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februar14" sheetId="1" r:id="rId1"/>
  </sheets>
  <externalReferences>
    <externalReference r:id="rId4"/>
  </externalReferences>
  <definedNames>
    <definedName name="_xlnm.Print_Area" localSheetId="0">'februar14'!$A$1:$G$19</definedName>
  </definedNames>
  <calcPr fullCalcOnLoad="1"/>
</workbook>
</file>

<file path=xl/sharedStrings.xml><?xml version="1.0" encoding="utf-8"?>
<sst xmlns="http://schemas.openxmlformats.org/spreadsheetml/2006/main" count="29" uniqueCount="25">
  <si>
    <t>1. ПРИКУПЉАЊЕ КРАВЉЕГ МЛИЈЕКА И ПРОИЗВОДЊА МЛИЈЕЧНИХ ПРОИЗВОДА</t>
  </si>
  <si>
    <t xml:space="preserve">   COLLECTION OF COW'S MILK  AND DAIRY PRODUCTS</t>
  </si>
  <si>
    <t>Ø 2013</t>
  </si>
  <si>
    <t xml:space="preserve">   Просјечан садржај масти,%</t>
  </si>
  <si>
    <t xml:space="preserve">   Просјечан садржај протеина, %</t>
  </si>
  <si>
    <t>Collected cow's milk</t>
  </si>
  <si>
    <t>Consumable milk</t>
  </si>
  <si>
    <t>Cream</t>
  </si>
  <si>
    <t>Fermented dairy products</t>
  </si>
  <si>
    <t>Butter and other yellow fatty products</t>
  </si>
  <si>
    <t>Cow's milk cheese</t>
  </si>
  <si>
    <t xml:space="preserve">  Average fat content, %</t>
  </si>
  <si>
    <t xml:space="preserve">  Average protein content, %</t>
  </si>
  <si>
    <t>Крављи сир</t>
  </si>
  <si>
    <t>Маслац и остали жуто-масни производи</t>
  </si>
  <si>
    <t>Ферментисани млијечни производи</t>
  </si>
  <si>
    <t>Млијеко за пиће</t>
  </si>
  <si>
    <t>Павлака (врхње)</t>
  </si>
  <si>
    <t>Прикупљено кравље млијеко</t>
  </si>
  <si>
    <t>II 2013</t>
  </si>
  <si>
    <t>II 2014</t>
  </si>
  <si>
    <r>
      <t xml:space="preserve">Кравље млијеко и млијечни производи, t
</t>
    </r>
    <r>
      <rPr>
        <i/>
        <sz val="8"/>
        <rFont val="Arial Narrow"/>
        <family val="2"/>
      </rPr>
      <t>Cow's milk and dairy products, t</t>
    </r>
  </si>
  <si>
    <r>
      <t>Индекси/</t>
    </r>
    <r>
      <rPr>
        <i/>
        <sz val="8"/>
        <rFont val="Arial Narrow"/>
        <family val="2"/>
      </rPr>
      <t>Indices</t>
    </r>
  </si>
  <si>
    <r>
      <t xml:space="preserve"> 25. III 2014.  Број/No. 64</t>
    </r>
    <r>
      <rPr>
        <b/>
        <sz val="8"/>
        <color indexed="56"/>
        <rFont val="Arial Narrow"/>
        <family val="2"/>
      </rPr>
      <t xml:space="preserve">/14 </t>
    </r>
  </si>
  <si>
    <r>
      <t>фебруар/</t>
    </r>
    <r>
      <rPr>
        <b/>
        <i/>
        <sz val="8"/>
        <color indexed="56"/>
        <rFont val="Arial Narrow"/>
        <family val="2"/>
      </rPr>
      <t>February</t>
    </r>
    <r>
      <rPr>
        <b/>
        <sz val="8"/>
        <color indexed="56"/>
        <rFont val="Arial Narrow"/>
        <family val="2"/>
      </rPr>
      <t xml:space="preserve"> 2014</t>
    </r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</si>
</sst>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_-* #,##0.00\ _S_I_T_-;\-* #,##0.00\ _S_I_T_-;_-* &quot;-&quot;??\ _S_I_T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\ &quot;SIT&quot;_-;\-* #,##0\ &quot;SIT&quot;_-;_-* &quot;-&quot;\ &quot;SIT&quot;_-;_-@_-"/>
    <numFmt numFmtId="198" formatCode="0.0"/>
    <numFmt numFmtId="199" formatCode="[&lt;=9999999]###\-####;\(###\)\ ###\-####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"/>
    <numFmt numFmtId="205" formatCode="0.00;[Red]0.00"/>
    <numFmt numFmtId="206" formatCode="00000"/>
    <numFmt numFmtId="207" formatCode="###0.0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56"/>
      <name val="Arial Narrow"/>
      <family val="2"/>
    </font>
    <font>
      <b/>
      <sz val="8"/>
      <color indexed="56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ahoma"/>
      <family val="2"/>
    </font>
    <font>
      <sz val="8"/>
      <color indexed="8"/>
      <name val="Arial Narrow"/>
      <family val="2"/>
    </font>
    <font>
      <b/>
      <i/>
      <sz val="8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Tahoma"/>
      <family val="2"/>
    </font>
    <font>
      <sz val="7"/>
      <color theme="1"/>
      <name val="Tahoma"/>
      <family val="2"/>
    </font>
    <font>
      <sz val="8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204" fontId="4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48" fillId="0" borderId="0" xfId="0" applyNumberFormat="1" applyFont="1" applyFill="1" applyBorder="1" applyAlignment="1">
      <alignment horizontal="right" vertical="center" wrapText="1"/>
    </xf>
    <xf numFmtId="2" fontId="48" fillId="0" borderId="0" xfId="0" applyNumberFormat="1" applyFont="1" applyFill="1" applyBorder="1" applyAlignment="1">
      <alignment horizontal="right" vertical="center" wrapText="1"/>
    </xf>
    <xf numFmtId="0" fontId="4" fillId="33" borderId="0" xfId="58" applyFont="1" applyFill="1">
      <alignment/>
      <protection/>
    </xf>
    <xf numFmtId="0" fontId="5" fillId="33" borderId="0" xfId="58" applyFont="1" applyFill="1">
      <alignment/>
      <protection/>
    </xf>
    <xf numFmtId="0" fontId="6" fillId="33" borderId="0" xfId="0" applyFont="1" applyFill="1" applyAlignment="1">
      <alignment horizontal="right"/>
    </xf>
    <xf numFmtId="0" fontId="4" fillId="33" borderId="10" xfId="58" applyFont="1" applyFill="1" applyBorder="1">
      <alignment/>
      <protection/>
    </xf>
    <xf numFmtId="198" fontId="4" fillId="33" borderId="10" xfId="58" applyNumberFormat="1" applyFont="1" applyFill="1" applyBorder="1">
      <alignment/>
      <protection/>
    </xf>
    <xf numFmtId="0" fontId="4" fillId="34" borderId="11" xfId="58" applyFont="1" applyFill="1" applyBorder="1" applyAlignment="1">
      <alignment/>
      <protection/>
    </xf>
    <xf numFmtId="198" fontId="4" fillId="34" borderId="12" xfId="58" applyNumberFormat="1" applyFont="1" applyFill="1" applyBorder="1" applyAlignment="1">
      <alignment/>
      <protection/>
    </xf>
    <xf numFmtId="0" fontId="9" fillId="34" borderId="13" xfId="58" applyNumberFormat="1" applyFont="1" applyFill="1" applyBorder="1" applyAlignment="1">
      <alignment horizontal="center" wrapText="1"/>
      <protection/>
    </xf>
    <xf numFmtId="0" fontId="9" fillId="34" borderId="14" xfId="58" applyNumberFormat="1" applyFont="1" applyFill="1" applyBorder="1" applyAlignment="1">
      <alignment horizontal="center" wrapText="1"/>
      <protection/>
    </xf>
    <xf numFmtId="0" fontId="5" fillId="34" borderId="15" xfId="58" applyNumberFormat="1" applyFont="1" applyFill="1" applyBorder="1" applyAlignment="1">
      <alignment horizontal="center" vertical="top" wrapText="1"/>
      <protection/>
    </xf>
    <xf numFmtId="0" fontId="5" fillId="34" borderId="16" xfId="58" applyNumberFormat="1" applyFont="1" applyFill="1" applyBorder="1" applyAlignment="1">
      <alignment horizontal="center" vertical="top" wrapText="1"/>
      <protection/>
    </xf>
    <xf numFmtId="0" fontId="5" fillId="33" borderId="12" xfId="0" applyFont="1" applyFill="1" applyBorder="1" applyAlignment="1">
      <alignment horizontal="center" vertical="center" wrapText="1"/>
    </xf>
    <xf numFmtId="198" fontId="5" fillId="33" borderId="0" xfId="0" applyNumberFormat="1" applyFont="1" applyFill="1" applyBorder="1" applyAlignment="1">
      <alignment horizontal="right" vertical="center" wrapText="1" indent="1"/>
    </xf>
    <xf numFmtId="198" fontId="5" fillId="33" borderId="17" xfId="0" applyNumberFormat="1" applyFont="1" applyFill="1" applyBorder="1" applyAlignment="1">
      <alignment horizontal="right" vertical="center" wrapText="1" indent="1"/>
    </xf>
    <xf numFmtId="198" fontId="5" fillId="33" borderId="18" xfId="0" applyNumberFormat="1" applyFont="1" applyFill="1" applyBorder="1" applyAlignment="1">
      <alignment horizontal="right" vertical="center" wrapText="1" indent="1"/>
    </xf>
    <xf numFmtId="0" fontId="5" fillId="33" borderId="0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198" fontId="7" fillId="33" borderId="0" xfId="58" applyNumberFormat="1" applyFont="1" applyFill="1" applyAlignment="1">
      <alignment horizontal="right"/>
      <protection/>
    </xf>
    <xf numFmtId="0" fontId="5" fillId="34" borderId="0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98" fontId="49" fillId="33" borderId="17" xfId="0" applyNumberFormat="1" applyFont="1" applyFill="1" applyBorder="1" applyAlignment="1">
      <alignment horizontal="right" vertical="center" wrapText="1" indent="2"/>
    </xf>
    <xf numFmtId="198" fontId="49" fillId="33" borderId="0" xfId="0" applyNumberFormat="1" applyFont="1" applyFill="1" applyBorder="1" applyAlignment="1">
      <alignment horizontal="right" vertical="center" wrapText="1" indent="2"/>
    </xf>
    <xf numFmtId="204" fontId="49" fillId="33" borderId="0" xfId="0" applyNumberFormat="1" applyFont="1" applyFill="1" applyBorder="1" applyAlignment="1">
      <alignment horizontal="right" vertical="center" wrapText="1" indent="2"/>
    </xf>
    <xf numFmtId="198" fontId="49" fillId="33" borderId="18" xfId="0" applyNumberFormat="1" applyFont="1" applyFill="1" applyBorder="1" applyAlignment="1">
      <alignment horizontal="right" vertical="center" wrapText="1" indent="2"/>
    </xf>
    <xf numFmtId="198" fontId="5" fillId="33" borderId="17" xfId="0" applyNumberFormat="1" applyFont="1" applyFill="1" applyBorder="1" applyAlignment="1">
      <alignment horizontal="right" vertical="center" wrapText="1" indent="2"/>
    </xf>
    <xf numFmtId="0" fontId="3" fillId="33" borderId="0" xfId="58" applyFont="1" applyFill="1" applyAlignment="1">
      <alignment/>
      <protection/>
    </xf>
    <xf numFmtId="0" fontId="5" fillId="33" borderId="0" xfId="58" applyFont="1" applyFill="1" applyAlignment="1">
      <alignment horizontal="left"/>
      <protection/>
    </xf>
    <xf numFmtId="0" fontId="8" fillId="33" borderId="0" xfId="58" applyFont="1" applyFill="1" applyAlignment="1">
      <alignment vertical="top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4" xfId="58" applyFont="1" applyFill="1" applyBorder="1" applyAlignment="1">
      <alignment horizontal="center" vertical="center" wrapText="1"/>
      <protection/>
    </xf>
    <xf numFmtId="0" fontId="5" fillId="34" borderId="19" xfId="58" applyFont="1" applyFill="1" applyBorder="1" applyAlignment="1">
      <alignment horizontal="center" vertical="center" wrapText="1"/>
      <protection/>
    </xf>
    <xf numFmtId="0" fontId="5" fillId="34" borderId="10" xfId="58" applyFont="1" applyFill="1" applyBorder="1" applyAlignment="1">
      <alignment horizontal="center" vertical="center" wrapText="1"/>
      <protection/>
    </xf>
    <xf numFmtId="0" fontId="5" fillId="34" borderId="16" xfId="58" applyFont="1" applyFill="1" applyBorder="1" applyAlignment="1">
      <alignment horizontal="center" vertical="center" wrapText="1"/>
      <protection/>
    </xf>
    <xf numFmtId="0" fontId="5" fillId="34" borderId="1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grtla.RZS\Documents\Statisti&#269;ke_aktivnosti\Statistika_mlijeka\02.%20Mjese&#269;no%20istra&#382;ivanje\03.%20Podaci%20za%20RS\01.%20Tabela%20za%20un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lijeko11"/>
      <sheetName val="Mlijeko12"/>
      <sheetName val="Mlijeko13"/>
      <sheetName val="Mlijeko14"/>
      <sheetName val="Saopštenje"/>
    </sheetNames>
    <sheetDataSet>
      <sheetData sheetId="2">
        <row r="316">
          <cell r="H316">
            <v>5920845</v>
          </cell>
          <cell r="I316">
            <v>3.987096458360251</v>
          </cell>
          <cell r="J316">
            <v>3.2941066182276346</v>
          </cell>
        </row>
        <row r="318">
          <cell r="E318">
            <v>4169475</v>
          </cell>
        </row>
        <row r="319">
          <cell r="E319">
            <v>368358</v>
          </cell>
        </row>
        <row r="320">
          <cell r="E320">
            <v>912170</v>
          </cell>
        </row>
        <row r="324">
          <cell r="E324">
            <v>41216</v>
          </cell>
        </row>
        <row r="325">
          <cell r="E325">
            <v>3940</v>
          </cell>
        </row>
        <row r="326">
          <cell r="E326">
            <v>2465.3</v>
          </cell>
        </row>
        <row r="327">
          <cell r="E327">
            <v>154205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30.57421875" style="0" customWidth="1"/>
    <col min="2" max="6" width="10.7109375" style="0" customWidth="1"/>
    <col min="7" max="7" width="27.421875" style="0" customWidth="1"/>
  </cols>
  <sheetData>
    <row r="1" spans="1:7" ht="12.75">
      <c r="A1" s="36"/>
      <c r="B1" s="36"/>
      <c r="C1" s="36"/>
      <c r="D1" s="36"/>
      <c r="E1" s="36"/>
      <c r="F1" s="36"/>
      <c r="G1" s="36"/>
    </row>
    <row r="2" spans="1:7" ht="12.75" customHeight="1">
      <c r="A2" s="22"/>
      <c r="B2" s="23"/>
      <c r="C2" s="23"/>
      <c r="D2" s="23"/>
      <c r="E2" s="23"/>
      <c r="F2" s="23"/>
      <c r="G2" s="24" t="s">
        <v>24</v>
      </c>
    </row>
    <row r="3" spans="1:7" ht="13.5">
      <c r="A3" s="5"/>
      <c r="B3" s="6"/>
      <c r="C3" s="6"/>
      <c r="D3" s="6"/>
      <c r="E3" s="22"/>
      <c r="F3" s="22"/>
      <c r="G3" s="7" t="s">
        <v>23</v>
      </c>
    </row>
    <row r="4" spans="1:7" ht="13.5">
      <c r="A4" s="37" t="s">
        <v>0</v>
      </c>
      <c r="B4" s="37"/>
      <c r="C4" s="37"/>
      <c r="D4" s="37"/>
      <c r="E4" s="37"/>
      <c r="F4" s="37"/>
      <c r="G4" s="37"/>
    </row>
    <row r="5" spans="1:7" ht="12.75">
      <c r="A5" s="38" t="s">
        <v>1</v>
      </c>
      <c r="B5" s="38"/>
      <c r="C5" s="38"/>
      <c r="D5" s="38"/>
      <c r="E5" s="38"/>
      <c r="F5" s="38"/>
      <c r="G5" s="38"/>
    </row>
    <row r="6" spans="1:7" ht="4.5" customHeight="1">
      <c r="A6" s="8"/>
      <c r="B6" s="8"/>
      <c r="C6" s="8"/>
      <c r="D6" s="8"/>
      <c r="E6" s="8"/>
      <c r="F6" s="8"/>
      <c r="G6" s="9"/>
    </row>
    <row r="7" spans="1:7" ht="15" customHeight="1">
      <c r="A7" s="10"/>
      <c r="B7" s="39" t="s">
        <v>21</v>
      </c>
      <c r="C7" s="40"/>
      <c r="D7" s="41"/>
      <c r="E7" s="39" t="s">
        <v>22</v>
      </c>
      <c r="F7" s="41"/>
      <c r="G7" s="11"/>
    </row>
    <row r="8" spans="1:7" ht="15" customHeight="1">
      <c r="A8" s="25"/>
      <c r="B8" s="42"/>
      <c r="C8" s="43"/>
      <c r="D8" s="44"/>
      <c r="E8" s="42"/>
      <c r="F8" s="44"/>
      <c r="G8" s="26"/>
    </row>
    <row r="9" spans="1:7" ht="15" customHeight="1">
      <c r="A9" s="25"/>
      <c r="B9" s="45" t="s">
        <v>2</v>
      </c>
      <c r="C9" s="45" t="s">
        <v>19</v>
      </c>
      <c r="D9" s="45" t="s">
        <v>20</v>
      </c>
      <c r="E9" s="12" t="s">
        <v>20</v>
      </c>
      <c r="F9" s="13" t="s">
        <v>20</v>
      </c>
      <c r="G9" s="26"/>
    </row>
    <row r="10" spans="1:7" ht="15" customHeight="1">
      <c r="A10" s="27"/>
      <c r="B10" s="46"/>
      <c r="C10" s="46"/>
      <c r="D10" s="46"/>
      <c r="E10" s="14" t="s">
        <v>2</v>
      </c>
      <c r="F10" s="15" t="s">
        <v>19</v>
      </c>
      <c r="G10" s="28"/>
    </row>
    <row r="11" spans="1:7" ht="4.5" customHeight="1">
      <c r="A11" s="29"/>
      <c r="B11" s="16"/>
      <c r="C11" s="17"/>
      <c r="D11" s="17"/>
      <c r="E11" s="18"/>
      <c r="F11" s="19"/>
      <c r="G11" s="30"/>
    </row>
    <row r="12" spans="1:7" ht="15" customHeight="1">
      <c r="A12" s="20" t="s">
        <v>18</v>
      </c>
      <c r="B12" s="31">
        <v>7067.225439655999</v>
      </c>
      <c r="C12" s="32">
        <f>('[1]Mlijeko13'!$H$316*1.032)/1000</f>
        <v>6110.31204</v>
      </c>
      <c r="D12" s="33">
        <v>6759.169656</v>
      </c>
      <c r="E12" s="31">
        <v>95.64106471080687</v>
      </c>
      <c r="F12" s="34">
        <v>110.61905859721037</v>
      </c>
      <c r="G12" s="21" t="s">
        <v>5</v>
      </c>
    </row>
    <row r="13" spans="1:7" ht="15" customHeight="1">
      <c r="A13" s="20" t="s">
        <v>3</v>
      </c>
      <c r="B13" s="35">
        <v>3.8673662907999145</v>
      </c>
      <c r="C13" s="32">
        <f>'[1]Mlijeko13'!$I$316</f>
        <v>3.987096458360251</v>
      </c>
      <c r="D13" s="33">
        <v>3.927480349512327</v>
      </c>
      <c r="E13" s="31">
        <v>101.55439268463964</v>
      </c>
      <c r="F13" s="34">
        <v>98.50477385058196</v>
      </c>
      <c r="G13" s="21" t="s">
        <v>11</v>
      </c>
    </row>
    <row r="14" spans="1:7" ht="15" customHeight="1">
      <c r="A14" s="20" t="s">
        <v>4</v>
      </c>
      <c r="B14" s="35">
        <v>3.261497214487721</v>
      </c>
      <c r="C14" s="32">
        <f>'[1]Mlijeko13'!$J$316</f>
        <v>3.2941066182276346</v>
      </c>
      <c r="D14" s="33">
        <v>3.224962451808001</v>
      </c>
      <c r="E14" s="31">
        <v>98.87981622313119</v>
      </c>
      <c r="F14" s="34">
        <v>97.900973634641</v>
      </c>
      <c r="G14" s="21" t="s">
        <v>12</v>
      </c>
    </row>
    <row r="15" spans="1:7" ht="15" customHeight="1">
      <c r="A15" s="20" t="s">
        <v>16</v>
      </c>
      <c r="B15" s="31">
        <v>4583.853062</v>
      </c>
      <c r="C15" s="32">
        <f>('[1]Mlijeko13'!$E$318*1.032)/1000</f>
        <v>4302.8982000000005</v>
      </c>
      <c r="D15" s="33">
        <v>3448.260816</v>
      </c>
      <c r="E15" s="31">
        <v>75.22625113326549</v>
      </c>
      <c r="F15" s="34">
        <v>80.13809892132701</v>
      </c>
      <c r="G15" s="21" t="s">
        <v>6</v>
      </c>
    </row>
    <row r="16" spans="1:7" ht="15" customHeight="1">
      <c r="A16" s="20" t="s">
        <v>17</v>
      </c>
      <c r="B16" s="31">
        <v>462.2349366666666</v>
      </c>
      <c r="C16" s="32">
        <f>'[1]Mlijeko13'!$E$319/1000</f>
        <v>368.358</v>
      </c>
      <c r="D16" s="33">
        <v>461.928</v>
      </c>
      <c r="E16" s="31">
        <v>99.93359725924657</v>
      </c>
      <c r="F16" s="34">
        <v>125.4019187855293</v>
      </c>
      <c r="G16" s="21" t="s">
        <v>7</v>
      </c>
    </row>
    <row r="17" spans="1:7" ht="15" customHeight="1">
      <c r="A17" s="20" t="s">
        <v>15</v>
      </c>
      <c r="B17" s="31">
        <v>947.3064796250001</v>
      </c>
      <c r="C17" s="32">
        <f>'[1]Mlijeko13'!$E$320/1000</f>
        <v>912.17</v>
      </c>
      <c r="D17" s="33">
        <v>914.205</v>
      </c>
      <c r="E17" s="31">
        <v>96.50572646372021</v>
      </c>
      <c r="F17" s="34">
        <v>100.22309437933718</v>
      </c>
      <c r="G17" s="21" t="s">
        <v>8</v>
      </c>
    </row>
    <row r="18" spans="1:7" ht="15" customHeight="1">
      <c r="A18" s="20" t="s">
        <v>14</v>
      </c>
      <c r="B18" s="31">
        <v>29.134033333333335</v>
      </c>
      <c r="C18" s="32">
        <f>('[1]Mlijeko13'!$E$324+'[1]Mlijeko13'!$E$325+'[1]Mlijeko13'!$E$326)/1000</f>
        <v>47.621300000000005</v>
      </c>
      <c r="D18" s="33">
        <v>6.33377</v>
      </c>
      <c r="E18" s="31">
        <v>21.740106931069164</v>
      </c>
      <c r="F18" s="34">
        <v>13.300287896382502</v>
      </c>
      <c r="G18" s="21" t="s">
        <v>9</v>
      </c>
    </row>
    <row r="19" spans="1:7" ht="15" customHeight="1">
      <c r="A19" s="20" t="s">
        <v>13</v>
      </c>
      <c r="B19" s="31">
        <v>162.68828083333335</v>
      </c>
      <c r="C19" s="32">
        <f>'[1]Mlijeko13'!$E$327/1000</f>
        <v>154.205</v>
      </c>
      <c r="D19" s="33">
        <v>136.661</v>
      </c>
      <c r="E19" s="31">
        <v>84.0017481898422</v>
      </c>
      <c r="F19" s="34">
        <v>88.62293699944878</v>
      </c>
      <c r="G19" s="21" t="s">
        <v>10</v>
      </c>
    </row>
    <row r="20" spans="3:5" ht="12.75">
      <c r="C20" s="3"/>
      <c r="D20" s="4"/>
      <c r="E20" s="2"/>
    </row>
    <row r="21" spans="3:5" ht="12.75">
      <c r="C21" s="1"/>
      <c r="D21" s="1"/>
      <c r="E21" s="2"/>
    </row>
    <row r="22" spans="3:5" ht="12.75">
      <c r="C22" s="1"/>
      <c r="D22" s="1"/>
      <c r="E22" s="2"/>
    </row>
    <row r="23" spans="3:6" ht="12.75">
      <c r="C23" s="1"/>
      <c r="D23" s="1"/>
      <c r="E23" s="2"/>
      <c r="F23" s="2"/>
    </row>
    <row r="24" spans="3:5" ht="12.75">
      <c r="C24" s="1"/>
      <c r="D24" s="1"/>
      <c r="E24" s="2"/>
    </row>
    <row r="25" spans="3:5" ht="12.75">
      <c r="C25" s="1"/>
      <c r="D25" s="1"/>
      <c r="E25" s="2"/>
    </row>
  </sheetData>
  <sheetProtection/>
  <mergeCells count="8">
    <mergeCell ref="A1:G1"/>
    <mergeCell ref="A4:G4"/>
    <mergeCell ref="A5:G5"/>
    <mergeCell ref="B7:D8"/>
    <mergeCell ref="E7:F8"/>
    <mergeCell ref="B9:B10"/>
    <mergeCell ref="C9:C10"/>
    <mergeCell ref="D9:D10"/>
  </mergeCell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scale="78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stojnicgo</dc:creator>
  <cp:keywords/>
  <dc:description/>
  <cp:lastModifiedBy>kandicje</cp:lastModifiedBy>
  <cp:lastPrinted>2014-03-21T13:47:20Z</cp:lastPrinted>
  <dcterms:created xsi:type="dcterms:W3CDTF">2008-08-22T06:44:51Z</dcterms:created>
  <dcterms:modified xsi:type="dcterms:W3CDTF">2014-03-21T13:49:42Z</dcterms:modified>
  <cp:category/>
  <cp:version/>
  <cp:contentType/>
  <cp:contentStatus/>
</cp:coreProperties>
</file>