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40" yWindow="60" windowWidth="11355" windowHeight="11025" tabRatio="405"/>
  </bookViews>
  <sheets>
    <sheet name="MagSpec2015Prilog_Tab1" sheetId="4" r:id="rId1"/>
    <sheet name="MagSpec2015Prilog_Tab2" sheetId="2" r:id="rId2"/>
    <sheet name="MagSpec2015Prilog_Tab3" sheetId="3" r:id="rId3"/>
  </sheets>
  <definedNames>
    <definedName name="_xlnm.Print_Titles" localSheetId="2">MagSpec2015Prilog_Tab3!$1:$5</definedName>
  </definedNames>
  <calcPr calcId="125725"/>
</workbook>
</file>

<file path=xl/calcChain.xml><?xml version="1.0" encoding="utf-8"?>
<calcChain xmlns="http://schemas.openxmlformats.org/spreadsheetml/2006/main">
  <c r="B9" i="3"/>
  <c r="B8" s="1"/>
  <c r="C9"/>
  <c r="C8" s="1"/>
  <c r="F9"/>
  <c r="G9"/>
  <c r="B12" i="2"/>
  <c r="B6"/>
  <c r="C5"/>
  <c r="B11"/>
  <c r="B7"/>
  <c r="B8"/>
  <c r="B9"/>
  <c r="B10"/>
  <c r="D5"/>
  <c r="B5" l="1"/>
</calcChain>
</file>

<file path=xl/sharedStrings.xml><?xml version="1.0" encoding="utf-8"?>
<sst xmlns="http://schemas.openxmlformats.org/spreadsheetml/2006/main" count="358" uniqueCount="81">
  <si>
    <t>25  - 29</t>
  </si>
  <si>
    <t>30 - 34</t>
  </si>
  <si>
    <t>35 - 39</t>
  </si>
  <si>
    <t>40 - 44</t>
  </si>
  <si>
    <t>45 - 49</t>
  </si>
  <si>
    <t>50 - 54</t>
  </si>
  <si>
    <t>55 - 59</t>
  </si>
  <si>
    <t>УКУПНО</t>
  </si>
  <si>
    <t>мање од 25</t>
  </si>
  <si>
    <t>TOTAL</t>
  </si>
  <si>
    <t>Старост</t>
  </si>
  <si>
    <t>Age</t>
  </si>
  <si>
    <t>UNIVERSITIES</t>
  </si>
  <si>
    <t>Универзитет Бања Лука</t>
  </si>
  <si>
    <t>University of Banja Luka</t>
  </si>
  <si>
    <t>Слобомир П Универзитет</t>
  </si>
  <si>
    <t>Slobomir P University</t>
  </si>
  <si>
    <t>Универзитет Синергија</t>
  </si>
  <si>
    <t>University Sinergija</t>
  </si>
  <si>
    <t>University of Business Studies</t>
  </si>
  <si>
    <t>Природне науке</t>
  </si>
  <si>
    <t>Natural Sciences</t>
  </si>
  <si>
    <t>Друштвене науке</t>
  </si>
  <si>
    <t>Social Sciences</t>
  </si>
  <si>
    <t>Хуманистичке науке</t>
  </si>
  <si>
    <t>Научна област</t>
  </si>
  <si>
    <t>Field of study</t>
  </si>
  <si>
    <t>Паневропски универзитет Апеирон</t>
  </si>
  <si>
    <t>Универзитет за пословни инжењеринг и менаџмент</t>
  </si>
  <si>
    <t>Универзитет за пословне студије</t>
  </si>
  <si>
    <t xml:space="preserve">    Факултети</t>
  </si>
  <si>
    <t xml:space="preserve">    Академије</t>
  </si>
  <si>
    <t>Pan-European University Apeiron</t>
  </si>
  <si>
    <t xml:space="preserve">University of Business Engineering and Management </t>
  </si>
  <si>
    <t>Високошколска установа</t>
  </si>
  <si>
    <t>Higher education institution</t>
  </si>
  <si>
    <t>Humanities</t>
  </si>
  <si>
    <t>-</t>
  </si>
  <si>
    <t>Медицинске и здравствене науке</t>
  </si>
  <si>
    <t>Пољопривредне науке</t>
  </si>
  <si>
    <t>Agricultural Sciences</t>
  </si>
  <si>
    <t>Независни универзитет Бања Лука</t>
  </si>
  <si>
    <t>Independent University of Banja Luka</t>
  </si>
  <si>
    <t>60 и више</t>
  </si>
  <si>
    <t>Инжeњерство и технологија</t>
  </si>
  <si>
    <t>up to 25 years</t>
  </si>
  <si>
    <t>60 years and over</t>
  </si>
  <si>
    <t>Medical and Health Sciences</t>
  </si>
  <si>
    <t xml:space="preserve">Engineering and Technology </t>
  </si>
  <si>
    <t xml:space="preserve">    Faculties</t>
  </si>
  <si>
    <t xml:space="preserve">    Academies</t>
  </si>
  <si>
    <t>УНИВЕРЗИТЕТИ</t>
  </si>
  <si>
    <t>Свега    
All</t>
  </si>
  <si>
    <t>Универзитет Источно Сарајево</t>
  </si>
  <si>
    <t>University of Istočno Sarajevo</t>
  </si>
  <si>
    <t>Образовање</t>
  </si>
  <si>
    <t xml:space="preserve">2. МАГИСТРИ НАУКА,MАСТЕРИ И СПЕЦИЈАЛИСТИ ПРЕМА ПОЛУ И НАУЧНОЈ ОБЛАСТИ  У 2015. ГОДИНИ </t>
  </si>
  <si>
    <t>Укупно   
Total</t>
  </si>
  <si>
    <r>
      <t xml:space="preserve">Мушки </t>
    </r>
    <r>
      <rPr>
        <i/>
        <sz val="8"/>
        <rFont val="Arial Narrow"/>
        <family val="2"/>
      </rPr>
      <t>Male</t>
    </r>
  </si>
  <si>
    <r>
      <t xml:space="preserve">Женски </t>
    </r>
    <r>
      <rPr>
        <i/>
        <sz val="8"/>
        <rFont val="Arial Narrow"/>
        <family val="2"/>
      </rPr>
      <t xml:space="preserve">Female </t>
    </r>
  </si>
  <si>
    <r>
      <t xml:space="preserve">Свега                                               </t>
    </r>
    <r>
      <rPr>
        <i/>
        <sz val="8"/>
        <rFont val="Arial Narrow"/>
        <family val="2"/>
      </rPr>
      <t>All</t>
    </r>
  </si>
  <si>
    <r>
      <t xml:space="preserve">Женски </t>
    </r>
    <r>
      <rPr>
        <i/>
        <sz val="8"/>
        <rFont val="Arial Narrow"/>
        <family val="2"/>
      </rPr>
      <t>Female</t>
    </r>
  </si>
  <si>
    <r>
      <t xml:space="preserve">15. IV 2016. Број/No. </t>
    </r>
    <r>
      <rPr>
        <b/>
        <sz val="11"/>
        <color rgb="FF003366"/>
        <rFont val="Arial Narrow"/>
        <family val="2"/>
      </rPr>
      <t>89</t>
    </r>
    <r>
      <rPr>
        <b/>
        <sz val="11"/>
        <color indexed="56"/>
        <rFont val="Arial Narrow"/>
        <family val="2"/>
      </rPr>
      <t>/16</t>
    </r>
  </si>
  <si>
    <r>
      <t>Претходни подаци/</t>
    </r>
    <r>
      <rPr>
        <b/>
        <i/>
        <sz val="8"/>
        <color rgb="FF003366"/>
        <rFont val="Arial Narrow"/>
        <family val="2"/>
      </rPr>
      <t>Preliminary data</t>
    </r>
  </si>
  <si>
    <t>1. МАГИСТРИ НАУКА, МАСТЕРИ  И СПЕЦИЈАЛИСТИ ПРЕМА ПОЛУ И СТАРОСТИ У 2015. ГОДИНИ</t>
  </si>
  <si>
    <t xml:space="preserve">  MASTERS OF SCIENCE, MASTERS AND SPECIALISTS BY SEX AND AGE IN 2015</t>
  </si>
  <si>
    <r>
      <t xml:space="preserve">Мушки 
</t>
    </r>
    <r>
      <rPr>
        <i/>
        <sz val="8"/>
        <rFont val="Arial Narrow"/>
        <family val="2"/>
      </rPr>
      <t>Male</t>
    </r>
  </si>
  <si>
    <t>Education</t>
  </si>
  <si>
    <t>3. МАГИСТРИ НАУКА, МАСТЕРИ И СПЕЦИЈАЛИСТИ ПРЕМА ПОЛУ И УНИВЕРЗИТЕТИМА У 2015. ГОДИНИ</t>
  </si>
  <si>
    <t xml:space="preserve">    MASTERS OF SCIENCE, MASTERS AND SPECIALISTS BY SEX AND FIELD OF STUDY IN 2015</t>
  </si>
  <si>
    <t xml:space="preserve">    MASTERS OF SCIENCE, MASTERS AND SPECIALISTS BY SEX AND UNIVERSITY IN 2015</t>
  </si>
  <si>
    <t xml:space="preserve">    Теолошки факултети</t>
  </si>
  <si>
    <t xml:space="preserve">    Theological faculties</t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</si>
  <si>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</si>
  <si>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женски
</t>
    </r>
    <r>
      <rPr>
        <i/>
        <sz val="8"/>
        <rFont val="Arial Narrow"/>
        <family val="2"/>
      </rPr>
      <t>female</t>
    </r>
  </si>
  <si>
    <t>специјалисти             
specialists</t>
  </si>
  <si>
    <r>
      <t xml:space="preserve">мастери
</t>
    </r>
    <r>
      <rPr>
        <i/>
        <sz val="8"/>
        <rFont val="Arial Narrow"/>
        <family val="2"/>
      </rPr>
      <t>masters</t>
    </r>
    <r>
      <rPr>
        <sz val="8"/>
        <rFont val="Arial Narrow"/>
        <family val="2"/>
      </rPr>
      <t xml:space="preserve"> </t>
    </r>
  </si>
  <si>
    <r>
      <t xml:space="preserve">специјалисти
</t>
    </r>
    <r>
      <rPr>
        <i/>
        <sz val="8"/>
        <rFont val="Arial Narrow"/>
        <family val="2"/>
      </rPr>
      <t>specialists</t>
    </r>
  </si>
  <si>
    <r>
      <t xml:space="preserve">магистри наука       
</t>
    </r>
    <r>
      <rPr>
        <i/>
        <sz val="8"/>
        <color theme="1"/>
        <rFont val="Arial Narrow"/>
        <family val="2"/>
      </rPr>
      <t xml:space="preserve">  masters of science</t>
    </r>
  </si>
  <si>
    <r>
      <t xml:space="preserve">Болоњски програм
</t>
    </r>
    <r>
      <rPr>
        <i/>
        <sz val="8"/>
        <color theme="1"/>
        <rFont val="Arial Narrow"/>
        <family val="2"/>
      </rPr>
      <t xml:space="preserve"> Bologna-compliant programme</t>
    </r>
  </si>
  <si>
    <r>
      <t xml:space="preserve">Стари програм        
</t>
    </r>
    <r>
      <rPr>
        <i/>
        <sz val="8"/>
        <color theme="1"/>
        <rFont val="Arial Narrow"/>
        <family val="2"/>
      </rPr>
      <t>Old programme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</si>
</sst>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1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6"/>
      <color theme="1"/>
      <name val="Arial Narrow"/>
      <family val="2"/>
    </font>
    <font>
      <sz val="6"/>
      <name val="Arial Narrow"/>
      <family val="2"/>
    </font>
    <font>
      <i/>
      <sz val="8"/>
      <color indexed="8"/>
      <name val="Arial Narrow"/>
      <family val="2"/>
    </font>
    <font>
      <b/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b/>
      <i/>
      <sz val="8"/>
      <color rgb="FF003366"/>
      <name val="Arial Narrow"/>
      <family val="2"/>
    </font>
    <font>
      <i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0" fontId="10" fillId="0" borderId="4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 wrapText="1"/>
    </xf>
    <xf numFmtId="0" fontId="6" fillId="0" borderId="0" xfId="0" applyFont="1" applyBorder="1"/>
    <xf numFmtId="0" fontId="12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4" applyFont="1" applyBorder="1" applyAlignment="1">
      <alignment horizontal="right" indent="4"/>
    </xf>
    <xf numFmtId="0" fontId="1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0" xfId="4" applyFont="1" applyBorder="1" applyAlignment="1">
      <alignment horizontal="left" vertical="top" wrapText="1"/>
    </xf>
    <xf numFmtId="0" fontId="17" fillId="0" borderId="0" xfId="4" applyFont="1" applyBorder="1" applyAlignment="1">
      <alignment horizontal="left" vertical="top"/>
    </xf>
    <xf numFmtId="0" fontId="17" fillId="0" borderId="0" xfId="4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10" fillId="0" borderId="0" xfId="0" applyFont="1" applyAlignment="1">
      <alignment horizontal="right" indent="2"/>
    </xf>
    <xf numFmtId="0" fontId="10" fillId="0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5" xfId="3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indent="2"/>
    </xf>
    <xf numFmtId="0" fontId="10" fillId="0" borderId="0" xfId="0" applyFont="1" applyFill="1" applyBorder="1" applyAlignment="1">
      <alignment horizontal="right" vertical="top" indent="1"/>
    </xf>
    <xf numFmtId="0" fontId="10" fillId="0" borderId="0" xfId="0" applyFont="1" applyAlignment="1">
      <alignment horizontal="right" vertical="top" indent="1"/>
    </xf>
    <xf numFmtId="0" fontId="10" fillId="0" borderId="0" xfId="0" applyFont="1" applyFill="1" applyAlignment="1">
      <alignment horizontal="right" vertical="top" indent="1"/>
    </xf>
    <xf numFmtId="1" fontId="10" fillId="0" borderId="0" xfId="0" applyNumberFormat="1" applyFont="1" applyFill="1" applyAlignment="1">
      <alignment horizontal="right" vertical="top" indent="1"/>
    </xf>
    <xf numFmtId="0" fontId="14" fillId="0" borderId="0" xfId="5" applyNumberFormat="1" applyFont="1" applyFill="1" applyBorder="1" applyAlignment="1">
      <alignment horizontal="right" vertical="top" wrapText="1" indent="1"/>
    </xf>
    <xf numFmtId="1" fontId="10" fillId="0" borderId="0" xfId="0" applyNumberFormat="1" applyFont="1" applyFill="1" applyBorder="1" applyAlignment="1">
      <alignment horizontal="right" vertical="top" indent="1"/>
    </xf>
    <xf numFmtId="0" fontId="10" fillId="0" borderId="6" xfId="4" applyNumberFormat="1" applyFont="1" applyBorder="1" applyAlignment="1">
      <alignment horizontal="right" vertical="top" indent="1"/>
    </xf>
    <xf numFmtId="0" fontId="13" fillId="0" borderId="0" xfId="0" applyFont="1" applyFill="1" applyBorder="1" applyAlignment="1">
      <alignment horizontal="right" vertical="top" indent="1"/>
    </xf>
    <xf numFmtId="0" fontId="13" fillId="0" borderId="4" xfId="0" applyFont="1" applyFill="1" applyBorder="1" applyAlignment="1">
      <alignment horizontal="right" vertical="top" indent="1"/>
    </xf>
    <xf numFmtId="0" fontId="10" fillId="0" borderId="4" xfId="4" applyNumberFormat="1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/>
    </xf>
    <xf numFmtId="1" fontId="10" fillId="0" borderId="4" xfId="0" applyNumberFormat="1" applyFont="1" applyFill="1" applyBorder="1" applyAlignment="1">
      <alignment horizontal="right" vertical="top" indent="1"/>
    </xf>
    <xf numFmtId="0" fontId="10" fillId="0" borderId="0" xfId="4" applyNumberFormat="1" applyFont="1" applyBorder="1" applyAlignment="1">
      <alignment horizontal="right" vertical="top" indent="1"/>
    </xf>
    <xf numFmtId="0" fontId="13" fillId="0" borderId="0" xfId="0" applyFont="1" applyFill="1" applyBorder="1" applyAlignment="1">
      <alignment horizontal="right" vertical="center" indent="1"/>
    </xf>
    <xf numFmtId="0" fontId="13" fillId="0" borderId="4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MagSpec2008Prilog_Tab2" xfId="3"/>
    <cellStyle name="Normal_MagSpec2008Prilog_Tab3" xfId="4"/>
    <cellStyle name="Normal_Shee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120" zoomScaleNormal="120" workbookViewId="0">
      <selection activeCell="I20" sqref="I20"/>
    </sheetView>
  </sheetViews>
  <sheetFormatPr defaultRowHeight="12.75"/>
  <cols>
    <col min="1" max="1" width="14" style="1" customWidth="1"/>
    <col min="2" max="4" width="9.140625" style="1"/>
    <col min="5" max="5" width="13.28515625" style="1" customWidth="1"/>
    <col min="6" max="16384" width="9.140625" style="1"/>
  </cols>
  <sheetData>
    <row r="1" spans="1:7" ht="20.25">
      <c r="G1" s="2">
        <v>2015</v>
      </c>
    </row>
    <row r="2" spans="1:7" ht="16.5">
      <c r="A2" s="28" t="s">
        <v>63</v>
      </c>
      <c r="G2" s="3" t="s">
        <v>62</v>
      </c>
    </row>
    <row r="5" spans="1:7" ht="13.5">
      <c r="A5" s="4" t="s">
        <v>64</v>
      </c>
      <c r="B5" s="4"/>
      <c r="C5" s="4"/>
      <c r="D5" s="4"/>
      <c r="E5" s="4"/>
      <c r="F5" s="4"/>
      <c r="G5" s="4"/>
    </row>
    <row r="6" spans="1:7" ht="13.5">
      <c r="A6" s="5" t="s">
        <v>65</v>
      </c>
      <c r="B6" s="5"/>
      <c r="C6" s="5"/>
      <c r="D6" s="5"/>
      <c r="E6" s="5"/>
      <c r="F6" s="4"/>
      <c r="G6" s="4"/>
    </row>
    <row r="7" spans="1:7" ht="25.5">
      <c r="A7" s="6" t="s">
        <v>10</v>
      </c>
      <c r="B7" s="7" t="s">
        <v>52</v>
      </c>
      <c r="C7" s="8" t="s">
        <v>66</v>
      </c>
      <c r="D7" s="9" t="s">
        <v>59</v>
      </c>
      <c r="E7" s="10" t="s">
        <v>11</v>
      </c>
    </row>
    <row r="8" spans="1:7" ht="13.5">
      <c r="A8" s="11" t="s">
        <v>7</v>
      </c>
      <c r="B8" s="38">
        <v>538</v>
      </c>
      <c r="C8" s="38">
        <v>255</v>
      </c>
      <c r="D8" s="38">
        <v>283</v>
      </c>
      <c r="E8" s="12" t="s">
        <v>9</v>
      </c>
    </row>
    <row r="9" spans="1:7" ht="13.5">
      <c r="A9" s="11" t="s">
        <v>8</v>
      </c>
      <c r="B9" s="38">
        <v>22</v>
      </c>
      <c r="C9" s="38">
        <v>7</v>
      </c>
      <c r="D9" s="38">
        <v>15</v>
      </c>
      <c r="E9" s="13" t="s">
        <v>45</v>
      </c>
    </row>
    <row r="10" spans="1:7" ht="13.5">
      <c r="A10" s="11" t="s">
        <v>0</v>
      </c>
      <c r="B10" s="38">
        <v>172</v>
      </c>
      <c r="C10" s="38">
        <v>75</v>
      </c>
      <c r="D10" s="38">
        <v>97</v>
      </c>
      <c r="E10" s="13" t="s">
        <v>0</v>
      </c>
    </row>
    <row r="11" spans="1:7" ht="13.5">
      <c r="A11" s="11" t="s">
        <v>1</v>
      </c>
      <c r="B11" s="38">
        <v>135</v>
      </c>
      <c r="C11" s="38">
        <v>69</v>
      </c>
      <c r="D11" s="38">
        <v>66</v>
      </c>
      <c r="E11" s="13" t="s">
        <v>1</v>
      </c>
    </row>
    <row r="12" spans="1:7" ht="13.5">
      <c r="A12" s="11" t="s">
        <v>2</v>
      </c>
      <c r="B12" s="38">
        <v>101</v>
      </c>
      <c r="C12" s="38">
        <v>42</v>
      </c>
      <c r="D12" s="38">
        <v>59</v>
      </c>
      <c r="E12" s="13" t="s">
        <v>2</v>
      </c>
    </row>
    <row r="13" spans="1:7" ht="13.5">
      <c r="A13" s="11" t="s">
        <v>3</v>
      </c>
      <c r="B13" s="38">
        <v>53</v>
      </c>
      <c r="C13" s="38">
        <v>28</v>
      </c>
      <c r="D13" s="38">
        <v>25</v>
      </c>
      <c r="E13" s="13" t="s">
        <v>3</v>
      </c>
    </row>
    <row r="14" spans="1:7" ht="13.5">
      <c r="A14" s="11" t="s">
        <v>4</v>
      </c>
      <c r="B14" s="38">
        <v>25</v>
      </c>
      <c r="C14" s="38">
        <v>12</v>
      </c>
      <c r="D14" s="38">
        <v>13</v>
      </c>
      <c r="E14" s="13" t="s">
        <v>4</v>
      </c>
    </row>
    <row r="15" spans="1:7" ht="13.5">
      <c r="A15" s="11" t="s">
        <v>5</v>
      </c>
      <c r="B15" s="38">
        <v>13</v>
      </c>
      <c r="C15" s="38">
        <v>11</v>
      </c>
      <c r="D15" s="38">
        <v>2</v>
      </c>
      <c r="E15" s="13" t="s">
        <v>5</v>
      </c>
    </row>
    <row r="16" spans="1:7" ht="13.5">
      <c r="A16" s="11" t="s">
        <v>6</v>
      </c>
      <c r="B16" s="38">
        <v>13</v>
      </c>
      <c r="C16" s="38">
        <v>10</v>
      </c>
      <c r="D16" s="38">
        <v>3</v>
      </c>
      <c r="E16" s="13" t="s">
        <v>6</v>
      </c>
    </row>
    <row r="17" spans="1:5" ht="13.5">
      <c r="A17" s="11" t="s">
        <v>43</v>
      </c>
      <c r="B17" s="38">
        <v>4</v>
      </c>
      <c r="C17" s="38">
        <v>1</v>
      </c>
      <c r="D17" s="38">
        <v>3</v>
      </c>
      <c r="E17" s="13" t="s">
        <v>46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15" sqref="H15"/>
    </sheetView>
  </sheetViews>
  <sheetFormatPr defaultColWidth="9.140625" defaultRowHeight="12.75"/>
  <cols>
    <col min="1" max="1" width="28" style="1" customWidth="1"/>
    <col min="2" max="4" width="9.140625" style="1"/>
    <col min="5" max="5" width="30.140625" style="1" customWidth="1"/>
    <col min="6" max="16384" width="9.140625" style="1"/>
  </cols>
  <sheetData>
    <row r="1" spans="1:5" ht="13.5">
      <c r="A1" s="4" t="s">
        <v>56</v>
      </c>
      <c r="B1" s="4"/>
      <c r="C1" s="4"/>
      <c r="D1" s="4"/>
      <c r="E1" s="4"/>
    </row>
    <row r="2" spans="1:5" s="15" customFormat="1" ht="13.5">
      <c r="A2" s="14" t="s">
        <v>69</v>
      </c>
      <c r="B2" s="14"/>
      <c r="C2" s="14"/>
      <c r="D2" s="14"/>
      <c r="E2" s="14"/>
    </row>
    <row r="3" spans="1:5" ht="17.25" customHeight="1">
      <c r="A3" s="64" t="s">
        <v>25</v>
      </c>
      <c r="B3" s="66" t="s">
        <v>60</v>
      </c>
      <c r="C3" s="66" t="s">
        <v>58</v>
      </c>
      <c r="D3" s="67" t="s">
        <v>61</v>
      </c>
      <c r="E3" s="62" t="s">
        <v>26</v>
      </c>
    </row>
    <row r="4" spans="1:5" ht="17.25" customHeight="1">
      <c r="A4" s="65"/>
      <c r="B4" s="66"/>
      <c r="C4" s="66"/>
      <c r="D4" s="66"/>
      <c r="E4" s="63"/>
    </row>
    <row r="5" spans="1:5">
      <c r="A5" s="39" t="s">
        <v>7</v>
      </c>
      <c r="B5" s="43">
        <f>SUM(B6:B12)</f>
        <v>538</v>
      </c>
      <c r="C5" s="43">
        <f>SUM(C6:C12)</f>
        <v>255</v>
      </c>
      <c r="D5" s="43">
        <f>SUM(D6:D12)</f>
        <v>283</v>
      </c>
      <c r="E5" s="40" t="s">
        <v>9</v>
      </c>
    </row>
    <row r="6" spans="1:5" ht="21" customHeight="1">
      <c r="A6" s="41" t="s">
        <v>20</v>
      </c>
      <c r="B6" s="43">
        <f>SUM(C6:D6)</f>
        <v>14</v>
      </c>
      <c r="C6" s="43">
        <v>7</v>
      </c>
      <c r="D6" s="43">
        <v>7</v>
      </c>
      <c r="E6" s="42" t="s">
        <v>21</v>
      </c>
    </row>
    <row r="7" spans="1:5" ht="30.75" customHeight="1">
      <c r="A7" s="41" t="s">
        <v>44</v>
      </c>
      <c r="B7" s="43">
        <f t="shared" ref="B7:B11" si="0">SUM(C7:D7)</f>
        <v>58</v>
      </c>
      <c r="C7" s="43">
        <v>44</v>
      </c>
      <c r="D7" s="43">
        <v>14</v>
      </c>
      <c r="E7" s="42" t="s">
        <v>48</v>
      </c>
    </row>
    <row r="8" spans="1:5" ht="24.75" customHeight="1">
      <c r="A8" s="41" t="s">
        <v>38</v>
      </c>
      <c r="B8" s="43">
        <f t="shared" si="0"/>
        <v>133</v>
      </c>
      <c r="C8" s="43">
        <v>51</v>
      </c>
      <c r="D8" s="43">
        <v>82</v>
      </c>
      <c r="E8" s="42" t="s">
        <v>47</v>
      </c>
    </row>
    <row r="9" spans="1:5" ht="21" customHeight="1">
      <c r="A9" s="41" t="s">
        <v>39</v>
      </c>
      <c r="B9" s="43">
        <f t="shared" si="0"/>
        <v>18</v>
      </c>
      <c r="C9" s="43">
        <v>6</v>
      </c>
      <c r="D9" s="43">
        <v>12</v>
      </c>
      <c r="E9" s="42" t="s">
        <v>40</v>
      </c>
    </row>
    <row r="10" spans="1:5" ht="21" customHeight="1">
      <c r="A10" s="41" t="s">
        <v>22</v>
      </c>
      <c r="B10" s="43">
        <f t="shared" si="0"/>
        <v>190</v>
      </c>
      <c r="C10" s="43">
        <v>103</v>
      </c>
      <c r="D10" s="43">
        <v>87</v>
      </c>
      <c r="E10" s="42" t="s">
        <v>23</v>
      </c>
    </row>
    <row r="11" spans="1:5" ht="21" customHeight="1">
      <c r="A11" s="41" t="s">
        <v>55</v>
      </c>
      <c r="B11" s="43">
        <f t="shared" si="0"/>
        <v>37</v>
      </c>
      <c r="C11" s="43">
        <v>5</v>
      </c>
      <c r="D11" s="43">
        <v>32</v>
      </c>
      <c r="E11" s="42" t="s">
        <v>67</v>
      </c>
    </row>
    <row r="12" spans="1:5" ht="21" customHeight="1">
      <c r="A12" s="41" t="s">
        <v>24</v>
      </c>
      <c r="B12" s="43">
        <f>SUM(C12:D12)</f>
        <v>88</v>
      </c>
      <c r="C12" s="43">
        <v>39</v>
      </c>
      <c r="D12" s="43">
        <v>49</v>
      </c>
      <c r="E12" s="42" t="s">
        <v>36</v>
      </c>
    </row>
    <row r="13" spans="1:5">
      <c r="A13" s="19"/>
      <c r="B13" s="19"/>
      <c r="C13" s="19"/>
      <c r="D13" s="19"/>
      <c r="E13" s="19"/>
    </row>
  </sheetData>
  <mergeCells count="5">
    <mergeCell ref="E3:E4"/>
    <mergeCell ref="A3:A4"/>
    <mergeCell ref="B3:B4"/>
    <mergeCell ref="C3:C4"/>
    <mergeCell ref="D3:D4"/>
  </mergeCells>
  <phoneticPr fontId="1" type="noConversion"/>
  <pageMargins left="0.74803149606299213" right="0.74803149606299213" top="0.51181102362204722" bottom="0.51181102362204722" header="0.31496062992125984" footer="0.31496062992125984"/>
  <pageSetup paperSize="9" orientation="portrait" r:id="rId1"/>
  <headerFooter alignWithMargins="0"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46"/>
  <sheetViews>
    <sheetView zoomScale="140" zoomScaleNormal="140" workbookViewId="0">
      <selection activeCell="T40" sqref="T40"/>
    </sheetView>
  </sheetViews>
  <sheetFormatPr defaultColWidth="9.140625" defaultRowHeight="16.5" customHeight="1"/>
  <cols>
    <col min="1" max="1" width="14.42578125" style="1" customWidth="1"/>
    <col min="2" max="15" width="5" style="1" customWidth="1"/>
    <col min="16" max="16" width="19" style="1" customWidth="1"/>
    <col min="17" max="17" width="31" style="1" customWidth="1"/>
    <col min="18" max="16384" width="9.140625" style="1"/>
  </cols>
  <sheetData>
    <row r="1" spans="1:17" ht="16.5" customHeight="1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5" customFormat="1" ht="16.5" customHeight="1">
      <c r="A2" s="14" t="s">
        <v>70</v>
      </c>
      <c r="B2" s="14"/>
      <c r="C2" s="14"/>
      <c r="D2" s="14"/>
      <c r="E2" s="14"/>
      <c r="F2" s="14"/>
      <c r="G2" s="14"/>
      <c r="H2" s="14"/>
      <c r="I2" s="20"/>
      <c r="J2" s="21"/>
      <c r="K2" s="21"/>
      <c r="L2" s="21"/>
      <c r="M2" s="20"/>
      <c r="N2" s="21"/>
      <c r="O2" s="21"/>
      <c r="P2" s="21"/>
      <c r="Q2" s="14"/>
    </row>
    <row r="3" spans="1:17" s="14" customFormat="1" ht="30" customHeight="1">
      <c r="A3" s="68" t="s">
        <v>34</v>
      </c>
      <c r="B3" s="77" t="s">
        <v>57</v>
      </c>
      <c r="C3" s="78"/>
      <c r="D3" s="78"/>
      <c r="E3" s="78"/>
      <c r="F3" s="78"/>
      <c r="G3" s="78"/>
      <c r="H3" s="71" t="s">
        <v>80</v>
      </c>
      <c r="I3" s="71"/>
      <c r="J3" s="71"/>
      <c r="K3" s="71"/>
      <c r="L3" s="71" t="s">
        <v>79</v>
      </c>
      <c r="M3" s="71"/>
      <c r="N3" s="71"/>
      <c r="O3" s="71"/>
      <c r="P3" s="62" t="s">
        <v>35</v>
      </c>
    </row>
    <row r="4" spans="1:17" s="4" customFormat="1" ht="39.75" customHeight="1">
      <c r="A4" s="68"/>
      <c r="B4" s="69" t="s">
        <v>78</v>
      </c>
      <c r="C4" s="70"/>
      <c r="D4" s="73" t="s">
        <v>76</v>
      </c>
      <c r="E4" s="74"/>
      <c r="F4" s="75" t="s">
        <v>77</v>
      </c>
      <c r="G4" s="76"/>
      <c r="H4" s="69" t="s">
        <v>78</v>
      </c>
      <c r="I4" s="70"/>
      <c r="J4" s="69" t="s">
        <v>75</v>
      </c>
      <c r="K4" s="70"/>
      <c r="L4" s="73" t="s">
        <v>76</v>
      </c>
      <c r="M4" s="74"/>
      <c r="N4" s="75" t="s">
        <v>77</v>
      </c>
      <c r="O4" s="76"/>
      <c r="P4" s="72"/>
    </row>
    <row r="5" spans="1:17" s="4" customFormat="1" ht="30" customHeight="1">
      <c r="A5" s="68"/>
      <c r="B5" s="29" t="s">
        <v>73</v>
      </c>
      <c r="C5" s="8" t="s">
        <v>74</v>
      </c>
      <c r="D5" s="29" t="s">
        <v>73</v>
      </c>
      <c r="E5" s="8" t="s">
        <v>74</v>
      </c>
      <c r="F5" s="29" t="s">
        <v>73</v>
      </c>
      <c r="G5" s="8" t="s">
        <v>74</v>
      </c>
      <c r="H5" s="29" t="s">
        <v>73</v>
      </c>
      <c r="I5" s="8" t="s">
        <v>74</v>
      </c>
      <c r="J5" s="29" t="s">
        <v>73</v>
      </c>
      <c r="K5" s="8" t="s">
        <v>74</v>
      </c>
      <c r="L5" s="29" t="s">
        <v>73</v>
      </c>
      <c r="M5" s="8" t="s">
        <v>74</v>
      </c>
      <c r="N5" s="29" t="s">
        <v>73</v>
      </c>
      <c r="O5" s="8" t="s">
        <v>74</v>
      </c>
      <c r="P5" s="63"/>
    </row>
    <row r="6" spans="1:17" s="4" customFormat="1" ht="16.5" customHeight="1">
      <c r="A6" s="32" t="s">
        <v>7</v>
      </c>
      <c r="B6" s="44">
        <v>71</v>
      </c>
      <c r="C6" s="44">
        <v>32</v>
      </c>
      <c r="D6" s="45">
        <v>349</v>
      </c>
      <c r="E6" s="45">
        <v>181</v>
      </c>
      <c r="F6" s="46">
        <v>118</v>
      </c>
      <c r="G6" s="47">
        <v>70</v>
      </c>
      <c r="H6" s="48">
        <v>71</v>
      </c>
      <c r="I6" s="48">
        <v>32</v>
      </c>
      <c r="J6" s="49">
        <v>83</v>
      </c>
      <c r="K6" s="47">
        <v>47</v>
      </c>
      <c r="L6" s="45">
        <v>349</v>
      </c>
      <c r="M6" s="45">
        <v>181</v>
      </c>
      <c r="N6" s="49">
        <v>35</v>
      </c>
      <c r="O6" s="50">
        <v>23</v>
      </c>
      <c r="P6" s="33" t="s">
        <v>9</v>
      </c>
    </row>
    <row r="7" spans="1:17" s="4" customFormat="1" ht="16.5" customHeight="1">
      <c r="A7" s="17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31"/>
    </row>
    <row r="8" spans="1:17" s="4" customFormat="1" ht="16.5" customHeight="1">
      <c r="A8" s="18" t="s">
        <v>51</v>
      </c>
      <c r="B8" s="44">
        <f>SUM(B9:B10)</f>
        <v>71</v>
      </c>
      <c r="C8" s="44">
        <f>SUM(C9:C10)</f>
        <v>32</v>
      </c>
      <c r="D8" s="45">
        <v>349</v>
      </c>
      <c r="E8" s="45">
        <v>181</v>
      </c>
      <c r="F8" s="46">
        <v>118</v>
      </c>
      <c r="G8" s="47">
        <v>70</v>
      </c>
      <c r="H8" s="44">
        <v>71</v>
      </c>
      <c r="I8" s="44">
        <v>32</v>
      </c>
      <c r="J8" s="49">
        <v>83</v>
      </c>
      <c r="K8" s="47">
        <v>47</v>
      </c>
      <c r="L8" s="45">
        <v>349</v>
      </c>
      <c r="M8" s="45">
        <v>181</v>
      </c>
      <c r="N8" s="49">
        <v>35</v>
      </c>
      <c r="O8" s="53">
        <v>23</v>
      </c>
      <c r="P8" s="34" t="s">
        <v>12</v>
      </c>
    </row>
    <row r="9" spans="1:17" s="4" customFormat="1" ht="16.5" customHeight="1">
      <c r="A9" s="17" t="s">
        <v>30</v>
      </c>
      <c r="B9" s="44">
        <f>SUM(B13,B17,B18,B22,B26,B30,B34)</f>
        <v>67</v>
      </c>
      <c r="C9" s="44">
        <f>SUM(C13,C17,C18,C22,C26,C30,C34)</f>
        <v>29</v>
      </c>
      <c r="D9" s="45">
        <v>315</v>
      </c>
      <c r="E9" s="45">
        <v>158</v>
      </c>
      <c r="F9" s="47">
        <f>SUM(F13,F17)</f>
        <v>118</v>
      </c>
      <c r="G9" s="47">
        <f>SUM(G13,G17)</f>
        <v>70</v>
      </c>
      <c r="H9" s="44">
        <v>67</v>
      </c>
      <c r="I9" s="44">
        <v>29</v>
      </c>
      <c r="J9" s="49">
        <v>83</v>
      </c>
      <c r="K9" s="47">
        <v>47</v>
      </c>
      <c r="L9" s="45">
        <v>315</v>
      </c>
      <c r="M9" s="45">
        <v>158</v>
      </c>
      <c r="N9" s="49">
        <v>35</v>
      </c>
      <c r="O9" s="53">
        <v>23</v>
      </c>
      <c r="P9" s="35" t="s">
        <v>49</v>
      </c>
    </row>
    <row r="10" spans="1:17" s="4" customFormat="1" ht="16.5" customHeight="1">
      <c r="A10" s="17" t="s">
        <v>31</v>
      </c>
      <c r="B10" s="54">
        <v>4</v>
      </c>
      <c r="C10" s="54">
        <v>3</v>
      </c>
      <c r="D10" s="45">
        <v>34</v>
      </c>
      <c r="E10" s="45">
        <v>23</v>
      </c>
      <c r="F10" s="49" t="s">
        <v>37</v>
      </c>
      <c r="G10" s="49" t="s">
        <v>37</v>
      </c>
      <c r="H10" s="54">
        <v>4</v>
      </c>
      <c r="I10" s="54">
        <v>3</v>
      </c>
      <c r="J10" s="49" t="s">
        <v>37</v>
      </c>
      <c r="K10" s="49" t="s">
        <v>37</v>
      </c>
      <c r="L10" s="45">
        <v>34</v>
      </c>
      <c r="M10" s="45">
        <v>23</v>
      </c>
      <c r="N10" s="49" t="s">
        <v>37</v>
      </c>
      <c r="O10" s="55" t="s">
        <v>37</v>
      </c>
      <c r="P10" s="35" t="s">
        <v>50</v>
      </c>
    </row>
    <row r="11" spans="1:17" s="4" customFormat="1" ht="16.5" customHeight="1">
      <c r="A11" s="17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31"/>
    </row>
    <row r="12" spans="1:17" s="4" customFormat="1" ht="16.5" customHeight="1">
      <c r="A12" s="18" t="s">
        <v>13</v>
      </c>
      <c r="B12" s="54">
        <v>37</v>
      </c>
      <c r="C12" s="54">
        <v>18</v>
      </c>
      <c r="D12" s="45">
        <v>67</v>
      </c>
      <c r="E12" s="45">
        <v>37</v>
      </c>
      <c r="F12" s="49" t="s">
        <v>37</v>
      </c>
      <c r="G12" s="49" t="s">
        <v>37</v>
      </c>
      <c r="H12" s="54">
        <v>37</v>
      </c>
      <c r="I12" s="54">
        <v>18</v>
      </c>
      <c r="J12" s="49" t="s">
        <v>37</v>
      </c>
      <c r="K12" s="49" t="s">
        <v>37</v>
      </c>
      <c r="L12" s="45">
        <v>67</v>
      </c>
      <c r="M12" s="45">
        <v>37</v>
      </c>
      <c r="N12" s="49" t="s">
        <v>37</v>
      </c>
      <c r="O12" s="55" t="s">
        <v>37</v>
      </c>
      <c r="P12" s="34" t="s">
        <v>14</v>
      </c>
    </row>
    <row r="13" spans="1:17" s="4" customFormat="1" ht="16.5" customHeight="1">
      <c r="A13" s="17" t="s">
        <v>30</v>
      </c>
      <c r="B13" s="54">
        <v>34</v>
      </c>
      <c r="C13" s="54">
        <v>16</v>
      </c>
      <c r="D13" s="45">
        <v>55</v>
      </c>
      <c r="E13" s="45">
        <v>28</v>
      </c>
      <c r="F13" s="49">
        <v>83</v>
      </c>
      <c r="G13" s="47">
        <v>47</v>
      </c>
      <c r="H13" s="54">
        <v>34</v>
      </c>
      <c r="I13" s="54">
        <v>16</v>
      </c>
      <c r="J13" s="49">
        <v>83</v>
      </c>
      <c r="K13" s="47">
        <v>47</v>
      </c>
      <c r="L13" s="45">
        <v>55</v>
      </c>
      <c r="M13" s="45">
        <v>28</v>
      </c>
      <c r="N13" s="49" t="s">
        <v>37</v>
      </c>
      <c r="O13" s="55" t="s">
        <v>37</v>
      </c>
      <c r="P13" s="35" t="s">
        <v>49</v>
      </c>
    </row>
    <row r="14" spans="1:17" s="4" customFormat="1" ht="16.5" customHeight="1">
      <c r="A14" s="17" t="s">
        <v>31</v>
      </c>
      <c r="B14" s="54">
        <v>3</v>
      </c>
      <c r="C14" s="54">
        <v>2</v>
      </c>
      <c r="D14" s="45">
        <v>12</v>
      </c>
      <c r="E14" s="45">
        <v>9</v>
      </c>
      <c r="F14" s="49" t="s">
        <v>37</v>
      </c>
      <c r="G14" s="49" t="s">
        <v>37</v>
      </c>
      <c r="H14" s="54">
        <v>3</v>
      </c>
      <c r="I14" s="54">
        <v>2</v>
      </c>
      <c r="J14" s="49" t="s">
        <v>37</v>
      </c>
      <c r="K14" s="49" t="s">
        <v>37</v>
      </c>
      <c r="L14" s="45">
        <v>12</v>
      </c>
      <c r="M14" s="45">
        <v>9</v>
      </c>
      <c r="N14" s="49" t="s">
        <v>37</v>
      </c>
      <c r="O14" s="55" t="s">
        <v>37</v>
      </c>
      <c r="P14" s="36" t="s">
        <v>50</v>
      </c>
    </row>
    <row r="15" spans="1:17" s="4" customFormat="1" ht="16.5" customHeight="1">
      <c r="A15" s="1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31"/>
    </row>
    <row r="16" spans="1:17" s="4" customFormat="1" ht="24.75" customHeight="1">
      <c r="A16" s="30" t="s">
        <v>53</v>
      </c>
      <c r="B16" s="54">
        <v>22</v>
      </c>
      <c r="C16" s="54">
        <v>7</v>
      </c>
      <c r="D16" s="45">
        <v>135</v>
      </c>
      <c r="E16" s="45">
        <v>74</v>
      </c>
      <c r="F16" s="49" t="s">
        <v>37</v>
      </c>
      <c r="G16" s="49" t="s">
        <v>37</v>
      </c>
      <c r="H16" s="54">
        <v>22</v>
      </c>
      <c r="I16" s="54">
        <v>7</v>
      </c>
      <c r="J16" s="49" t="s">
        <v>37</v>
      </c>
      <c r="K16" s="49" t="s">
        <v>37</v>
      </c>
      <c r="L16" s="45">
        <v>135</v>
      </c>
      <c r="M16" s="45">
        <v>74</v>
      </c>
      <c r="N16" s="49" t="s">
        <v>37</v>
      </c>
      <c r="O16" s="55" t="s">
        <v>37</v>
      </c>
      <c r="P16" s="34" t="s">
        <v>54</v>
      </c>
    </row>
    <row r="17" spans="1:16" s="4" customFormat="1" ht="16.5" customHeight="1">
      <c r="A17" s="17" t="s">
        <v>30</v>
      </c>
      <c r="B17" s="54">
        <v>14</v>
      </c>
      <c r="C17" s="54">
        <v>6</v>
      </c>
      <c r="D17" s="45">
        <v>107</v>
      </c>
      <c r="E17" s="45">
        <v>60</v>
      </c>
      <c r="F17" s="49">
        <v>35</v>
      </c>
      <c r="G17" s="56">
        <v>23</v>
      </c>
      <c r="H17" s="54">
        <v>14</v>
      </c>
      <c r="I17" s="54">
        <v>6</v>
      </c>
      <c r="J17" s="49" t="s">
        <v>37</v>
      </c>
      <c r="K17" s="49" t="s">
        <v>37</v>
      </c>
      <c r="L17" s="45">
        <v>107</v>
      </c>
      <c r="M17" s="45">
        <v>60</v>
      </c>
      <c r="N17" s="49">
        <v>35</v>
      </c>
      <c r="O17" s="53">
        <v>23</v>
      </c>
      <c r="P17" s="35" t="s">
        <v>49</v>
      </c>
    </row>
    <row r="18" spans="1:16" s="4" customFormat="1" ht="16.5" customHeight="1">
      <c r="A18" s="17" t="s">
        <v>71</v>
      </c>
      <c r="B18" s="54">
        <v>7</v>
      </c>
      <c r="C18" s="54" t="s">
        <v>37</v>
      </c>
      <c r="D18" s="45">
        <v>6</v>
      </c>
      <c r="E18" s="45" t="s">
        <v>37</v>
      </c>
      <c r="F18" s="49" t="s">
        <v>37</v>
      </c>
      <c r="G18" s="49" t="s">
        <v>37</v>
      </c>
      <c r="H18" s="54">
        <v>7</v>
      </c>
      <c r="I18" s="54" t="s">
        <v>37</v>
      </c>
      <c r="J18" s="49" t="s">
        <v>37</v>
      </c>
      <c r="K18" s="49" t="s">
        <v>37</v>
      </c>
      <c r="L18" s="45">
        <v>6</v>
      </c>
      <c r="M18" s="45" t="s">
        <v>37</v>
      </c>
      <c r="N18" s="49" t="s">
        <v>37</v>
      </c>
      <c r="O18" s="55" t="s">
        <v>37</v>
      </c>
      <c r="P18" s="37" t="s">
        <v>72</v>
      </c>
    </row>
    <row r="19" spans="1:16" s="4" customFormat="1" ht="16.5" customHeight="1">
      <c r="A19" s="17" t="s">
        <v>31</v>
      </c>
      <c r="B19" s="54">
        <v>1</v>
      </c>
      <c r="C19" s="54">
        <v>1</v>
      </c>
      <c r="D19" s="45">
        <v>22</v>
      </c>
      <c r="E19" s="45">
        <v>14</v>
      </c>
      <c r="F19" s="49" t="s">
        <v>37</v>
      </c>
      <c r="G19" s="49" t="s">
        <v>37</v>
      </c>
      <c r="H19" s="54">
        <v>1</v>
      </c>
      <c r="I19" s="54">
        <v>1</v>
      </c>
      <c r="J19" s="49" t="s">
        <v>37</v>
      </c>
      <c r="K19" s="49" t="s">
        <v>37</v>
      </c>
      <c r="L19" s="45">
        <v>22</v>
      </c>
      <c r="M19" s="45">
        <v>14</v>
      </c>
      <c r="N19" s="49" t="s">
        <v>37</v>
      </c>
      <c r="O19" s="55" t="s">
        <v>37</v>
      </c>
      <c r="P19" s="35" t="s">
        <v>50</v>
      </c>
    </row>
    <row r="20" spans="1:16" s="4" customFormat="1" ht="16.5" customHeight="1">
      <c r="A20" s="1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  <c r="P20" s="31"/>
    </row>
    <row r="21" spans="1:16" s="4" customFormat="1" ht="27.75" customHeight="1">
      <c r="A21" s="18" t="s">
        <v>15</v>
      </c>
      <c r="B21" s="54">
        <v>5</v>
      </c>
      <c r="C21" s="54">
        <v>4</v>
      </c>
      <c r="D21" s="45">
        <v>37</v>
      </c>
      <c r="E21" s="45">
        <v>18</v>
      </c>
      <c r="F21" s="49" t="s">
        <v>37</v>
      </c>
      <c r="G21" s="49" t="s">
        <v>37</v>
      </c>
      <c r="H21" s="54">
        <v>5</v>
      </c>
      <c r="I21" s="54">
        <v>4</v>
      </c>
      <c r="J21" s="49" t="s">
        <v>37</v>
      </c>
      <c r="K21" s="49" t="s">
        <v>37</v>
      </c>
      <c r="L21" s="45">
        <v>37</v>
      </c>
      <c r="M21" s="45">
        <v>18</v>
      </c>
      <c r="N21" s="49" t="s">
        <v>37</v>
      </c>
      <c r="O21" s="55" t="s">
        <v>37</v>
      </c>
      <c r="P21" s="34" t="s">
        <v>16</v>
      </c>
    </row>
    <row r="22" spans="1:16" s="4" customFormat="1" ht="16.5" customHeight="1">
      <c r="A22" s="17" t="s">
        <v>30</v>
      </c>
      <c r="B22" s="54">
        <v>5</v>
      </c>
      <c r="C22" s="54">
        <v>4</v>
      </c>
      <c r="D22" s="45">
        <v>37</v>
      </c>
      <c r="E22" s="45">
        <v>18</v>
      </c>
      <c r="F22" s="49" t="s">
        <v>37</v>
      </c>
      <c r="G22" s="49" t="s">
        <v>37</v>
      </c>
      <c r="H22" s="54">
        <v>5</v>
      </c>
      <c r="I22" s="54">
        <v>4</v>
      </c>
      <c r="J22" s="49" t="s">
        <v>37</v>
      </c>
      <c r="K22" s="49" t="s">
        <v>37</v>
      </c>
      <c r="L22" s="45">
        <v>37</v>
      </c>
      <c r="M22" s="45">
        <v>18</v>
      </c>
      <c r="N22" s="49" t="s">
        <v>37</v>
      </c>
      <c r="O22" s="55" t="s">
        <v>37</v>
      </c>
      <c r="P22" s="35" t="s">
        <v>49</v>
      </c>
    </row>
    <row r="23" spans="1:16" s="4" customFormat="1" ht="16.5" customHeight="1">
      <c r="A23" s="17" t="s">
        <v>31</v>
      </c>
      <c r="B23" s="49" t="s">
        <v>37</v>
      </c>
      <c r="C23" s="49" t="s">
        <v>37</v>
      </c>
      <c r="D23" s="49" t="s">
        <v>37</v>
      </c>
      <c r="E23" s="49" t="s">
        <v>37</v>
      </c>
      <c r="F23" s="49" t="s">
        <v>37</v>
      </c>
      <c r="G23" s="49" t="s">
        <v>37</v>
      </c>
      <c r="H23" s="49" t="s">
        <v>37</v>
      </c>
      <c r="I23" s="49" t="s">
        <v>37</v>
      </c>
      <c r="J23" s="49" t="s">
        <v>37</v>
      </c>
      <c r="K23" s="49" t="s">
        <v>37</v>
      </c>
      <c r="L23" s="49" t="s">
        <v>37</v>
      </c>
      <c r="M23" s="49" t="s">
        <v>37</v>
      </c>
      <c r="N23" s="49" t="s">
        <v>37</v>
      </c>
      <c r="O23" s="55" t="s">
        <v>37</v>
      </c>
      <c r="P23" s="35" t="s">
        <v>50</v>
      </c>
    </row>
    <row r="24" spans="1:16" s="4" customFormat="1" ht="16.5" customHeight="1">
      <c r="A24" s="17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34"/>
    </row>
    <row r="25" spans="1:16" s="4" customFormat="1" ht="16.5" customHeight="1">
      <c r="A25" s="18" t="s">
        <v>17</v>
      </c>
      <c r="B25" s="54">
        <v>4</v>
      </c>
      <c r="C25" s="54">
        <v>2</v>
      </c>
      <c r="D25" s="45">
        <v>29</v>
      </c>
      <c r="E25" s="45">
        <v>17</v>
      </c>
      <c r="F25" s="49" t="s">
        <v>37</v>
      </c>
      <c r="G25" s="49" t="s">
        <v>37</v>
      </c>
      <c r="H25" s="54">
        <v>4</v>
      </c>
      <c r="I25" s="54">
        <v>2</v>
      </c>
      <c r="J25" s="49" t="s">
        <v>37</v>
      </c>
      <c r="K25" s="49" t="s">
        <v>37</v>
      </c>
      <c r="L25" s="45">
        <v>29</v>
      </c>
      <c r="M25" s="45">
        <v>17</v>
      </c>
      <c r="N25" s="49" t="s">
        <v>37</v>
      </c>
      <c r="O25" s="55" t="s">
        <v>37</v>
      </c>
      <c r="P25" s="34" t="s">
        <v>18</v>
      </c>
    </row>
    <row r="26" spans="1:16" s="4" customFormat="1" ht="16.5" customHeight="1">
      <c r="A26" s="17" t="s">
        <v>30</v>
      </c>
      <c r="B26" s="54">
        <v>4</v>
      </c>
      <c r="C26" s="54">
        <v>2</v>
      </c>
      <c r="D26" s="45">
        <v>29</v>
      </c>
      <c r="E26" s="45">
        <v>17</v>
      </c>
      <c r="F26" s="49" t="s">
        <v>37</v>
      </c>
      <c r="G26" s="49" t="s">
        <v>37</v>
      </c>
      <c r="H26" s="54">
        <v>4</v>
      </c>
      <c r="I26" s="54">
        <v>2</v>
      </c>
      <c r="J26" s="49" t="s">
        <v>37</v>
      </c>
      <c r="K26" s="49" t="s">
        <v>37</v>
      </c>
      <c r="L26" s="45">
        <v>29</v>
      </c>
      <c r="M26" s="45">
        <v>17</v>
      </c>
      <c r="N26" s="49" t="s">
        <v>37</v>
      </c>
      <c r="O26" s="55" t="s">
        <v>37</v>
      </c>
      <c r="P26" s="35" t="s">
        <v>49</v>
      </c>
    </row>
    <row r="27" spans="1:16" s="4" customFormat="1" ht="16.5" customHeight="1">
      <c r="A27" s="17" t="s">
        <v>31</v>
      </c>
      <c r="B27" s="49" t="s">
        <v>37</v>
      </c>
      <c r="C27" s="49" t="s">
        <v>37</v>
      </c>
      <c r="D27" s="49" t="s">
        <v>37</v>
      </c>
      <c r="E27" s="49" t="s">
        <v>37</v>
      </c>
      <c r="F27" s="49" t="s">
        <v>37</v>
      </c>
      <c r="G27" s="49" t="s">
        <v>37</v>
      </c>
      <c r="H27" s="49" t="s">
        <v>37</v>
      </c>
      <c r="I27" s="49" t="s">
        <v>37</v>
      </c>
      <c r="J27" s="49" t="s">
        <v>37</v>
      </c>
      <c r="K27" s="49" t="s">
        <v>37</v>
      </c>
      <c r="L27" s="49" t="s">
        <v>37</v>
      </c>
      <c r="M27" s="49" t="s">
        <v>37</v>
      </c>
      <c r="N27" s="49" t="s">
        <v>37</v>
      </c>
      <c r="O27" s="55" t="s">
        <v>37</v>
      </c>
      <c r="P27" s="35" t="s">
        <v>50</v>
      </c>
    </row>
    <row r="28" spans="1:16" s="4" customFormat="1" ht="16.5" customHeight="1">
      <c r="A28" s="17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2"/>
      <c r="P28" s="31"/>
    </row>
    <row r="29" spans="1:16" s="4" customFormat="1" ht="25.5" customHeight="1">
      <c r="A29" s="18" t="s">
        <v>27</v>
      </c>
      <c r="B29" s="54">
        <v>2</v>
      </c>
      <c r="C29" s="54">
        <v>1</v>
      </c>
      <c r="D29" s="45">
        <v>20</v>
      </c>
      <c r="E29" s="45">
        <v>3</v>
      </c>
      <c r="F29" s="49" t="s">
        <v>37</v>
      </c>
      <c r="G29" s="49" t="s">
        <v>37</v>
      </c>
      <c r="H29" s="54">
        <v>2</v>
      </c>
      <c r="I29" s="54">
        <v>1</v>
      </c>
      <c r="J29" s="49" t="s">
        <v>37</v>
      </c>
      <c r="K29" s="49" t="s">
        <v>37</v>
      </c>
      <c r="L29" s="45">
        <v>20</v>
      </c>
      <c r="M29" s="45">
        <v>3</v>
      </c>
      <c r="N29" s="49" t="s">
        <v>37</v>
      </c>
      <c r="O29" s="55" t="s">
        <v>37</v>
      </c>
      <c r="P29" s="34" t="s">
        <v>32</v>
      </c>
    </row>
    <row r="30" spans="1:16" s="4" customFormat="1" ht="16.5" customHeight="1">
      <c r="A30" s="17" t="s">
        <v>30</v>
      </c>
      <c r="B30" s="54">
        <v>2</v>
      </c>
      <c r="C30" s="54">
        <v>1</v>
      </c>
      <c r="D30" s="45">
        <v>20</v>
      </c>
      <c r="E30" s="45">
        <v>3</v>
      </c>
      <c r="F30" s="49" t="s">
        <v>37</v>
      </c>
      <c r="G30" s="49" t="s">
        <v>37</v>
      </c>
      <c r="H30" s="54">
        <v>2</v>
      </c>
      <c r="I30" s="54">
        <v>1</v>
      </c>
      <c r="J30" s="49" t="s">
        <v>37</v>
      </c>
      <c r="K30" s="49" t="s">
        <v>37</v>
      </c>
      <c r="L30" s="45">
        <v>20</v>
      </c>
      <c r="M30" s="45">
        <v>3</v>
      </c>
      <c r="N30" s="49" t="s">
        <v>37</v>
      </c>
      <c r="O30" s="55" t="s">
        <v>37</v>
      </c>
      <c r="P30" s="35" t="s">
        <v>49</v>
      </c>
    </row>
    <row r="31" spans="1:16" s="4" customFormat="1" ht="16.5" customHeight="1">
      <c r="A31" s="17" t="s">
        <v>31</v>
      </c>
      <c r="B31" s="49" t="s">
        <v>37</v>
      </c>
      <c r="C31" s="49" t="s">
        <v>37</v>
      </c>
      <c r="D31" s="49" t="s">
        <v>37</v>
      </c>
      <c r="E31" s="49" t="s">
        <v>37</v>
      </c>
      <c r="F31" s="49" t="s">
        <v>37</v>
      </c>
      <c r="G31" s="49" t="s">
        <v>37</v>
      </c>
      <c r="H31" s="49" t="s">
        <v>37</v>
      </c>
      <c r="I31" s="49" t="s">
        <v>37</v>
      </c>
      <c r="J31" s="49" t="s">
        <v>37</v>
      </c>
      <c r="K31" s="49" t="s">
        <v>37</v>
      </c>
      <c r="L31" s="49" t="s">
        <v>37</v>
      </c>
      <c r="M31" s="49" t="s">
        <v>37</v>
      </c>
      <c r="N31" s="49" t="s">
        <v>37</v>
      </c>
      <c r="O31" s="55" t="s">
        <v>37</v>
      </c>
      <c r="P31" s="35" t="s">
        <v>50</v>
      </c>
    </row>
    <row r="32" spans="1:16" s="4" customFormat="1" ht="16.5" customHeight="1">
      <c r="A32" s="1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/>
      <c r="P32" s="34"/>
    </row>
    <row r="33" spans="1:17" s="4" customFormat="1" ht="27.75" customHeight="1">
      <c r="A33" s="18" t="s">
        <v>41</v>
      </c>
      <c r="B33" s="54">
        <v>1</v>
      </c>
      <c r="C33" s="54" t="s">
        <v>37</v>
      </c>
      <c r="D33" s="45">
        <v>44</v>
      </c>
      <c r="E33" s="45">
        <v>19</v>
      </c>
      <c r="F33" s="49" t="s">
        <v>37</v>
      </c>
      <c r="G33" s="49" t="s">
        <v>37</v>
      </c>
      <c r="H33" s="54">
        <v>1</v>
      </c>
      <c r="I33" s="49" t="s">
        <v>37</v>
      </c>
      <c r="J33" s="49" t="s">
        <v>37</v>
      </c>
      <c r="K33" s="49" t="s">
        <v>37</v>
      </c>
      <c r="L33" s="45">
        <v>44</v>
      </c>
      <c r="M33" s="45">
        <v>19</v>
      </c>
      <c r="N33" s="49" t="s">
        <v>37</v>
      </c>
      <c r="O33" s="55" t="s">
        <v>37</v>
      </c>
      <c r="P33" s="34" t="s">
        <v>42</v>
      </c>
    </row>
    <row r="34" spans="1:17" s="4" customFormat="1" ht="16.5" customHeight="1">
      <c r="A34" s="17" t="s">
        <v>30</v>
      </c>
      <c r="B34" s="54">
        <v>1</v>
      </c>
      <c r="C34" s="54" t="s">
        <v>37</v>
      </c>
      <c r="D34" s="45">
        <v>44</v>
      </c>
      <c r="E34" s="45">
        <v>19</v>
      </c>
      <c r="F34" s="49" t="s">
        <v>37</v>
      </c>
      <c r="G34" s="49" t="s">
        <v>37</v>
      </c>
      <c r="H34" s="54">
        <v>1</v>
      </c>
      <c r="I34" s="49" t="s">
        <v>37</v>
      </c>
      <c r="J34" s="49" t="s">
        <v>37</v>
      </c>
      <c r="K34" s="49" t="s">
        <v>37</v>
      </c>
      <c r="L34" s="45">
        <v>44</v>
      </c>
      <c r="M34" s="45">
        <v>19</v>
      </c>
      <c r="N34" s="49" t="s">
        <v>37</v>
      </c>
      <c r="O34" s="55" t="s">
        <v>37</v>
      </c>
      <c r="P34" s="35" t="s">
        <v>49</v>
      </c>
    </row>
    <row r="35" spans="1:17" s="4" customFormat="1" ht="16.5" customHeight="1">
      <c r="A35" s="17" t="s">
        <v>31</v>
      </c>
      <c r="B35" s="49" t="s">
        <v>37</v>
      </c>
      <c r="C35" s="49" t="s">
        <v>37</v>
      </c>
      <c r="D35" s="49" t="s">
        <v>37</v>
      </c>
      <c r="E35" s="49" t="s">
        <v>37</v>
      </c>
      <c r="F35" s="49" t="s">
        <v>37</v>
      </c>
      <c r="G35" s="49" t="s">
        <v>37</v>
      </c>
      <c r="H35" s="49" t="s">
        <v>37</v>
      </c>
      <c r="I35" s="49" t="s">
        <v>37</v>
      </c>
      <c r="J35" s="49" t="s">
        <v>37</v>
      </c>
      <c r="K35" s="49" t="s">
        <v>37</v>
      </c>
      <c r="L35" s="49" t="s">
        <v>37</v>
      </c>
      <c r="M35" s="49" t="s">
        <v>37</v>
      </c>
      <c r="N35" s="49" t="s">
        <v>37</v>
      </c>
      <c r="O35" s="55" t="s">
        <v>37</v>
      </c>
      <c r="P35" s="35" t="s">
        <v>50</v>
      </c>
    </row>
    <row r="36" spans="1:17" s="4" customFormat="1" ht="30" customHeight="1">
      <c r="A36" s="17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31"/>
    </row>
    <row r="37" spans="1:17" s="4" customFormat="1" ht="38.25" customHeight="1">
      <c r="A37" s="18" t="s">
        <v>28</v>
      </c>
      <c r="B37" s="49" t="s">
        <v>37</v>
      </c>
      <c r="C37" s="49" t="s">
        <v>37</v>
      </c>
      <c r="D37" s="45">
        <v>12</v>
      </c>
      <c r="E37" s="45">
        <v>10</v>
      </c>
      <c r="F37" s="49" t="s">
        <v>37</v>
      </c>
      <c r="G37" s="49" t="s">
        <v>37</v>
      </c>
      <c r="H37" s="49" t="s">
        <v>37</v>
      </c>
      <c r="I37" s="49" t="s">
        <v>37</v>
      </c>
      <c r="J37" s="49" t="s">
        <v>37</v>
      </c>
      <c r="K37" s="49" t="s">
        <v>37</v>
      </c>
      <c r="L37" s="45">
        <v>12</v>
      </c>
      <c r="M37" s="45">
        <v>10</v>
      </c>
      <c r="N37" s="49" t="s">
        <v>37</v>
      </c>
      <c r="O37" s="55" t="s">
        <v>37</v>
      </c>
      <c r="P37" s="34" t="s">
        <v>33</v>
      </c>
    </row>
    <row r="38" spans="1:17" s="4" customFormat="1" ht="16.5" customHeight="1">
      <c r="A38" s="17" t="s">
        <v>30</v>
      </c>
      <c r="B38" s="49" t="s">
        <v>37</v>
      </c>
      <c r="C38" s="49" t="s">
        <v>37</v>
      </c>
      <c r="D38" s="45">
        <v>12</v>
      </c>
      <c r="E38" s="45">
        <v>10</v>
      </c>
      <c r="F38" s="49" t="s">
        <v>37</v>
      </c>
      <c r="G38" s="49" t="s">
        <v>37</v>
      </c>
      <c r="H38" s="49" t="s">
        <v>37</v>
      </c>
      <c r="I38" s="49" t="s">
        <v>37</v>
      </c>
      <c r="J38" s="49" t="s">
        <v>37</v>
      </c>
      <c r="K38" s="49" t="s">
        <v>37</v>
      </c>
      <c r="L38" s="45">
        <v>12</v>
      </c>
      <c r="M38" s="45">
        <v>10</v>
      </c>
      <c r="N38" s="49" t="s">
        <v>37</v>
      </c>
      <c r="O38" s="55" t="s">
        <v>37</v>
      </c>
      <c r="P38" s="35" t="s">
        <v>49</v>
      </c>
    </row>
    <row r="39" spans="1:17" s="4" customFormat="1" ht="16.5" customHeight="1">
      <c r="A39" s="17" t="s">
        <v>31</v>
      </c>
      <c r="B39" s="49" t="s">
        <v>37</v>
      </c>
      <c r="C39" s="49" t="s">
        <v>37</v>
      </c>
      <c r="D39" s="49" t="s">
        <v>37</v>
      </c>
      <c r="E39" s="49" t="s">
        <v>37</v>
      </c>
      <c r="F39" s="49" t="s">
        <v>37</v>
      </c>
      <c r="G39" s="49" t="s">
        <v>37</v>
      </c>
      <c r="H39" s="49" t="s">
        <v>37</v>
      </c>
      <c r="I39" s="49" t="s">
        <v>37</v>
      </c>
      <c r="J39" s="49" t="s">
        <v>37</v>
      </c>
      <c r="K39" s="49" t="s">
        <v>37</v>
      </c>
      <c r="L39" s="49" t="s">
        <v>37</v>
      </c>
      <c r="M39" s="49" t="s">
        <v>37</v>
      </c>
      <c r="N39" s="49" t="s">
        <v>37</v>
      </c>
      <c r="O39" s="55" t="s">
        <v>37</v>
      </c>
      <c r="P39" s="35" t="s">
        <v>50</v>
      </c>
    </row>
    <row r="40" spans="1:17" s="4" customFormat="1" ht="16.5" customHeight="1">
      <c r="A40" s="17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31"/>
    </row>
    <row r="41" spans="1:17" s="4" customFormat="1" ht="25.5" customHeight="1">
      <c r="A41" s="18" t="s">
        <v>29</v>
      </c>
      <c r="B41" s="49" t="s">
        <v>37</v>
      </c>
      <c r="C41" s="49" t="s">
        <v>37</v>
      </c>
      <c r="D41" s="45">
        <v>5</v>
      </c>
      <c r="E41" s="45">
        <v>3</v>
      </c>
      <c r="F41" s="49" t="s">
        <v>37</v>
      </c>
      <c r="G41" s="49" t="s">
        <v>37</v>
      </c>
      <c r="H41" s="49" t="s">
        <v>37</v>
      </c>
      <c r="I41" s="49" t="s">
        <v>37</v>
      </c>
      <c r="J41" s="49" t="s">
        <v>37</v>
      </c>
      <c r="K41" s="49" t="s">
        <v>37</v>
      </c>
      <c r="L41" s="45">
        <v>5</v>
      </c>
      <c r="M41" s="45">
        <v>3</v>
      </c>
      <c r="N41" s="49" t="s">
        <v>37</v>
      </c>
      <c r="O41" s="55" t="s">
        <v>37</v>
      </c>
      <c r="P41" s="34" t="s">
        <v>19</v>
      </c>
    </row>
    <row r="42" spans="1:17" s="4" customFormat="1" ht="16.5" customHeight="1">
      <c r="A42" s="17" t="s">
        <v>30</v>
      </c>
      <c r="B42" s="49" t="s">
        <v>37</v>
      </c>
      <c r="C42" s="49" t="s">
        <v>37</v>
      </c>
      <c r="D42" s="45">
        <v>5</v>
      </c>
      <c r="E42" s="45">
        <v>3</v>
      </c>
      <c r="F42" s="49" t="s">
        <v>37</v>
      </c>
      <c r="G42" s="49" t="s">
        <v>37</v>
      </c>
      <c r="H42" s="49" t="s">
        <v>37</v>
      </c>
      <c r="I42" s="49" t="s">
        <v>37</v>
      </c>
      <c r="J42" s="49" t="s">
        <v>37</v>
      </c>
      <c r="K42" s="49" t="s">
        <v>37</v>
      </c>
      <c r="L42" s="45">
        <v>5</v>
      </c>
      <c r="M42" s="45">
        <v>3</v>
      </c>
      <c r="N42" s="49" t="s">
        <v>37</v>
      </c>
      <c r="O42" s="55" t="s">
        <v>37</v>
      </c>
      <c r="P42" s="35" t="s">
        <v>49</v>
      </c>
    </row>
    <row r="43" spans="1:17" s="4" customFormat="1" ht="16.5" customHeight="1">
      <c r="A43" s="17" t="s">
        <v>31</v>
      </c>
      <c r="B43" s="49" t="s">
        <v>37</v>
      </c>
      <c r="C43" s="49" t="s">
        <v>37</v>
      </c>
      <c r="D43" s="49" t="s">
        <v>37</v>
      </c>
      <c r="E43" s="49" t="s">
        <v>37</v>
      </c>
      <c r="F43" s="49" t="s">
        <v>37</v>
      </c>
      <c r="G43" s="49" t="s">
        <v>37</v>
      </c>
      <c r="H43" s="49" t="s">
        <v>37</v>
      </c>
      <c r="I43" s="49" t="s">
        <v>37</v>
      </c>
      <c r="J43" s="49" t="s">
        <v>37</v>
      </c>
      <c r="K43" s="49" t="s">
        <v>37</v>
      </c>
      <c r="L43" s="49" t="s">
        <v>37</v>
      </c>
      <c r="M43" s="49" t="s">
        <v>37</v>
      </c>
      <c r="N43" s="49" t="s">
        <v>37</v>
      </c>
      <c r="O43" s="55" t="s">
        <v>37</v>
      </c>
      <c r="P43" s="35" t="s">
        <v>50</v>
      </c>
    </row>
    <row r="44" spans="1:17" ht="16.5" customHeight="1">
      <c r="A44" s="24"/>
      <c r="B44" s="22"/>
      <c r="C44" s="22"/>
      <c r="D44" s="26"/>
      <c r="E44" s="26"/>
      <c r="F44" s="26"/>
      <c r="G44" s="23"/>
      <c r="H44" s="22"/>
      <c r="I44" s="22"/>
      <c r="J44" s="22"/>
      <c r="K44" s="22"/>
      <c r="L44" s="22"/>
      <c r="M44" s="22"/>
      <c r="N44" s="22"/>
      <c r="O44" s="22"/>
      <c r="P44" s="25"/>
    </row>
    <row r="45" spans="1:17" ht="16.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6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7"/>
    </row>
  </sheetData>
  <mergeCells count="12">
    <mergeCell ref="A3:A5"/>
    <mergeCell ref="H4:I4"/>
    <mergeCell ref="L3:O3"/>
    <mergeCell ref="P3:P5"/>
    <mergeCell ref="B4:C4"/>
    <mergeCell ref="D4:E4"/>
    <mergeCell ref="F4:G4"/>
    <mergeCell ref="B3:G3"/>
    <mergeCell ref="H3:K3"/>
    <mergeCell ref="J4:K4"/>
    <mergeCell ref="L4:M4"/>
    <mergeCell ref="N4:O4"/>
  </mergeCells>
  <phoneticPr fontId="1" type="noConversion"/>
  <printOptions horizontalCentered="1"/>
  <pageMargins left="0.19685039370078741" right="0.19685039370078741" top="0.31496062992125984" bottom="0.31496062992125984" header="0.11811023622047245" footer="0.11811023622047245"/>
  <pageSetup paperSize="9" scale="95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MagSpec2015Prilog_Tab1</vt:lpstr>
      <vt:lpstr>MagSpec2015Prilog_Tab2</vt:lpstr>
      <vt:lpstr>MagSpec2015Prilog_Tab3</vt:lpstr>
      <vt:lpstr>MagSpec2015Prilog_Tab3!Print_Titles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zecal</cp:lastModifiedBy>
  <cp:lastPrinted>2016-04-15T09:16:35Z</cp:lastPrinted>
  <dcterms:created xsi:type="dcterms:W3CDTF">2009-05-26T06:31:57Z</dcterms:created>
  <dcterms:modified xsi:type="dcterms:W3CDTF">2016-04-15T09:16:37Z</dcterms:modified>
</cp:coreProperties>
</file>