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315" windowHeight="11640" activeTab="2"/>
  </bookViews>
  <sheets>
    <sheet name="MagSpec2011Prilog_Tab1" sheetId="4" r:id="rId1"/>
    <sheet name="MagSpec2011Prilog_Tab2" sheetId="2" r:id="rId2"/>
    <sheet name="MagSpec2011Prilog_Tab3" sheetId="3" r:id="rId3"/>
  </sheets>
  <definedNames>
    <definedName name="_xlnm.Print_Area" localSheetId="2">MagSpec2011Prilog_Tab3!#REF!</definedName>
    <definedName name="_xlnm.Print_Titles" localSheetId="2">MagSpec2011Prilog_Tab3!$3:$7</definedName>
  </definedNames>
  <calcPr calcId="125725"/>
</workbook>
</file>

<file path=xl/calcChain.xml><?xml version="1.0" encoding="utf-8"?>
<calcChain xmlns="http://schemas.openxmlformats.org/spreadsheetml/2006/main">
  <c r="B15" i="3"/>
  <c r="C13"/>
  <c r="D13"/>
  <c r="C12"/>
  <c r="C10" s="1"/>
  <c r="D12"/>
  <c r="D10" s="1"/>
  <c r="G12"/>
  <c r="G10" s="1"/>
  <c r="B13"/>
  <c r="B12"/>
  <c r="C25"/>
  <c r="D25"/>
  <c r="B25"/>
  <c r="C20"/>
  <c r="D20"/>
  <c r="E20"/>
  <c r="F20"/>
  <c r="G20"/>
  <c r="B20"/>
  <c r="C15"/>
  <c r="D15"/>
  <c r="E15"/>
  <c r="F15"/>
  <c r="G15"/>
  <c r="B17" i="2"/>
  <c r="B16"/>
  <c r="B15"/>
  <c r="B13"/>
  <c r="B12"/>
  <c r="B21" i="4"/>
  <c r="B20"/>
  <c r="B19"/>
  <c r="B17"/>
  <c r="B16"/>
  <c r="B15"/>
  <c r="B14"/>
  <c r="B13"/>
  <c r="B10" i="3" l="1"/>
</calcChain>
</file>

<file path=xl/sharedStrings.xml><?xml version="1.0" encoding="utf-8"?>
<sst xmlns="http://schemas.openxmlformats.org/spreadsheetml/2006/main" count="215" uniqueCount="79">
  <si>
    <t>25  - 29</t>
  </si>
  <si>
    <t>30 - 34</t>
  </si>
  <si>
    <t>35 - 39</t>
  </si>
  <si>
    <t>40 - 44</t>
  </si>
  <si>
    <t>45 - 49</t>
  </si>
  <si>
    <t>50 - 54</t>
  </si>
  <si>
    <t>55 - 59</t>
  </si>
  <si>
    <t>УКУПНО</t>
  </si>
  <si>
    <t>мање од 25</t>
  </si>
  <si>
    <t>TOTAL</t>
  </si>
  <si>
    <t>Старост</t>
  </si>
  <si>
    <t>Age</t>
  </si>
  <si>
    <t>UNIVERSITIES</t>
  </si>
  <si>
    <t>Универзитет Бања Лука</t>
  </si>
  <si>
    <t>University of Banja Luka</t>
  </si>
  <si>
    <t>Слобомир П Универзитет</t>
  </si>
  <si>
    <t>Slobomir P University</t>
  </si>
  <si>
    <t>Универзитет Синергија</t>
  </si>
  <si>
    <t>University Sinergija</t>
  </si>
  <si>
    <t>University of Business Studies</t>
  </si>
  <si>
    <t>RELIGIOUS FACULTIES</t>
  </si>
  <si>
    <t>Faculty of Orthodox Theology</t>
  </si>
  <si>
    <t>Природне науке</t>
  </si>
  <si>
    <t>Natural Sciences</t>
  </si>
  <si>
    <t>Друштвене науке</t>
  </si>
  <si>
    <t>Social Sciences</t>
  </si>
  <si>
    <t>Хуманистичке науке</t>
  </si>
  <si>
    <t>(ПРЕТХОДНИ ПОДАЦИ)</t>
  </si>
  <si>
    <t>Научна област</t>
  </si>
  <si>
    <t>Field of study</t>
  </si>
  <si>
    <t>(PRELIMINARY DATA)</t>
  </si>
  <si>
    <t>Паневропски универзитет Апеирон</t>
  </si>
  <si>
    <t>Универзитет за пословни инжењеринг и менаџмент</t>
  </si>
  <si>
    <t>Универзитет за пословне студије</t>
  </si>
  <si>
    <t>Православни богословски факултет</t>
  </si>
  <si>
    <t xml:space="preserve">    Факултети</t>
  </si>
  <si>
    <t xml:space="preserve">    Академије</t>
  </si>
  <si>
    <t>Pan-European University Apeiron</t>
  </si>
  <si>
    <t xml:space="preserve">University of Business Engineering and Management </t>
  </si>
  <si>
    <t>Високошколска установа</t>
  </si>
  <si>
    <t>Higher education institution</t>
  </si>
  <si>
    <t>Humanities</t>
  </si>
  <si>
    <t>-</t>
  </si>
  <si>
    <t>Медицинске и здравствене науке</t>
  </si>
  <si>
    <t>Пољопривредне науке</t>
  </si>
  <si>
    <t>Agricultural Sciences</t>
  </si>
  <si>
    <t>Независни универзитет Бања Лука</t>
  </si>
  <si>
    <t>Independent University of Banja Luka</t>
  </si>
  <si>
    <t>60 и више</t>
  </si>
  <si>
    <t>Инжeњерство и технологија</t>
  </si>
  <si>
    <t xml:space="preserve">1. МАГИСТРИ НАУКА И СПЕЦИЈАЛИСТИ ПРЕМА ПОЛУ И СТАРОСТИ У 2011. ГОДИНИ </t>
  </si>
  <si>
    <r>
      <t xml:space="preserve">Мушки </t>
    </r>
    <r>
      <rPr>
        <i/>
        <sz val="8"/>
        <rFont val="Tahoma"/>
        <family val="2"/>
        <charset val="238"/>
      </rPr>
      <t>Male</t>
    </r>
  </si>
  <si>
    <r>
      <t xml:space="preserve">Женски </t>
    </r>
    <r>
      <rPr>
        <i/>
        <sz val="8"/>
        <rFont val="Tahoma"/>
        <family val="2"/>
        <charset val="238"/>
      </rPr>
      <t xml:space="preserve">Female </t>
    </r>
  </si>
  <si>
    <r>
      <t xml:space="preserve">Женски </t>
    </r>
    <r>
      <rPr>
        <i/>
        <sz val="8"/>
        <rFont val="Tahoma"/>
        <family val="2"/>
        <charset val="238"/>
      </rPr>
      <t>Female</t>
    </r>
  </si>
  <si>
    <t xml:space="preserve">2. МАГИСТРИ НАУКА И СПЕЦИЈАЛИСТИ ПРЕМА ПОЛУ И НАУЧНОЈ ОБЛАСТИ  У 2011. ГОДИНИ </t>
  </si>
  <si>
    <r>
      <t xml:space="preserve">Mагистри наука
</t>
    </r>
    <r>
      <rPr>
        <i/>
        <sz val="8"/>
        <rFont val="Tahoma"/>
        <family val="2"/>
        <charset val="238"/>
      </rPr>
      <t>Masters of science</t>
    </r>
  </si>
  <si>
    <r>
      <t xml:space="preserve">Специјалисти
</t>
    </r>
    <r>
      <rPr>
        <i/>
        <sz val="8"/>
        <rFont val="Tahoma"/>
        <family val="2"/>
        <charset val="238"/>
      </rPr>
      <t>Specialists</t>
    </r>
  </si>
  <si>
    <r>
      <t xml:space="preserve">свега
</t>
    </r>
    <r>
      <rPr>
        <i/>
        <sz val="8"/>
        <rFont val="Tahoma"/>
        <family val="2"/>
        <charset val="238"/>
      </rPr>
      <t>all</t>
    </r>
  </si>
  <si>
    <r>
      <t xml:space="preserve">мушки
</t>
    </r>
    <r>
      <rPr>
        <i/>
        <sz val="8"/>
        <rFont val="Tahoma"/>
        <family val="2"/>
        <charset val="238"/>
      </rPr>
      <t>male</t>
    </r>
  </si>
  <si>
    <r>
      <t xml:space="preserve">женски
</t>
    </r>
    <r>
      <rPr>
        <i/>
        <sz val="8"/>
        <rFont val="Tahoma"/>
        <family val="2"/>
        <charset val="238"/>
      </rPr>
      <t>female</t>
    </r>
  </si>
  <si>
    <r>
      <t>Универзитет Источно Сарајево</t>
    </r>
    <r>
      <rPr>
        <vertAlign val="superscript"/>
        <sz val="8"/>
        <rFont val="Tahoma"/>
        <family val="2"/>
        <charset val="238"/>
      </rPr>
      <t>1)</t>
    </r>
  </si>
  <si>
    <r>
      <t>University of Istočno Sarajevo</t>
    </r>
    <r>
      <rPr>
        <i/>
        <vertAlign val="superscript"/>
        <sz val="8"/>
        <rFont val="Tahoma"/>
        <family val="2"/>
        <charset val="238"/>
      </rPr>
      <t>1)</t>
    </r>
  </si>
  <si>
    <r>
      <rPr>
        <vertAlign val="superscript"/>
        <sz val="8"/>
        <rFont val="Tahoma"/>
        <family val="2"/>
        <charset val="238"/>
      </rPr>
      <t xml:space="preserve">1) </t>
    </r>
    <r>
      <rPr>
        <sz val="8"/>
        <rFont val="Tahoma"/>
        <family val="2"/>
        <charset val="238"/>
      </rPr>
      <t>Без података за Економски факултет у Дистрикту Брчко</t>
    </r>
  </si>
  <si>
    <t>3. МАГИСТРИ НАУКА И СПЕЦИЈАЛИСТИ ПРЕМА ПОЛУ И УНИВЕРЗИТЕТИМА У 2011. ГОДИНИ (ПРЕТХОДНИ ПОДАЦИ)</t>
  </si>
  <si>
    <t xml:space="preserve">  MASTERS OF SCIENCE AND SPECIALISTS BY SEX AND AGE IN 2011 (PRELIMINARY DATA)</t>
  </si>
  <si>
    <t>up to 25 years</t>
  </si>
  <si>
    <t>60 years and over</t>
  </si>
  <si>
    <t xml:space="preserve">    MASTERS OF SCIENCE AND SPECIALISTS BY SEX AND FIELD OF STUDY IN 2011</t>
  </si>
  <si>
    <t>Medical and Health Sciences</t>
  </si>
  <si>
    <r>
      <t xml:space="preserve">Свега                                               </t>
    </r>
    <r>
      <rPr>
        <i/>
        <sz val="8"/>
        <rFont val="Tahoma"/>
        <family val="2"/>
        <charset val="238"/>
      </rPr>
      <t>All</t>
    </r>
  </si>
  <si>
    <t xml:space="preserve">    MASTERS OF SCIENCE AND SPECIALISTS BY SEX AND UNIVERSITY IN 2011 (PRELIMINARY DATA)</t>
  </si>
  <si>
    <t xml:space="preserve">Engineering and Technology </t>
  </si>
  <si>
    <t xml:space="preserve">    Faculties</t>
  </si>
  <si>
    <t xml:space="preserve">    Academies</t>
  </si>
  <si>
    <t>ВЈЕРСКИ ФАКУЛТЕТИ</t>
  </si>
  <si>
    <t>УНИВЕРЗИТЕТИ</t>
  </si>
  <si>
    <t xml:space="preserve">   Excluding data on the Faculty of Economics in District Brčko </t>
  </si>
  <si>
    <r>
      <t xml:space="preserve">3. V 2012. Број/No. </t>
    </r>
    <r>
      <rPr>
        <b/>
        <sz val="11"/>
        <color indexed="56"/>
        <rFont val="Tahoma"/>
        <family val="2"/>
      </rPr>
      <t>87/12</t>
    </r>
  </si>
  <si>
    <t>Свега    
All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</si>
</sst>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8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  <charset val="238"/>
    </font>
    <font>
      <sz val="10"/>
      <name val="Arial"/>
      <family val="2"/>
    </font>
    <font>
      <b/>
      <sz val="16"/>
      <color indexed="56"/>
      <name val="Tahoma"/>
      <family val="2"/>
      <charset val="238"/>
    </font>
    <font>
      <sz val="7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  <charset val="238"/>
    </font>
    <font>
      <sz val="8"/>
      <name val="Tahoma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  <charset val="238"/>
    </font>
    <font>
      <i/>
      <vertAlign val="superscript"/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3366"/>
      <name val="Tahoma"/>
      <family val="2"/>
    </font>
    <font>
      <b/>
      <sz val="11"/>
      <color indexed="5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23" fillId="0" borderId="0"/>
    <xf numFmtId="0" fontId="4" fillId="0" borderId="0"/>
    <xf numFmtId="0" fontId="4" fillId="0" borderId="0"/>
    <xf numFmtId="0" fontId="12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0" borderId="0" xfId="4" applyFont="1" applyBorder="1" applyAlignment="1">
      <alignment horizontal="right" indent="4"/>
    </xf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9" fillId="0" borderId="0" xfId="0" applyFont="1" applyBorder="1"/>
    <xf numFmtId="0" fontId="11" fillId="0" borderId="0" xfId="4" applyFont="1" applyBorder="1"/>
    <xf numFmtId="0" fontId="24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14" fillId="0" borderId="0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 applyBorder="1"/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7" xfId="0" applyFont="1" applyBorder="1"/>
    <xf numFmtId="0" fontId="11" fillId="0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21" fillId="0" borderId="0" xfId="4" applyFont="1" applyBorder="1" applyAlignment="1">
      <alignment horizontal="right" indent="4"/>
    </xf>
    <xf numFmtId="0" fontId="14" fillId="0" borderId="0" xfId="4" applyFont="1" applyBorder="1"/>
    <xf numFmtId="0" fontId="14" fillId="0" borderId="0" xfId="4" applyFont="1" applyBorder="1" applyAlignment="1">
      <alignment horizontal="right" wrapText="1"/>
    </xf>
    <xf numFmtId="0" fontId="17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5" xfId="3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19" fillId="0" borderId="0" xfId="5" applyFont="1" applyFill="1" applyBorder="1" applyAlignment="1">
      <alignment horizontal="right" vertical="top" indent="1"/>
    </xf>
    <xf numFmtId="0" fontId="9" fillId="0" borderId="0" xfId="0" applyNumberFormat="1" applyFont="1" applyFill="1" applyBorder="1" applyAlignment="1">
      <alignment horizontal="right" vertical="top" indent="1"/>
    </xf>
    <xf numFmtId="0" fontId="15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vertical="top"/>
    </xf>
    <xf numFmtId="0" fontId="17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14" fillId="0" borderId="5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right" vertical="top" indent="1"/>
    </xf>
    <xf numFmtId="0" fontId="16" fillId="0" borderId="0" xfId="5" applyFont="1" applyFill="1" applyBorder="1" applyAlignment="1">
      <alignment horizontal="right" vertical="top" indent="1"/>
    </xf>
    <xf numFmtId="1" fontId="15" fillId="0" borderId="0" xfId="0" applyNumberFormat="1" applyFont="1" applyFill="1" applyBorder="1" applyAlignment="1">
      <alignment horizontal="right" vertical="top" indent="1"/>
    </xf>
    <xf numFmtId="0" fontId="11" fillId="0" borderId="0" xfId="0" applyFont="1" applyFill="1" applyAlignment="1">
      <alignment horizontal="right" vertical="top" indent="1"/>
    </xf>
    <xf numFmtId="0" fontId="18" fillId="0" borderId="0" xfId="5" applyFont="1" applyFill="1" applyBorder="1" applyAlignment="1">
      <alignment horizontal="right" vertical="top" wrapText="1" indent="1"/>
    </xf>
    <xf numFmtId="0" fontId="11" fillId="0" borderId="4" xfId="4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4" fillId="0" borderId="5" xfId="4" applyFont="1" applyBorder="1" applyAlignment="1">
      <alignment horizontal="left" vertical="top" wrapText="1"/>
    </xf>
    <xf numFmtId="0" fontId="21" fillId="0" borderId="5" xfId="4" applyFont="1" applyBorder="1" applyAlignment="1">
      <alignment horizontal="left" vertical="top"/>
    </xf>
    <xf numFmtId="0" fontId="21" fillId="0" borderId="5" xfId="4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8" fillId="0" borderId="0" xfId="5" applyFont="1" applyBorder="1" applyAlignment="1">
      <alignment horizontal="right" vertical="top" indent="1"/>
    </xf>
    <xf numFmtId="0" fontId="18" fillId="0" borderId="4" xfId="5" applyFont="1" applyFill="1" applyBorder="1" applyAlignment="1">
      <alignment horizontal="right" vertical="top" wrapText="1" inden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9" fillId="0" borderId="5" xfId="5" applyFont="1" applyFill="1" applyBorder="1" applyAlignment="1">
      <alignment horizontal="right" vertical="top" indent="1"/>
    </xf>
    <xf numFmtId="0" fontId="19" fillId="0" borderId="4" xfId="5" applyFont="1" applyFill="1" applyBorder="1" applyAlignment="1">
      <alignment horizontal="right" vertical="top" indent="1"/>
    </xf>
    <xf numFmtId="0" fontId="9" fillId="0" borderId="5" xfId="0" applyNumberFormat="1" applyFont="1" applyFill="1" applyBorder="1" applyAlignment="1">
      <alignment horizontal="right" vertical="top" indent="1"/>
    </xf>
    <xf numFmtId="0" fontId="9" fillId="0" borderId="4" xfId="0" applyNumberFormat="1" applyFont="1" applyFill="1" applyBorder="1" applyAlignment="1">
      <alignment horizontal="right" vertical="top" indent="1"/>
    </xf>
    <xf numFmtId="0" fontId="9" fillId="0" borderId="5" xfId="0" applyFont="1" applyBorder="1" applyAlignment="1">
      <alignment horizontal="right" vertical="top" indent="1"/>
    </xf>
    <xf numFmtId="0" fontId="20" fillId="0" borderId="0" xfId="5" applyFont="1" applyFill="1" applyBorder="1" applyAlignment="1">
      <alignment horizontal="right" vertical="top" wrapText="1" indent="1"/>
    </xf>
    <xf numFmtId="0" fontId="20" fillId="0" borderId="4" xfId="5" applyFont="1" applyFill="1" applyBorder="1" applyAlignment="1">
      <alignment horizontal="right" vertical="top" wrapText="1" inden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center" vertical="top"/>
    </xf>
    <xf numFmtId="1" fontId="11" fillId="0" borderId="0" xfId="1" applyNumberFormat="1" applyFont="1" applyFill="1" applyBorder="1" applyAlignment="1">
      <alignment horizontal="center" vertical="top"/>
    </xf>
    <xf numFmtId="1" fontId="11" fillId="0" borderId="4" xfId="1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0" fontId="11" fillId="0" borderId="0" xfId="4" applyNumberFormat="1" applyFont="1" applyBorder="1" applyAlignment="1">
      <alignment horizontal="center" vertical="top"/>
    </xf>
    <xf numFmtId="0" fontId="11" fillId="0" borderId="4" xfId="4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MagSpec2008Prilog_Tab2" xfId="3"/>
    <cellStyle name="Normal_MagSpec2008Prilog_Tab3" xfId="4"/>
    <cellStyle name="Normal_SV-80 2011.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20" sqref="H20"/>
    </sheetView>
  </sheetViews>
  <sheetFormatPr defaultRowHeight="12.75"/>
  <cols>
    <col min="1" max="1" width="14" customWidth="1"/>
    <col min="5" max="5" width="13.28515625" customWidth="1"/>
  </cols>
  <sheetData>
    <row r="1" spans="1:8" ht="19.5">
      <c r="G1" s="5">
        <v>2011</v>
      </c>
    </row>
    <row r="2" spans="1:8" ht="14.25">
      <c r="G2" s="10" t="s">
        <v>77</v>
      </c>
    </row>
    <row r="6" spans="1:8">
      <c r="A6" s="11" t="s">
        <v>50</v>
      </c>
      <c r="B6" s="11"/>
      <c r="C6" s="11"/>
      <c r="D6" s="11"/>
      <c r="E6" s="11"/>
      <c r="F6" s="12"/>
      <c r="G6" s="12"/>
      <c r="H6" s="12"/>
    </row>
    <row r="7" spans="1:8">
      <c r="A7" s="11" t="s">
        <v>27</v>
      </c>
      <c r="B7" s="11"/>
      <c r="C7" s="11"/>
      <c r="D7" s="11"/>
      <c r="E7" s="11"/>
      <c r="F7" s="12"/>
      <c r="G7" s="12"/>
      <c r="H7" s="12"/>
    </row>
    <row r="8" spans="1:8">
      <c r="A8" s="13" t="s">
        <v>64</v>
      </c>
      <c r="B8" s="13"/>
      <c r="C8" s="13"/>
      <c r="D8" s="13"/>
      <c r="E8" s="13"/>
      <c r="F8" s="12"/>
      <c r="G8" s="12"/>
      <c r="H8" s="12"/>
    </row>
    <row r="9" spans="1:8" ht="21">
      <c r="A9" s="70" t="s">
        <v>10</v>
      </c>
      <c r="B9" s="71" t="s">
        <v>78</v>
      </c>
      <c r="C9" s="57" t="s">
        <v>51</v>
      </c>
      <c r="D9" s="72" t="s">
        <v>52</v>
      </c>
      <c r="E9" s="73" t="s">
        <v>11</v>
      </c>
    </row>
    <row r="10" spans="1:8">
      <c r="A10" s="14"/>
      <c r="B10" s="15"/>
      <c r="C10" s="16"/>
      <c r="D10" s="15"/>
      <c r="E10" s="17"/>
    </row>
    <row r="11" spans="1:8">
      <c r="A11" s="40" t="s">
        <v>7</v>
      </c>
      <c r="B11" s="45">
        <v>227</v>
      </c>
      <c r="C11" s="46">
        <v>117</v>
      </c>
      <c r="D11" s="46">
        <v>110</v>
      </c>
      <c r="E11" s="42" t="s">
        <v>9</v>
      </c>
    </row>
    <row r="12" spans="1:8">
      <c r="A12" s="41"/>
      <c r="B12" s="47"/>
      <c r="C12" s="47"/>
      <c r="D12" s="47"/>
      <c r="E12" s="43"/>
    </row>
    <row r="13" spans="1:8">
      <c r="A13" s="28" t="s">
        <v>8</v>
      </c>
      <c r="B13" s="48">
        <f t="shared" ref="B13:B21" si="0">SUM(C13:D13)</f>
        <v>1</v>
      </c>
      <c r="C13" s="58" t="s">
        <v>42</v>
      </c>
      <c r="D13" s="59">
        <v>1</v>
      </c>
      <c r="E13" s="44" t="s">
        <v>65</v>
      </c>
    </row>
    <row r="14" spans="1:8">
      <c r="A14" s="28" t="s">
        <v>0</v>
      </c>
      <c r="B14" s="48">
        <f t="shared" si="0"/>
        <v>40</v>
      </c>
      <c r="C14" s="58">
        <v>21</v>
      </c>
      <c r="D14" s="59">
        <v>19</v>
      </c>
      <c r="E14" s="44" t="s">
        <v>0</v>
      </c>
    </row>
    <row r="15" spans="1:8">
      <c r="A15" s="28" t="s">
        <v>1</v>
      </c>
      <c r="B15" s="48">
        <f t="shared" si="0"/>
        <v>62</v>
      </c>
      <c r="C15" s="58">
        <v>25</v>
      </c>
      <c r="D15" s="59">
        <v>37</v>
      </c>
      <c r="E15" s="44" t="s">
        <v>1</v>
      </c>
    </row>
    <row r="16" spans="1:8">
      <c r="A16" s="28" t="s">
        <v>2</v>
      </c>
      <c r="B16" s="48">
        <f t="shared" si="0"/>
        <v>63</v>
      </c>
      <c r="C16" s="58">
        <v>30</v>
      </c>
      <c r="D16" s="59">
        <v>33</v>
      </c>
      <c r="E16" s="44" t="s">
        <v>2</v>
      </c>
    </row>
    <row r="17" spans="1:5">
      <c r="A17" s="28" t="s">
        <v>3</v>
      </c>
      <c r="B17" s="48">
        <f t="shared" si="0"/>
        <v>29</v>
      </c>
      <c r="C17" s="58">
        <v>19</v>
      </c>
      <c r="D17" s="59">
        <v>10</v>
      </c>
      <c r="E17" s="44" t="s">
        <v>3</v>
      </c>
    </row>
    <row r="18" spans="1:5">
      <c r="A18" s="28" t="s">
        <v>4</v>
      </c>
      <c r="B18" s="48">
        <v>13</v>
      </c>
      <c r="C18" s="58">
        <v>11</v>
      </c>
      <c r="D18" s="59">
        <v>2</v>
      </c>
      <c r="E18" s="44" t="s">
        <v>4</v>
      </c>
    </row>
    <row r="19" spans="1:5">
      <c r="A19" s="28" t="s">
        <v>5</v>
      </c>
      <c r="B19" s="48">
        <f t="shared" si="0"/>
        <v>11</v>
      </c>
      <c r="C19" s="58">
        <v>6</v>
      </c>
      <c r="D19" s="59">
        <v>5</v>
      </c>
      <c r="E19" s="44" t="s">
        <v>5</v>
      </c>
    </row>
    <row r="20" spans="1:5">
      <c r="A20" s="28" t="s">
        <v>6</v>
      </c>
      <c r="B20" s="48">
        <f t="shared" si="0"/>
        <v>7</v>
      </c>
      <c r="C20" s="58">
        <v>4</v>
      </c>
      <c r="D20" s="59">
        <v>3</v>
      </c>
      <c r="E20" s="44" t="s">
        <v>6</v>
      </c>
    </row>
    <row r="21" spans="1:5">
      <c r="A21" s="28" t="s">
        <v>48</v>
      </c>
      <c r="B21" s="48">
        <f t="shared" si="0"/>
        <v>1</v>
      </c>
      <c r="C21" s="49">
        <v>1</v>
      </c>
      <c r="D21" s="58" t="s">
        <v>42</v>
      </c>
      <c r="E21" s="44" t="s">
        <v>66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8"/>
  <sheetViews>
    <sheetView workbookViewId="0">
      <selection activeCell="G15" sqref="G15"/>
    </sheetView>
  </sheetViews>
  <sheetFormatPr defaultRowHeight="12.75"/>
  <cols>
    <col min="1" max="1" width="28" style="1" customWidth="1"/>
    <col min="2" max="4" width="9.140625" style="1"/>
    <col min="5" max="5" width="30.140625" style="1" customWidth="1"/>
    <col min="6" max="16384" width="9.140625" style="1"/>
  </cols>
  <sheetData>
    <row r="3" spans="1:5">
      <c r="A3" s="11" t="s">
        <v>54</v>
      </c>
      <c r="B3" s="11"/>
      <c r="C3" s="11"/>
      <c r="D3" s="11"/>
      <c r="E3" s="11"/>
    </row>
    <row r="4" spans="1:5">
      <c r="A4" s="11" t="s">
        <v>27</v>
      </c>
      <c r="B4" s="11"/>
      <c r="C4" s="11"/>
      <c r="D4" s="11"/>
      <c r="E4" s="11"/>
    </row>
    <row r="5" spans="1:5" s="2" customFormat="1">
      <c r="A5" s="18" t="s">
        <v>67</v>
      </c>
      <c r="B5" s="18"/>
      <c r="C5" s="18"/>
      <c r="D5" s="18"/>
      <c r="E5" s="18"/>
    </row>
    <row r="6" spans="1:5">
      <c r="A6" s="13" t="s">
        <v>30</v>
      </c>
      <c r="B6" s="19"/>
      <c r="C6" s="19"/>
      <c r="D6" s="19"/>
      <c r="E6" s="19"/>
    </row>
    <row r="7" spans="1:5" ht="17.25" customHeight="1">
      <c r="A7" s="88" t="s">
        <v>28</v>
      </c>
      <c r="B7" s="90" t="s">
        <v>69</v>
      </c>
      <c r="C7" s="90" t="s">
        <v>51</v>
      </c>
      <c r="D7" s="91" t="s">
        <v>53</v>
      </c>
      <c r="E7" s="86" t="s">
        <v>29</v>
      </c>
    </row>
    <row r="8" spans="1:5" ht="17.25" customHeight="1">
      <c r="A8" s="89"/>
      <c r="B8" s="90"/>
      <c r="C8" s="90"/>
      <c r="D8" s="90"/>
      <c r="E8" s="87"/>
    </row>
    <row r="9" spans="1:5">
      <c r="A9" s="20"/>
      <c r="B9" s="60"/>
      <c r="C9" s="61"/>
      <c r="D9" s="62"/>
      <c r="E9" s="17"/>
    </row>
    <row r="10" spans="1:5">
      <c r="A10" s="35" t="s">
        <v>7</v>
      </c>
      <c r="B10" s="63">
        <v>227</v>
      </c>
      <c r="C10" s="38">
        <v>117</v>
      </c>
      <c r="D10" s="64">
        <v>110</v>
      </c>
      <c r="E10" s="32" t="s">
        <v>9</v>
      </c>
    </row>
    <row r="11" spans="1:5">
      <c r="A11" s="36"/>
      <c r="B11" s="65"/>
      <c r="C11" s="39"/>
      <c r="D11" s="66"/>
      <c r="E11" s="33"/>
    </row>
    <row r="12" spans="1:5" ht="21" customHeight="1">
      <c r="A12" s="37" t="s">
        <v>22</v>
      </c>
      <c r="B12" s="67">
        <f t="shared" ref="B12:B17" si="0">SUM(C12:D12)</f>
        <v>12</v>
      </c>
      <c r="C12" s="68">
        <v>6</v>
      </c>
      <c r="D12" s="69">
        <v>6</v>
      </c>
      <c r="E12" s="34" t="s">
        <v>23</v>
      </c>
    </row>
    <row r="13" spans="1:5" ht="30.75" customHeight="1">
      <c r="A13" s="37" t="s">
        <v>49</v>
      </c>
      <c r="B13" s="67">
        <f t="shared" si="0"/>
        <v>21</v>
      </c>
      <c r="C13" s="68">
        <v>11</v>
      </c>
      <c r="D13" s="69">
        <v>10</v>
      </c>
      <c r="E13" s="34" t="s">
        <v>71</v>
      </c>
    </row>
    <row r="14" spans="1:5" ht="24.75" customHeight="1">
      <c r="A14" s="37" t="s">
        <v>43</v>
      </c>
      <c r="B14" s="67">
        <v>65</v>
      </c>
      <c r="C14" s="68">
        <v>23</v>
      </c>
      <c r="D14" s="69">
        <v>42</v>
      </c>
      <c r="E14" s="34" t="s">
        <v>68</v>
      </c>
    </row>
    <row r="15" spans="1:5" ht="21" customHeight="1">
      <c r="A15" s="37" t="s">
        <v>44</v>
      </c>
      <c r="B15" s="67">
        <f t="shared" si="0"/>
        <v>5</v>
      </c>
      <c r="C15" s="68">
        <v>4</v>
      </c>
      <c r="D15" s="69">
        <v>1</v>
      </c>
      <c r="E15" s="34" t="s">
        <v>45</v>
      </c>
    </row>
    <row r="16" spans="1:5" ht="21" customHeight="1">
      <c r="A16" s="37" t="s">
        <v>24</v>
      </c>
      <c r="B16" s="67">
        <f t="shared" si="0"/>
        <v>86</v>
      </c>
      <c r="C16" s="68">
        <v>59</v>
      </c>
      <c r="D16" s="69">
        <v>27</v>
      </c>
      <c r="E16" s="34" t="s">
        <v>25</v>
      </c>
    </row>
    <row r="17" spans="1:5" ht="21" customHeight="1">
      <c r="A17" s="37" t="s">
        <v>26</v>
      </c>
      <c r="B17" s="67">
        <f t="shared" si="0"/>
        <v>38</v>
      </c>
      <c r="C17" s="68">
        <v>14</v>
      </c>
      <c r="D17" s="69">
        <v>24</v>
      </c>
      <c r="E17" s="34" t="s">
        <v>41</v>
      </c>
    </row>
    <row r="18" spans="1:5">
      <c r="A18" s="3"/>
      <c r="B18" s="3"/>
      <c r="C18" s="3"/>
      <c r="D18" s="3"/>
      <c r="E18" s="3"/>
    </row>
  </sheetData>
  <mergeCells count="5">
    <mergeCell ref="E7:E8"/>
    <mergeCell ref="A7:A8"/>
    <mergeCell ref="B7:B8"/>
    <mergeCell ref="C7:C8"/>
    <mergeCell ref="D7:D8"/>
  </mergeCells>
  <phoneticPr fontId="3" type="noConversion"/>
  <pageMargins left="0.74803149606299213" right="0.74803149606299213" top="0.51181102362204722" bottom="0.51181102362204722" header="0.31496062992125984" footer="0.31496062992125984"/>
  <pageSetup paperSize="9" orientation="portrait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28" workbookViewId="0">
      <selection activeCell="F8" sqref="F8"/>
    </sheetView>
  </sheetViews>
  <sheetFormatPr defaultRowHeight="12.75" customHeight="1"/>
  <cols>
    <col min="1" max="1" width="34.28515625" style="1" customWidth="1"/>
    <col min="2" max="2" width="10.140625" style="1" customWidth="1"/>
    <col min="3" max="7" width="9.7109375" style="1" customWidth="1"/>
    <col min="8" max="8" width="31" style="1" customWidth="1"/>
    <col min="9" max="16384" width="9.140625" style="1"/>
  </cols>
  <sheetData>
    <row r="1" spans="1:12" ht="10.5" customHeight="1"/>
    <row r="2" spans="1:12" ht="10.5" customHeight="1"/>
    <row r="3" spans="1:12" ht="12.75" customHeight="1">
      <c r="A3" s="11" t="s">
        <v>63</v>
      </c>
      <c r="B3" s="11"/>
      <c r="C3" s="11"/>
      <c r="D3" s="11"/>
      <c r="E3" s="11"/>
      <c r="F3" s="11"/>
      <c r="G3" s="11"/>
      <c r="H3" s="11"/>
    </row>
    <row r="4" spans="1:12" s="2" customFormat="1" ht="12.75" customHeight="1">
      <c r="A4" s="18" t="s">
        <v>70</v>
      </c>
      <c r="B4" s="18"/>
      <c r="C4" s="18"/>
      <c r="D4" s="18"/>
      <c r="E4" s="18"/>
      <c r="F4" s="18"/>
      <c r="G4" s="18"/>
      <c r="H4" s="18"/>
    </row>
    <row r="5" spans="1:12" ht="29.25" customHeight="1">
      <c r="A5" s="92" t="s">
        <v>39</v>
      </c>
      <c r="B5" s="90" t="s">
        <v>55</v>
      </c>
      <c r="C5" s="90"/>
      <c r="D5" s="90"/>
      <c r="E5" s="91" t="s">
        <v>56</v>
      </c>
      <c r="F5" s="91"/>
      <c r="G5" s="91"/>
      <c r="H5" s="94" t="s">
        <v>40</v>
      </c>
    </row>
    <row r="6" spans="1:12" ht="30.75" customHeight="1">
      <c r="A6" s="93"/>
      <c r="B6" s="56" t="s">
        <v>57</v>
      </c>
      <c r="C6" s="56" t="s">
        <v>58</v>
      </c>
      <c r="D6" s="57" t="s">
        <v>59</v>
      </c>
      <c r="E6" s="56" t="s">
        <v>57</v>
      </c>
      <c r="F6" s="56" t="s">
        <v>58</v>
      </c>
      <c r="G6" s="57" t="s">
        <v>59</v>
      </c>
      <c r="H6" s="95"/>
    </row>
    <row r="7" spans="1:12" ht="12.75" customHeight="1">
      <c r="A7" s="21"/>
      <c r="B7" s="22"/>
      <c r="C7" s="23"/>
      <c r="D7" s="24"/>
      <c r="E7" s="25"/>
      <c r="F7" s="23"/>
      <c r="G7" s="23"/>
      <c r="H7" s="26"/>
    </row>
    <row r="8" spans="1:12" ht="12.75" customHeight="1">
      <c r="A8" s="35" t="s">
        <v>7</v>
      </c>
      <c r="B8" s="74">
        <v>183</v>
      </c>
      <c r="C8" s="74">
        <v>108</v>
      </c>
      <c r="D8" s="28">
        <v>75</v>
      </c>
      <c r="E8" s="74">
        <v>44</v>
      </c>
      <c r="F8" s="74">
        <v>9</v>
      </c>
      <c r="G8" s="74">
        <v>35</v>
      </c>
      <c r="H8" s="32" t="s">
        <v>9</v>
      </c>
    </row>
    <row r="9" spans="1:12" ht="12.75" customHeight="1">
      <c r="A9" s="36"/>
      <c r="B9" s="75"/>
      <c r="C9" s="75"/>
      <c r="D9" s="76"/>
      <c r="E9" s="75"/>
      <c r="F9" s="75"/>
      <c r="G9" s="75"/>
      <c r="H9" s="51"/>
    </row>
    <row r="10" spans="1:12" ht="12.75" customHeight="1">
      <c r="A10" s="37" t="s">
        <v>75</v>
      </c>
      <c r="B10" s="77">
        <f t="shared" ref="B10:G10" si="0">SUM(B12:B13)</f>
        <v>183</v>
      </c>
      <c r="C10" s="77">
        <f t="shared" si="0"/>
        <v>108</v>
      </c>
      <c r="D10" s="78">
        <f t="shared" si="0"/>
        <v>75</v>
      </c>
      <c r="E10" s="74">
        <v>44</v>
      </c>
      <c r="F10" s="74">
        <v>9</v>
      </c>
      <c r="G10" s="77">
        <f t="shared" si="0"/>
        <v>35</v>
      </c>
      <c r="H10" s="52" t="s">
        <v>12</v>
      </c>
    </row>
    <row r="11" spans="1:12" ht="6.75" customHeight="1">
      <c r="A11" s="36"/>
      <c r="B11" s="77"/>
      <c r="C11" s="77"/>
      <c r="D11" s="78"/>
      <c r="E11" s="77"/>
      <c r="F11" s="77"/>
      <c r="G11" s="77"/>
      <c r="H11" s="52"/>
    </row>
    <row r="12" spans="1:12" ht="12.75" customHeight="1">
      <c r="A12" s="36" t="s">
        <v>35</v>
      </c>
      <c r="B12" s="77">
        <f t="shared" ref="B12:G13" si="1">SUM(B17,B22,B27,B32,B37,B42,B47,B52,B57)</f>
        <v>159</v>
      </c>
      <c r="C12" s="77">
        <f t="shared" si="1"/>
        <v>102</v>
      </c>
      <c r="D12" s="78">
        <f t="shared" si="1"/>
        <v>57</v>
      </c>
      <c r="E12" s="74">
        <v>44</v>
      </c>
      <c r="F12" s="74">
        <v>9</v>
      </c>
      <c r="G12" s="77">
        <f t="shared" si="1"/>
        <v>35</v>
      </c>
      <c r="H12" s="53" t="s">
        <v>72</v>
      </c>
      <c r="I12" s="3"/>
      <c r="J12" s="3"/>
      <c r="K12" s="3"/>
      <c r="L12" s="3"/>
    </row>
    <row r="13" spans="1:12" ht="12.75" customHeight="1">
      <c r="A13" s="36" t="s">
        <v>36</v>
      </c>
      <c r="B13" s="77">
        <f t="shared" si="1"/>
        <v>24</v>
      </c>
      <c r="C13" s="77">
        <f t="shared" si="1"/>
        <v>6</v>
      </c>
      <c r="D13" s="78">
        <f t="shared" si="1"/>
        <v>18</v>
      </c>
      <c r="E13" s="79" t="s">
        <v>42</v>
      </c>
      <c r="F13" s="80" t="s">
        <v>42</v>
      </c>
      <c r="G13" s="80" t="s">
        <v>42</v>
      </c>
      <c r="H13" s="53" t="s">
        <v>73</v>
      </c>
      <c r="I13" s="3"/>
      <c r="J13" s="3"/>
      <c r="K13" s="3"/>
      <c r="L13" s="3"/>
    </row>
    <row r="14" spans="1:12" ht="12.75" customHeight="1">
      <c r="A14" s="36"/>
      <c r="B14" s="27"/>
      <c r="C14" s="27"/>
      <c r="D14" s="28"/>
      <c r="E14" s="27"/>
      <c r="F14" s="27"/>
      <c r="G14" s="27"/>
      <c r="H14" s="51"/>
      <c r="I14" s="3"/>
      <c r="J14" s="3"/>
      <c r="K14" s="3"/>
      <c r="L14" s="3"/>
    </row>
    <row r="15" spans="1:12" ht="25.5" customHeight="1">
      <c r="A15" s="37" t="s">
        <v>13</v>
      </c>
      <c r="B15" s="27">
        <f t="shared" ref="B15:G15" si="2">SUM(B17:B18)</f>
        <v>52</v>
      </c>
      <c r="C15" s="27">
        <f t="shared" si="2"/>
        <v>27</v>
      </c>
      <c r="D15" s="28">
        <f t="shared" si="2"/>
        <v>25</v>
      </c>
      <c r="E15" s="27">
        <f t="shared" si="2"/>
        <v>26</v>
      </c>
      <c r="F15" s="27">
        <f t="shared" si="2"/>
        <v>5</v>
      </c>
      <c r="G15" s="27">
        <f t="shared" si="2"/>
        <v>21</v>
      </c>
      <c r="H15" s="52" t="s">
        <v>14</v>
      </c>
      <c r="I15" s="3"/>
      <c r="J15" s="3"/>
      <c r="K15" s="3"/>
      <c r="L15" s="3"/>
    </row>
    <row r="16" spans="1:12" ht="6.75" customHeight="1">
      <c r="A16" s="36"/>
      <c r="B16" s="27"/>
      <c r="C16" s="27"/>
      <c r="D16" s="28"/>
      <c r="E16" s="27"/>
      <c r="F16" s="27"/>
      <c r="G16" s="27"/>
      <c r="H16" s="52"/>
      <c r="I16" s="3"/>
      <c r="J16" s="3"/>
      <c r="K16" s="3"/>
      <c r="L16" s="3"/>
    </row>
    <row r="17" spans="1:12" ht="12.75" customHeight="1">
      <c r="A17" s="36" t="s">
        <v>35</v>
      </c>
      <c r="B17" s="27">
        <v>41</v>
      </c>
      <c r="C17" s="27">
        <v>25</v>
      </c>
      <c r="D17" s="28">
        <v>16</v>
      </c>
      <c r="E17" s="79">
        <v>26</v>
      </c>
      <c r="F17" s="27">
        <v>5</v>
      </c>
      <c r="G17" s="27">
        <v>21</v>
      </c>
      <c r="H17" s="53" t="s">
        <v>72</v>
      </c>
      <c r="I17" s="3"/>
      <c r="J17" s="3"/>
      <c r="K17" s="3"/>
      <c r="L17" s="3"/>
    </row>
    <row r="18" spans="1:12" ht="12.75" customHeight="1">
      <c r="A18" s="36" t="s">
        <v>36</v>
      </c>
      <c r="B18" s="27">
        <v>11</v>
      </c>
      <c r="C18" s="27">
        <v>2</v>
      </c>
      <c r="D18" s="81">
        <v>9</v>
      </c>
      <c r="E18" s="79" t="s">
        <v>42</v>
      </c>
      <c r="F18" s="80" t="s">
        <v>42</v>
      </c>
      <c r="G18" s="80" t="s">
        <v>42</v>
      </c>
      <c r="H18" s="54" t="s">
        <v>73</v>
      </c>
      <c r="I18" s="3"/>
      <c r="J18" s="3"/>
      <c r="K18" s="3"/>
      <c r="L18" s="3"/>
    </row>
    <row r="19" spans="1:12" ht="12.75" customHeight="1">
      <c r="A19" s="36"/>
      <c r="B19" s="27"/>
      <c r="C19" s="27"/>
      <c r="D19" s="28"/>
      <c r="E19" s="79"/>
      <c r="F19" s="27"/>
      <c r="G19" s="27"/>
      <c r="H19" s="51"/>
      <c r="I19" s="3"/>
      <c r="J19" s="3"/>
      <c r="K19" s="3"/>
      <c r="L19" s="3"/>
    </row>
    <row r="20" spans="1:12" ht="25.5" customHeight="1">
      <c r="A20" s="50" t="s">
        <v>60</v>
      </c>
      <c r="B20" s="27">
        <f t="shared" ref="B20:G20" si="3">SUM(B22:B23)</f>
        <v>69</v>
      </c>
      <c r="C20" s="27">
        <f t="shared" si="3"/>
        <v>39</v>
      </c>
      <c r="D20" s="28">
        <f t="shared" si="3"/>
        <v>30</v>
      </c>
      <c r="E20" s="27">
        <f t="shared" si="3"/>
        <v>18</v>
      </c>
      <c r="F20" s="27">
        <f t="shared" si="3"/>
        <v>4</v>
      </c>
      <c r="G20" s="27">
        <f t="shared" si="3"/>
        <v>14</v>
      </c>
      <c r="H20" s="52" t="s">
        <v>61</v>
      </c>
      <c r="I20" s="3"/>
      <c r="J20" s="3"/>
      <c r="K20" s="3"/>
      <c r="L20" s="3"/>
    </row>
    <row r="21" spans="1:12" ht="6.75" customHeight="1">
      <c r="A21" s="36"/>
      <c r="B21" s="27"/>
      <c r="C21" s="27"/>
      <c r="D21" s="28"/>
      <c r="E21" s="79"/>
      <c r="F21" s="27"/>
      <c r="G21" s="27"/>
      <c r="H21" s="52"/>
      <c r="I21" s="3"/>
      <c r="J21" s="3"/>
      <c r="K21" s="3"/>
      <c r="L21" s="3"/>
    </row>
    <row r="22" spans="1:12" ht="12.75" customHeight="1">
      <c r="A22" s="36" t="s">
        <v>35</v>
      </c>
      <c r="B22" s="27">
        <v>59</v>
      </c>
      <c r="C22" s="27">
        <v>35</v>
      </c>
      <c r="D22" s="28">
        <v>24</v>
      </c>
      <c r="E22" s="79">
        <v>18</v>
      </c>
      <c r="F22" s="80">
        <v>4</v>
      </c>
      <c r="G22" s="80">
        <v>14</v>
      </c>
      <c r="H22" s="53" t="s">
        <v>72</v>
      </c>
      <c r="I22" s="3"/>
      <c r="J22" s="3"/>
      <c r="K22" s="3"/>
      <c r="L22" s="3"/>
    </row>
    <row r="23" spans="1:12" ht="12.75" customHeight="1">
      <c r="A23" s="36" t="s">
        <v>36</v>
      </c>
      <c r="B23" s="27">
        <v>10</v>
      </c>
      <c r="C23" s="27">
        <v>4</v>
      </c>
      <c r="D23" s="28">
        <v>6</v>
      </c>
      <c r="E23" s="79" t="s">
        <v>42</v>
      </c>
      <c r="F23" s="80" t="s">
        <v>42</v>
      </c>
      <c r="G23" s="80" t="s">
        <v>42</v>
      </c>
      <c r="H23" s="53" t="s">
        <v>73</v>
      </c>
      <c r="I23" s="3"/>
      <c r="J23" s="3"/>
      <c r="K23" s="3"/>
      <c r="L23" s="3"/>
    </row>
    <row r="24" spans="1:12" ht="12.75" customHeight="1">
      <c r="A24" s="36"/>
      <c r="B24" s="27"/>
      <c r="C24" s="27"/>
      <c r="D24" s="28"/>
      <c r="E24" s="79"/>
      <c r="F24" s="27"/>
      <c r="G24" s="27"/>
      <c r="H24" s="51"/>
      <c r="I24" s="3"/>
      <c r="J24" s="3"/>
      <c r="K24" s="3"/>
      <c r="L24" s="3"/>
    </row>
    <row r="25" spans="1:12" ht="25.5" customHeight="1">
      <c r="A25" s="37" t="s">
        <v>15</v>
      </c>
      <c r="B25" s="27">
        <f t="shared" ref="B25:D25" si="4">SUM(B27:B28)</f>
        <v>21</v>
      </c>
      <c r="C25" s="27">
        <f t="shared" si="4"/>
        <v>17</v>
      </c>
      <c r="D25" s="28">
        <f t="shared" si="4"/>
        <v>4</v>
      </c>
      <c r="E25" s="79" t="s">
        <v>42</v>
      </c>
      <c r="F25" s="80" t="s">
        <v>42</v>
      </c>
      <c r="G25" s="80" t="s">
        <v>42</v>
      </c>
      <c r="H25" s="52" t="s">
        <v>16</v>
      </c>
    </row>
    <row r="26" spans="1:12" ht="6.75" customHeight="1">
      <c r="A26" s="36"/>
      <c r="B26" s="27"/>
      <c r="C26" s="27"/>
      <c r="D26" s="28"/>
      <c r="E26" s="79"/>
      <c r="F26" s="27"/>
      <c r="G26" s="27"/>
      <c r="H26" s="52"/>
    </row>
    <row r="27" spans="1:12" ht="12.75" customHeight="1">
      <c r="A27" s="36" t="s">
        <v>35</v>
      </c>
      <c r="B27" s="27">
        <v>18</v>
      </c>
      <c r="C27" s="27">
        <v>17</v>
      </c>
      <c r="D27" s="28">
        <v>1</v>
      </c>
      <c r="E27" s="79" t="s">
        <v>42</v>
      </c>
      <c r="F27" s="80" t="s">
        <v>42</v>
      </c>
      <c r="G27" s="80" t="s">
        <v>42</v>
      </c>
      <c r="H27" s="53" t="s">
        <v>72</v>
      </c>
    </row>
    <row r="28" spans="1:12" ht="12.75" customHeight="1">
      <c r="A28" s="36" t="s">
        <v>36</v>
      </c>
      <c r="B28" s="79">
        <v>3</v>
      </c>
      <c r="C28" s="80" t="s">
        <v>42</v>
      </c>
      <c r="D28" s="81">
        <v>3</v>
      </c>
      <c r="E28" s="79" t="s">
        <v>42</v>
      </c>
      <c r="F28" s="80" t="s">
        <v>42</v>
      </c>
      <c r="G28" s="80" t="s">
        <v>42</v>
      </c>
      <c r="H28" s="53" t="s">
        <v>73</v>
      </c>
    </row>
    <row r="29" spans="1:12" ht="12.75" customHeight="1">
      <c r="A29" s="36"/>
      <c r="B29" s="27"/>
      <c r="C29" s="27"/>
      <c r="D29" s="28"/>
      <c r="E29" s="79"/>
      <c r="F29" s="27"/>
      <c r="G29" s="27"/>
      <c r="H29" s="52"/>
    </row>
    <row r="30" spans="1:12" ht="12.75" customHeight="1">
      <c r="A30" s="37" t="s">
        <v>17</v>
      </c>
      <c r="B30" s="27">
        <v>5</v>
      </c>
      <c r="C30" s="27">
        <v>4</v>
      </c>
      <c r="D30" s="28">
        <v>1</v>
      </c>
      <c r="E30" s="79" t="s">
        <v>42</v>
      </c>
      <c r="F30" s="80" t="s">
        <v>42</v>
      </c>
      <c r="G30" s="80" t="s">
        <v>42</v>
      </c>
      <c r="H30" s="52" t="s">
        <v>18</v>
      </c>
    </row>
    <row r="31" spans="1:12" ht="6.75" customHeight="1">
      <c r="A31" s="36"/>
      <c r="B31" s="27"/>
      <c r="C31" s="27"/>
      <c r="D31" s="28"/>
      <c r="E31" s="79"/>
      <c r="F31" s="27"/>
      <c r="G31" s="27"/>
      <c r="H31" s="52"/>
    </row>
    <row r="32" spans="1:12" ht="12.75" customHeight="1">
      <c r="A32" s="36" t="s">
        <v>35</v>
      </c>
      <c r="B32" s="27">
        <v>5</v>
      </c>
      <c r="C32" s="80">
        <v>4</v>
      </c>
      <c r="D32" s="81">
        <v>1</v>
      </c>
      <c r="E32" s="79" t="s">
        <v>42</v>
      </c>
      <c r="F32" s="80" t="s">
        <v>42</v>
      </c>
      <c r="G32" s="80" t="s">
        <v>42</v>
      </c>
      <c r="H32" s="53" t="s">
        <v>72</v>
      </c>
    </row>
    <row r="33" spans="1:12" ht="12.75" customHeight="1">
      <c r="A33" s="36" t="s">
        <v>36</v>
      </c>
      <c r="B33" s="79" t="s">
        <v>42</v>
      </c>
      <c r="C33" s="80" t="s">
        <v>42</v>
      </c>
      <c r="D33" s="81" t="s">
        <v>42</v>
      </c>
      <c r="E33" s="80" t="s">
        <v>42</v>
      </c>
      <c r="F33" s="80" t="s">
        <v>42</v>
      </c>
      <c r="G33" s="80" t="s">
        <v>42</v>
      </c>
      <c r="H33" s="53" t="s">
        <v>73</v>
      </c>
    </row>
    <row r="34" spans="1:12" ht="12.75" customHeight="1">
      <c r="A34" s="36"/>
      <c r="B34" s="27"/>
      <c r="C34" s="27"/>
      <c r="D34" s="28"/>
      <c r="E34" s="79"/>
      <c r="F34" s="27"/>
      <c r="G34" s="27"/>
      <c r="H34" s="51"/>
    </row>
    <row r="35" spans="1:12" ht="25.5" customHeight="1">
      <c r="A35" s="37" t="s">
        <v>31</v>
      </c>
      <c r="B35" s="27">
        <v>21</v>
      </c>
      <c r="C35" s="27">
        <v>11</v>
      </c>
      <c r="D35" s="28">
        <v>10</v>
      </c>
      <c r="E35" s="80" t="s">
        <v>42</v>
      </c>
      <c r="F35" s="80" t="s">
        <v>42</v>
      </c>
      <c r="G35" s="80" t="s">
        <v>42</v>
      </c>
      <c r="H35" s="52" t="s">
        <v>37</v>
      </c>
    </row>
    <row r="36" spans="1:12" ht="6.75" customHeight="1">
      <c r="A36" s="36"/>
      <c r="B36" s="27"/>
      <c r="C36" s="27"/>
      <c r="D36" s="28"/>
      <c r="E36" s="79"/>
      <c r="F36" s="27"/>
      <c r="G36" s="27"/>
      <c r="H36" s="52"/>
    </row>
    <row r="37" spans="1:12" ht="12.75" customHeight="1">
      <c r="A37" s="36" t="s">
        <v>35</v>
      </c>
      <c r="B37" s="27">
        <v>21</v>
      </c>
      <c r="C37" s="79">
        <v>11</v>
      </c>
      <c r="D37" s="28">
        <v>10</v>
      </c>
      <c r="E37" s="80" t="s">
        <v>42</v>
      </c>
      <c r="F37" s="80" t="s">
        <v>42</v>
      </c>
      <c r="G37" s="80" t="s">
        <v>42</v>
      </c>
      <c r="H37" s="53" t="s">
        <v>72</v>
      </c>
    </row>
    <row r="38" spans="1:12" ht="12.75" customHeight="1">
      <c r="A38" s="36" t="s">
        <v>36</v>
      </c>
      <c r="B38" s="79" t="s">
        <v>42</v>
      </c>
      <c r="C38" s="80" t="s">
        <v>42</v>
      </c>
      <c r="D38" s="81" t="s">
        <v>42</v>
      </c>
      <c r="E38" s="79" t="s">
        <v>42</v>
      </c>
      <c r="F38" s="80" t="s">
        <v>42</v>
      </c>
      <c r="G38" s="80" t="s">
        <v>42</v>
      </c>
      <c r="H38" s="53" t="s">
        <v>73</v>
      </c>
    </row>
    <row r="39" spans="1:12" ht="12.75" customHeight="1">
      <c r="A39" s="36"/>
      <c r="B39" s="27"/>
      <c r="C39" s="27"/>
      <c r="D39" s="28"/>
      <c r="E39" s="79"/>
      <c r="F39" s="27"/>
      <c r="G39" s="27"/>
      <c r="H39" s="52"/>
    </row>
    <row r="40" spans="1:12" ht="25.5" customHeight="1">
      <c r="A40" s="37" t="s">
        <v>46</v>
      </c>
      <c r="B40" s="27">
        <v>3</v>
      </c>
      <c r="C40" s="27">
        <v>2</v>
      </c>
      <c r="D40" s="28">
        <v>1</v>
      </c>
      <c r="E40" s="79" t="s">
        <v>42</v>
      </c>
      <c r="F40" s="80" t="s">
        <v>42</v>
      </c>
      <c r="G40" s="80" t="s">
        <v>42</v>
      </c>
      <c r="H40" s="52" t="s">
        <v>47</v>
      </c>
    </row>
    <row r="41" spans="1:12" ht="6.75" customHeight="1">
      <c r="A41" s="36"/>
      <c r="B41" s="27"/>
      <c r="C41" s="27"/>
      <c r="D41" s="28"/>
      <c r="E41" s="79"/>
      <c r="F41" s="80"/>
      <c r="G41" s="80"/>
      <c r="H41" s="52"/>
    </row>
    <row r="42" spans="1:12" ht="12.75" customHeight="1">
      <c r="A42" s="36" t="s">
        <v>35</v>
      </c>
      <c r="B42" s="27">
        <v>3</v>
      </c>
      <c r="C42" s="80">
        <v>2</v>
      </c>
      <c r="D42" s="81">
        <v>1</v>
      </c>
      <c r="E42" s="79" t="s">
        <v>42</v>
      </c>
      <c r="F42" s="80" t="s">
        <v>42</v>
      </c>
      <c r="G42" s="80" t="s">
        <v>42</v>
      </c>
      <c r="H42" s="53" t="s">
        <v>72</v>
      </c>
    </row>
    <row r="43" spans="1:12" ht="12.75" customHeight="1">
      <c r="A43" s="36" t="s">
        <v>36</v>
      </c>
      <c r="B43" s="79" t="s">
        <v>42</v>
      </c>
      <c r="C43" s="80" t="s">
        <v>42</v>
      </c>
      <c r="D43" s="81" t="s">
        <v>42</v>
      </c>
      <c r="E43" s="79" t="s">
        <v>42</v>
      </c>
      <c r="F43" s="80" t="s">
        <v>42</v>
      </c>
      <c r="G43" s="80" t="s">
        <v>42</v>
      </c>
      <c r="H43" s="53" t="s">
        <v>73</v>
      </c>
    </row>
    <row r="44" spans="1:12" ht="6.75" customHeight="1">
      <c r="A44" s="36"/>
      <c r="B44" s="27"/>
      <c r="C44" s="27"/>
      <c r="D44" s="28"/>
      <c r="E44" s="79"/>
      <c r="F44" s="80"/>
      <c r="G44" s="80"/>
      <c r="H44" s="51"/>
    </row>
    <row r="45" spans="1:12" ht="25.5" customHeight="1">
      <c r="A45" s="37" t="s">
        <v>32</v>
      </c>
      <c r="B45" s="27">
        <v>5</v>
      </c>
      <c r="C45" s="27">
        <v>3</v>
      </c>
      <c r="D45" s="28">
        <v>2</v>
      </c>
      <c r="E45" s="79" t="s">
        <v>42</v>
      </c>
      <c r="F45" s="80" t="s">
        <v>42</v>
      </c>
      <c r="G45" s="80" t="s">
        <v>42</v>
      </c>
      <c r="H45" s="52" t="s">
        <v>38</v>
      </c>
    </row>
    <row r="46" spans="1:12" ht="7.5" customHeight="1">
      <c r="A46" s="36"/>
      <c r="B46" s="82"/>
      <c r="C46" s="82"/>
      <c r="D46" s="83"/>
      <c r="E46" s="84"/>
      <c r="F46" s="82"/>
      <c r="G46" s="82"/>
      <c r="H46" s="52"/>
    </row>
    <row r="47" spans="1:12" ht="12.75" customHeight="1">
      <c r="A47" s="36" t="s">
        <v>35</v>
      </c>
      <c r="B47" s="27">
        <v>5</v>
      </c>
      <c r="C47" s="27">
        <v>3</v>
      </c>
      <c r="D47" s="28">
        <v>2</v>
      </c>
      <c r="E47" s="79" t="s">
        <v>42</v>
      </c>
      <c r="F47" s="80" t="s">
        <v>42</v>
      </c>
      <c r="G47" s="80" t="s">
        <v>42</v>
      </c>
      <c r="H47" s="53" t="s">
        <v>72</v>
      </c>
      <c r="L47" s="3"/>
    </row>
    <row r="48" spans="1:12" ht="12.75" customHeight="1">
      <c r="A48" s="36" t="s">
        <v>36</v>
      </c>
      <c r="B48" s="27" t="s">
        <v>42</v>
      </c>
      <c r="C48" s="79" t="s">
        <v>42</v>
      </c>
      <c r="D48" s="28" t="s">
        <v>42</v>
      </c>
      <c r="E48" s="79" t="s">
        <v>42</v>
      </c>
      <c r="F48" s="27" t="s">
        <v>42</v>
      </c>
      <c r="G48" s="27" t="s">
        <v>42</v>
      </c>
      <c r="H48" s="53" t="s">
        <v>73</v>
      </c>
    </row>
    <row r="49" spans="1:8" ht="6.75" customHeight="1">
      <c r="A49" s="36"/>
      <c r="B49" s="27"/>
      <c r="C49" s="27"/>
      <c r="D49" s="28"/>
      <c r="E49" s="79"/>
      <c r="F49" s="27"/>
      <c r="G49" s="27"/>
      <c r="H49" s="51"/>
    </row>
    <row r="50" spans="1:8" ht="25.5" customHeight="1">
      <c r="A50" s="37" t="s">
        <v>33</v>
      </c>
      <c r="B50" s="27">
        <v>2</v>
      </c>
      <c r="C50" s="27">
        <v>2</v>
      </c>
      <c r="D50" s="85" t="s">
        <v>42</v>
      </c>
      <c r="E50" s="79" t="s">
        <v>42</v>
      </c>
      <c r="F50" s="80" t="s">
        <v>42</v>
      </c>
      <c r="G50" s="80" t="s">
        <v>42</v>
      </c>
      <c r="H50" s="52" t="s">
        <v>19</v>
      </c>
    </row>
    <row r="51" spans="1:8" ht="12.75" customHeight="1">
      <c r="A51" s="36"/>
      <c r="B51" s="27"/>
      <c r="C51" s="80"/>
      <c r="D51" s="81"/>
      <c r="E51" s="79"/>
      <c r="F51" s="80"/>
      <c r="G51" s="80"/>
      <c r="H51" s="55"/>
    </row>
    <row r="52" spans="1:8" ht="12.75" customHeight="1">
      <c r="A52" s="36" t="s">
        <v>35</v>
      </c>
      <c r="B52" s="27">
        <v>2</v>
      </c>
      <c r="C52" s="80">
        <v>2</v>
      </c>
      <c r="D52" s="85" t="s">
        <v>42</v>
      </c>
      <c r="E52" s="79" t="s">
        <v>42</v>
      </c>
      <c r="F52" s="80" t="s">
        <v>42</v>
      </c>
      <c r="G52" s="80" t="s">
        <v>42</v>
      </c>
      <c r="H52" s="53" t="s">
        <v>72</v>
      </c>
    </row>
    <row r="53" spans="1:8" ht="12.75" customHeight="1">
      <c r="A53" s="36" t="s">
        <v>36</v>
      </c>
      <c r="B53" s="79" t="s">
        <v>42</v>
      </c>
      <c r="C53" s="80" t="s">
        <v>42</v>
      </c>
      <c r="D53" s="81" t="s">
        <v>42</v>
      </c>
      <c r="E53" s="79" t="s">
        <v>42</v>
      </c>
      <c r="F53" s="80" t="s">
        <v>42</v>
      </c>
      <c r="G53" s="80" t="s">
        <v>42</v>
      </c>
      <c r="H53" s="53" t="s">
        <v>73</v>
      </c>
    </row>
    <row r="54" spans="1:8" ht="6.75" customHeight="1">
      <c r="A54" s="36"/>
      <c r="B54" s="27"/>
      <c r="C54" s="27"/>
      <c r="D54" s="28"/>
      <c r="E54" s="79"/>
      <c r="F54" s="27"/>
      <c r="G54" s="27"/>
      <c r="H54" s="51"/>
    </row>
    <row r="55" spans="1:8" ht="12.75" customHeight="1">
      <c r="A55" s="36" t="s">
        <v>74</v>
      </c>
      <c r="B55" s="27">
        <v>5</v>
      </c>
      <c r="C55" s="27">
        <v>3</v>
      </c>
      <c r="D55" s="28">
        <v>2</v>
      </c>
      <c r="E55" s="79" t="s">
        <v>42</v>
      </c>
      <c r="F55" s="80" t="s">
        <v>42</v>
      </c>
      <c r="G55" s="80" t="s">
        <v>42</v>
      </c>
      <c r="H55" s="52" t="s">
        <v>20</v>
      </c>
    </row>
    <row r="56" spans="1:8" ht="6.75" customHeight="1">
      <c r="A56" s="36"/>
      <c r="B56" s="79"/>
      <c r="C56" s="79"/>
      <c r="D56" s="85"/>
      <c r="E56" s="79"/>
      <c r="F56" s="79"/>
      <c r="G56" s="80"/>
      <c r="H56" s="52"/>
    </row>
    <row r="57" spans="1:8" ht="25.5" customHeight="1">
      <c r="A57" s="37" t="s">
        <v>34</v>
      </c>
      <c r="B57" s="27">
        <v>5</v>
      </c>
      <c r="C57" s="27">
        <v>3</v>
      </c>
      <c r="D57" s="81">
        <v>2</v>
      </c>
      <c r="E57" s="79" t="s">
        <v>42</v>
      </c>
      <c r="F57" s="80" t="s">
        <v>42</v>
      </c>
      <c r="G57" s="80" t="s">
        <v>42</v>
      </c>
      <c r="H57" s="52" t="s">
        <v>21</v>
      </c>
    </row>
    <row r="58" spans="1:8" ht="12.75" customHeight="1">
      <c r="A58" s="19"/>
      <c r="B58" s="19"/>
      <c r="C58" s="19"/>
      <c r="D58" s="19"/>
      <c r="E58" s="19"/>
      <c r="F58" s="19"/>
      <c r="G58" s="19"/>
      <c r="H58" s="19"/>
    </row>
    <row r="59" spans="1:8" ht="12.75" customHeight="1">
      <c r="A59" s="19"/>
      <c r="B59" s="19"/>
      <c r="C59" s="19"/>
      <c r="D59" s="19"/>
      <c r="E59" s="19"/>
      <c r="F59" s="19"/>
      <c r="G59" s="19"/>
      <c r="H59" s="29"/>
    </row>
    <row r="60" spans="1:8" s="7" customFormat="1" ht="12.75" customHeight="1">
      <c r="A60" s="9" t="s">
        <v>62</v>
      </c>
      <c r="B60" s="19"/>
      <c r="C60" s="19"/>
      <c r="D60" s="19"/>
      <c r="E60" s="19"/>
      <c r="F60" s="19"/>
      <c r="G60" s="19"/>
      <c r="H60" s="19"/>
    </row>
    <row r="61" spans="1:8" s="7" customFormat="1" ht="12.75" customHeight="1">
      <c r="A61" s="30" t="s">
        <v>76</v>
      </c>
      <c r="B61" s="19"/>
      <c r="C61" s="19"/>
      <c r="D61" s="19"/>
      <c r="E61" s="19"/>
      <c r="F61" s="19"/>
      <c r="G61" s="19"/>
      <c r="H61" s="31"/>
    </row>
    <row r="62" spans="1:8" s="7" customFormat="1" ht="12.75" customHeight="1">
      <c r="A62" s="8"/>
      <c r="B62" s="6"/>
      <c r="C62" s="6"/>
      <c r="D62" s="6"/>
      <c r="E62" s="6"/>
      <c r="F62" s="6"/>
      <c r="G62" s="6"/>
      <c r="H62" s="6"/>
    </row>
    <row r="63" spans="1:8" ht="12.75" customHeight="1">
      <c r="A63" s="3"/>
      <c r="B63" s="3"/>
      <c r="C63" s="3"/>
      <c r="D63" s="3"/>
      <c r="E63" s="3"/>
      <c r="F63" s="3"/>
      <c r="G63" s="3"/>
      <c r="H63" s="4"/>
    </row>
  </sheetData>
  <mergeCells count="4">
    <mergeCell ref="A5:A6"/>
    <mergeCell ref="B5:D5"/>
    <mergeCell ref="E5:G5"/>
    <mergeCell ref="H5:H6"/>
  </mergeCells>
  <phoneticPr fontId="3" type="noConversion"/>
  <pageMargins left="1.0629921259842521" right="0.74803149606299213" top="0.51181102362204722" bottom="0.51181102362204722" header="0.31496062992125984" footer="0.31496062992125984"/>
  <pageSetup paperSize="256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MagSpec2011Prilog_Tab1</vt:lpstr>
      <vt:lpstr>MagSpec2011Prilog_Tab2</vt:lpstr>
      <vt:lpstr>MagSpec2011Prilog_Tab3</vt:lpstr>
      <vt:lpstr>MagSpec2011Prilog_Tab3!Print_Titles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Jelena Kandic</cp:lastModifiedBy>
  <cp:lastPrinted>2012-05-03T10:15:45Z</cp:lastPrinted>
  <dcterms:created xsi:type="dcterms:W3CDTF">2009-05-26T06:31:57Z</dcterms:created>
  <dcterms:modified xsi:type="dcterms:W3CDTF">2012-05-04T08:59:41Z</dcterms:modified>
</cp:coreProperties>
</file>