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65161" windowWidth="14820" windowHeight="11040" tabRatio="635" activeTab="0"/>
  </bookViews>
  <sheets>
    <sheet name="SSPocetak16-17_Tab1" sheetId="1" r:id="rId1"/>
    <sheet name="SSPocetak16-17_Tab2" sheetId="2" r:id="rId2"/>
    <sheet name="SSPocetak16-17_Tab3" sheetId="3" r:id="rId3"/>
    <sheet name="SSPocetak16-17_Tab4" sheetId="4" r:id="rId4"/>
    <sheet name="SSPocetak16-17Tab 5" sheetId="5" r:id="rId5"/>
  </sheets>
  <definedNames>
    <definedName name="_xlnm.Print_Area" localSheetId="0">'SSPocetak16-17_Tab1'!$A:$M</definedName>
    <definedName name="_xlnm.Print_Area" localSheetId="3">'SSPocetak16-17_Tab4'!$A$1:$K$20</definedName>
    <definedName name="_xlnm.Print_Titles" localSheetId="4">'SSPocetak16-17Tab 5'!$1:$6</definedName>
  </definedNames>
  <calcPr fullCalcOnLoad="1"/>
</workbook>
</file>

<file path=xl/sharedStrings.xml><?xml version="1.0" encoding="utf-8"?>
<sst xmlns="http://schemas.openxmlformats.org/spreadsheetml/2006/main" count="528" uniqueCount="215">
  <si>
    <t>УКУПНО</t>
  </si>
  <si>
    <t>TOTAL</t>
  </si>
  <si>
    <t>I</t>
  </si>
  <si>
    <t>II</t>
  </si>
  <si>
    <t>III</t>
  </si>
  <si>
    <t>IV</t>
  </si>
  <si>
    <t>ученице</t>
  </si>
  <si>
    <t>girls</t>
  </si>
  <si>
    <t>укупно</t>
  </si>
  <si>
    <t>total</t>
  </si>
  <si>
    <t>Гимназије</t>
  </si>
  <si>
    <t>Умјетничке школе</t>
  </si>
  <si>
    <t>Вјерске школе</t>
  </si>
  <si>
    <t>Стручне школе</t>
  </si>
  <si>
    <t>Art schools</t>
  </si>
  <si>
    <t>Religious schools</t>
  </si>
  <si>
    <t>Vocational schools</t>
  </si>
  <si>
    <t>Средње школе за дјецу
са посебним потребама</t>
  </si>
  <si>
    <t>Secondary schools for
children with special needs</t>
  </si>
  <si>
    <t>I разред</t>
  </si>
  <si>
    <t>II разред</t>
  </si>
  <si>
    <t>III разред</t>
  </si>
  <si>
    <t>IV разред</t>
  </si>
  <si>
    <t>Grammar schools</t>
  </si>
  <si>
    <t>ШКОЛСКА ГОДИНА/SCHOOL YEAR</t>
  </si>
  <si>
    <t xml:space="preserve">   SECONDARY SCHOOL PUPILS BY GRADE AND SEX, REPEATERS AND PUPILS WITH SPECIAL NEEDS INCLUDED IN REGULAR </t>
  </si>
  <si>
    <t>Поновци</t>
  </si>
  <si>
    <t>Repeaters</t>
  </si>
  <si>
    <t> Поновци по разредима</t>
  </si>
  <si>
    <t>свега</t>
  </si>
  <si>
    <t>all</t>
  </si>
  <si>
    <t xml:space="preserve">  од тога, приватне школе</t>
  </si>
  <si>
    <t>Средње школе за дјецу са посебним потребама</t>
  </si>
  <si>
    <t>Secondary schools for children with special needs</t>
  </si>
  <si>
    <t>out of which private schools</t>
  </si>
  <si>
    <t>grade 1</t>
  </si>
  <si>
    <t>grade 2</t>
  </si>
  <si>
    <t>grade 3</t>
  </si>
  <si>
    <t>grade 4</t>
  </si>
  <si>
    <t xml:space="preserve">2. УЧЕНИЦИ СРЕДЊИХ ШКОЛА ПО РАЗРЕДИМА, ПОЛУ И ПОНОВЦИ И УЧЕНИЦИ СА ПОСЕБНИМ ПОТРЕБАМА </t>
  </si>
  <si>
    <t>Repeaters by grade</t>
  </si>
  <si>
    <t>Гимназија</t>
  </si>
  <si>
    <t>Школе за дјецу са посебним потребама</t>
  </si>
  <si>
    <r>
      <t xml:space="preserve">Ученици
</t>
    </r>
    <r>
      <rPr>
        <i/>
        <sz val="10"/>
        <rFont val="Arial Narrow"/>
        <family val="2"/>
      </rPr>
      <t>Pupils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</si>
  <si>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</si>
  <si>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поновци
</t>
    </r>
    <r>
      <rPr>
        <i/>
        <sz val="10"/>
        <rFont val="Arial Narrow"/>
        <family val="2"/>
      </rPr>
      <t>repeaters</t>
    </r>
  </si>
  <si>
    <r>
      <t xml:space="preserve">ученици са посебним потребама укључени у редовну наставу
</t>
    </r>
    <r>
      <rPr>
        <i/>
        <sz val="10"/>
        <rFont val="Arial Narrow"/>
        <family val="2"/>
      </rPr>
      <t>pupils with special needs included in regular teaching programme</t>
    </r>
  </si>
  <si>
    <r>
      <t xml:space="preserve">свега
</t>
    </r>
    <r>
      <rPr>
        <i/>
        <sz val="10"/>
        <rFont val="Arial Narrow"/>
        <family val="2"/>
      </rPr>
      <t>all</t>
    </r>
  </si>
  <si>
    <r>
      <t xml:space="preserve">ученице
</t>
    </r>
    <r>
      <rPr>
        <i/>
        <sz val="10"/>
        <rFont val="Arial Narrow"/>
        <family val="2"/>
      </rPr>
      <t>girls</t>
    </r>
  </si>
  <si>
    <r>
      <t xml:space="preserve">Укупно одјељења </t>
    </r>
    <r>
      <rPr>
        <i/>
        <sz val="10"/>
        <rFont val="Arial Narrow"/>
        <family val="2"/>
      </rPr>
      <t xml:space="preserve">Classes, total </t>
    </r>
  </si>
  <si>
    <r>
      <t xml:space="preserve"> Укупно ученика </t>
    </r>
    <r>
      <rPr>
        <i/>
        <sz val="10"/>
        <rFont val="Arial Narrow"/>
        <family val="2"/>
      </rPr>
      <t>Pupils, total</t>
    </r>
  </si>
  <si>
    <r>
      <t xml:space="preserve">Ученице </t>
    </r>
    <r>
      <rPr>
        <i/>
        <sz val="10"/>
        <rFont val="Arial Narrow"/>
        <family val="2"/>
      </rPr>
      <t>Girls</t>
    </r>
  </si>
  <si>
    <r>
      <t xml:space="preserve">Ученици по разредима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Pupils by grade</t>
    </r>
  </si>
  <si>
    <r>
      <t>Religious schools</t>
    </r>
    <r>
      <rPr>
        <i/>
        <vertAlign val="superscript"/>
        <sz val="10"/>
        <rFont val="Arial Narrow"/>
        <family val="2"/>
      </rPr>
      <t>1)</t>
    </r>
  </si>
  <si>
    <r>
      <t xml:space="preserve">Број рачунара у школама, укупно
</t>
    </r>
    <r>
      <rPr>
        <i/>
        <sz val="10"/>
        <rFont val="Arial Narrow"/>
        <family val="2"/>
      </rPr>
      <t>Number of computers in schools, total</t>
    </r>
  </si>
  <si>
    <r>
      <t>Број рачунара у школама</t>
    </r>
    <r>
      <rPr>
        <sz val="10"/>
        <color indexed="8"/>
        <rFont val="Arial Narrow"/>
        <family val="2"/>
      </rPr>
      <t xml:space="preserve"> са приступом на интернет
</t>
    </r>
    <r>
      <rPr>
        <i/>
        <sz val="10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</si>
  <si>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10"/>
        <rFont val="Arial Narrow"/>
        <family val="2"/>
      </rPr>
      <t>all</t>
    </r>
  </si>
  <si>
    <r>
      <t xml:space="preserve">за запослене    у школи 
</t>
    </r>
    <r>
      <rPr>
        <i/>
        <sz val="10"/>
        <rFont val="Arial Narrow"/>
        <family val="2"/>
      </rPr>
      <t>for employees in school</t>
    </r>
  </si>
  <si>
    <r>
      <t xml:space="preserve">за ученике 
</t>
    </r>
    <r>
      <rPr>
        <i/>
        <sz val="10"/>
        <rFont val="Arial Narrow"/>
        <family val="2"/>
      </rPr>
      <t>for pupils</t>
    </r>
  </si>
  <si>
    <r>
      <t xml:space="preserve">за запослене у школи 
</t>
    </r>
    <r>
      <rPr>
        <i/>
        <sz val="10"/>
        <rFont val="Arial Narrow"/>
        <family val="2"/>
      </rPr>
      <t>for employees in school</t>
    </r>
  </si>
  <si>
    <t>Образовање одраслих</t>
  </si>
  <si>
    <r>
      <t xml:space="preserve">Укупно одјељења </t>
    </r>
    <r>
      <rPr>
        <i/>
        <sz val="8"/>
        <rFont val="Arial Narrow"/>
        <family val="2"/>
      </rPr>
      <t xml:space="preserve">Classes, total </t>
    </r>
  </si>
  <si>
    <r>
      <t xml:space="preserve"> Укупно ученика </t>
    </r>
    <r>
      <rPr>
        <i/>
        <sz val="8"/>
        <rFont val="Arial Narrow"/>
        <family val="2"/>
      </rPr>
      <t>Pupils, total</t>
    </r>
  </si>
  <si>
    <r>
      <t xml:space="preserve">Ученице </t>
    </r>
    <r>
      <rPr>
        <i/>
        <sz val="8"/>
        <rFont val="Arial Narrow"/>
        <family val="2"/>
      </rPr>
      <t>Girls</t>
    </r>
  </si>
  <si>
    <t>Берковићи</t>
  </si>
  <si>
    <t>Berkovići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</si>
  <si>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</si>
  <si>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</si>
  <si>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</si>
  <si>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</si>
  <si>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</si>
  <si>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</si>
  <si>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</si>
  <si>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</si>
  <si>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</si>
  <si>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</si>
  <si>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</si>
  <si>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</si>
  <si>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</si>
  <si>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</si>
  <si>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</si>
  <si>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</si>
  <si>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</si>
  <si>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</si>
  <si>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Источна Илиџа</t>
  </si>
  <si>
    <t>Istočna Ilidža</t>
  </si>
  <si>
    <t>Источно Ново Сарајево</t>
  </si>
  <si>
    <t>Istočno Novo Sarajevo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</si>
  <si>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</si>
  <si>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</si>
  <si>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</si>
  <si>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</si>
  <si>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</si>
  <si>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</si>
  <si>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Костајница</t>
  </si>
  <si>
    <t>Kostajnica</t>
  </si>
  <si>
    <t>Kotor Varoš</t>
  </si>
  <si>
    <t>Лопаре</t>
  </si>
  <si>
    <t>Lopare</t>
  </si>
  <si>
    <t>Ljubinje</t>
  </si>
  <si>
    <t>Милићи</t>
  </si>
  <si>
    <t>Milići</t>
  </si>
  <si>
    <t>Modriča</t>
  </si>
  <si>
    <t>Мркоњић Град</t>
  </si>
  <si>
    <t>Mrkonjić Grad</t>
  </si>
  <si>
    <t>Nevesinje</t>
  </si>
  <si>
    <t>Нови Град</t>
  </si>
  <si>
    <t>Novi Grad</t>
  </si>
  <si>
    <t>Пале</t>
  </si>
  <si>
    <t>Pale</t>
  </si>
  <si>
    <t>Petrovo</t>
  </si>
  <si>
    <t>Прњавор</t>
  </si>
  <si>
    <t>Prnjavor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</si>
  <si>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</si>
  <si>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</si>
  <si>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</si>
  <si>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</si>
  <si>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</si>
  <si>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</si>
  <si>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</si>
  <si>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</si>
  <si>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</si>
  <si>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Srebrenica</t>
  </si>
  <si>
    <t>Теслић</t>
  </si>
  <si>
    <t>Teslić</t>
  </si>
  <si>
    <t>Угљевик</t>
  </si>
  <si>
    <t>Ugljevik</t>
  </si>
  <si>
    <t>Фоча</t>
  </si>
  <si>
    <t>Foča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</si>
  <si>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</si>
  <si>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</si>
  <si>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</si>
  <si>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</si>
  <si>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</si>
  <si>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</si>
  <si>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</si>
  <si>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</si>
  <si>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</si>
  <si>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</si>
  <si>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</si>
  <si>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Education for adults</t>
  </si>
  <si>
    <t>Schools for children with special needs</t>
  </si>
  <si>
    <t>Three-year vocational schools</t>
  </si>
  <si>
    <r>
      <t xml:space="preserve">Ученици по разредима  
 </t>
    </r>
    <r>
      <rPr>
        <i/>
        <sz val="8"/>
        <rFont val="Arial Narrow"/>
        <family val="2"/>
      </rPr>
      <t>Pupils by grade</t>
    </r>
  </si>
  <si>
    <r>
      <t>IV</t>
    </r>
    <r>
      <rPr>
        <vertAlign val="superscript"/>
        <sz val="10"/>
        <rFont val="Arial Narrow"/>
        <family val="2"/>
      </rPr>
      <t>1)</t>
    </r>
  </si>
  <si>
    <t>Vocational technical schools</t>
  </si>
  <si>
    <t>Стручне техничке школе</t>
  </si>
  <si>
    <t>Град Бања Лука</t>
  </si>
  <si>
    <t>Град Бијељина</t>
  </si>
  <si>
    <t>Град Добој</t>
  </si>
  <si>
    <t>Доњи Жабар</t>
  </si>
  <si>
    <t>Источни Дрвар</t>
  </si>
  <si>
    <t>Источни Мостар</t>
  </si>
  <si>
    <t>Град Источно Сарајево</t>
  </si>
  <si>
    <t>Источни Стари Град</t>
  </si>
  <si>
    <t>Трново</t>
  </si>
  <si>
    <t>Језеро</t>
  </si>
  <si>
    <t xml:space="preserve">Котор Варош </t>
  </si>
  <si>
    <t>Крупа на Уни</t>
  </si>
  <si>
    <t>Купрес</t>
  </si>
  <si>
    <t>Лакташи</t>
  </si>
  <si>
    <t xml:space="preserve">Љубиње </t>
  </si>
  <si>
    <t xml:space="preserve">Модрича </t>
  </si>
  <si>
    <t xml:space="preserve">Невесиње </t>
  </si>
  <si>
    <t>Ново Горажде</t>
  </si>
  <si>
    <t>Осмаци</t>
  </si>
  <si>
    <t>Оштра Лука</t>
  </si>
  <si>
    <t>Пелагићево</t>
  </si>
  <si>
    <t>Петровац</t>
  </si>
  <si>
    <t xml:space="preserve">Петрово </t>
  </si>
  <si>
    <t>Град Приједор</t>
  </si>
  <si>
    <t xml:space="preserve">Рибник </t>
  </si>
  <si>
    <t xml:space="preserve">Сребреница </t>
  </si>
  <si>
    <t>Станари</t>
  </si>
  <si>
    <t xml:space="preserve">Град Требиње </t>
  </si>
  <si>
    <t xml:space="preserve">Хан Пијесак </t>
  </si>
  <si>
    <t>City of Banja Luka</t>
  </si>
  <si>
    <t>City of Bijeljina</t>
  </si>
  <si>
    <t>City of Doboj</t>
  </si>
  <si>
    <t>Donji Žabar</t>
  </si>
  <si>
    <t>Istočni Drvar</t>
  </si>
  <si>
    <t>Istočni Mostar</t>
  </si>
  <si>
    <t>City of Istočno Sarajevo</t>
  </si>
  <si>
    <t>Istočni Stari Grad</t>
  </si>
  <si>
    <t>Trnovo</t>
  </si>
  <si>
    <t>Jezero</t>
  </si>
  <si>
    <t>Krupa na Uni</t>
  </si>
  <si>
    <t>Kupres</t>
  </si>
  <si>
    <t>Laktaši</t>
  </si>
  <si>
    <t>Novo Goražde</t>
  </si>
  <si>
    <t>Osmaci</t>
  </si>
  <si>
    <t>Oštra Luka</t>
  </si>
  <si>
    <t>Pelagićevo</t>
  </si>
  <si>
    <t>Petrovac</t>
  </si>
  <si>
    <t>City of Prijedor</t>
  </si>
  <si>
    <t>Stanari</t>
  </si>
  <si>
    <t>City of Trebinje</t>
  </si>
  <si>
    <t>-</t>
  </si>
  <si>
    <t>2015/2016</t>
  </si>
  <si>
    <t xml:space="preserve">    УКЉУЧЕНИ У РЕДОВНУ НАСТАВУ НА ПОЧЕТКУ ШКОЛСКЕ 2016/2017. ГОДИНЕ</t>
  </si>
  <si>
    <t xml:space="preserve">   TEACHING PROGRAMME AT THE BEGINNING OF THE SCHOOL YEAR 2016/2017</t>
  </si>
  <si>
    <t>2016/2017</t>
  </si>
  <si>
    <t>1. УЧЕНИЦИ СРЕДЊИХ ШКОЛА ПО РАЗРЕДИМА НА ПОЧЕТКУ ШКОЛСКЕ 2016/2017. ГОДИНЕ</t>
  </si>
  <si>
    <t xml:space="preserve">     SECONDARY SCHOOL PUPILS BY GRADE AT THE BEGINNING OF THE SCHOOL YEAR 2016/2017 </t>
  </si>
  <si>
    <t>3. ПОНОВЦИ У СРЕДЊИМ ШКОЛАМА ПО ПОЛУ И ПРЕМА ВРСТИ ШКОЛЕ НА ПОЧЕТКУ ШКОЛСКЕ 2016/2017. ГОДИНЕ</t>
  </si>
  <si>
    <t xml:space="preserve">    REPEATERS IN SECONDARY SCHOOLS BY SEX AND TYPE OF SCHOOL AT THE BEGINNING OF THE SCHOOL YEAR 2016/2017</t>
  </si>
  <si>
    <t>4. ОПРЕМЉЕНОСТ СРЕДЊИХ ШКОЛА РАЧУНАРИМА НА ПОЧЕТКУ ШКОЛСКЕ 2016/2017. ГОДИНЕ</t>
  </si>
  <si>
    <t xml:space="preserve">    NUMBER OF COMPUTERS IN SECONDARY SCHOOLS  AT THE BEGINNING OF THE SCHOOL YEAR 2016/2017</t>
  </si>
  <si>
    <t>5. УЧЕНИЦИ СРЕДЊИХ ШКОЛА ПО ОПШТИНАМА И РАЗРЕДИМА НА ПОЧЕТКУ ШКОЛСКЕ 2016/2017. ГОДИНЕ</t>
  </si>
  <si>
    <t xml:space="preserve">    SECONDARY SCHOOL PUPILS BY MUNICIPALITY AND GRADE AT THE BEGINNING OF THE SCHOOL YEAR 2016/2017</t>
  </si>
  <si>
    <r>
      <t xml:space="preserve">25. IV 2017. Број/No. </t>
    </r>
    <r>
      <rPr>
        <b/>
        <sz val="10"/>
        <color indexed="56"/>
        <rFont val="Arial Narrow"/>
        <family val="2"/>
      </rPr>
      <t>113</t>
    </r>
    <r>
      <rPr>
        <b/>
        <sz val="10"/>
        <color indexed="56"/>
        <rFont val="Arial Narrow"/>
        <family val="2"/>
      </rPr>
      <t>/17</t>
    </r>
  </si>
  <si>
    <r>
      <t>почетак/</t>
    </r>
    <r>
      <rPr>
        <b/>
        <i/>
        <sz val="10"/>
        <color indexed="56"/>
        <rFont val="Arial Narrow"/>
        <family val="2"/>
      </rPr>
      <t>beginning of</t>
    </r>
    <r>
      <rPr>
        <b/>
        <sz val="10"/>
        <color indexed="56"/>
        <rFont val="Arial Narrow"/>
        <family val="2"/>
      </rPr>
      <t xml:space="preserve"> 2016/2017</t>
    </r>
  </si>
  <si>
    <t>Град Зворник</t>
  </si>
  <si>
    <t>City of Zvornik</t>
  </si>
  <si>
    <t>претходни подаци/preliminary data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</si>
</sst>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"/>
  </numFmts>
  <fonts count="5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56"/>
      <name val="Arial Narrow"/>
      <family val="2"/>
    </font>
    <font>
      <sz val="10"/>
      <color indexed="8"/>
      <name val="Arial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i/>
      <vertAlign val="superscript"/>
      <sz val="10"/>
      <name val="Arial Narrow"/>
      <family val="2"/>
    </font>
    <font>
      <sz val="8"/>
      <name val="Arial"/>
      <family val="2"/>
    </font>
    <font>
      <sz val="8"/>
      <name val="Tahoma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003366"/>
      <name val="Arial Narrow"/>
      <family val="2"/>
    </font>
    <font>
      <sz val="10"/>
      <color theme="3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sz val="10"/>
      <color theme="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62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1" xfId="58" applyFont="1" applyFill="1" applyBorder="1">
      <alignment/>
      <protection/>
    </xf>
    <xf numFmtId="0" fontId="4" fillId="33" borderId="0" xfId="58" applyFont="1" applyFill="1" applyBorder="1">
      <alignment/>
      <protection/>
    </xf>
    <xf numFmtId="0" fontId="4" fillId="0" borderId="0" xfId="58" applyFont="1" applyBorder="1">
      <alignment/>
      <protection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 horizontal="right" indent="3"/>
    </xf>
    <xf numFmtId="0" fontId="7" fillId="0" borderId="0" xfId="58" applyFont="1" applyBorder="1">
      <alignment/>
      <protection/>
    </xf>
    <xf numFmtId="0" fontId="4" fillId="0" borderId="0" xfId="0" applyFont="1" applyFill="1" applyBorder="1" applyAlignment="1">
      <alignment/>
    </xf>
    <xf numFmtId="0" fontId="9" fillId="0" borderId="0" xfId="62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62" applyFont="1" applyBorder="1">
      <alignment/>
      <protection/>
    </xf>
    <xf numFmtId="0" fontId="7" fillId="0" borderId="0" xfId="62" applyFont="1" applyBorder="1">
      <alignment/>
      <protection/>
    </xf>
    <xf numFmtId="0" fontId="10" fillId="0" borderId="0" xfId="57" applyFont="1" applyAlignment="1">
      <alignment horizontal="right" indent="3"/>
      <protection/>
    </xf>
    <xf numFmtId="0" fontId="4" fillId="0" borderId="0" xfId="0" applyFont="1" applyFill="1" applyBorder="1" applyAlignment="1">
      <alignment horizontal="center"/>
    </xf>
    <xf numFmtId="0" fontId="12" fillId="0" borderId="0" xfId="57" applyFont="1" applyAlignment="1">
      <alignment horizontal="right" indent="3"/>
      <protection/>
    </xf>
    <xf numFmtId="0" fontId="4" fillId="0" borderId="0" xfId="0" applyFont="1" applyFill="1" applyBorder="1" applyAlignment="1">
      <alignment/>
    </xf>
    <xf numFmtId="0" fontId="4" fillId="0" borderId="0" xfId="62" applyNumberFormat="1" applyFont="1" applyBorder="1" applyAlignment="1">
      <alignment/>
      <protection/>
    </xf>
    <xf numFmtId="0" fontId="4" fillId="0" borderId="0" xfId="62" applyNumberFormat="1" applyFont="1" applyBorder="1" applyAlignment="1">
      <alignment wrapText="1"/>
      <protection/>
    </xf>
    <xf numFmtId="0" fontId="7" fillId="0" borderId="0" xfId="0" applyFont="1" applyFill="1" applyBorder="1" applyAlignment="1">
      <alignment/>
    </xf>
    <xf numFmtId="0" fontId="4" fillId="0" borderId="0" xfId="62" applyNumberFormat="1" applyFont="1" applyFill="1" applyBorder="1" applyAlignment="1">
      <alignment/>
      <protection/>
    </xf>
    <xf numFmtId="0" fontId="4" fillId="0" borderId="0" xfId="62" applyNumberFormat="1" applyFont="1" applyFill="1" applyBorder="1" applyAlignment="1">
      <alignment wrapText="1"/>
      <protection/>
    </xf>
    <xf numFmtId="0" fontId="4" fillId="0" borderId="0" xfId="58" applyFont="1" applyFill="1" applyBorder="1">
      <alignment/>
      <protection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1" xfId="58" applyFont="1" applyBorder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0" xfId="58" applyFont="1" applyBorder="1" applyAlignment="1">
      <alignment horizontal="right" indent="2"/>
      <protection/>
    </xf>
    <xf numFmtId="0" fontId="7" fillId="0" borderId="13" xfId="58" applyFont="1" applyBorder="1" applyAlignment="1">
      <alignment horizontal="left" indent="1"/>
      <protection/>
    </xf>
    <xf numFmtId="0" fontId="4" fillId="0" borderId="12" xfId="62" applyFont="1" applyBorder="1" applyAlignment="1">
      <alignment horizontal="left" wrapText="1" indent="1"/>
      <protection/>
    </xf>
    <xf numFmtId="0" fontId="4" fillId="0" borderId="0" xfId="58" applyFont="1" applyBorder="1" applyAlignment="1">
      <alignment horizontal="left" indent="1"/>
      <protection/>
    </xf>
    <xf numFmtId="0" fontId="7" fillId="0" borderId="0" xfId="62" applyFont="1" applyFill="1" applyBorder="1" applyAlignment="1">
      <alignment horizontal="left"/>
      <protection/>
    </xf>
    <xf numFmtId="0" fontId="4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57" applyFont="1">
      <alignment/>
      <protection/>
    </xf>
    <xf numFmtId="0" fontId="54" fillId="0" borderId="0" xfId="57" applyFont="1">
      <alignment/>
      <protection/>
    </xf>
    <xf numFmtId="0" fontId="54" fillId="0" borderId="0" xfId="0" applyFont="1" applyAlignment="1">
      <alignment horizontal="right" indent="3"/>
    </xf>
    <xf numFmtId="0" fontId="54" fillId="0" borderId="0" xfId="57" applyFont="1" applyAlignment="1">
      <alignment horizontal="right" indent="3"/>
      <protection/>
    </xf>
    <xf numFmtId="0" fontId="4" fillId="33" borderId="11" xfId="62" applyFont="1" applyFill="1" applyBorder="1" applyAlignment="1">
      <alignment horizontal="right" wrapText="1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17" xfId="62" applyFont="1" applyFill="1" applyBorder="1" applyAlignment="1">
      <alignment horizontal="center" vertical="center"/>
      <protection/>
    </xf>
    <xf numFmtId="0" fontId="4" fillId="33" borderId="17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 wrapText="1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wrapText="1"/>
      <protection/>
    </xf>
    <xf numFmtId="0" fontId="4" fillId="0" borderId="0" xfId="62" applyFont="1" applyBorder="1" applyAlignment="1">
      <alignment horizontal="right" indent="1"/>
      <protection/>
    </xf>
    <xf numFmtId="0" fontId="4" fillId="0" borderId="0" xfId="62" applyFont="1" applyBorder="1" applyAlignment="1">
      <alignment horizontal="right" wrapText="1"/>
      <protection/>
    </xf>
    <xf numFmtId="0" fontId="4" fillId="0" borderId="0" xfId="62" applyFont="1" applyBorder="1" applyAlignment="1">
      <alignment horizontal="right"/>
      <protection/>
    </xf>
    <xf numFmtId="0" fontId="4" fillId="0" borderId="12" xfId="62" applyFont="1" applyBorder="1" applyAlignment="1">
      <alignment vertical="top" wrapText="1"/>
      <protection/>
    </xf>
    <xf numFmtId="0" fontId="4" fillId="0" borderId="12" xfId="62" applyFont="1" applyBorder="1" applyAlignment="1">
      <alignment horizontal="left" vertical="top" wrapText="1"/>
      <protection/>
    </xf>
    <xf numFmtId="0" fontId="4" fillId="0" borderId="12" xfId="63" applyFont="1" applyBorder="1" applyAlignment="1">
      <alignment vertical="top" wrapText="1"/>
      <protection/>
    </xf>
    <xf numFmtId="188" fontId="4" fillId="0" borderId="0" xfId="57" applyNumberFormat="1" applyFont="1">
      <alignment/>
      <protection/>
    </xf>
    <xf numFmtId="1" fontId="9" fillId="0" borderId="0" xfId="6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 applyFill="1" applyBorder="1">
      <alignment/>
      <protection/>
    </xf>
    <xf numFmtId="0" fontId="52" fillId="0" borderId="0" xfId="0" applyFont="1" applyAlignment="1">
      <alignment/>
    </xf>
    <xf numFmtId="188" fontId="52" fillId="0" borderId="0" xfId="0" applyNumberFormat="1" applyFont="1" applyAlignment="1">
      <alignment/>
    </xf>
    <xf numFmtId="0" fontId="55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1" fontId="4" fillId="0" borderId="0" xfId="57" applyNumberFormat="1" applyFont="1">
      <alignment/>
      <protection/>
    </xf>
    <xf numFmtId="1" fontId="4" fillId="0" borderId="0" xfId="62" applyNumberFormat="1" applyFont="1" applyBorder="1">
      <alignment/>
      <protection/>
    </xf>
    <xf numFmtId="1" fontId="4" fillId="0" borderId="0" xfId="62" applyNumberFormat="1" applyFont="1" applyBorder="1" applyAlignment="1">
      <alignment horizontal="right" wrapText="1"/>
      <protection/>
    </xf>
    <xf numFmtId="0" fontId="5" fillId="0" borderId="0" xfId="64" applyFont="1" applyBorder="1">
      <alignment/>
      <protection/>
    </xf>
    <xf numFmtId="0" fontId="6" fillId="0" borderId="0" xfId="64" applyFont="1" applyBorder="1" applyAlignment="1">
      <alignment vertical="top"/>
      <protection/>
    </xf>
    <xf numFmtId="0" fontId="5" fillId="0" borderId="0" xfId="64" applyFont="1" applyBorder="1" applyAlignment="1">
      <alignment vertical="top"/>
      <protection/>
    </xf>
    <xf numFmtId="0" fontId="5" fillId="33" borderId="10" xfId="64" applyFont="1" applyFill="1" applyBorder="1" applyAlignment="1">
      <alignment vertical="top" wrapText="1"/>
      <protection/>
    </xf>
    <xf numFmtId="0" fontId="5" fillId="0" borderId="12" xfId="64" applyFont="1" applyBorder="1" applyAlignment="1">
      <alignment wrapText="1"/>
      <protection/>
    </xf>
    <xf numFmtId="0" fontId="5" fillId="0" borderId="0" xfId="64" applyFont="1" applyBorder="1" applyAlignment="1">
      <alignment horizontal="right" indent="1"/>
      <protection/>
    </xf>
    <xf numFmtId="0" fontId="5" fillId="0" borderId="0" xfId="64" applyFont="1" applyBorder="1" applyAlignment="1">
      <alignment horizontal="right" wrapText="1"/>
      <protection/>
    </xf>
    <xf numFmtId="0" fontId="5" fillId="0" borderId="0" xfId="64" applyFont="1" applyBorder="1" applyAlignment="1">
      <alignment horizontal="right"/>
      <protection/>
    </xf>
    <xf numFmtId="0" fontId="6" fillId="0" borderId="0" xfId="64" applyFont="1" applyBorder="1" applyAlignment="1">
      <alignment horizontal="left" wrapText="1"/>
      <protection/>
    </xf>
    <xf numFmtId="0" fontId="5" fillId="0" borderId="12" xfId="64" applyFont="1" applyBorder="1" applyAlignment="1">
      <alignment vertical="top" wrapText="1"/>
      <protection/>
    </xf>
    <xf numFmtId="0" fontId="6" fillId="0" borderId="13" xfId="64" applyFont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62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0" xfId="58" applyFont="1" applyFill="1" applyBorder="1" applyAlignment="1">
      <alignment vertical="top"/>
      <protection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64" applyFont="1" applyBorder="1" applyAlignment="1">
      <alignment horizontal="right"/>
      <protection/>
    </xf>
    <xf numFmtId="0" fontId="7" fillId="0" borderId="0" xfId="57" applyFont="1">
      <alignment/>
      <protection/>
    </xf>
    <xf numFmtId="0" fontId="10" fillId="0" borderId="0" xfId="57" applyFont="1" applyAlignment="1">
      <alignment horizontal="left" indent="3"/>
      <protection/>
    </xf>
    <xf numFmtId="0" fontId="56" fillId="0" borderId="0" xfId="0" applyFont="1" applyAlignment="1">
      <alignment/>
    </xf>
    <xf numFmtId="0" fontId="57" fillId="0" borderId="0" xfId="57" applyFont="1">
      <alignment/>
      <protection/>
    </xf>
    <xf numFmtId="0" fontId="5" fillId="33" borderId="12" xfId="64" applyFont="1" applyFill="1" applyBorder="1" applyAlignment="1">
      <alignment wrapText="1"/>
      <protection/>
    </xf>
    <xf numFmtId="0" fontId="5" fillId="33" borderId="14" xfId="64" applyFont="1" applyFill="1" applyBorder="1" applyAlignment="1">
      <alignment wrapText="1"/>
      <protection/>
    </xf>
    <xf numFmtId="0" fontId="4" fillId="0" borderId="11" xfId="62" applyFont="1" applyBorder="1" applyAlignment="1">
      <alignment horizontal="right" wrapText="1"/>
      <protection/>
    </xf>
    <xf numFmtId="0" fontId="7" fillId="0" borderId="13" xfId="62" applyFont="1" applyBorder="1" applyAlignment="1">
      <alignment horizontal="left" vertical="top" wrapText="1"/>
      <protection/>
    </xf>
    <xf numFmtId="0" fontId="7" fillId="0" borderId="13" xfId="62" applyFont="1" applyBorder="1" applyAlignment="1">
      <alignment horizontal="left" vertical="top" wrapText="1" indent="1"/>
      <protection/>
    </xf>
    <xf numFmtId="0" fontId="7" fillId="0" borderId="13" xfId="63" applyFont="1" applyBorder="1" applyAlignment="1">
      <alignment horizontal="left" vertical="top" wrapText="1"/>
      <protection/>
    </xf>
    <xf numFmtId="0" fontId="7" fillId="0" borderId="13" xfId="63" applyFont="1" applyBorder="1" applyAlignment="1">
      <alignment horizontal="left" wrapText="1"/>
      <protection/>
    </xf>
    <xf numFmtId="0" fontId="7" fillId="0" borderId="13" xfId="57" applyFont="1" applyBorder="1">
      <alignment/>
      <protection/>
    </xf>
    <xf numFmtId="0" fontId="4" fillId="0" borderId="12" xfId="57" applyFont="1" applyFill="1" applyBorder="1">
      <alignment/>
      <protection/>
    </xf>
    <xf numFmtId="0" fontId="4" fillId="0" borderId="12" xfId="57" applyFont="1" applyBorder="1">
      <alignment/>
      <protection/>
    </xf>
    <xf numFmtId="0" fontId="4" fillId="0" borderId="0" xfId="57" applyFont="1" applyAlignment="1">
      <alignment horizontal="right" indent="1"/>
      <protection/>
    </xf>
    <xf numFmtId="1" fontId="4" fillId="0" borderId="0" xfId="57" applyNumberFormat="1" applyFont="1" applyAlignment="1">
      <alignment horizontal="right" indent="1"/>
      <protection/>
    </xf>
    <xf numFmtId="0" fontId="7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4" fillId="33" borderId="16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33" borderId="0" xfId="64" applyFont="1" applyFill="1" applyBorder="1" applyAlignment="1">
      <alignment horizontal="center" wrapText="1"/>
      <protection/>
    </xf>
    <xf numFmtId="0" fontId="5" fillId="33" borderId="17" xfId="64" applyFont="1" applyFill="1" applyBorder="1" applyAlignment="1">
      <alignment horizontal="center"/>
      <protection/>
    </xf>
    <xf numFmtId="0" fontId="5" fillId="33" borderId="17" xfId="64" applyFont="1" applyFill="1" applyBorder="1" applyAlignment="1">
      <alignment horizontal="center" wrapText="1"/>
      <protection/>
    </xf>
    <xf numFmtId="0" fontId="5" fillId="33" borderId="11" xfId="64" applyFont="1" applyFill="1" applyBorder="1" applyAlignment="1">
      <alignment horizontal="center"/>
      <protection/>
    </xf>
    <xf numFmtId="0" fontId="5" fillId="33" borderId="10" xfId="64" applyFont="1" applyFill="1" applyBorder="1" applyAlignment="1">
      <alignment horizontal="center"/>
      <protection/>
    </xf>
    <xf numFmtId="0" fontId="6" fillId="33" borderId="19" xfId="64" applyFont="1" applyFill="1" applyBorder="1" applyAlignment="1">
      <alignment horizontal="center" vertical="top" wrapText="1"/>
      <protection/>
    </xf>
    <xf numFmtId="0" fontId="6" fillId="33" borderId="18" xfId="64" applyFont="1" applyFill="1" applyBorder="1" applyAlignment="1">
      <alignment horizontal="center" vertical="top"/>
      <protection/>
    </xf>
    <xf numFmtId="0" fontId="6" fillId="33" borderId="18" xfId="64" applyFont="1" applyFill="1" applyBorder="1" applyAlignment="1">
      <alignment horizontal="center" vertical="top" wrapText="1"/>
      <protection/>
    </xf>
    <xf numFmtId="0" fontId="6" fillId="33" borderId="15" xfId="64" applyFont="1" applyFill="1" applyBorder="1" applyAlignment="1">
      <alignment horizontal="center" vertical="top"/>
      <protection/>
    </xf>
    <xf numFmtId="0" fontId="6" fillId="33" borderId="12" xfId="64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/>
    </xf>
    <xf numFmtId="0" fontId="6" fillId="0" borderId="13" xfId="64" applyFont="1" applyBorder="1" applyAlignment="1">
      <alignment horizontal="left" wrapText="1" indent="1"/>
      <protection/>
    </xf>
    <xf numFmtId="0" fontId="5" fillId="0" borderId="12" xfId="64" applyFont="1" applyBorder="1" applyAlignment="1">
      <alignment horizontal="left" wrapText="1" indent="1"/>
      <protection/>
    </xf>
    <xf numFmtId="0" fontId="4" fillId="0" borderId="0" xfId="57" applyFont="1" applyAlignment="1">
      <alignment horizontal="center"/>
      <protection/>
    </xf>
    <xf numFmtId="0" fontId="4" fillId="33" borderId="13" xfId="62" applyFont="1" applyFill="1" applyBorder="1" applyAlignment="1">
      <alignment horizontal="right" wrapText="1"/>
      <protection/>
    </xf>
    <xf numFmtId="0" fontId="4" fillId="0" borderId="0" xfId="57" applyFont="1" applyAlignment="1">
      <alignment horizontal="right" vertical="top"/>
      <protection/>
    </xf>
    <xf numFmtId="0" fontId="4" fillId="0" borderId="0" xfId="57" applyFont="1" applyFill="1" applyAlignment="1">
      <alignment horizontal="right" vertical="top"/>
      <protection/>
    </xf>
    <xf numFmtId="0" fontId="4" fillId="0" borderId="0" xfId="57" applyFont="1" applyAlignment="1">
      <alignment horizontal="right"/>
      <protection/>
    </xf>
    <xf numFmtId="1" fontId="4" fillId="0" borderId="0" xfId="57" applyNumberFormat="1" applyFont="1" applyAlignment="1">
      <alignment horizontal="right"/>
      <protection/>
    </xf>
    <xf numFmtId="0" fontId="4" fillId="0" borderId="0" xfId="62" applyNumberFormat="1" applyFont="1" applyBorder="1" applyAlignment="1">
      <alignment horizontal="right" vertical="top"/>
      <protection/>
    </xf>
    <xf numFmtId="0" fontId="4" fillId="34" borderId="0" xfId="57" applyFont="1" applyFill="1" applyAlignment="1">
      <alignment horizontal="right" vertical="top"/>
      <protection/>
    </xf>
    <xf numFmtId="1" fontId="4" fillId="0" borderId="0" xfId="57" applyNumberFormat="1" applyFont="1" applyAlignment="1">
      <alignment horizontal="right" vertical="top"/>
      <protection/>
    </xf>
    <xf numFmtId="1" fontId="4" fillId="0" borderId="0" xfId="62" applyNumberFormat="1" applyFont="1" applyBorder="1" applyAlignment="1">
      <alignment horizontal="right" vertical="top"/>
      <protection/>
    </xf>
    <xf numFmtId="0" fontId="4" fillId="0" borderId="0" xfId="58" applyFont="1" applyBorder="1" applyAlignment="1">
      <alignment/>
      <protection/>
    </xf>
    <xf numFmtId="0" fontId="4" fillId="0" borderId="0" xfId="0" applyFont="1" applyFill="1" applyAlignment="1">
      <alignment horizontal="right" vertical="top"/>
    </xf>
    <xf numFmtId="0" fontId="9" fillId="0" borderId="0" xfId="60" applyFont="1" applyFill="1" applyAlignment="1">
      <alignment horizontal="right" vertical="top"/>
      <protection/>
    </xf>
    <xf numFmtId="0" fontId="4" fillId="0" borderId="0" xfId="58" applyFont="1" applyFill="1" applyBorder="1" applyAlignment="1">
      <alignment horizontal="right"/>
      <protection/>
    </xf>
    <xf numFmtId="1" fontId="4" fillId="0" borderId="0" xfId="58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right" wrapText="1"/>
    </xf>
    <xf numFmtId="1" fontId="55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4" fillId="33" borderId="10" xfId="62" applyFont="1" applyFill="1" applyBorder="1" applyAlignment="1">
      <alignment vertical="top" wrapText="1"/>
      <protection/>
    </xf>
    <xf numFmtId="0" fontId="4" fillId="33" borderId="12" xfId="62" applyFont="1" applyFill="1" applyBorder="1" applyAlignment="1">
      <alignment wrapText="1"/>
      <protection/>
    </xf>
    <xf numFmtId="0" fontId="5" fillId="0" borderId="0" xfId="0" applyFont="1" applyAlignment="1">
      <alignment horizontal="right" vertical="top"/>
    </xf>
    <xf numFmtId="0" fontId="4" fillId="0" borderId="0" xfId="58" applyFont="1" applyFill="1" applyBorder="1" applyAlignment="1">
      <alignment/>
      <protection/>
    </xf>
    <xf numFmtId="0" fontId="9" fillId="0" borderId="0" xfId="60" applyFont="1" applyFill="1" applyAlignment="1">
      <alignment/>
      <protection/>
    </xf>
    <xf numFmtId="0" fontId="4" fillId="0" borderId="0" xfId="58" applyFont="1" applyBorder="1" applyAlignment="1">
      <alignment horizontal="right"/>
      <protection/>
    </xf>
    <xf numFmtId="0" fontId="52" fillId="0" borderId="0" xfId="0" applyFont="1" applyBorder="1" applyAlignment="1">
      <alignment/>
    </xf>
    <xf numFmtId="0" fontId="9" fillId="0" borderId="0" xfId="59" applyFont="1" applyFill="1" applyAlignment="1">
      <alignment/>
      <protection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33" borderId="16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wrapText="1"/>
      <protection/>
    </xf>
    <xf numFmtId="0" fontId="4" fillId="33" borderId="14" xfId="62" applyFont="1" applyFill="1" applyBorder="1" applyAlignment="1">
      <alignment wrapText="1"/>
      <protection/>
    </xf>
    <xf numFmtId="0" fontId="4" fillId="33" borderId="13" xfId="62" applyFont="1" applyFill="1" applyBorder="1" applyAlignment="1">
      <alignment horizontal="right" wrapText="1"/>
      <protection/>
    </xf>
    <xf numFmtId="0" fontId="4" fillId="33" borderId="15" xfId="62" applyFont="1" applyFill="1" applyBorder="1" applyAlignment="1">
      <alignment horizontal="right" wrapText="1"/>
      <protection/>
    </xf>
    <xf numFmtId="1" fontId="4" fillId="33" borderId="16" xfId="62" applyNumberFormat="1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5" fillId="33" borderId="11" xfId="64" applyFont="1" applyFill="1" applyBorder="1" applyAlignment="1">
      <alignment horizontal="center" wrapText="1"/>
      <protection/>
    </xf>
    <xf numFmtId="0" fontId="5" fillId="33" borderId="13" xfId="64" applyFont="1" applyFill="1" applyBorder="1" applyAlignment="1">
      <alignment horizontal="center" wrapText="1"/>
      <protection/>
    </xf>
    <xf numFmtId="0" fontId="5" fillId="33" borderId="15" xfId="64" applyFont="1" applyFill="1" applyBorder="1" applyAlignment="1">
      <alignment horizontal="center" wrapText="1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 wrapText="1"/>
      <protection/>
    </xf>
    <xf numFmtId="0" fontId="5" fillId="33" borderId="16" xfId="64" applyFont="1" applyFill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Sheet1" xfId="62"/>
    <cellStyle name="Normal_SSPocetak09-10" xfId="63"/>
    <cellStyle name="Normal_SSPocetak09-10prilog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5.28125" style="49" customWidth="1"/>
    <col min="2" max="2" width="8.7109375" style="49" customWidth="1"/>
    <col min="3" max="3" width="8.7109375" style="78" customWidth="1"/>
    <col min="4" max="12" width="8.7109375" style="49" customWidth="1"/>
    <col min="13" max="13" width="26.28125" style="49" customWidth="1"/>
    <col min="14" max="16384" width="9.140625" style="49" customWidth="1"/>
  </cols>
  <sheetData>
    <row r="1" spans="11:13" ht="15.75" customHeight="1">
      <c r="K1" s="50"/>
      <c r="L1" s="50"/>
      <c r="M1" s="51" t="s">
        <v>24</v>
      </c>
    </row>
    <row r="2" spans="1:13" ht="12.75">
      <c r="A2" s="105" t="s">
        <v>214</v>
      </c>
      <c r="K2" s="50"/>
      <c r="L2" s="50"/>
      <c r="M2" s="22" t="s">
        <v>211</v>
      </c>
    </row>
    <row r="3" spans="11:13" ht="12.75">
      <c r="K3" s="50"/>
      <c r="L3" s="50"/>
      <c r="M3" s="52" t="s">
        <v>210</v>
      </c>
    </row>
    <row r="5" spans="1:13" ht="12.75">
      <c r="A5" s="18" t="s">
        <v>202</v>
      </c>
      <c r="B5" s="18"/>
      <c r="C5" s="79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9" t="s">
        <v>203</v>
      </c>
      <c r="B6" s="18"/>
      <c r="C6" s="79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7.75" customHeight="1">
      <c r="A7" s="162"/>
      <c r="B7" s="170" t="s">
        <v>49</v>
      </c>
      <c r="C7" s="176" t="s">
        <v>50</v>
      </c>
      <c r="D7" s="170" t="s">
        <v>51</v>
      </c>
      <c r="E7" s="170" t="s">
        <v>52</v>
      </c>
      <c r="F7" s="170"/>
      <c r="G7" s="170"/>
      <c r="H7" s="170"/>
      <c r="I7" s="170"/>
      <c r="J7" s="170"/>
      <c r="K7" s="170"/>
      <c r="L7" s="170"/>
      <c r="M7" s="53"/>
    </row>
    <row r="8" spans="1:13" ht="15.75" customHeight="1">
      <c r="A8" s="163"/>
      <c r="B8" s="170"/>
      <c r="C8" s="176"/>
      <c r="D8" s="170"/>
      <c r="E8" s="170" t="s">
        <v>2</v>
      </c>
      <c r="F8" s="170"/>
      <c r="G8" s="170" t="s">
        <v>3</v>
      </c>
      <c r="H8" s="170"/>
      <c r="I8" s="171" t="s">
        <v>4</v>
      </c>
      <c r="J8" s="171"/>
      <c r="K8" s="171" t="s">
        <v>144</v>
      </c>
      <c r="L8" s="171"/>
      <c r="M8" s="141"/>
    </row>
    <row r="9" spans="1:13" ht="12.75">
      <c r="A9" s="172"/>
      <c r="B9" s="170"/>
      <c r="C9" s="176"/>
      <c r="D9" s="170"/>
      <c r="E9" s="54" t="s">
        <v>8</v>
      </c>
      <c r="F9" s="55" t="s">
        <v>6</v>
      </c>
      <c r="G9" s="54" t="s">
        <v>8</v>
      </c>
      <c r="H9" s="56" t="s">
        <v>6</v>
      </c>
      <c r="I9" s="57" t="s">
        <v>8</v>
      </c>
      <c r="J9" s="55" t="s">
        <v>6</v>
      </c>
      <c r="K9" s="55" t="s">
        <v>8</v>
      </c>
      <c r="L9" s="55" t="s">
        <v>6</v>
      </c>
      <c r="M9" s="174"/>
    </row>
    <row r="10" spans="1:13" ht="12.75">
      <c r="A10" s="173"/>
      <c r="B10" s="170"/>
      <c r="C10" s="176"/>
      <c r="D10" s="170"/>
      <c r="E10" s="58" t="s">
        <v>9</v>
      </c>
      <c r="F10" s="59" t="s">
        <v>7</v>
      </c>
      <c r="G10" s="58" t="s">
        <v>9</v>
      </c>
      <c r="H10" s="60" t="s">
        <v>7</v>
      </c>
      <c r="I10" s="61" t="s">
        <v>9</v>
      </c>
      <c r="J10" s="59" t="s">
        <v>7</v>
      </c>
      <c r="K10" s="59" t="s">
        <v>9</v>
      </c>
      <c r="L10" s="59" t="s">
        <v>7</v>
      </c>
      <c r="M10" s="175"/>
    </row>
    <row r="11" spans="1:13" ht="9" customHeight="1">
      <c r="A11" s="62"/>
      <c r="B11" s="63"/>
      <c r="C11" s="80"/>
      <c r="D11" s="65"/>
      <c r="E11" s="64"/>
      <c r="F11" s="65"/>
      <c r="G11" s="64"/>
      <c r="H11" s="64"/>
      <c r="I11" s="65"/>
      <c r="J11" s="65"/>
      <c r="K11" s="65"/>
      <c r="L11" s="65"/>
      <c r="M11" s="108"/>
    </row>
    <row r="12" spans="1:13" ht="15" customHeight="1">
      <c r="A12" s="66" t="s">
        <v>0</v>
      </c>
      <c r="B12" s="148">
        <f aca="true" t="shared" si="0" ref="B12:L12">SUM(B15,B18,B21,B24,B27,B30)</f>
        <v>1826</v>
      </c>
      <c r="C12" s="148">
        <f t="shared" si="0"/>
        <v>41136</v>
      </c>
      <c r="D12" s="148">
        <f t="shared" si="0"/>
        <v>20681</v>
      </c>
      <c r="E12" s="148">
        <f t="shared" si="0"/>
        <v>10756</v>
      </c>
      <c r="F12" s="148">
        <f t="shared" si="0"/>
        <v>5160</v>
      </c>
      <c r="G12" s="148">
        <f t="shared" si="0"/>
        <v>10936</v>
      </c>
      <c r="H12" s="148">
        <f t="shared" si="0"/>
        <v>5356</v>
      </c>
      <c r="I12" s="148">
        <f t="shared" si="0"/>
        <v>10611</v>
      </c>
      <c r="J12" s="148">
        <f t="shared" si="0"/>
        <v>5307</v>
      </c>
      <c r="K12" s="148">
        <f t="shared" si="0"/>
        <v>8833</v>
      </c>
      <c r="L12" s="148">
        <f t="shared" si="0"/>
        <v>4858</v>
      </c>
      <c r="M12" s="109" t="s">
        <v>1</v>
      </c>
    </row>
    <row r="13" spans="1:13" ht="15" customHeight="1">
      <c r="A13" s="67" t="s">
        <v>31</v>
      </c>
      <c r="B13" s="148">
        <f aca="true" t="shared" si="1" ref="B13:L13">SUM(B16,B19,B22,B25,B28,B31)</f>
        <v>40</v>
      </c>
      <c r="C13" s="148">
        <f t="shared" si="1"/>
        <v>709</v>
      </c>
      <c r="D13" s="148">
        <f t="shared" si="1"/>
        <v>384</v>
      </c>
      <c r="E13" s="148">
        <f t="shared" si="1"/>
        <v>201</v>
      </c>
      <c r="F13" s="148">
        <f t="shared" si="1"/>
        <v>109</v>
      </c>
      <c r="G13" s="148">
        <f t="shared" si="1"/>
        <v>206</v>
      </c>
      <c r="H13" s="148">
        <f t="shared" si="1"/>
        <v>102</v>
      </c>
      <c r="I13" s="148">
        <f t="shared" si="1"/>
        <v>163</v>
      </c>
      <c r="J13" s="148">
        <f t="shared" si="1"/>
        <v>94</v>
      </c>
      <c r="K13" s="148">
        <f t="shared" si="1"/>
        <v>139</v>
      </c>
      <c r="L13" s="148">
        <f t="shared" si="1"/>
        <v>79</v>
      </c>
      <c r="M13" s="110" t="s">
        <v>34</v>
      </c>
    </row>
    <row r="14" spans="1:13" ht="15" customHeight="1">
      <c r="A14" s="67"/>
      <c r="B14" s="142"/>
      <c r="C14" s="148"/>
      <c r="D14" s="142"/>
      <c r="E14" s="142"/>
      <c r="F14" s="142"/>
      <c r="G14" s="142"/>
      <c r="H14" s="142"/>
      <c r="I14" s="142"/>
      <c r="J14" s="142"/>
      <c r="K14" s="142"/>
      <c r="L14" s="142"/>
      <c r="M14" s="110"/>
    </row>
    <row r="15" spans="1:13" ht="15" customHeight="1">
      <c r="A15" s="66" t="s">
        <v>10</v>
      </c>
      <c r="B15" s="143">
        <v>419</v>
      </c>
      <c r="C15" s="168">
        <v>9443</v>
      </c>
      <c r="D15" s="168">
        <v>5935</v>
      </c>
      <c r="E15" s="168">
        <v>2280</v>
      </c>
      <c r="F15" s="168">
        <v>1392</v>
      </c>
      <c r="G15" s="168">
        <v>2387</v>
      </c>
      <c r="H15" s="168">
        <v>1491</v>
      </c>
      <c r="I15" s="168">
        <v>2290</v>
      </c>
      <c r="J15" s="168">
        <v>1459</v>
      </c>
      <c r="K15" s="168">
        <v>2486</v>
      </c>
      <c r="L15" s="168">
        <v>1593</v>
      </c>
      <c r="M15" s="109" t="s">
        <v>23</v>
      </c>
    </row>
    <row r="16" spans="1:13" ht="15" customHeight="1">
      <c r="A16" s="67" t="s">
        <v>31</v>
      </c>
      <c r="B16" s="142">
        <v>11</v>
      </c>
      <c r="C16" s="148">
        <v>245</v>
      </c>
      <c r="D16" s="142">
        <v>159</v>
      </c>
      <c r="E16" s="142">
        <v>72</v>
      </c>
      <c r="F16" s="142">
        <v>44</v>
      </c>
      <c r="G16" s="142">
        <v>58</v>
      </c>
      <c r="H16" s="142">
        <v>38</v>
      </c>
      <c r="I16" s="142">
        <v>54</v>
      </c>
      <c r="J16" s="142">
        <v>37</v>
      </c>
      <c r="K16" s="142">
        <v>61</v>
      </c>
      <c r="L16" s="142">
        <v>40</v>
      </c>
      <c r="M16" s="110" t="s">
        <v>34</v>
      </c>
    </row>
    <row r="17" spans="1:13" ht="15" customHeight="1">
      <c r="A17" s="67"/>
      <c r="B17" s="142"/>
      <c r="C17" s="148"/>
      <c r="D17" s="142"/>
      <c r="E17" s="142"/>
      <c r="F17" s="142"/>
      <c r="G17" s="142"/>
      <c r="H17" s="142"/>
      <c r="I17" s="142"/>
      <c r="J17" s="142"/>
      <c r="K17" s="142"/>
      <c r="L17" s="142"/>
      <c r="M17" s="110"/>
    </row>
    <row r="18" spans="1:13" ht="15" customHeight="1">
      <c r="A18" s="66" t="s">
        <v>146</v>
      </c>
      <c r="B18" s="142">
        <v>1066</v>
      </c>
      <c r="C18" s="148">
        <v>24999</v>
      </c>
      <c r="D18" s="142">
        <v>13150</v>
      </c>
      <c r="E18" s="142">
        <v>6192</v>
      </c>
      <c r="F18" s="142">
        <v>3240</v>
      </c>
      <c r="G18" s="142">
        <v>6404</v>
      </c>
      <c r="H18" s="142">
        <v>3381</v>
      </c>
      <c r="I18" s="142">
        <v>6189</v>
      </c>
      <c r="J18" s="142">
        <v>3315</v>
      </c>
      <c r="K18" s="142">
        <v>6214</v>
      </c>
      <c r="L18" s="142">
        <v>3214</v>
      </c>
      <c r="M18" s="109" t="s">
        <v>145</v>
      </c>
    </row>
    <row r="19" spans="1:13" ht="15" customHeight="1">
      <c r="A19" s="67" t="s">
        <v>31</v>
      </c>
      <c r="B19" s="142">
        <v>29</v>
      </c>
      <c r="C19" s="148">
        <v>464</v>
      </c>
      <c r="D19" s="142">
        <v>225</v>
      </c>
      <c r="E19" s="142">
        <v>129</v>
      </c>
      <c r="F19" s="142">
        <v>65</v>
      </c>
      <c r="G19" s="142">
        <v>148</v>
      </c>
      <c r="H19" s="142">
        <v>64</v>
      </c>
      <c r="I19" s="142">
        <v>109</v>
      </c>
      <c r="J19" s="142">
        <v>57</v>
      </c>
      <c r="K19" s="142">
        <v>78</v>
      </c>
      <c r="L19" s="142">
        <v>39</v>
      </c>
      <c r="M19" s="110" t="s">
        <v>34</v>
      </c>
    </row>
    <row r="20" spans="1:13" ht="15" customHeight="1">
      <c r="A20" s="67"/>
      <c r="B20" s="142"/>
      <c r="C20" s="148"/>
      <c r="D20" s="142"/>
      <c r="E20" s="142"/>
      <c r="F20" s="142"/>
      <c r="G20" s="142"/>
      <c r="H20" s="142"/>
      <c r="I20" s="142"/>
      <c r="J20" s="142"/>
      <c r="K20" s="142"/>
      <c r="L20" s="142"/>
      <c r="M20" s="110"/>
    </row>
    <row r="21" spans="1:13" ht="15" customHeight="1">
      <c r="A21" s="66" t="s">
        <v>11</v>
      </c>
      <c r="B21" s="142">
        <v>21</v>
      </c>
      <c r="C21" s="148">
        <v>307</v>
      </c>
      <c r="D21" s="142">
        <v>189</v>
      </c>
      <c r="E21" s="142">
        <v>82</v>
      </c>
      <c r="F21" s="142">
        <v>54</v>
      </c>
      <c r="G21" s="142">
        <v>60</v>
      </c>
      <c r="H21" s="142">
        <v>28</v>
      </c>
      <c r="I21" s="142">
        <v>80</v>
      </c>
      <c r="J21" s="142">
        <v>57</v>
      </c>
      <c r="K21" s="142">
        <v>85</v>
      </c>
      <c r="L21" s="142">
        <v>50</v>
      </c>
      <c r="M21" s="109" t="s">
        <v>14</v>
      </c>
    </row>
    <row r="22" spans="1:13" ht="15" customHeight="1">
      <c r="A22" s="67" t="s">
        <v>31</v>
      </c>
      <c r="B22" s="144" t="s">
        <v>197</v>
      </c>
      <c r="C22" s="144" t="s">
        <v>197</v>
      </c>
      <c r="D22" s="144" t="s">
        <v>197</v>
      </c>
      <c r="E22" s="144" t="s">
        <v>197</v>
      </c>
      <c r="F22" s="144" t="s">
        <v>197</v>
      </c>
      <c r="G22" s="144" t="s">
        <v>197</v>
      </c>
      <c r="H22" s="144" t="s">
        <v>197</v>
      </c>
      <c r="I22" s="144" t="s">
        <v>197</v>
      </c>
      <c r="J22" s="144" t="s">
        <v>197</v>
      </c>
      <c r="K22" s="144" t="s">
        <v>197</v>
      </c>
      <c r="L22" s="144" t="s">
        <v>197</v>
      </c>
      <c r="M22" s="109"/>
    </row>
    <row r="23" spans="1:13" ht="15" customHeight="1">
      <c r="A23" s="67"/>
      <c r="B23" s="142"/>
      <c r="C23" s="148"/>
      <c r="D23" s="142"/>
      <c r="E23" s="142"/>
      <c r="F23" s="142"/>
      <c r="G23" s="142"/>
      <c r="H23" s="142"/>
      <c r="I23" s="142"/>
      <c r="J23" s="142"/>
      <c r="K23" s="142"/>
      <c r="L23" s="142"/>
      <c r="M23" s="109"/>
    </row>
    <row r="24" spans="1:13" ht="15" customHeight="1">
      <c r="A24" s="66" t="s">
        <v>12</v>
      </c>
      <c r="B24" s="144">
        <v>5</v>
      </c>
      <c r="C24" s="145">
        <v>88</v>
      </c>
      <c r="D24" s="144" t="s">
        <v>197</v>
      </c>
      <c r="E24" s="142">
        <v>18</v>
      </c>
      <c r="F24" s="142" t="s">
        <v>197</v>
      </c>
      <c r="G24" s="142">
        <v>12</v>
      </c>
      <c r="H24" s="142" t="s">
        <v>197</v>
      </c>
      <c r="I24" s="142">
        <v>13</v>
      </c>
      <c r="J24" s="142" t="s">
        <v>197</v>
      </c>
      <c r="K24" s="142">
        <v>45</v>
      </c>
      <c r="L24" s="142" t="s">
        <v>197</v>
      </c>
      <c r="M24" s="109" t="s">
        <v>53</v>
      </c>
    </row>
    <row r="25" spans="1:13" ht="15" customHeight="1">
      <c r="A25" s="67" t="s">
        <v>31</v>
      </c>
      <c r="B25" s="144" t="s">
        <v>197</v>
      </c>
      <c r="C25" s="144" t="s">
        <v>197</v>
      </c>
      <c r="D25" s="144" t="s">
        <v>197</v>
      </c>
      <c r="E25" s="144" t="s">
        <v>197</v>
      </c>
      <c r="F25" s="144" t="s">
        <v>197</v>
      </c>
      <c r="G25" s="144" t="s">
        <v>197</v>
      </c>
      <c r="H25" s="144" t="s">
        <v>197</v>
      </c>
      <c r="I25" s="144" t="s">
        <v>197</v>
      </c>
      <c r="J25" s="144" t="s">
        <v>197</v>
      </c>
      <c r="K25" s="144" t="s">
        <v>197</v>
      </c>
      <c r="L25" s="144" t="s">
        <v>197</v>
      </c>
      <c r="M25" s="110" t="s">
        <v>34</v>
      </c>
    </row>
    <row r="26" spans="1:13" ht="15" customHeight="1">
      <c r="A26" s="67"/>
      <c r="B26" s="142"/>
      <c r="C26" s="148"/>
      <c r="D26" s="142"/>
      <c r="E26" s="142"/>
      <c r="F26" s="142"/>
      <c r="G26" s="142"/>
      <c r="H26" s="142"/>
      <c r="I26" s="142"/>
      <c r="J26" s="142"/>
      <c r="K26" s="142"/>
      <c r="L26" s="142"/>
      <c r="M26" s="110"/>
    </row>
    <row r="27" spans="1:13" ht="15" customHeight="1">
      <c r="A27" s="66" t="s">
        <v>13</v>
      </c>
      <c r="B27" s="143">
        <v>293</v>
      </c>
      <c r="C27" s="148">
        <v>6162</v>
      </c>
      <c r="D27" s="142">
        <v>1353</v>
      </c>
      <c r="E27" s="142">
        <v>2132</v>
      </c>
      <c r="F27" s="142">
        <v>454</v>
      </c>
      <c r="G27" s="142">
        <v>2024</v>
      </c>
      <c r="H27" s="142">
        <v>435</v>
      </c>
      <c r="I27" s="142">
        <v>2006</v>
      </c>
      <c r="J27" s="142">
        <v>464</v>
      </c>
      <c r="K27" s="144" t="s">
        <v>197</v>
      </c>
      <c r="L27" s="144" t="s">
        <v>197</v>
      </c>
      <c r="M27" s="109" t="s">
        <v>16</v>
      </c>
    </row>
    <row r="28" spans="1:13" ht="15" customHeight="1">
      <c r="A28" s="67" t="s">
        <v>31</v>
      </c>
      <c r="B28" s="144" t="s">
        <v>197</v>
      </c>
      <c r="C28" s="144" t="s">
        <v>197</v>
      </c>
      <c r="D28" s="144" t="s">
        <v>197</v>
      </c>
      <c r="E28" s="144" t="s">
        <v>197</v>
      </c>
      <c r="F28" s="144" t="s">
        <v>197</v>
      </c>
      <c r="G28" s="144" t="s">
        <v>197</v>
      </c>
      <c r="H28" s="144" t="s">
        <v>197</v>
      </c>
      <c r="I28" s="144" t="s">
        <v>197</v>
      </c>
      <c r="J28" s="144" t="s">
        <v>197</v>
      </c>
      <c r="K28" s="144" t="s">
        <v>197</v>
      </c>
      <c r="L28" s="144" t="s">
        <v>197</v>
      </c>
      <c r="M28" s="109"/>
    </row>
    <row r="29" spans="1:13" ht="15" customHeight="1">
      <c r="A29" s="67"/>
      <c r="B29" s="143"/>
      <c r="C29" s="148"/>
      <c r="D29" s="142"/>
      <c r="E29" s="142"/>
      <c r="F29" s="142"/>
      <c r="G29" s="142"/>
      <c r="H29" s="142"/>
      <c r="I29" s="142"/>
      <c r="J29" s="142"/>
      <c r="K29" s="142"/>
      <c r="L29" s="142"/>
      <c r="M29" s="109"/>
    </row>
    <row r="30" spans="1:13" ht="26.25" customHeight="1">
      <c r="A30" s="68" t="s">
        <v>17</v>
      </c>
      <c r="B30" s="142">
        <v>22</v>
      </c>
      <c r="C30" s="148">
        <v>137</v>
      </c>
      <c r="D30" s="142">
        <v>54</v>
      </c>
      <c r="E30" s="142">
        <v>52</v>
      </c>
      <c r="F30" s="142">
        <v>20</v>
      </c>
      <c r="G30" s="142">
        <v>49</v>
      </c>
      <c r="H30" s="142">
        <v>21</v>
      </c>
      <c r="I30" s="142">
        <v>33</v>
      </c>
      <c r="J30" s="142">
        <v>12</v>
      </c>
      <c r="K30" s="142">
        <v>3</v>
      </c>
      <c r="L30" s="142">
        <v>1</v>
      </c>
      <c r="M30" s="111" t="s">
        <v>18</v>
      </c>
    </row>
    <row r="31" spans="1:13" ht="15" customHeight="1">
      <c r="A31" s="67" t="s">
        <v>31</v>
      </c>
      <c r="B31" s="144" t="s">
        <v>197</v>
      </c>
      <c r="C31" s="144" t="s">
        <v>197</v>
      </c>
      <c r="D31" s="144" t="s">
        <v>197</v>
      </c>
      <c r="E31" s="144" t="s">
        <v>197</v>
      </c>
      <c r="F31" s="144" t="s">
        <v>197</v>
      </c>
      <c r="G31" s="144" t="s">
        <v>197</v>
      </c>
      <c r="H31" s="144" t="s">
        <v>197</v>
      </c>
      <c r="I31" s="144" t="s">
        <v>197</v>
      </c>
      <c r="J31" s="144" t="s">
        <v>197</v>
      </c>
      <c r="K31" s="144" t="s">
        <v>197</v>
      </c>
      <c r="L31" s="144" t="s">
        <v>197</v>
      </c>
      <c r="M31" s="112"/>
    </row>
    <row r="32" spans="1:13" ht="15" customHeight="1">
      <c r="A32" s="67"/>
      <c r="B32" s="146"/>
      <c r="C32" s="149"/>
      <c r="D32" s="146"/>
      <c r="E32" s="146"/>
      <c r="F32" s="146"/>
      <c r="G32" s="146"/>
      <c r="H32" s="146"/>
      <c r="I32" s="146"/>
      <c r="J32" s="146"/>
      <c r="K32" s="146"/>
      <c r="L32" s="146"/>
      <c r="M32" s="112"/>
    </row>
    <row r="33" spans="1:13" ht="12.75">
      <c r="A33" s="114" t="s">
        <v>60</v>
      </c>
      <c r="B33" s="147"/>
      <c r="C33" s="148">
        <v>1202</v>
      </c>
      <c r="D33" s="142">
        <v>609</v>
      </c>
      <c r="E33" s="142">
        <v>361</v>
      </c>
      <c r="F33" s="142">
        <v>173</v>
      </c>
      <c r="G33" s="142">
        <v>188</v>
      </c>
      <c r="H33" s="142">
        <v>93</v>
      </c>
      <c r="I33" s="142">
        <v>345</v>
      </c>
      <c r="J33" s="142">
        <v>183</v>
      </c>
      <c r="K33" s="142">
        <v>308</v>
      </c>
      <c r="L33" s="142">
        <v>160</v>
      </c>
      <c r="M33" s="113" t="s">
        <v>140</v>
      </c>
    </row>
    <row r="34" spans="1:13" ht="12.75">
      <c r="A34" s="115" t="s">
        <v>201</v>
      </c>
      <c r="B34" s="140"/>
      <c r="C34" s="117"/>
      <c r="D34" s="116"/>
      <c r="E34" s="116"/>
      <c r="F34" s="116"/>
      <c r="G34" s="116"/>
      <c r="H34" s="116"/>
      <c r="I34" s="116"/>
      <c r="J34" s="116"/>
      <c r="K34" s="116"/>
      <c r="L34" s="116"/>
      <c r="M34" s="113" t="s">
        <v>198</v>
      </c>
    </row>
    <row r="35" ht="12.75">
      <c r="M35" s="102"/>
    </row>
    <row r="36" ht="12.75">
      <c r="B36" s="69"/>
    </row>
    <row r="38" spans="3:9" ht="12.75">
      <c r="C38" s="69"/>
      <c r="I38" s="69"/>
    </row>
    <row r="41" ht="12.75">
      <c r="C41" s="69"/>
    </row>
    <row r="42" ht="12.75">
      <c r="C42" s="69"/>
    </row>
    <row r="43" ht="12.75">
      <c r="C43" s="69"/>
    </row>
  </sheetData>
  <sheetProtection/>
  <mergeCells count="10">
    <mergeCell ref="E8:F8"/>
    <mergeCell ref="G8:H8"/>
    <mergeCell ref="I8:J8"/>
    <mergeCell ref="K8:L8"/>
    <mergeCell ref="A9:A10"/>
    <mergeCell ref="M9:M10"/>
    <mergeCell ref="B7:B10"/>
    <mergeCell ref="C7:C10"/>
    <mergeCell ref="D7:D10"/>
    <mergeCell ref="E7:L7"/>
  </mergeCells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scale="97" r:id="rId2"/>
  <headerFooter>
    <oddHeader>&amp;R&amp;G</oddHeader>
    <oddFooter>&amp;C&amp;"Tahoma,Regular"&amp;9&amp;P/&amp;N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3.7109375" style="11" customWidth="1"/>
    <col min="2" max="7" width="10.7109375" style="11" customWidth="1"/>
    <col min="8" max="8" width="13.7109375" style="11" customWidth="1"/>
    <col min="9" max="9" width="7.140625" style="11" customWidth="1"/>
    <col min="10" max="11" width="8.140625" style="11" customWidth="1"/>
    <col min="12" max="12" width="12.7109375" style="14" customWidth="1"/>
    <col min="13" max="16384" width="9.140625" style="11" customWidth="1"/>
  </cols>
  <sheetData>
    <row r="1" spans="1:7" ht="15" customHeight="1">
      <c r="A1" s="23" t="s">
        <v>39</v>
      </c>
      <c r="B1" s="24"/>
      <c r="C1" s="25"/>
      <c r="D1" s="24"/>
      <c r="E1" s="25"/>
      <c r="F1" s="24"/>
      <c r="G1" s="25"/>
    </row>
    <row r="2" spans="1:7" ht="15" customHeight="1">
      <c r="A2" s="23" t="s">
        <v>199</v>
      </c>
      <c r="B2" s="24"/>
      <c r="C2" s="25"/>
      <c r="D2" s="24"/>
      <c r="E2" s="25"/>
      <c r="F2" s="24"/>
      <c r="G2" s="25"/>
    </row>
    <row r="3" spans="1:8" ht="15" customHeight="1">
      <c r="A3" s="26" t="s">
        <v>25</v>
      </c>
      <c r="B3" s="27"/>
      <c r="C3" s="28"/>
      <c r="D3" s="27"/>
      <c r="E3" s="28"/>
      <c r="F3" s="27"/>
      <c r="G3" s="28"/>
      <c r="H3" s="29"/>
    </row>
    <row r="4" spans="1:8" ht="15" customHeight="1">
      <c r="A4" s="26" t="s">
        <v>200</v>
      </c>
      <c r="B4" s="27"/>
      <c r="C4" s="28"/>
      <c r="D4" s="27"/>
      <c r="E4" s="28"/>
      <c r="F4" s="27"/>
      <c r="G4" s="28"/>
      <c r="H4" s="29"/>
    </row>
    <row r="5" spans="1:8" ht="32.25" customHeight="1">
      <c r="A5" s="30"/>
      <c r="B5" s="177" t="s">
        <v>43</v>
      </c>
      <c r="C5" s="178"/>
      <c r="D5" s="178"/>
      <c r="E5" s="178"/>
      <c r="F5" s="178"/>
      <c r="G5" s="179"/>
      <c r="H5" s="9"/>
    </row>
    <row r="6" spans="1:8" ht="78.75" customHeight="1">
      <c r="A6" s="31"/>
      <c r="B6" s="177" t="s">
        <v>44</v>
      </c>
      <c r="C6" s="179"/>
      <c r="D6" s="177" t="s">
        <v>45</v>
      </c>
      <c r="E6" s="179"/>
      <c r="F6" s="177" t="s">
        <v>46</v>
      </c>
      <c r="G6" s="179"/>
      <c r="H6" s="10"/>
    </row>
    <row r="7" spans="1:8" ht="29.25" customHeight="1">
      <c r="A7" s="32"/>
      <c r="B7" s="33" t="s">
        <v>47</v>
      </c>
      <c r="C7" s="33" t="s">
        <v>48</v>
      </c>
      <c r="D7" s="33" t="s">
        <v>47</v>
      </c>
      <c r="E7" s="33" t="s">
        <v>48</v>
      </c>
      <c r="F7" s="33" t="s">
        <v>47</v>
      </c>
      <c r="G7" s="33" t="s">
        <v>48</v>
      </c>
      <c r="H7" s="10"/>
    </row>
    <row r="8" spans="1:8" ht="8.25" customHeight="1">
      <c r="A8" s="34"/>
      <c r="B8" s="21"/>
      <c r="C8" s="21"/>
      <c r="D8" s="21"/>
      <c r="E8" s="21"/>
      <c r="F8" s="21"/>
      <c r="G8" s="21"/>
      <c r="H8" s="35"/>
    </row>
    <row r="9" spans="1:8" ht="15" customHeight="1">
      <c r="A9" s="36" t="s">
        <v>0</v>
      </c>
      <c r="B9" s="167">
        <f aca="true" t="shared" si="0" ref="B9:G9">SUM(B11,B12,B13,B14)</f>
        <v>41136</v>
      </c>
      <c r="C9" s="167">
        <f t="shared" si="0"/>
        <v>20681</v>
      </c>
      <c r="D9" s="150">
        <f t="shared" si="0"/>
        <v>302</v>
      </c>
      <c r="E9" s="150">
        <f t="shared" si="0"/>
        <v>94</v>
      </c>
      <c r="F9" s="150">
        <f t="shared" si="0"/>
        <v>387</v>
      </c>
      <c r="G9" s="150">
        <f t="shared" si="0"/>
        <v>159</v>
      </c>
      <c r="H9" s="38" t="s">
        <v>1</v>
      </c>
    </row>
    <row r="10" spans="1:8" ht="9" customHeight="1">
      <c r="A10" s="39"/>
      <c r="B10" s="150"/>
      <c r="C10" s="150"/>
      <c r="D10" s="150"/>
      <c r="E10" s="150"/>
      <c r="F10" s="150"/>
      <c r="G10" s="150"/>
      <c r="H10" s="38"/>
    </row>
    <row r="11" spans="1:8" ht="15" customHeight="1">
      <c r="A11" s="39" t="s">
        <v>19</v>
      </c>
      <c r="B11" s="165">
        <v>10756</v>
      </c>
      <c r="C11" s="165">
        <v>5160</v>
      </c>
      <c r="D11" s="165">
        <v>151</v>
      </c>
      <c r="E11" s="165">
        <v>48</v>
      </c>
      <c r="F11" s="166">
        <v>142</v>
      </c>
      <c r="G11" s="166">
        <v>60</v>
      </c>
      <c r="H11" s="38" t="s">
        <v>35</v>
      </c>
    </row>
    <row r="12" spans="1:8" ht="15" customHeight="1">
      <c r="A12" s="39" t="s">
        <v>20</v>
      </c>
      <c r="B12" s="165">
        <v>10936</v>
      </c>
      <c r="C12" s="165">
        <v>5356</v>
      </c>
      <c r="D12" s="169">
        <v>108</v>
      </c>
      <c r="E12" s="169">
        <v>32</v>
      </c>
      <c r="F12" s="166">
        <v>113</v>
      </c>
      <c r="G12" s="166">
        <v>41</v>
      </c>
      <c r="H12" s="38" t="s">
        <v>36</v>
      </c>
    </row>
    <row r="13" spans="1:8" ht="15" customHeight="1">
      <c r="A13" s="39" t="s">
        <v>21</v>
      </c>
      <c r="B13" s="165">
        <v>10611</v>
      </c>
      <c r="C13" s="165">
        <v>5307</v>
      </c>
      <c r="D13" s="169">
        <v>37</v>
      </c>
      <c r="E13" s="169">
        <v>12</v>
      </c>
      <c r="F13" s="166">
        <v>104</v>
      </c>
      <c r="G13" s="166">
        <v>41</v>
      </c>
      <c r="H13" s="38" t="s">
        <v>37</v>
      </c>
    </row>
    <row r="14" spans="1:8" ht="15" customHeight="1">
      <c r="A14" s="39" t="s">
        <v>22</v>
      </c>
      <c r="B14" s="165">
        <v>8833</v>
      </c>
      <c r="C14" s="165">
        <v>4858</v>
      </c>
      <c r="D14" s="169">
        <v>6</v>
      </c>
      <c r="E14" s="169">
        <v>2</v>
      </c>
      <c r="F14" s="166">
        <v>28</v>
      </c>
      <c r="G14" s="166">
        <v>17</v>
      </c>
      <c r="H14" s="38" t="s">
        <v>38</v>
      </c>
    </row>
    <row r="15" spans="1:3" ht="12.75">
      <c r="A15" s="40"/>
      <c r="B15" s="37"/>
      <c r="C15" s="37"/>
    </row>
    <row r="16" spans="1:8" ht="12.75">
      <c r="A16" s="17"/>
      <c r="B16" s="76"/>
      <c r="C16" s="76"/>
      <c r="D16" s="77"/>
      <c r="E16" s="77"/>
      <c r="F16" s="77"/>
      <c r="G16" s="77"/>
      <c r="H16" s="17"/>
    </row>
  </sheetData>
  <sheetProtection/>
  <mergeCells count="4">
    <mergeCell ref="B5:G5"/>
    <mergeCell ref="B6:C6"/>
    <mergeCell ref="D6:E6"/>
    <mergeCell ref="F6:G6"/>
  </mergeCells>
  <printOptions horizontalCentered="1"/>
  <pageMargins left="0.31496062992125984" right="0.31496062992125984" top="0.5118110236220472" bottom="0.7086614173228347" header="0.31496062992125984" footer="0.5118110236220472"/>
  <pageSetup horizontalDpi="600" verticalDpi="600" orientation="portrait" paperSize="9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9.57421875" style="2" customWidth="1"/>
    <col min="2" max="7" width="9.7109375" style="2" customWidth="1"/>
    <col min="8" max="8" width="25.7109375" style="2" customWidth="1"/>
    <col min="9" max="16384" width="9.140625" style="2" customWidth="1"/>
  </cols>
  <sheetData>
    <row r="2" spans="1:7" ht="12.75">
      <c r="A2" s="1" t="s">
        <v>204</v>
      </c>
      <c r="B2" s="1"/>
      <c r="C2" s="1"/>
      <c r="D2" s="1"/>
      <c r="E2" s="1"/>
      <c r="F2" s="1"/>
      <c r="G2" s="1"/>
    </row>
    <row r="3" spans="1:7" ht="12.75">
      <c r="A3" s="41" t="s">
        <v>205</v>
      </c>
      <c r="B3" s="1"/>
      <c r="C3" s="1"/>
      <c r="D3" s="1"/>
      <c r="E3" s="1"/>
      <c r="F3" s="1"/>
      <c r="G3" s="1"/>
    </row>
    <row r="4" spans="1:8" ht="12.75">
      <c r="A4" s="3"/>
      <c r="B4" s="182" t="s">
        <v>26</v>
      </c>
      <c r="C4" s="182"/>
      <c r="D4" s="180" t="s">
        <v>28</v>
      </c>
      <c r="E4" s="180"/>
      <c r="F4" s="180"/>
      <c r="G4" s="180"/>
      <c r="H4" s="4"/>
    </row>
    <row r="5" spans="1:8" ht="12.75">
      <c r="A5" s="5"/>
      <c r="B5" s="183" t="s">
        <v>27</v>
      </c>
      <c r="C5" s="183"/>
      <c r="D5" s="181" t="s">
        <v>40</v>
      </c>
      <c r="E5" s="181"/>
      <c r="F5" s="181"/>
      <c r="G5" s="181"/>
      <c r="H5" s="6"/>
    </row>
    <row r="6" spans="1:8" ht="12.75">
      <c r="A6" s="5"/>
      <c r="B6" s="42" t="s">
        <v>29</v>
      </c>
      <c r="C6" s="42" t="s">
        <v>6</v>
      </c>
      <c r="D6" s="180" t="s">
        <v>2</v>
      </c>
      <c r="E6" s="180" t="s">
        <v>3</v>
      </c>
      <c r="F6" s="180" t="s">
        <v>4</v>
      </c>
      <c r="G6" s="180" t="s">
        <v>5</v>
      </c>
      <c r="H6" s="6"/>
    </row>
    <row r="7" spans="1:8" ht="12.75">
      <c r="A7" s="7"/>
      <c r="B7" s="43" t="s">
        <v>30</v>
      </c>
      <c r="C7" s="43" t="s">
        <v>7</v>
      </c>
      <c r="D7" s="184"/>
      <c r="E7" s="184"/>
      <c r="F7" s="184"/>
      <c r="G7" s="184"/>
      <c r="H7" s="8"/>
    </row>
    <row r="8" spans="1:8" ht="15" customHeight="1">
      <c r="A8" s="119" t="s">
        <v>0</v>
      </c>
      <c r="B8" s="151">
        <f aca="true" t="shared" si="0" ref="B8:G8">SUM(B10,B11,B12,B14)</f>
        <v>302</v>
      </c>
      <c r="C8" s="151">
        <f t="shared" si="0"/>
        <v>94</v>
      </c>
      <c r="D8" s="151">
        <f t="shared" si="0"/>
        <v>151</v>
      </c>
      <c r="E8" s="151">
        <f t="shared" si="0"/>
        <v>108</v>
      </c>
      <c r="F8" s="151">
        <f t="shared" si="0"/>
        <v>37</v>
      </c>
      <c r="G8" s="151">
        <f t="shared" si="0"/>
        <v>6</v>
      </c>
      <c r="H8" s="118" t="s">
        <v>1</v>
      </c>
    </row>
    <row r="9" spans="1:8" ht="9" customHeight="1">
      <c r="A9" s="120"/>
      <c r="B9" s="151"/>
      <c r="C9" s="151"/>
      <c r="D9" s="151"/>
      <c r="E9" s="151"/>
      <c r="F9" s="151"/>
      <c r="G9" s="151"/>
      <c r="H9" s="45"/>
    </row>
    <row r="10" spans="1:8" ht="15" customHeight="1">
      <c r="A10" s="46" t="s">
        <v>10</v>
      </c>
      <c r="B10" s="151">
        <f>SUM(D10,E10,F10,G10)</f>
        <v>17</v>
      </c>
      <c r="C10" s="151">
        <v>8</v>
      </c>
      <c r="D10" s="152">
        <v>2</v>
      </c>
      <c r="E10" s="152">
        <v>8</v>
      </c>
      <c r="F10" s="152">
        <v>6</v>
      </c>
      <c r="G10" s="152">
        <v>1</v>
      </c>
      <c r="H10" s="47" t="s">
        <v>23</v>
      </c>
    </row>
    <row r="11" spans="1:8" ht="15" customHeight="1">
      <c r="A11" s="46" t="s">
        <v>146</v>
      </c>
      <c r="B11" s="151">
        <f>SUM(D11,E11,F11,G11)</f>
        <v>117</v>
      </c>
      <c r="C11" s="151">
        <v>43</v>
      </c>
      <c r="D11" s="152">
        <v>50</v>
      </c>
      <c r="E11" s="152">
        <v>45</v>
      </c>
      <c r="F11" s="152">
        <v>17</v>
      </c>
      <c r="G11" s="152">
        <v>5</v>
      </c>
      <c r="H11" s="47" t="s">
        <v>145</v>
      </c>
    </row>
    <row r="12" spans="1:8" ht="15" customHeight="1">
      <c r="A12" s="46" t="s">
        <v>11</v>
      </c>
      <c r="B12" s="151">
        <v>2</v>
      </c>
      <c r="C12" s="151">
        <v>1</v>
      </c>
      <c r="D12" s="152">
        <v>1</v>
      </c>
      <c r="E12" s="152">
        <v>1</v>
      </c>
      <c r="F12" s="152" t="s">
        <v>197</v>
      </c>
      <c r="G12" s="152" t="s">
        <v>197</v>
      </c>
      <c r="H12" s="47" t="s">
        <v>14</v>
      </c>
    </row>
    <row r="13" spans="1:8" ht="15" customHeight="1">
      <c r="A13" s="46" t="s">
        <v>12</v>
      </c>
      <c r="B13" s="151" t="s">
        <v>197</v>
      </c>
      <c r="C13" s="151" t="s">
        <v>197</v>
      </c>
      <c r="D13" s="151" t="s">
        <v>197</v>
      </c>
      <c r="E13" s="151" t="s">
        <v>197</v>
      </c>
      <c r="F13" s="151" t="s">
        <v>197</v>
      </c>
      <c r="G13" s="151" t="s">
        <v>197</v>
      </c>
      <c r="H13" s="47" t="s">
        <v>15</v>
      </c>
    </row>
    <row r="14" spans="1:8" ht="15" customHeight="1">
      <c r="A14" s="46" t="s">
        <v>13</v>
      </c>
      <c r="B14" s="151">
        <f>SUM(D14,E14,F14,G14)</f>
        <v>166</v>
      </c>
      <c r="C14" s="151">
        <v>42</v>
      </c>
      <c r="D14" s="152">
        <v>98</v>
      </c>
      <c r="E14" s="152">
        <v>54</v>
      </c>
      <c r="F14" s="152">
        <v>14</v>
      </c>
      <c r="G14" s="152" t="s">
        <v>197</v>
      </c>
      <c r="H14" s="47" t="s">
        <v>16</v>
      </c>
    </row>
    <row r="15" spans="1:8" ht="30" customHeight="1">
      <c r="A15" s="48" t="s">
        <v>32</v>
      </c>
      <c r="B15" s="151" t="s">
        <v>197</v>
      </c>
      <c r="C15" s="151" t="s">
        <v>197</v>
      </c>
      <c r="D15" s="151" t="s">
        <v>197</v>
      </c>
      <c r="E15" s="151" t="s">
        <v>197</v>
      </c>
      <c r="F15" s="151" t="s">
        <v>197</v>
      </c>
      <c r="G15" s="151" t="s">
        <v>197</v>
      </c>
      <c r="H15" s="47" t="s">
        <v>33</v>
      </c>
    </row>
    <row r="16" spans="1:8" ht="12.75">
      <c r="A16" s="17"/>
      <c r="B16" s="76"/>
      <c r="C16" s="76"/>
      <c r="D16" s="77"/>
      <c r="E16" s="77"/>
      <c r="F16" s="77"/>
      <c r="G16" s="77"/>
      <c r="H16" s="17"/>
    </row>
  </sheetData>
  <sheetProtection/>
  <mergeCells count="8">
    <mergeCell ref="D4:G4"/>
    <mergeCell ref="D5:G5"/>
    <mergeCell ref="B4:C4"/>
    <mergeCell ref="B5:C5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0" sqref="D20"/>
    </sheetView>
  </sheetViews>
  <sheetFormatPr defaultColWidth="9.140625" defaultRowHeight="15" customHeight="1"/>
  <cols>
    <col min="1" max="1" width="30.28125" style="11" customWidth="1"/>
    <col min="2" max="2" width="8.7109375" style="11" customWidth="1"/>
    <col min="3" max="3" width="11.8515625" style="72" customWidth="1"/>
    <col min="4" max="4" width="8.7109375" style="11" customWidth="1"/>
    <col min="5" max="5" width="8.00390625" style="11" customWidth="1"/>
    <col min="6" max="6" width="17.00390625" style="11" customWidth="1"/>
    <col min="7" max="7" width="16.28125" style="11" customWidth="1"/>
    <col min="8" max="8" width="16.140625" style="11" customWidth="1"/>
    <col min="9" max="9" width="17.140625" style="11" customWidth="1"/>
    <col min="10" max="11" width="8.140625" style="11" customWidth="1"/>
    <col min="12" max="12" width="12.7109375" style="14" customWidth="1"/>
    <col min="13" max="16384" width="9.140625" style="11" customWidth="1"/>
  </cols>
  <sheetData>
    <row r="1" ht="15" customHeight="1">
      <c r="K1" s="13"/>
    </row>
    <row r="2" spans="1:12" ht="15" customHeight="1">
      <c r="A2" s="95" t="s">
        <v>206</v>
      </c>
      <c r="B2" s="29"/>
      <c r="C2" s="96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97" t="s">
        <v>207</v>
      </c>
      <c r="B3" s="98"/>
      <c r="C3" s="99"/>
      <c r="D3" s="100"/>
      <c r="E3" s="100"/>
      <c r="F3" s="100"/>
      <c r="G3" s="100"/>
      <c r="H3" s="15"/>
      <c r="I3" s="15"/>
      <c r="J3" s="15"/>
      <c r="K3" s="15"/>
      <c r="L3" s="15"/>
    </row>
    <row r="4" spans="1:12" ht="44.25" customHeight="1">
      <c r="A4" s="188"/>
      <c r="B4" s="185" t="s">
        <v>54</v>
      </c>
      <c r="C4" s="186"/>
      <c r="D4" s="187"/>
      <c r="E4" s="186" t="s">
        <v>55</v>
      </c>
      <c r="F4" s="186"/>
      <c r="G4" s="187"/>
      <c r="H4" s="190"/>
      <c r="I4" s="191"/>
      <c r="J4" s="15"/>
      <c r="K4" s="15"/>
      <c r="L4" s="15"/>
    </row>
    <row r="5" spans="1:12" ht="52.5" customHeight="1">
      <c r="A5" s="189"/>
      <c r="B5" s="121" t="s">
        <v>56</v>
      </c>
      <c r="C5" s="122" t="s">
        <v>57</v>
      </c>
      <c r="D5" s="121" t="s">
        <v>58</v>
      </c>
      <c r="E5" s="121" t="s">
        <v>56</v>
      </c>
      <c r="F5" s="121" t="s">
        <v>59</v>
      </c>
      <c r="G5" s="121" t="s">
        <v>58</v>
      </c>
      <c r="H5" s="192"/>
      <c r="I5" s="193"/>
      <c r="J5" s="15"/>
      <c r="K5" s="15"/>
      <c r="L5" s="15"/>
    </row>
    <row r="6" spans="1:12" ht="15" customHeight="1">
      <c r="A6" s="125" t="s">
        <v>0</v>
      </c>
      <c r="B6" s="154">
        <f aca="true" t="shared" si="0" ref="B6:G6">SUM(B8,B9,B10,B11,B12,B13)</f>
        <v>4815</v>
      </c>
      <c r="C6" s="154">
        <f t="shared" si="0"/>
        <v>1222</v>
      </c>
      <c r="D6" s="154">
        <f t="shared" si="0"/>
        <v>3593</v>
      </c>
      <c r="E6" s="154">
        <f t="shared" si="0"/>
        <v>3863</v>
      </c>
      <c r="F6" s="154">
        <f t="shared" si="0"/>
        <v>1028</v>
      </c>
      <c r="G6" s="154">
        <f t="shared" si="0"/>
        <v>2835</v>
      </c>
      <c r="H6" s="44" t="s">
        <v>1</v>
      </c>
      <c r="I6" s="15"/>
      <c r="J6" s="15"/>
      <c r="K6" s="15"/>
      <c r="L6" s="15"/>
    </row>
    <row r="7" spans="1:12" ht="8.25" customHeight="1">
      <c r="A7" s="126"/>
      <c r="B7" s="155"/>
      <c r="C7" s="156"/>
      <c r="D7" s="155"/>
      <c r="E7" s="155"/>
      <c r="F7" s="155"/>
      <c r="G7" s="155"/>
      <c r="H7" s="123"/>
      <c r="I7" s="15"/>
      <c r="J7" s="15"/>
      <c r="K7" s="15"/>
      <c r="L7" s="15"/>
    </row>
    <row r="8" spans="1:12" ht="15" customHeight="1">
      <c r="A8" s="126" t="s">
        <v>41</v>
      </c>
      <c r="B8" s="156">
        <f aca="true" t="shared" si="1" ref="B8:B13">SUM(C8,D8)</f>
        <v>1279</v>
      </c>
      <c r="C8" s="156">
        <v>274</v>
      </c>
      <c r="D8" s="155">
        <v>1005</v>
      </c>
      <c r="E8" s="155">
        <f aca="true" t="shared" si="2" ref="E8:E13">SUM(F8,G8)</f>
        <v>1113</v>
      </c>
      <c r="F8" s="155">
        <v>269</v>
      </c>
      <c r="G8" s="155">
        <v>844</v>
      </c>
      <c r="H8" s="124" t="s">
        <v>23</v>
      </c>
      <c r="I8" s="15"/>
      <c r="J8" s="15"/>
      <c r="K8" s="15"/>
      <c r="L8" s="15"/>
    </row>
    <row r="9" spans="1:8" ht="15" customHeight="1">
      <c r="A9" s="137" t="s">
        <v>146</v>
      </c>
      <c r="B9" s="156">
        <f t="shared" si="1"/>
        <v>3384</v>
      </c>
      <c r="C9" s="158">
        <v>875</v>
      </c>
      <c r="D9" s="157">
        <v>2509</v>
      </c>
      <c r="E9" s="156">
        <f t="shared" si="2"/>
        <v>2632</v>
      </c>
      <c r="F9" s="157">
        <v>696</v>
      </c>
      <c r="G9" s="157">
        <v>1936</v>
      </c>
      <c r="H9" s="124" t="s">
        <v>145</v>
      </c>
    </row>
    <row r="10" spans="1:8" ht="15" customHeight="1">
      <c r="A10" s="126" t="s">
        <v>13</v>
      </c>
      <c r="B10" s="156" t="s">
        <v>197</v>
      </c>
      <c r="C10" s="156" t="s">
        <v>197</v>
      </c>
      <c r="D10" s="156" t="s">
        <v>197</v>
      </c>
      <c r="E10" s="156" t="s">
        <v>197</v>
      </c>
      <c r="F10" s="156" t="s">
        <v>197</v>
      </c>
      <c r="G10" s="156" t="s">
        <v>197</v>
      </c>
      <c r="H10" s="124" t="s">
        <v>142</v>
      </c>
    </row>
    <row r="11" spans="1:8" ht="15" customHeight="1">
      <c r="A11" s="126" t="s">
        <v>11</v>
      </c>
      <c r="B11" s="156">
        <f t="shared" si="1"/>
        <v>61</v>
      </c>
      <c r="C11" s="159">
        <v>33</v>
      </c>
      <c r="D11" s="159">
        <v>28</v>
      </c>
      <c r="E11" s="156">
        <f t="shared" si="2"/>
        <v>39</v>
      </c>
      <c r="F11" s="159">
        <v>23</v>
      </c>
      <c r="G11" s="159">
        <v>16</v>
      </c>
      <c r="H11" s="124" t="s">
        <v>14</v>
      </c>
    </row>
    <row r="12" spans="1:8" ht="15" customHeight="1">
      <c r="A12" s="126" t="s">
        <v>12</v>
      </c>
      <c r="B12" s="156">
        <f t="shared" si="1"/>
        <v>35</v>
      </c>
      <c r="C12" s="154">
        <v>10</v>
      </c>
      <c r="D12" s="153">
        <v>25</v>
      </c>
      <c r="E12" s="156">
        <f t="shared" si="2"/>
        <v>35</v>
      </c>
      <c r="F12" s="153">
        <v>10</v>
      </c>
      <c r="G12" s="153">
        <v>25</v>
      </c>
      <c r="H12" s="124" t="s">
        <v>15</v>
      </c>
    </row>
    <row r="13" spans="1:8" ht="15" customHeight="1">
      <c r="A13" s="126" t="s">
        <v>42</v>
      </c>
      <c r="B13" s="156">
        <f t="shared" si="1"/>
        <v>56</v>
      </c>
      <c r="C13" s="154">
        <v>30</v>
      </c>
      <c r="D13" s="153">
        <v>26</v>
      </c>
      <c r="E13" s="156">
        <f t="shared" si="2"/>
        <v>44</v>
      </c>
      <c r="F13" s="153">
        <v>30</v>
      </c>
      <c r="G13" s="153">
        <v>14</v>
      </c>
      <c r="H13" s="124" t="s">
        <v>141</v>
      </c>
    </row>
    <row r="14" spans="2:8" ht="15" customHeight="1">
      <c r="B14" s="29"/>
      <c r="C14" s="73"/>
      <c r="D14" s="29"/>
      <c r="E14" s="29"/>
      <c r="F14" s="29"/>
      <c r="G14" s="29"/>
      <c r="H14" s="103"/>
    </row>
    <row r="15" spans="2:8" ht="15" customHeight="1">
      <c r="B15" s="16"/>
      <c r="C15" s="70"/>
      <c r="D15" s="16"/>
      <c r="E15" s="16"/>
      <c r="F15" s="16"/>
      <c r="G15" s="16"/>
      <c r="H15" s="20"/>
    </row>
    <row r="16" spans="1:8" ht="15" customHeight="1">
      <c r="A16" s="74"/>
      <c r="B16" s="74"/>
      <c r="C16" s="74"/>
      <c r="D16" s="75"/>
      <c r="E16" s="74"/>
      <c r="F16" s="74"/>
      <c r="G16" s="16"/>
      <c r="H16" s="20"/>
    </row>
    <row r="17" spans="1:8" ht="15" customHeight="1">
      <c r="A17" s="104"/>
      <c r="B17" s="74"/>
      <c r="C17" s="74"/>
      <c r="D17" s="75"/>
      <c r="E17" s="74"/>
      <c r="F17" s="74"/>
      <c r="G17" s="16"/>
      <c r="H17" s="20"/>
    </row>
    <row r="18" spans="1:8" ht="15" customHeight="1">
      <c r="A18" s="74"/>
      <c r="B18" s="16"/>
      <c r="C18" s="70"/>
      <c r="D18" s="16"/>
      <c r="E18" s="16"/>
      <c r="F18" s="16"/>
      <c r="G18" s="16"/>
      <c r="H18" s="20"/>
    </row>
    <row r="19" spans="1:7" ht="15" customHeight="1">
      <c r="A19" s="14"/>
      <c r="B19" s="12"/>
      <c r="C19" s="71"/>
      <c r="D19" s="12"/>
      <c r="E19" s="12"/>
      <c r="F19" s="12"/>
      <c r="G19" s="12"/>
    </row>
    <row r="20" spans="2:7" ht="15" customHeight="1">
      <c r="B20" s="12"/>
      <c r="C20" s="71"/>
      <c r="D20" s="12"/>
      <c r="E20" s="12"/>
      <c r="F20" s="12"/>
      <c r="G20" s="12"/>
    </row>
    <row r="21" spans="2:7" ht="15" customHeight="1">
      <c r="B21" s="29"/>
      <c r="C21" s="73"/>
      <c r="D21" s="29"/>
      <c r="E21" s="29"/>
      <c r="F21" s="29"/>
      <c r="G21" s="29"/>
    </row>
  </sheetData>
  <sheetProtection/>
  <mergeCells count="4">
    <mergeCell ref="B4:D4"/>
    <mergeCell ref="E4:G4"/>
    <mergeCell ref="A4:A5"/>
    <mergeCell ref="H4:I5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scale="91" r:id="rId1"/>
  <headerFooter>
    <oddFooter>&amp;C&amp;"Tahoma,Regular"&amp;9&amp;P/&amp;N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16.57421875" style="92" customWidth="1"/>
    <col min="2" max="3" width="7.140625" style="92" customWidth="1"/>
    <col min="4" max="4" width="6.7109375" style="92" customWidth="1"/>
    <col min="5" max="12" width="6.00390625" style="92" customWidth="1"/>
    <col min="13" max="13" width="14.7109375" style="92" customWidth="1"/>
    <col min="14" max="16384" width="9.140625" style="92" customWidth="1"/>
  </cols>
  <sheetData>
    <row r="1" spans="1:13" ht="15" customHeight="1">
      <c r="A1" s="81" t="s">
        <v>208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 customHeight="1">
      <c r="A2" s="82" t="s">
        <v>209</v>
      </c>
      <c r="B2" s="83"/>
      <c r="C2" s="83"/>
      <c r="D2" s="83"/>
      <c r="E2" s="83"/>
      <c r="F2" s="83"/>
      <c r="G2" s="83"/>
      <c r="H2" s="83"/>
      <c r="I2" s="83"/>
      <c r="J2" s="81"/>
      <c r="K2" s="81"/>
      <c r="L2" s="81"/>
      <c r="M2" s="81"/>
    </row>
    <row r="3" spans="1:13" ht="26.25" customHeight="1">
      <c r="A3" s="84"/>
      <c r="B3" s="198" t="s">
        <v>61</v>
      </c>
      <c r="C3" s="198" t="s">
        <v>62</v>
      </c>
      <c r="D3" s="198" t="s">
        <v>63</v>
      </c>
      <c r="E3" s="199" t="s">
        <v>143</v>
      </c>
      <c r="F3" s="199"/>
      <c r="G3" s="199"/>
      <c r="H3" s="199"/>
      <c r="I3" s="199"/>
      <c r="J3" s="199"/>
      <c r="K3" s="199"/>
      <c r="L3" s="199"/>
      <c r="M3" s="194"/>
    </row>
    <row r="4" spans="1:13" ht="16.5" customHeight="1">
      <c r="A4" s="106"/>
      <c r="B4" s="198"/>
      <c r="C4" s="198"/>
      <c r="D4" s="198"/>
      <c r="E4" s="198" t="s">
        <v>2</v>
      </c>
      <c r="F4" s="198"/>
      <c r="G4" s="198" t="s">
        <v>3</v>
      </c>
      <c r="H4" s="198"/>
      <c r="I4" s="197" t="s">
        <v>4</v>
      </c>
      <c r="J4" s="197"/>
      <c r="K4" s="197" t="s">
        <v>5</v>
      </c>
      <c r="L4" s="197"/>
      <c r="M4" s="195"/>
    </row>
    <row r="5" spans="1:13" ht="15" customHeight="1">
      <c r="A5" s="106"/>
      <c r="B5" s="198"/>
      <c r="C5" s="198"/>
      <c r="D5" s="198"/>
      <c r="E5" s="127" t="s">
        <v>8</v>
      </c>
      <c r="F5" s="128" t="s">
        <v>6</v>
      </c>
      <c r="G5" s="127" t="s">
        <v>8</v>
      </c>
      <c r="H5" s="129" t="s">
        <v>6</v>
      </c>
      <c r="I5" s="130" t="s">
        <v>8</v>
      </c>
      <c r="J5" s="128" t="s">
        <v>6</v>
      </c>
      <c r="K5" s="128" t="s">
        <v>8</v>
      </c>
      <c r="L5" s="131" t="s">
        <v>6</v>
      </c>
      <c r="M5" s="195"/>
    </row>
    <row r="6" spans="1:13" ht="15" customHeight="1">
      <c r="A6" s="107"/>
      <c r="B6" s="198"/>
      <c r="C6" s="198"/>
      <c r="D6" s="198"/>
      <c r="E6" s="132" t="s">
        <v>9</v>
      </c>
      <c r="F6" s="133" t="s">
        <v>7</v>
      </c>
      <c r="G6" s="132" t="s">
        <v>9</v>
      </c>
      <c r="H6" s="134" t="s">
        <v>7</v>
      </c>
      <c r="I6" s="135" t="s">
        <v>9</v>
      </c>
      <c r="J6" s="133" t="s">
        <v>7</v>
      </c>
      <c r="K6" s="133" t="s">
        <v>9</v>
      </c>
      <c r="L6" s="136" t="s">
        <v>7</v>
      </c>
      <c r="M6" s="196"/>
    </row>
    <row r="7" spans="1:13" ht="9" customHeight="1">
      <c r="A7" s="85"/>
      <c r="B7" s="86"/>
      <c r="C7" s="87"/>
      <c r="D7" s="88"/>
      <c r="E7" s="87"/>
      <c r="F7" s="88"/>
      <c r="G7" s="87"/>
      <c r="H7" s="87"/>
      <c r="I7" s="88"/>
      <c r="J7" s="88"/>
      <c r="K7" s="88"/>
      <c r="L7" s="101"/>
      <c r="M7" s="87"/>
    </row>
    <row r="8" spans="1:13" ht="15" customHeight="1">
      <c r="A8" s="85" t="s">
        <v>0</v>
      </c>
      <c r="B8" s="160">
        <v>1826</v>
      </c>
      <c r="C8" s="160">
        <f>SUM(E8,G8,I8,K8)</f>
        <v>41136</v>
      </c>
      <c r="D8" s="160">
        <f>SUM(F8,H8,J8,L8)</f>
        <v>20681</v>
      </c>
      <c r="E8" s="160">
        <v>10756</v>
      </c>
      <c r="F8" s="160">
        <v>5160</v>
      </c>
      <c r="G8" s="160">
        <v>10936</v>
      </c>
      <c r="H8" s="160">
        <v>5356</v>
      </c>
      <c r="I8" s="160">
        <v>10611</v>
      </c>
      <c r="J8" s="160">
        <v>5307</v>
      </c>
      <c r="K8" s="160">
        <v>8833</v>
      </c>
      <c r="L8" s="161">
        <v>4858</v>
      </c>
      <c r="M8" s="89" t="s">
        <v>1</v>
      </c>
    </row>
    <row r="9" spans="1:13" ht="9" customHeight="1">
      <c r="A9" s="9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  <c r="M9" s="89"/>
    </row>
    <row r="10" spans="1:13" ht="15" customHeight="1">
      <c r="A10" s="85" t="s">
        <v>147</v>
      </c>
      <c r="B10" s="160">
        <v>400</v>
      </c>
      <c r="C10" s="160">
        <f aca="true" t="shared" si="0" ref="C10:C22">SUM(E10,G10,I10,K10)</f>
        <v>9967</v>
      </c>
      <c r="D10" s="160">
        <f aca="true" t="shared" si="1" ref="D10:D22">SUM(F10,H10,J10,L10)</f>
        <v>5055</v>
      </c>
      <c r="E10" s="160">
        <v>2684</v>
      </c>
      <c r="F10" s="160">
        <v>1301</v>
      </c>
      <c r="G10" s="160">
        <v>2663</v>
      </c>
      <c r="H10" s="160">
        <v>1330</v>
      </c>
      <c r="I10" s="160">
        <v>2532</v>
      </c>
      <c r="J10" s="160">
        <v>1303</v>
      </c>
      <c r="K10" s="160">
        <v>2088</v>
      </c>
      <c r="L10" s="161">
        <v>1121</v>
      </c>
      <c r="M10" s="89" t="s">
        <v>176</v>
      </c>
    </row>
    <row r="11" spans="1:13" ht="15" customHeight="1">
      <c r="A11" s="85" t="s">
        <v>64</v>
      </c>
      <c r="B11" s="160">
        <v>4</v>
      </c>
      <c r="C11" s="160">
        <f t="shared" si="0"/>
        <v>85</v>
      </c>
      <c r="D11" s="160">
        <f t="shared" si="1"/>
        <v>36</v>
      </c>
      <c r="E11" s="160">
        <v>19</v>
      </c>
      <c r="F11" s="160">
        <v>4</v>
      </c>
      <c r="G11" s="160">
        <v>21</v>
      </c>
      <c r="H11" s="160">
        <v>12</v>
      </c>
      <c r="I11" s="160">
        <v>19</v>
      </c>
      <c r="J11" s="160">
        <v>8</v>
      </c>
      <c r="K11" s="160">
        <v>26</v>
      </c>
      <c r="L11" s="161">
        <v>12</v>
      </c>
      <c r="M11" s="89" t="s">
        <v>65</v>
      </c>
    </row>
    <row r="12" spans="1:13" ht="15" customHeight="1">
      <c r="A12" s="85" t="s">
        <v>148</v>
      </c>
      <c r="B12" s="160">
        <v>159</v>
      </c>
      <c r="C12" s="160">
        <f t="shared" si="0"/>
        <v>3897</v>
      </c>
      <c r="D12" s="160">
        <f t="shared" si="1"/>
        <v>2048</v>
      </c>
      <c r="E12" s="160">
        <v>1122</v>
      </c>
      <c r="F12" s="160">
        <v>564</v>
      </c>
      <c r="G12" s="160">
        <v>982</v>
      </c>
      <c r="H12" s="160">
        <v>496</v>
      </c>
      <c r="I12" s="160">
        <v>998</v>
      </c>
      <c r="J12" s="160">
        <v>531</v>
      </c>
      <c r="K12" s="160">
        <v>795</v>
      </c>
      <c r="L12" s="160">
        <v>457</v>
      </c>
      <c r="M12" s="91" t="s">
        <v>177</v>
      </c>
    </row>
    <row r="13" spans="1:13" ht="15" customHeight="1">
      <c r="A13" s="85" t="s">
        <v>66</v>
      </c>
      <c r="B13" s="160">
        <v>19</v>
      </c>
      <c r="C13" s="160">
        <f t="shared" si="0"/>
        <v>497</v>
      </c>
      <c r="D13" s="160">
        <f t="shared" si="1"/>
        <v>274</v>
      </c>
      <c r="E13" s="160">
        <v>121</v>
      </c>
      <c r="F13" s="160">
        <v>64</v>
      </c>
      <c r="G13" s="160">
        <v>126</v>
      </c>
      <c r="H13" s="160">
        <v>70</v>
      </c>
      <c r="I13" s="160">
        <v>117</v>
      </c>
      <c r="J13" s="160">
        <v>63</v>
      </c>
      <c r="K13" s="160">
        <v>133</v>
      </c>
      <c r="L13" s="160">
        <v>77</v>
      </c>
      <c r="M13" s="91" t="s">
        <v>67</v>
      </c>
    </row>
    <row r="14" spans="1:13" ht="15" customHeight="1">
      <c r="A14" s="85" t="s">
        <v>68</v>
      </c>
      <c r="B14" s="160">
        <v>24</v>
      </c>
      <c r="C14" s="160">
        <f t="shared" si="0"/>
        <v>372</v>
      </c>
      <c r="D14" s="160">
        <f t="shared" si="1"/>
        <v>93</v>
      </c>
      <c r="E14" s="160">
        <v>113</v>
      </c>
      <c r="F14" s="160">
        <v>25</v>
      </c>
      <c r="G14" s="160">
        <v>108</v>
      </c>
      <c r="H14" s="160">
        <v>27</v>
      </c>
      <c r="I14" s="160">
        <v>96</v>
      </c>
      <c r="J14" s="160">
        <v>21</v>
      </c>
      <c r="K14" s="160">
        <v>55</v>
      </c>
      <c r="L14" s="160">
        <v>20</v>
      </c>
      <c r="M14" s="91" t="s">
        <v>69</v>
      </c>
    </row>
    <row r="15" spans="1:13" ht="15" customHeight="1">
      <c r="A15" s="85" t="s">
        <v>70</v>
      </c>
      <c r="B15" s="160">
        <v>20</v>
      </c>
      <c r="C15" s="160">
        <f t="shared" si="0"/>
        <v>435</v>
      </c>
      <c r="D15" s="160">
        <f t="shared" si="1"/>
        <v>220</v>
      </c>
      <c r="E15" s="160">
        <v>99</v>
      </c>
      <c r="F15" s="160">
        <v>43</v>
      </c>
      <c r="G15" s="160">
        <v>131</v>
      </c>
      <c r="H15" s="160">
        <v>66</v>
      </c>
      <c r="I15" s="160">
        <v>131</v>
      </c>
      <c r="J15" s="160">
        <v>65</v>
      </c>
      <c r="K15" s="160">
        <v>74</v>
      </c>
      <c r="L15" s="160">
        <v>46</v>
      </c>
      <c r="M15" s="91" t="s">
        <v>71</v>
      </c>
    </row>
    <row r="16" spans="1:13" ht="15" customHeight="1">
      <c r="A16" s="85" t="s">
        <v>72</v>
      </c>
      <c r="B16" s="160">
        <v>12</v>
      </c>
      <c r="C16" s="160">
        <f t="shared" si="0"/>
        <v>376</v>
      </c>
      <c r="D16" s="160">
        <f t="shared" si="1"/>
        <v>199</v>
      </c>
      <c r="E16" s="160">
        <v>88</v>
      </c>
      <c r="F16" s="160">
        <v>43</v>
      </c>
      <c r="G16" s="160">
        <v>91</v>
      </c>
      <c r="H16" s="160">
        <v>45</v>
      </c>
      <c r="I16" s="160">
        <v>86</v>
      </c>
      <c r="J16" s="160">
        <v>47</v>
      </c>
      <c r="K16" s="160">
        <v>111</v>
      </c>
      <c r="L16" s="160">
        <v>64</v>
      </c>
      <c r="M16" s="91" t="s">
        <v>73</v>
      </c>
    </row>
    <row r="17" spans="1:13" ht="15" customHeight="1">
      <c r="A17" s="85" t="s">
        <v>74</v>
      </c>
      <c r="B17" s="160">
        <v>15</v>
      </c>
      <c r="C17" s="160">
        <f t="shared" si="0"/>
        <v>289</v>
      </c>
      <c r="D17" s="160">
        <f t="shared" si="1"/>
        <v>140</v>
      </c>
      <c r="E17" s="160">
        <v>64</v>
      </c>
      <c r="F17" s="160">
        <v>25</v>
      </c>
      <c r="G17" s="160">
        <v>81</v>
      </c>
      <c r="H17" s="160">
        <v>42</v>
      </c>
      <c r="I17" s="160">
        <v>67</v>
      </c>
      <c r="J17" s="160">
        <v>33</v>
      </c>
      <c r="K17" s="160">
        <v>77</v>
      </c>
      <c r="L17" s="160">
        <v>40</v>
      </c>
      <c r="M17" s="91" t="s">
        <v>75</v>
      </c>
    </row>
    <row r="18" spans="1:13" ht="15" customHeight="1">
      <c r="A18" s="85" t="s">
        <v>76</v>
      </c>
      <c r="B18" s="160">
        <v>7</v>
      </c>
      <c r="C18" s="160">
        <f t="shared" si="0"/>
        <v>129</v>
      </c>
      <c r="D18" s="160">
        <f t="shared" si="1"/>
        <v>75</v>
      </c>
      <c r="E18" s="160">
        <v>38</v>
      </c>
      <c r="F18" s="160">
        <v>16</v>
      </c>
      <c r="G18" s="160">
        <v>18</v>
      </c>
      <c r="H18" s="160">
        <v>10</v>
      </c>
      <c r="I18" s="160">
        <v>39</v>
      </c>
      <c r="J18" s="160">
        <v>22</v>
      </c>
      <c r="K18" s="160">
        <v>34</v>
      </c>
      <c r="L18" s="160">
        <v>27</v>
      </c>
      <c r="M18" s="91" t="s">
        <v>77</v>
      </c>
    </row>
    <row r="19" spans="1:13" ht="15" customHeight="1">
      <c r="A19" s="85" t="s">
        <v>78</v>
      </c>
      <c r="B19" s="160">
        <v>19</v>
      </c>
      <c r="C19" s="160">
        <f t="shared" si="0"/>
        <v>423</v>
      </c>
      <c r="D19" s="160">
        <f t="shared" si="1"/>
        <v>206</v>
      </c>
      <c r="E19" s="160">
        <v>104</v>
      </c>
      <c r="F19" s="160">
        <v>42</v>
      </c>
      <c r="G19" s="160">
        <v>88</v>
      </c>
      <c r="H19" s="160">
        <v>50</v>
      </c>
      <c r="I19" s="160">
        <v>135</v>
      </c>
      <c r="J19" s="160">
        <v>61</v>
      </c>
      <c r="K19" s="160">
        <v>96</v>
      </c>
      <c r="L19" s="160">
        <v>53</v>
      </c>
      <c r="M19" s="91" t="s">
        <v>79</v>
      </c>
    </row>
    <row r="20" spans="1:13" ht="15" customHeight="1">
      <c r="A20" s="85" t="s">
        <v>80</v>
      </c>
      <c r="B20" s="160">
        <v>67</v>
      </c>
      <c r="C20" s="160">
        <f t="shared" si="0"/>
        <v>1581</v>
      </c>
      <c r="D20" s="160">
        <f t="shared" si="1"/>
        <v>803</v>
      </c>
      <c r="E20" s="160">
        <v>396</v>
      </c>
      <c r="F20" s="160">
        <v>208</v>
      </c>
      <c r="G20" s="160">
        <v>421</v>
      </c>
      <c r="H20" s="160">
        <v>193</v>
      </c>
      <c r="I20" s="160">
        <v>420</v>
      </c>
      <c r="J20" s="160">
        <v>215</v>
      </c>
      <c r="K20" s="160">
        <v>344</v>
      </c>
      <c r="L20" s="160">
        <v>187</v>
      </c>
      <c r="M20" s="91" t="s">
        <v>81</v>
      </c>
    </row>
    <row r="21" spans="1:13" ht="15" customHeight="1">
      <c r="A21" s="85" t="s">
        <v>82</v>
      </c>
      <c r="B21" s="160">
        <v>46</v>
      </c>
      <c r="C21" s="160">
        <f t="shared" si="0"/>
        <v>1025</v>
      </c>
      <c r="D21" s="160">
        <f t="shared" si="1"/>
        <v>479</v>
      </c>
      <c r="E21" s="160">
        <v>259</v>
      </c>
      <c r="F21" s="160">
        <v>116</v>
      </c>
      <c r="G21" s="160">
        <v>272</v>
      </c>
      <c r="H21" s="160">
        <v>131</v>
      </c>
      <c r="I21" s="160">
        <v>276</v>
      </c>
      <c r="J21" s="160">
        <v>125</v>
      </c>
      <c r="K21" s="160">
        <v>218</v>
      </c>
      <c r="L21" s="160">
        <v>107</v>
      </c>
      <c r="M21" s="91" t="s">
        <v>83</v>
      </c>
    </row>
    <row r="22" spans="1:13" ht="15" customHeight="1">
      <c r="A22" s="85" t="s">
        <v>149</v>
      </c>
      <c r="B22" s="160">
        <v>122</v>
      </c>
      <c r="C22" s="160">
        <f t="shared" si="0"/>
        <v>2742</v>
      </c>
      <c r="D22" s="160">
        <f t="shared" si="1"/>
        <v>1422</v>
      </c>
      <c r="E22" s="160">
        <v>669</v>
      </c>
      <c r="F22" s="160">
        <v>329</v>
      </c>
      <c r="G22" s="160">
        <v>786</v>
      </c>
      <c r="H22" s="160">
        <v>379</v>
      </c>
      <c r="I22" s="160">
        <v>726</v>
      </c>
      <c r="J22" s="160">
        <v>369</v>
      </c>
      <c r="K22" s="160">
        <v>561</v>
      </c>
      <c r="L22" s="160">
        <v>345</v>
      </c>
      <c r="M22" s="91" t="s">
        <v>178</v>
      </c>
    </row>
    <row r="23" spans="1:13" ht="15" customHeight="1">
      <c r="A23" s="85" t="s">
        <v>150</v>
      </c>
      <c r="B23" s="160" t="s">
        <v>197</v>
      </c>
      <c r="C23" s="160" t="s">
        <v>197</v>
      </c>
      <c r="D23" s="160" t="s">
        <v>197</v>
      </c>
      <c r="E23" s="160" t="s">
        <v>197</v>
      </c>
      <c r="F23" s="160" t="s">
        <v>197</v>
      </c>
      <c r="G23" s="160" t="s">
        <v>197</v>
      </c>
      <c r="H23" s="160" t="s">
        <v>197</v>
      </c>
      <c r="I23" s="160" t="s">
        <v>197</v>
      </c>
      <c r="J23" s="160" t="s">
        <v>197</v>
      </c>
      <c r="K23" s="160" t="s">
        <v>197</v>
      </c>
      <c r="L23" s="160" t="s">
        <v>197</v>
      </c>
      <c r="M23" s="91" t="s">
        <v>179</v>
      </c>
    </row>
    <row r="24" spans="1:13" ht="15" customHeight="1">
      <c r="A24" s="85" t="s">
        <v>212</v>
      </c>
      <c r="B24" s="160">
        <v>65</v>
      </c>
      <c r="C24" s="160">
        <f>SUM(E24,G24,I24,K24)</f>
        <v>1475</v>
      </c>
      <c r="D24" s="160">
        <f>SUM(F24,H24,J24,L24)</f>
        <v>704</v>
      </c>
      <c r="E24" s="160">
        <v>409</v>
      </c>
      <c r="F24" s="160">
        <v>171</v>
      </c>
      <c r="G24" s="160">
        <v>415</v>
      </c>
      <c r="H24" s="160">
        <v>203</v>
      </c>
      <c r="I24" s="160">
        <v>368</v>
      </c>
      <c r="J24" s="160">
        <v>173</v>
      </c>
      <c r="K24" s="160">
        <v>283</v>
      </c>
      <c r="L24" s="160">
        <v>157</v>
      </c>
      <c r="M24" s="91" t="s">
        <v>213</v>
      </c>
    </row>
    <row r="25" spans="1:13" ht="15" customHeight="1">
      <c r="A25" s="85" t="s">
        <v>151</v>
      </c>
      <c r="B25" s="160" t="s">
        <v>197</v>
      </c>
      <c r="C25" s="160" t="s">
        <v>197</v>
      </c>
      <c r="D25" s="160" t="s">
        <v>197</v>
      </c>
      <c r="E25" s="160" t="s">
        <v>197</v>
      </c>
      <c r="F25" s="160" t="s">
        <v>197</v>
      </c>
      <c r="G25" s="160" t="s">
        <v>197</v>
      </c>
      <c r="H25" s="160" t="s">
        <v>197</v>
      </c>
      <c r="I25" s="160" t="s">
        <v>197</v>
      </c>
      <c r="J25" s="160" t="s">
        <v>197</v>
      </c>
      <c r="K25" s="160" t="s">
        <v>197</v>
      </c>
      <c r="L25" s="160" t="s">
        <v>197</v>
      </c>
      <c r="M25" s="91" t="s">
        <v>180</v>
      </c>
    </row>
    <row r="26" spans="1:13" ht="15" customHeight="1">
      <c r="A26" s="85" t="s">
        <v>152</v>
      </c>
      <c r="B26" s="160" t="s">
        <v>197</v>
      </c>
      <c r="C26" s="160" t="s">
        <v>197</v>
      </c>
      <c r="D26" s="160" t="s">
        <v>197</v>
      </c>
      <c r="E26" s="160" t="s">
        <v>197</v>
      </c>
      <c r="F26" s="160" t="s">
        <v>197</v>
      </c>
      <c r="G26" s="160" t="s">
        <v>197</v>
      </c>
      <c r="H26" s="160" t="s">
        <v>197</v>
      </c>
      <c r="I26" s="160" t="s">
        <v>197</v>
      </c>
      <c r="J26" s="160" t="s">
        <v>197</v>
      </c>
      <c r="K26" s="160" t="s">
        <v>197</v>
      </c>
      <c r="L26" s="160" t="s">
        <v>197</v>
      </c>
      <c r="M26" s="91" t="s">
        <v>181</v>
      </c>
    </row>
    <row r="27" spans="1:13" ht="15" customHeight="1">
      <c r="A27" s="85" t="s">
        <v>153</v>
      </c>
      <c r="B27" s="160">
        <v>102</v>
      </c>
      <c r="C27" s="160">
        <f>SUM(E27,G27,I27,K27)</f>
        <v>2257</v>
      </c>
      <c r="D27" s="160">
        <f>SUM(F27,H27,J27,L27)</f>
        <v>1157</v>
      </c>
      <c r="E27" s="160">
        <v>554</v>
      </c>
      <c r="F27" s="160">
        <v>278</v>
      </c>
      <c r="G27" s="160">
        <v>565</v>
      </c>
      <c r="H27" s="160">
        <v>282</v>
      </c>
      <c r="I27" s="160">
        <v>599</v>
      </c>
      <c r="J27" s="160">
        <v>298</v>
      </c>
      <c r="K27" s="160">
        <v>539</v>
      </c>
      <c r="L27" s="160">
        <v>299</v>
      </c>
      <c r="M27" s="91" t="s">
        <v>182</v>
      </c>
    </row>
    <row r="28" spans="1:13" ht="15" customHeight="1">
      <c r="A28" s="139" t="s">
        <v>84</v>
      </c>
      <c r="B28" s="160">
        <v>31</v>
      </c>
      <c r="C28" s="160">
        <f>SUM(E28,G28,I28,K28)</f>
        <v>663</v>
      </c>
      <c r="D28" s="160">
        <f>SUM(F28,H28,J28,L28)</f>
        <v>434</v>
      </c>
      <c r="E28" s="160">
        <v>173</v>
      </c>
      <c r="F28" s="160">
        <v>114</v>
      </c>
      <c r="G28" s="160">
        <v>166</v>
      </c>
      <c r="H28" s="160">
        <v>100</v>
      </c>
      <c r="I28" s="160">
        <v>172</v>
      </c>
      <c r="J28" s="160">
        <v>114</v>
      </c>
      <c r="K28" s="160">
        <v>152</v>
      </c>
      <c r="L28" s="160">
        <v>106</v>
      </c>
      <c r="M28" s="138" t="s">
        <v>85</v>
      </c>
    </row>
    <row r="29" spans="1:13" ht="15" customHeight="1">
      <c r="A29" s="139" t="s">
        <v>154</v>
      </c>
      <c r="B29" s="160" t="s">
        <v>197</v>
      </c>
      <c r="C29" s="160" t="s">
        <v>197</v>
      </c>
      <c r="D29" s="160" t="s">
        <v>197</v>
      </c>
      <c r="E29" s="160" t="s">
        <v>197</v>
      </c>
      <c r="F29" s="160" t="s">
        <v>197</v>
      </c>
      <c r="G29" s="160" t="s">
        <v>197</v>
      </c>
      <c r="H29" s="160" t="s">
        <v>197</v>
      </c>
      <c r="I29" s="160" t="s">
        <v>197</v>
      </c>
      <c r="J29" s="160" t="s">
        <v>197</v>
      </c>
      <c r="K29" s="160" t="s">
        <v>197</v>
      </c>
      <c r="L29" s="160" t="s">
        <v>197</v>
      </c>
      <c r="M29" s="138" t="s">
        <v>183</v>
      </c>
    </row>
    <row r="30" spans="1:13" ht="25.5">
      <c r="A30" s="139" t="s">
        <v>86</v>
      </c>
      <c r="B30" s="164">
        <v>24</v>
      </c>
      <c r="C30" s="160">
        <f aca="true" t="shared" si="2" ref="C30:D32">SUM(E30,G30,I30,K30)</f>
        <v>506</v>
      </c>
      <c r="D30" s="160">
        <f t="shared" si="2"/>
        <v>164</v>
      </c>
      <c r="E30" s="160">
        <v>126</v>
      </c>
      <c r="F30" s="160">
        <v>41</v>
      </c>
      <c r="G30" s="160">
        <v>125</v>
      </c>
      <c r="H30" s="160">
        <v>34</v>
      </c>
      <c r="I30" s="160">
        <v>143</v>
      </c>
      <c r="J30" s="160">
        <v>49</v>
      </c>
      <c r="K30" s="160">
        <v>112</v>
      </c>
      <c r="L30" s="160">
        <v>40</v>
      </c>
      <c r="M30" s="138" t="s">
        <v>87</v>
      </c>
    </row>
    <row r="31" spans="1:13" ht="15" customHeight="1">
      <c r="A31" s="139" t="s">
        <v>108</v>
      </c>
      <c r="B31" s="160">
        <v>31</v>
      </c>
      <c r="C31" s="160">
        <f t="shared" si="2"/>
        <v>709</v>
      </c>
      <c r="D31" s="160">
        <f t="shared" si="2"/>
        <v>365</v>
      </c>
      <c r="E31" s="160">
        <v>161</v>
      </c>
      <c r="F31" s="160">
        <v>78</v>
      </c>
      <c r="G31" s="160">
        <v>176</v>
      </c>
      <c r="H31" s="160">
        <v>92</v>
      </c>
      <c r="I31" s="160">
        <v>193</v>
      </c>
      <c r="J31" s="160">
        <v>96</v>
      </c>
      <c r="K31" s="160">
        <v>179</v>
      </c>
      <c r="L31" s="160">
        <v>99</v>
      </c>
      <c r="M31" s="138" t="s">
        <v>109</v>
      </c>
    </row>
    <row r="32" spans="1:13" ht="15" customHeight="1">
      <c r="A32" s="139" t="s">
        <v>118</v>
      </c>
      <c r="B32" s="160">
        <v>16</v>
      </c>
      <c r="C32" s="160">
        <f t="shared" si="2"/>
        <v>379</v>
      </c>
      <c r="D32" s="160">
        <f t="shared" si="2"/>
        <v>194</v>
      </c>
      <c r="E32" s="160">
        <v>94</v>
      </c>
      <c r="F32" s="160">
        <v>45</v>
      </c>
      <c r="G32" s="160">
        <v>98</v>
      </c>
      <c r="H32" s="160">
        <v>56</v>
      </c>
      <c r="I32" s="160">
        <v>91</v>
      </c>
      <c r="J32" s="160">
        <v>39</v>
      </c>
      <c r="K32" s="160">
        <v>96</v>
      </c>
      <c r="L32" s="160">
        <v>54</v>
      </c>
      <c r="M32" s="138" t="s">
        <v>119</v>
      </c>
    </row>
    <row r="33" spans="1:13" ht="15" customHeight="1">
      <c r="A33" s="139" t="s">
        <v>155</v>
      </c>
      <c r="B33" s="160" t="s">
        <v>197</v>
      </c>
      <c r="C33" s="160" t="s">
        <v>197</v>
      </c>
      <c r="D33" s="160" t="s">
        <v>197</v>
      </c>
      <c r="E33" s="160" t="s">
        <v>197</v>
      </c>
      <c r="F33" s="160" t="s">
        <v>197</v>
      </c>
      <c r="G33" s="160" t="s">
        <v>197</v>
      </c>
      <c r="H33" s="160" t="s">
        <v>197</v>
      </c>
      <c r="I33" s="160" t="s">
        <v>197</v>
      </c>
      <c r="J33" s="160" t="s">
        <v>197</v>
      </c>
      <c r="K33" s="160" t="s">
        <v>197</v>
      </c>
      <c r="L33" s="160" t="s">
        <v>197</v>
      </c>
      <c r="M33" s="138" t="s">
        <v>184</v>
      </c>
    </row>
    <row r="34" spans="1:13" ht="15" customHeight="1">
      <c r="A34" s="85" t="s">
        <v>156</v>
      </c>
      <c r="B34" s="160" t="s">
        <v>197</v>
      </c>
      <c r="C34" s="160" t="s">
        <v>197</v>
      </c>
      <c r="D34" s="160" t="s">
        <v>197</v>
      </c>
      <c r="E34" s="160" t="s">
        <v>197</v>
      </c>
      <c r="F34" s="160" t="s">
        <v>197</v>
      </c>
      <c r="G34" s="160" t="s">
        <v>197</v>
      </c>
      <c r="H34" s="160" t="s">
        <v>197</v>
      </c>
      <c r="I34" s="160" t="s">
        <v>197</v>
      </c>
      <c r="J34" s="160" t="s">
        <v>197</v>
      </c>
      <c r="K34" s="160" t="s">
        <v>197</v>
      </c>
      <c r="L34" s="160" t="s">
        <v>197</v>
      </c>
      <c r="M34" s="91" t="s">
        <v>185</v>
      </c>
    </row>
    <row r="35" spans="1:13" ht="15" customHeight="1">
      <c r="A35" s="85" t="s">
        <v>88</v>
      </c>
      <c r="B35" s="160">
        <v>4</v>
      </c>
      <c r="C35" s="160">
        <f aca="true" t="shared" si="3" ref="C35:D39">SUM(E35,G35,I35,K35)</f>
        <v>47</v>
      </c>
      <c r="D35" s="160">
        <f t="shared" si="3"/>
        <v>33</v>
      </c>
      <c r="E35" s="160">
        <v>14</v>
      </c>
      <c r="F35" s="160">
        <v>8</v>
      </c>
      <c r="G35" s="160">
        <v>9</v>
      </c>
      <c r="H35" s="160">
        <v>6</v>
      </c>
      <c r="I35" s="160">
        <v>10</v>
      </c>
      <c r="J35" s="160">
        <v>10</v>
      </c>
      <c r="K35" s="160">
        <v>14</v>
      </c>
      <c r="L35" s="160">
        <v>9</v>
      </c>
      <c r="M35" s="91" t="s">
        <v>89</v>
      </c>
    </row>
    <row r="36" spans="1:13" ht="15" customHeight="1">
      <c r="A36" s="85" t="s">
        <v>90</v>
      </c>
      <c r="B36" s="160">
        <v>10</v>
      </c>
      <c r="C36" s="160">
        <f t="shared" si="3"/>
        <v>195</v>
      </c>
      <c r="D36" s="160">
        <f t="shared" si="3"/>
        <v>108</v>
      </c>
      <c r="E36" s="160">
        <v>44</v>
      </c>
      <c r="F36" s="160">
        <v>22</v>
      </c>
      <c r="G36" s="160">
        <v>44</v>
      </c>
      <c r="H36" s="160">
        <v>27</v>
      </c>
      <c r="I36" s="160">
        <v>54</v>
      </c>
      <c r="J36" s="160">
        <v>26</v>
      </c>
      <c r="K36" s="160">
        <v>53</v>
      </c>
      <c r="L36" s="160">
        <v>33</v>
      </c>
      <c r="M36" s="91" t="s">
        <v>91</v>
      </c>
    </row>
    <row r="37" spans="1:13" ht="15" customHeight="1">
      <c r="A37" s="85" t="s">
        <v>92</v>
      </c>
      <c r="B37" s="160">
        <v>23</v>
      </c>
      <c r="C37" s="160">
        <f t="shared" si="3"/>
        <v>515</v>
      </c>
      <c r="D37" s="160">
        <f t="shared" si="3"/>
        <v>275</v>
      </c>
      <c r="E37" s="160">
        <v>129</v>
      </c>
      <c r="F37" s="160">
        <v>70</v>
      </c>
      <c r="G37" s="160">
        <v>145</v>
      </c>
      <c r="H37" s="160">
        <v>71</v>
      </c>
      <c r="I37" s="160">
        <v>120</v>
      </c>
      <c r="J37" s="160">
        <v>66</v>
      </c>
      <c r="K37" s="160">
        <v>121</v>
      </c>
      <c r="L37" s="160">
        <v>68</v>
      </c>
      <c r="M37" s="91" t="s">
        <v>93</v>
      </c>
    </row>
    <row r="38" spans="1:13" ht="15" customHeight="1">
      <c r="A38" s="85" t="s">
        <v>94</v>
      </c>
      <c r="B38" s="160">
        <v>12</v>
      </c>
      <c r="C38" s="160">
        <f t="shared" si="3"/>
        <v>235</v>
      </c>
      <c r="D38" s="160">
        <f t="shared" si="3"/>
        <v>119</v>
      </c>
      <c r="E38" s="160">
        <v>41</v>
      </c>
      <c r="F38" s="160">
        <v>11</v>
      </c>
      <c r="G38" s="160">
        <v>56</v>
      </c>
      <c r="H38" s="160">
        <v>31</v>
      </c>
      <c r="I38" s="160">
        <v>79</v>
      </c>
      <c r="J38" s="160">
        <v>47</v>
      </c>
      <c r="K38" s="160">
        <v>59</v>
      </c>
      <c r="L38" s="160">
        <v>30</v>
      </c>
      <c r="M38" s="91" t="s">
        <v>95</v>
      </c>
    </row>
    <row r="39" spans="1:13" ht="15" customHeight="1">
      <c r="A39" s="85" t="s">
        <v>157</v>
      </c>
      <c r="B39" s="160">
        <v>22</v>
      </c>
      <c r="C39" s="160">
        <f t="shared" si="3"/>
        <v>491</v>
      </c>
      <c r="D39" s="160">
        <f t="shared" si="3"/>
        <v>214</v>
      </c>
      <c r="E39" s="160">
        <v>93</v>
      </c>
      <c r="F39" s="160">
        <v>34</v>
      </c>
      <c r="G39" s="160">
        <v>147</v>
      </c>
      <c r="H39" s="160">
        <v>69</v>
      </c>
      <c r="I39" s="160">
        <v>129</v>
      </c>
      <c r="J39" s="160">
        <v>52</v>
      </c>
      <c r="K39" s="160">
        <v>122</v>
      </c>
      <c r="L39" s="160">
        <v>59</v>
      </c>
      <c r="M39" s="91" t="s">
        <v>96</v>
      </c>
    </row>
    <row r="40" spans="1:13" ht="15" customHeight="1">
      <c r="A40" s="85" t="s">
        <v>158</v>
      </c>
      <c r="B40" s="160" t="s">
        <v>197</v>
      </c>
      <c r="C40" s="160" t="s">
        <v>197</v>
      </c>
      <c r="D40" s="160" t="s">
        <v>197</v>
      </c>
      <c r="E40" s="160" t="s">
        <v>197</v>
      </c>
      <c r="F40" s="160" t="s">
        <v>197</v>
      </c>
      <c r="G40" s="160" t="s">
        <v>197</v>
      </c>
      <c r="H40" s="160" t="s">
        <v>197</v>
      </c>
      <c r="I40" s="160" t="s">
        <v>197</v>
      </c>
      <c r="J40" s="160" t="s">
        <v>197</v>
      </c>
      <c r="K40" s="160" t="s">
        <v>197</v>
      </c>
      <c r="L40" s="160" t="s">
        <v>197</v>
      </c>
      <c r="M40" s="91" t="s">
        <v>186</v>
      </c>
    </row>
    <row r="41" spans="1:13" ht="15" customHeight="1">
      <c r="A41" s="85" t="s">
        <v>159</v>
      </c>
      <c r="B41" s="160" t="s">
        <v>197</v>
      </c>
      <c r="C41" s="160" t="s">
        <v>197</v>
      </c>
      <c r="D41" s="160" t="s">
        <v>197</v>
      </c>
      <c r="E41" s="160" t="s">
        <v>197</v>
      </c>
      <c r="F41" s="160" t="s">
        <v>197</v>
      </c>
      <c r="G41" s="160" t="s">
        <v>197</v>
      </c>
      <c r="H41" s="160" t="s">
        <v>197</v>
      </c>
      <c r="I41" s="160" t="s">
        <v>197</v>
      </c>
      <c r="J41" s="160" t="s">
        <v>197</v>
      </c>
      <c r="K41" s="160" t="s">
        <v>197</v>
      </c>
      <c r="L41" s="160" t="s">
        <v>197</v>
      </c>
      <c r="M41" s="91" t="s">
        <v>187</v>
      </c>
    </row>
    <row r="42" spans="1:13" ht="15" customHeight="1">
      <c r="A42" s="85" t="s">
        <v>160</v>
      </c>
      <c r="B42" s="160" t="s">
        <v>197</v>
      </c>
      <c r="C42" s="160" t="s">
        <v>197</v>
      </c>
      <c r="D42" s="160" t="s">
        <v>197</v>
      </c>
      <c r="E42" s="160" t="s">
        <v>197</v>
      </c>
      <c r="F42" s="160" t="s">
        <v>197</v>
      </c>
      <c r="G42" s="160" t="s">
        <v>197</v>
      </c>
      <c r="H42" s="160" t="s">
        <v>197</v>
      </c>
      <c r="I42" s="160" t="s">
        <v>197</v>
      </c>
      <c r="J42" s="160" t="s">
        <v>197</v>
      </c>
      <c r="K42" s="160" t="s">
        <v>197</v>
      </c>
      <c r="L42" s="160" t="s">
        <v>197</v>
      </c>
      <c r="M42" s="91" t="s">
        <v>188</v>
      </c>
    </row>
    <row r="43" spans="1:13" ht="15" customHeight="1">
      <c r="A43" s="85" t="s">
        <v>97</v>
      </c>
      <c r="B43" s="160">
        <v>15</v>
      </c>
      <c r="C43" s="160">
        <f aca="true" t="shared" si="4" ref="C43:D49">SUM(E43,G43,I43,K43)</f>
        <v>278</v>
      </c>
      <c r="D43" s="160">
        <f t="shared" si="4"/>
        <v>135</v>
      </c>
      <c r="E43" s="160">
        <v>66</v>
      </c>
      <c r="F43" s="160">
        <v>25</v>
      </c>
      <c r="G43" s="160">
        <v>76</v>
      </c>
      <c r="H43" s="160">
        <v>35</v>
      </c>
      <c r="I43" s="160">
        <v>75</v>
      </c>
      <c r="J43" s="160">
        <v>41</v>
      </c>
      <c r="K43" s="160">
        <v>61</v>
      </c>
      <c r="L43" s="160">
        <v>34</v>
      </c>
      <c r="M43" s="91" t="s">
        <v>98</v>
      </c>
    </row>
    <row r="44" spans="1:13" ht="15" customHeight="1">
      <c r="A44" s="85" t="s">
        <v>161</v>
      </c>
      <c r="B44" s="160">
        <v>8</v>
      </c>
      <c r="C44" s="160">
        <f t="shared" si="4"/>
        <v>132</v>
      </c>
      <c r="D44" s="160">
        <f t="shared" si="4"/>
        <v>65</v>
      </c>
      <c r="E44" s="160">
        <v>32</v>
      </c>
      <c r="F44" s="160">
        <v>14</v>
      </c>
      <c r="G44" s="160">
        <v>37</v>
      </c>
      <c r="H44" s="160">
        <v>16</v>
      </c>
      <c r="I44" s="160">
        <v>31</v>
      </c>
      <c r="J44" s="160">
        <v>19</v>
      </c>
      <c r="K44" s="160">
        <v>32</v>
      </c>
      <c r="L44" s="160">
        <v>16</v>
      </c>
      <c r="M44" s="91" t="s">
        <v>99</v>
      </c>
    </row>
    <row r="45" spans="1:13" ht="15" customHeight="1">
      <c r="A45" s="85" t="s">
        <v>100</v>
      </c>
      <c r="B45" s="160">
        <v>17</v>
      </c>
      <c r="C45" s="160">
        <f t="shared" si="4"/>
        <v>323</v>
      </c>
      <c r="D45" s="160">
        <f t="shared" si="4"/>
        <v>160</v>
      </c>
      <c r="E45" s="160">
        <v>81</v>
      </c>
      <c r="F45" s="160">
        <v>33</v>
      </c>
      <c r="G45" s="160">
        <v>100</v>
      </c>
      <c r="H45" s="160">
        <v>50</v>
      </c>
      <c r="I45" s="160">
        <v>74</v>
      </c>
      <c r="J45" s="160">
        <v>34</v>
      </c>
      <c r="K45" s="160">
        <v>68</v>
      </c>
      <c r="L45" s="160">
        <v>43</v>
      </c>
      <c r="M45" s="91" t="s">
        <v>101</v>
      </c>
    </row>
    <row r="46" spans="1:13" ht="15" customHeight="1">
      <c r="A46" s="85" t="s">
        <v>162</v>
      </c>
      <c r="B46" s="160">
        <v>29</v>
      </c>
      <c r="C46" s="160">
        <f t="shared" si="4"/>
        <v>733</v>
      </c>
      <c r="D46" s="160">
        <f t="shared" si="4"/>
        <v>341</v>
      </c>
      <c r="E46" s="160">
        <v>210</v>
      </c>
      <c r="F46" s="160">
        <v>97</v>
      </c>
      <c r="G46" s="160">
        <v>175</v>
      </c>
      <c r="H46" s="160">
        <v>75</v>
      </c>
      <c r="I46" s="160">
        <v>201</v>
      </c>
      <c r="J46" s="160">
        <v>97</v>
      </c>
      <c r="K46" s="160">
        <v>147</v>
      </c>
      <c r="L46" s="160">
        <v>72</v>
      </c>
      <c r="M46" s="91" t="s">
        <v>102</v>
      </c>
    </row>
    <row r="47" spans="1:13" ht="15" customHeight="1">
      <c r="A47" s="85" t="s">
        <v>103</v>
      </c>
      <c r="B47" s="160">
        <v>26</v>
      </c>
      <c r="C47" s="160">
        <f t="shared" si="4"/>
        <v>609</v>
      </c>
      <c r="D47" s="160">
        <f t="shared" si="4"/>
        <v>316</v>
      </c>
      <c r="E47" s="160">
        <v>165</v>
      </c>
      <c r="F47" s="160">
        <v>87</v>
      </c>
      <c r="G47" s="160">
        <v>159</v>
      </c>
      <c r="H47" s="160">
        <v>82</v>
      </c>
      <c r="I47" s="160">
        <v>145</v>
      </c>
      <c r="J47" s="160">
        <v>74</v>
      </c>
      <c r="K47" s="160">
        <v>140</v>
      </c>
      <c r="L47" s="160">
        <v>73</v>
      </c>
      <c r="M47" s="91" t="s">
        <v>104</v>
      </c>
    </row>
    <row r="48" spans="1:13" ht="15" customHeight="1">
      <c r="A48" s="85" t="s">
        <v>163</v>
      </c>
      <c r="B48" s="160">
        <v>22</v>
      </c>
      <c r="C48" s="160">
        <f t="shared" si="4"/>
        <v>561</v>
      </c>
      <c r="D48" s="160">
        <f t="shared" si="4"/>
        <v>287</v>
      </c>
      <c r="E48" s="160">
        <v>136</v>
      </c>
      <c r="F48" s="160">
        <v>71</v>
      </c>
      <c r="G48" s="160">
        <v>125</v>
      </c>
      <c r="H48" s="160">
        <v>66</v>
      </c>
      <c r="I48" s="160">
        <v>128</v>
      </c>
      <c r="J48" s="160">
        <v>59</v>
      </c>
      <c r="K48" s="160">
        <v>172</v>
      </c>
      <c r="L48" s="160">
        <v>91</v>
      </c>
      <c r="M48" s="91" t="s">
        <v>105</v>
      </c>
    </row>
    <row r="49" spans="1:13" ht="15" customHeight="1">
      <c r="A49" s="85" t="s">
        <v>106</v>
      </c>
      <c r="B49" s="160">
        <v>37</v>
      </c>
      <c r="C49" s="160">
        <f t="shared" si="4"/>
        <v>857</v>
      </c>
      <c r="D49" s="160">
        <f t="shared" si="4"/>
        <v>412</v>
      </c>
      <c r="E49" s="160">
        <v>251</v>
      </c>
      <c r="F49" s="160">
        <v>117</v>
      </c>
      <c r="G49" s="160">
        <v>234</v>
      </c>
      <c r="H49" s="160">
        <v>105</v>
      </c>
      <c r="I49" s="160">
        <v>229</v>
      </c>
      <c r="J49" s="160">
        <v>111</v>
      </c>
      <c r="K49" s="160">
        <v>143</v>
      </c>
      <c r="L49" s="160">
        <v>79</v>
      </c>
      <c r="M49" s="91" t="s">
        <v>107</v>
      </c>
    </row>
    <row r="50" spans="1:13" ht="15" customHeight="1">
      <c r="A50" s="85" t="s">
        <v>164</v>
      </c>
      <c r="B50" s="160" t="s">
        <v>197</v>
      </c>
      <c r="C50" s="160" t="s">
        <v>197</v>
      </c>
      <c r="D50" s="160" t="s">
        <v>197</v>
      </c>
      <c r="E50" s="160" t="s">
        <v>197</v>
      </c>
      <c r="F50" s="160" t="s">
        <v>197</v>
      </c>
      <c r="G50" s="160" t="s">
        <v>197</v>
      </c>
      <c r="H50" s="160" t="s">
        <v>197</v>
      </c>
      <c r="I50" s="160" t="s">
        <v>197</v>
      </c>
      <c r="J50" s="160" t="s">
        <v>197</v>
      </c>
      <c r="K50" s="160" t="s">
        <v>197</v>
      </c>
      <c r="L50" s="160" t="s">
        <v>197</v>
      </c>
      <c r="M50" s="91" t="s">
        <v>189</v>
      </c>
    </row>
    <row r="51" spans="1:13" ht="15" customHeight="1">
      <c r="A51" s="85" t="s">
        <v>165</v>
      </c>
      <c r="B51" s="160" t="s">
        <v>197</v>
      </c>
      <c r="C51" s="160" t="s">
        <v>197</v>
      </c>
      <c r="D51" s="160" t="s">
        <v>197</v>
      </c>
      <c r="E51" s="160" t="s">
        <v>197</v>
      </c>
      <c r="F51" s="160" t="s">
        <v>197</v>
      </c>
      <c r="G51" s="160" t="s">
        <v>197</v>
      </c>
      <c r="H51" s="160" t="s">
        <v>197</v>
      </c>
      <c r="I51" s="160" t="s">
        <v>197</v>
      </c>
      <c r="J51" s="160" t="s">
        <v>197</v>
      </c>
      <c r="K51" s="160" t="s">
        <v>197</v>
      </c>
      <c r="L51" s="160" t="s">
        <v>197</v>
      </c>
      <c r="M51" s="91" t="s">
        <v>190</v>
      </c>
    </row>
    <row r="52" spans="1:13" ht="15" customHeight="1">
      <c r="A52" s="85" t="s">
        <v>166</v>
      </c>
      <c r="B52" s="160" t="s">
        <v>197</v>
      </c>
      <c r="C52" s="160" t="s">
        <v>197</v>
      </c>
      <c r="D52" s="160" t="s">
        <v>197</v>
      </c>
      <c r="E52" s="160" t="s">
        <v>197</v>
      </c>
      <c r="F52" s="160" t="s">
        <v>197</v>
      </c>
      <c r="G52" s="160" t="s">
        <v>197</v>
      </c>
      <c r="H52" s="160" t="s">
        <v>197</v>
      </c>
      <c r="I52" s="160" t="s">
        <v>197</v>
      </c>
      <c r="J52" s="160" t="s">
        <v>197</v>
      </c>
      <c r="K52" s="160" t="s">
        <v>197</v>
      </c>
      <c r="L52" s="160" t="s">
        <v>197</v>
      </c>
      <c r="M52" s="91" t="s">
        <v>191</v>
      </c>
    </row>
    <row r="53" spans="1:13" ht="15" customHeight="1">
      <c r="A53" s="85" t="s">
        <v>167</v>
      </c>
      <c r="B53" s="160" t="s">
        <v>197</v>
      </c>
      <c r="C53" s="160" t="s">
        <v>197</v>
      </c>
      <c r="D53" s="160" t="s">
        <v>197</v>
      </c>
      <c r="E53" s="160" t="s">
        <v>197</v>
      </c>
      <c r="F53" s="160" t="s">
        <v>197</v>
      </c>
      <c r="G53" s="160" t="s">
        <v>197</v>
      </c>
      <c r="H53" s="160" t="s">
        <v>197</v>
      </c>
      <c r="I53" s="160" t="s">
        <v>197</v>
      </c>
      <c r="J53" s="160" t="s">
        <v>197</v>
      </c>
      <c r="K53" s="160" t="s">
        <v>197</v>
      </c>
      <c r="L53" s="160" t="s">
        <v>197</v>
      </c>
      <c r="M53" s="91" t="s">
        <v>192</v>
      </c>
    </row>
    <row r="54" spans="1:13" ht="15" customHeight="1">
      <c r="A54" s="85" t="s">
        <v>168</v>
      </c>
      <c r="B54" s="160" t="s">
        <v>197</v>
      </c>
      <c r="C54" s="160" t="s">
        <v>197</v>
      </c>
      <c r="D54" s="160" t="s">
        <v>197</v>
      </c>
      <c r="E54" s="160" t="s">
        <v>197</v>
      </c>
      <c r="F54" s="160" t="s">
        <v>197</v>
      </c>
      <c r="G54" s="160" t="s">
        <v>197</v>
      </c>
      <c r="H54" s="160" t="s">
        <v>197</v>
      </c>
      <c r="I54" s="160" t="s">
        <v>197</v>
      </c>
      <c r="J54" s="160" t="s">
        <v>197</v>
      </c>
      <c r="K54" s="160" t="s">
        <v>197</v>
      </c>
      <c r="L54" s="160" t="s">
        <v>197</v>
      </c>
      <c r="M54" s="91" t="s">
        <v>193</v>
      </c>
    </row>
    <row r="55" spans="1:13" ht="15" customHeight="1">
      <c r="A55" s="85" t="s">
        <v>169</v>
      </c>
      <c r="B55" s="160">
        <v>5</v>
      </c>
      <c r="C55" s="160">
        <f aca="true" t="shared" si="5" ref="C55:D62">SUM(E55,G55,I55,K55)</f>
        <v>85</v>
      </c>
      <c r="D55" s="160">
        <f t="shared" si="5"/>
        <v>47</v>
      </c>
      <c r="E55" s="160">
        <v>17</v>
      </c>
      <c r="F55" s="160">
        <v>8</v>
      </c>
      <c r="G55" s="160">
        <v>35</v>
      </c>
      <c r="H55" s="160">
        <v>14</v>
      </c>
      <c r="I55" s="160">
        <v>20</v>
      </c>
      <c r="J55" s="160">
        <v>14</v>
      </c>
      <c r="K55" s="160">
        <v>13</v>
      </c>
      <c r="L55" s="160">
        <v>11</v>
      </c>
      <c r="M55" s="91" t="s">
        <v>110</v>
      </c>
    </row>
    <row r="56" spans="1:13" ht="15" customHeight="1">
      <c r="A56" s="85" t="s">
        <v>170</v>
      </c>
      <c r="B56" s="160">
        <v>128</v>
      </c>
      <c r="C56" s="160">
        <f t="shared" si="5"/>
        <v>2737</v>
      </c>
      <c r="D56" s="160">
        <f t="shared" si="5"/>
        <v>1364</v>
      </c>
      <c r="E56" s="160">
        <v>718</v>
      </c>
      <c r="F56" s="160">
        <v>331</v>
      </c>
      <c r="G56" s="160">
        <v>752</v>
      </c>
      <c r="H56" s="160">
        <v>350</v>
      </c>
      <c r="I56" s="160">
        <v>708</v>
      </c>
      <c r="J56" s="160">
        <v>366</v>
      </c>
      <c r="K56" s="160">
        <v>559</v>
      </c>
      <c r="L56" s="160">
        <v>317</v>
      </c>
      <c r="M56" s="91" t="s">
        <v>194</v>
      </c>
    </row>
    <row r="57" spans="1:13" ht="15" customHeight="1">
      <c r="A57" s="85" t="s">
        <v>111</v>
      </c>
      <c r="B57" s="160">
        <v>50</v>
      </c>
      <c r="C57" s="160">
        <f t="shared" si="5"/>
        <v>1179</v>
      </c>
      <c r="D57" s="160">
        <f t="shared" si="5"/>
        <v>587</v>
      </c>
      <c r="E57" s="160">
        <v>320</v>
      </c>
      <c r="F57" s="160">
        <v>170</v>
      </c>
      <c r="G57" s="160">
        <v>317</v>
      </c>
      <c r="H57" s="160">
        <v>140</v>
      </c>
      <c r="I57" s="160">
        <v>289</v>
      </c>
      <c r="J57" s="160">
        <v>136</v>
      </c>
      <c r="K57" s="160">
        <v>253</v>
      </c>
      <c r="L57" s="160">
        <v>141</v>
      </c>
      <c r="M57" s="91" t="s">
        <v>112</v>
      </c>
    </row>
    <row r="58" spans="1:13" ht="15" customHeight="1">
      <c r="A58" s="85" t="s">
        <v>171</v>
      </c>
      <c r="B58" s="160">
        <v>10</v>
      </c>
      <c r="C58" s="160">
        <f t="shared" si="5"/>
        <v>184</v>
      </c>
      <c r="D58" s="160">
        <f t="shared" si="5"/>
        <v>100</v>
      </c>
      <c r="E58" s="160">
        <v>33</v>
      </c>
      <c r="F58" s="160">
        <v>17</v>
      </c>
      <c r="G58" s="160">
        <v>67</v>
      </c>
      <c r="H58" s="160">
        <v>32</v>
      </c>
      <c r="I58" s="160">
        <v>43</v>
      </c>
      <c r="J58" s="160">
        <v>23</v>
      </c>
      <c r="K58" s="160">
        <v>41</v>
      </c>
      <c r="L58" s="160">
        <v>28</v>
      </c>
      <c r="M58" s="91" t="s">
        <v>113</v>
      </c>
    </row>
    <row r="59" spans="1:13" ht="15" customHeight="1">
      <c r="A59" s="85" t="s">
        <v>114</v>
      </c>
      <c r="B59" s="160">
        <v>17</v>
      </c>
      <c r="C59" s="160">
        <f t="shared" si="5"/>
        <v>328</v>
      </c>
      <c r="D59" s="160">
        <f t="shared" si="5"/>
        <v>168</v>
      </c>
      <c r="E59" s="160">
        <v>76</v>
      </c>
      <c r="F59" s="160">
        <v>41</v>
      </c>
      <c r="G59" s="160">
        <v>89</v>
      </c>
      <c r="H59" s="160">
        <v>44</v>
      </c>
      <c r="I59" s="160">
        <v>77</v>
      </c>
      <c r="J59" s="160">
        <v>37</v>
      </c>
      <c r="K59" s="160">
        <v>86</v>
      </c>
      <c r="L59" s="160">
        <v>46</v>
      </c>
      <c r="M59" s="91" t="s">
        <v>115</v>
      </c>
    </row>
    <row r="60" spans="1:13" ht="15" customHeight="1">
      <c r="A60" s="85" t="s">
        <v>116</v>
      </c>
      <c r="B60" s="160">
        <v>10</v>
      </c>
      <c r="C60" s="160">
        <f t="shared" si="5"/>
        <v>141</v>
      </c>
      <c r="D60" s="160">
        <f t="shared" si="5"/>
        <v>63</v>
      </c>
      <c r="E60" s="160">
        <v>38</v>
      </c>
      <c r="F60" s="160">
        <v>19</v>
      </c>
      <c r="G60" s="160">
        <v>40</v>
      </c>
      <c r="H60" s="160">
        <v>20</v>
      </c>
      <c r="I60" s="160">
        <v>34</v>
      </c>
      <c r="J60" s="160">
        <v>10</v>
      </c>
      <c r="K60" s="160">
        <v>29</v>
      </c>
      <c r="L60" s="160">
        <v>14</v>
      </c>
      <c r="M60" s="91" t="s">
        <v>117</v>
      </c>
    </row>
    <row r="61" spans="1:13" ht="15" customHeight="1">
      <c r="A61" s="85" t="s">
        <v>120</v>
      </c>
      <c r="B61" s="160">
        <v>21</v>
      </c>
      <c r="C61" s="160">
        <f t="shared" si="5"/>
        <v>442</v>
      </c>
      <c r="D61" s="160">
        <f t="shared" si="5"/>
        <v>231</v>
      </c>
      <c r="E61" s="160">
        <v>135</v>
      </c>
      <c r="F61" s="160">
        <v>68</v>
      </c>
      <c r="G61" s="160">
        <v>132</v>
      </c>
      <c r="H61" s="160">
        <v>67</v>
      </c>
      <c r="I61" s="160">
        <v>115</v>
      </c>
      <c r="J61" s="160">
        <v>56</v>
      </c>
      <c r="K61" s="160">
        <v>60</v>
      </c>
      <c r="L61" s="160">
        <v>40</v>
      </c>
      <c r="M61" s="91" t="s">
        <v>121</v>
      </c>
    </row>
    <row r="62" spans="1:13" ht="15" customHeight="1">
      <c r="A62" s="85" t="s">
        <v>172</v>
      </c>
      <c r="B62" s="160">
        <v>16</v>
      </c>
      <c r="C62" s="160">
        <f t="shared" si="5"/>
        <v>334</v>
      </c>
      <c r="D62" s="160">
        <f t="shared" si="5"/>
        <v>244</v>
      </c>
      <c r="E62" s="160">
        <v>96</v>
      </c>
      <c r="F62" s="160">
        <v>74</v>
      </c>
      <c r="G62" s="160">
        <v>70</v>
      </c>
      <c r="H62" s="160">
        <v>51</v>
      </c>
      <c r="I62" s="160">
        <v>91</v>
      </c>
      <c r="J62" s="160">
        <v>69</v>
      </c>
      <c r="K62" s="160">
        <v>77</v>
      </c>
      <c r="L62" s="160">
        <v>50</v>
      </c>
      <c r="M62" s="91" t="s">
        <v>122</v>
      </c>
    </row>
    <row r="63" spans="1:13" ht="15" customHeight="1">
      <c r="A63" s="85" t="s">
        <v>173</v>
      </c>
      <c r="B63" s="160" t="s">
        <v>197</v>
      </c>
      <c r="C63" s="160" t="s">
        <v>197</v>
      </c>
      <c r="D63" s="160" t="s">
        <v>197</v>
      </c>
      <c r="E63" s="160" t="s">
        <v>197</v>
      </c>
      <c r="F63" s="160" t="s">
        <v>197</v>
      </c>
      <c r="G63" s="160" t="s">
        <v>197</v>
      </c>
      <c r="H63" s="160" t="s">
        <v>197</v>
      </c>
      <c r="I63" s="160" t="s">
        <v>197</v>
      </c>
      <c r="J63" s="160" t="s">
        <v>197</v>
      </c>
      <c r="K63" s="160" t="s">
        <v>197</v>
      </c>
      <c r="L63" s="160" t="s">
        <v>197</v>
      </c>
      <c r="M63" s="91" t="s">
        <v>195</v>
      </c>
    </row>
    <row r="64" spans="1:13" ht="15" customHeight="1">
      <c r="A64" s="85" t="s">
        <v>123</v>
      </c>
      <c r="B64" s="160">
        <v>66</v>
      </c>
      <c r="C64" s="160">
        <f aca="true" t="shared" si="6" ref="C64:C73">SUM(E64,G64,I64,K64)</f>
        <v>1313</v>
      </c>
      <c r="D64" s="160">
        <f aca="true" t="shared" si="7" ref="D64:D73">SUM(F64,H64,J64,L64)</f>
        <v>655</v>
      </c>
      <c r="E64" s="160">
        <v>330</v>
      </c>
      <c r="F64" s="160">
        <v>149</v>
      </c>
      <c r="G64" s="160">
        <v>349</v>
      </c>
      <c r="H64" s="160">
        <v>168</v>
      </c>
      <c r="I64" s="160">
        <v>371</v>
      </c>
      <c r="J64" s="160">
        <v>187</v>
      </c>
      <c r="K64" s="160">
        <v>263</v>
      </c>
      <c r="L64" s="160">
        <v>151</v>
      </c>
      <c r="M64" s="91" t="s">
        <v>124</v>
      </c>
    </row>
    <row r="65" spans="1:13" ht="15" customHeight="1">
      <c r="A65" s="85" t="s">
        <v>174</v>
      </c>
      <c r="B65" s="160">
        <v>56</v>
      </c>
      <c r="C65" s="160">
        <f t="shared" si="6"/>
        <v>1227</v>
      </c>
      <c r="D65" s="160">
        <f t="shared" si="7"/>
        <v>583</v>
      </c>
      <c r="E65" s="160">
        <v>331</v>
      </c>
      <c r="F65" s="160">
        <v>154</v>
      </c>
      <c r="G65" s="160">
        <v>318</v>
      </c>
      <c r="H65" s="160">
        <v>159</v>
      </c>
      <c r="I65" s="160">
        <v>326</v>
      </c>
      <c r="J65" s="160">
        <v>139</v>
      </c>
      <c r="K65" s="160">
        <v>252</v>
      </c>
      <c r="L65" s="160">
        <v>131</v>
      </c>
      <c r="M65" s="91" t="s">
        <v>196</v>
      </c>
    </row>
    <row r="66" spans="1:13" ht="15" customHeight="1">
      <c r="A66" s="85" t="s">
        <v>125</v>
      </c>
      <c r="B66" s="160">
        <v>21</v>
      </c>
      <c r="C66" s="160">
        <f t="shared" si="6"/>
        <v>476</v>
      </c>
      <c r="D66" s="160">
        <f t="shared" si="7"/>
        <v>198</v>
      </c>
      <c r="E66" s="160">
        <v>134</v>
      </c>
      <c r="F66" s="160">
        <v>54</v>
      </c>
      <c r="G66" s="160">
        <v>109</v>
      </c>
      <c r="H66" s="160">
        <v>46</v>
      </c>
      <c r="I66" s="160">
        <v>130</v>
      </c>
      <c r="J66" s="160">
        <v>54</v>
      </c>
      <c r="K66" s="160">
        <v>103</v>
      </c>
      <c r="L66" s="160">
        <v>44</v>
      </c>
      <c r="M66" s="91" t="s">
        <v>126</v>
      </c>
    </row>
    <row r="67" spans="1:13" ht="15" customHeight="1">
      <c r="A67" s="85" t="s">
        <v>127</v>
      </c>
      <c r="B67" s="160">
        <v>47</v>
      </c>
      <c r="C67" s="160">
        <f t="shared" si="6"/>
        <v>728</v>
      </c>
      <c r="D67" s="160">
        <f t="shared" si="7"/>
        <v>342</v>
      </c>
      <c r="E67" s="160">
        <v>169</v>
      </c>
      <c r="F67" s="160">
        <v>88</v>
      </c>
      <c r="G67" s="160">
        <v>190</v>
      </c>
      <c r="H67" s="160">
        <v>91</v>
      </c>
      <c r="I67" s="160">
        <v>164</v>
      </c>
      <c r="J67" s="160">
        <v>71</v>
      </c>
      <c r="K67" s="160">
        <v>205</v>
      </c>
      <c r="L67" s="160">
        <v>92</v>
      </c>
      <c r="M67" s="91" t="s">
        <v>128</v>
      </c>
    </row>
    <row r="68" spans="1:13" ht="15" customHeight="1">
      <c r="A68" s="85" t="s">
        <v>175</v>
      </c>
      <c r="B68" s="160">
        <v>4</v>
      </c>
      <c r="C68" s="160">
        <f t="shared" si="6"/>
        <v>86</v>
      </c>
      <c r="D68" s="160">
        <f t="shared" si="7"/>
        <v>54</v>
      </c>
      <c r="E68" s="160">
        <v>19</v>
      </c>
      <c r="F68" s="160">
        <v>9</v>
      </c>
      <c r="G68" s="160">
        <v>19</v>
      </c>
      <c r="H68" s="160">
        <v>14</v>
      </c>
      <c r="I68" s="160">
        <v>20</v>
      </c>
      <c r="J68" s="160">
        <v>14</v>
      </c>
      <c r="K68" s="160">
        <v>28</v>
      </c>
      <c r="L68" s="160">
        <v>17</v>
      </c>
      <c r="M68" s="91" t="s">
        <v>129</v>
      </c>
    </row>
    <row r="69" spans="1:13" ht="15" customHeight="1">
      <c r="A69" s="85" t="s">
        <v>130</v>
      </c>
      <c r="B69" s="160">
        <v>8</v>
      </c>
      <c r="C69" s="160">
        <f t="shared" si="6"/>
        <v>147</v>
      </c>
      <c r="D69" s="160">
        <f t="shared" si="7"/>
        <v>67</v>
      </c>
      <c r="E69" s="160">
        <v>35</v>
      </c>
      <c r="F69" s="160">
        <v>15</v>
      </c>
      <c r="G69" s="160">
        <v>34</v>
      </c>
      <c r="H69" s="160">
        <v>18</v>
      </c>
      <c r="I69" s="160">
        <v>38</v>
      </c>
      <c r="J69" s="160">
        <v>13</v>
      </c>
      <c r="K69" s="160">
        <v>40</v>
      </c>
      <c r="L69" s="160">
        <v>21</v>
      </c>
      <c r="M69" s="91" t="s">
        <v>131</v>
      </c>
    </row>
    <row r="70" spans="1:13" ht="15" customHeight="1">
      <c r="A70" s="85" t="s">
        <v>132</v>
      </c>
      <c r="B70" s="160">
        <v>15</v>
      </c>
      <c r="C70" s="160">
        <f t="shared" si="6"/>
        <v>288</v>
      </c>
      <c r="D70" s="160">
        <f t="shared" si="7"/>
        <v>116</v>
      </c>
      <c r="E70" s="160">
        <v>70</v>
      </c>
      <c r="F70" s="160">
        <v>22</v>
      </c>
      <c r="G70" s="160">
        <v>62</v>
      </c>
      <c r="H70" s="160">
        <v>29</v>
      </c>
      <c r="I70" s="160">
        <v>79</v>
      </c>
      <c r="J70" s="160">
        <v>28</v>
      </c>
      <c r="K70" s="160">
        <v>77</v>
      </c>
      <c r="L70" s="160">
        <v>37</v>
      </c>
      <c r="M70" s="91" t="s">
        <v>133</v>
      </c>
    </row>
    <row r="71" spans="1:13" ht="15" customHeight="1">
      <c r="A71" s="85" t="s">
        <v>134</v>
      </c>
      <c r="B71" s="160">
        <v>20</v>
      </c>
      <c r="C71" s="160">
        <f t="shared" si="6"/>
        <v>441</v>
      </c>
      <c r="D71" s="160">
        <f t="shared" si="7"/>
        <v>231</v>
      </c>
      <c r="E71" s="160">
        <v>124</v>
      </c>
      <c r="F71" s="160">
        <v>66</v>
      </c>
      <c r="G71" s="160">
        <v>146</v>
      </c>
      <c r="H71" s="160">
        <v>76</v>
      </c>
      <c r="I71" s="160">
        <v>105</v>
      </c>
      <c r="J71" s="160">
        <v>51</v>
      </c>
      <c r="K71" s="160">
        <v>66</v>
      </c>
      <c r="L71" s="160">
        <v>38</v>
      </c>
      <c r="M71" s="91" t="s">
        <v>135</v>
      </c>
    </row>
    <row r="72" spans="1:13" ht="15" customHeight="1">
      <c r="A72" s="85" t="s">
        <v>136</v>
      </c>
      <c r="B72" s="160">
        <v>11</v>
      </c>
      <c r="C72" s="160">
        <f t="shared" si="6"/>
        <v>165</v>
      </c>
      <c r="D72" s="160">
        <f t="shared" si="7"/>
        <v>79</v>
      </c>
      <c r="E72" s="160">
        <v>33</v>
      </c>
      <c r="F72" s="160">
        <v>10</v>
      </c>
      <c r="G72" s="160">
        <v>47</v>
      </c>
      <c r="H72" s="160">
        <v>24</v>
      </c>
      <c r="I72" s="160">
        <v>46</v>
      </c>
      <c r="J72" s="160">
        <v>25</v>
      </c>
      <c r="K72" s="160">
        <v>39</v>
      </c>
      <c r="L72" s="160">
        <v>20</v>
      </c>
      <c r="M72" s="91" t="s">
        <v>137</v>
      </c>
    </row>
    <row r="73" spans="1:13" ht="15" customHeight="1">
      <c r="A73" s="85" t="s">
        <v>138</v>
      </c>
      <c r="B73" s="160">
        <v>15</v>
      </c>
      <c r="C73" s="160">
        <f t="shared" si="6"/>
        <v>309</v>
      </c>
      <c r="D73" s="160">
        <f t="shared" si="7"/>
        <v>176</v>
      </c>
      <c r="E73" s="160">
        <v>77</v>
      </c>
      <c r="F73" s="160">
        <v>47</v>
      </c>
      <c r="G73" s="160">
        <v>85</v>
      </c>
      <c r="H73" s="160">
        <v>44</v>
      </c>
      <c r="I73" s="160">
        <v>71</v>
      </c>
      <c r="J73" s="160">
        <v>44</v>
      </c>
      <c r="K73" s="160">
        <v>76</v>
      </c>
      <c r="L73" s="160">
        <v>41</v>
      </c>
      <c r="M73" s="91" t="s">
        <v>139</v>
      </c>
    </row>
    <row r="74" spans="2:12" ht="12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</row>
    <row r="75" spans="2:12" ht="12.75" customHeight="1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</row>
    <row r="76" spans="2:12" ht="12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2:12" ht="12.75" customHeight="1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</row>
    <row r="78" spans="2:12" ht="12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 ht="12.75" customHeight="1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2:12" ht="12.75" customHeight="1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</row>
    <row r="81" spans="2:12" ht="12.75" customHeight="1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 ht="12.75" customHeight="1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 ht="12.75" customHeight="1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 ht="12.75" customHeigh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 ht="12.75" customHeight="1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 ht="12.75" customHeight="1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 ht="12.75" customHeight="1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 ht="12.75" customHeight="1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 ht="12.75" customHeight="1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 ht="12.75" customHeight="1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 ht="12.75" customHeight="1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 ht="12.75" customHeight="1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 ht="12.75" customHeight="1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 ht="12.75" customHeight="1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 ht="12.75" customHeight="1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 ht="12.75" customHeight="1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 ht="12.75" customHeight="1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 ht="12.75" customHeight="1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 ht="12.75" customHeight="1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 ht="12.75" customHeight="1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 ht="12.75" customHeight="1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 ht="12.75" customHeight="1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 ht="12.75" customHeight="1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 ht="12.75" customHeight="1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 ht="12.75" customHeight="1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 ht="12.75" customHeight="1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 ht="12.75" customHeight="1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 ht="12.75" customHeight="1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 ht="12.75" customHeight="1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 ht="12.75" customHeight="1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</sheetData>
  <sheetProtection/>
  <mergeCells count="9">
    <mergeCell ref="M3:M6"/>
    <mergeCell ref="K4:L4"/>
    <mergeCell ref="B3:B6"/>
    <mergeCell ref="C3:C6"/>
    <mergeCell ref="D3:D6"/>
    <mergeCell ref="E3:L3"/>
    <mergeCell ref="E4:F4"/>
    <mergeCell ref="G4:H4"/>
    <mergeCell ref="I4:J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RSIS</cp:lastModifiedBy>
  <cp:lastPrinted>2017-04-24T11:44:37Z</cp:lastPrinted>
  <dcterms:created xsi:type="dcterms:W3CDTF">2010-04-06T09:18:49Z</dcterms:created>
  <dcterms:modified xsi:type="dcterms:W3CDTF">2017-04-24T11:53:47Z</dcterms:modified>
  <cp:category/>
  <cp:version/>
  <cp:contentType/>
  <cp:contentStatus/>
</cp:coreProperties>
</file>