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650" activeTab="0"/>
  </bookViews>
  <sheets>
    <sheet name="SSKraj13-14Prilog_Tab1-4" sheetId="1" r:id="rId1"/>
    <sheet name="SSKraj13-14Prilog_Tab5,6" sheetId="2" r:id="rId2"/>
    <sheet name="OSKraj13-14Prilog_Tab7,8" sheetId="3" r:id="rId3"/>
  </sheets>
  <definedNames>
    <definedName name="_xlnm.Print_Area" localSheetId="2">'OSKraj13-14Prilog_Tab7,8'!#REF!</definedName>
    <definedName name="_xlnm.Print_Area" localSheetId="0">'SSKraj13-14Prilog_Tab1-4'!$A$1:$E$70</definedName>
    <definedName name="_xlnm.Print_Area" localSheetId="1">'SSKraj13-14Prilog_Tab5,6'!#REF!</definedName>
  </definedNames>
  <calcPr fullCalcOnLoad="1"/>
</workbook>
</file>

<file path=xl/sharedStrings.xml><?xml version="1.0" encoding="utf-8"?>
<sst xmlns="http://schemas.openxmlformats.org/spreadsheetml/2006/main" count="392" uniqueCount="122">
  <si>
    <t>укупно</t>
  </si>
  <si>
    <r>
      <t>ШКОЛСКА ГОДИНА/</t>
    </r>
    <r>
      <rPr>
        <i/>
        <sz val="11"/>
        <color indexed="56"/>
        <rFont val="Arial Narrow"/>
        <family val="2"/>
      </rPr>
      <t>SCHOOL YEAR</t>
    </r>
  </si>
  <si>
    <r>
      <rPr>
        <b/>
        <sz val="10"/>
        <color indexed="56"/>
        <rFont val="Arial Narrow"/>
        <family val="2"/>
      </rPr>
      <t>крај/</t>
    </r>
    <r>
      <rPr>
        <b/>
        <i/>
        <sz val="10"/>
        <color indexed="56"/>
        <rFont val="Arial Narrow"/>
        <family val="2"/>
      </rPr>
      <t>end of</t>
    </r>
    <r>
      <rPr>
        <b/>
        <sz val="14"/>
        <color indexed="56"/>
        <rFont val="Arial Narrow"/>
        <family val="2"/>
      </rPr>
      <t xml:space="preserve"> 2013/2014</t>
    </r>
  </si>
  <si>
    <t>Укупно</t>
  </si>
  <si>
    <t>Total</t>
  </si>
  <si>
    <t>свега</t>
  </si>
  <si>
    <t>мушки</t>
  </si>
  <si>
    <t>женски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</si>
  <si>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</si>
  <si>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Промјенили школу</t>
  </si>
  <si>
    <t>ПРОМЈЕНИЛИ ШКОЛУ И ОТИШЛИ У</t>
  </si>
  <si>
    <t>Другу школу у ФБиХ</t>
  </si>
  <si>
    <t>Другу школу у РС</t>
  </si>
  <si>
    <t>Другу школу у ДБ</t>
  </si>
  <si>
    <t>Иностранство</t>
  </si>
  <si>
    <t>Непознато</t>
  </si>
  <si>
    <t>Лошег успјеха у школи</t>
  </si>
  <si>
    <t>Из економских разлога</t>
  </si>
  <si>
    <t>Из личних разлога</t>
  </si>
  <si>
    <t>Мушки</t>
  </si>
  <si>
    <t>Male</t>
  </si>
  <si>
    <t>Женски</t>
  </si>
  <si>
    <t>Female</t>
  </si>
  <si>
    <t>Changed school</t>
  </si>
  <si>
    <t>од тога приватне</t>
  </si>
  <si>
    <t>Гимназије</t>
  </si>
  <si>
    <t>Умјетничке школе</t>
  </si>
  <si>
    <t>Вјерске школе</t>
  </si>
  <si>
    <t>Школе за дјецу са пос.потребама</t>
  </si>
  <si>
    <t>Општи програми</t>
  </si>
  <si>
    <t>Средње образовање/општи програми</t>
  </si>
  <si>
    <t>Хуманистичке науке и умјетност</t>
  </si>
  <si>
    <t>Друштвене науке</t>
  </si>
  <si>
    <t>Бизнис и администрација</t>
  </si>
  <si>
    <t>Инжењеринг,производња и конструкција</t>
  </si>
  <si>
    <t>Пољопривреда</t>
  </si>
  <si>
    <t>Здравље, социјална заштита</t>
  </si>
  <si>
    <t>Услуге</t>
  </si>
  <si>
    <t>I</t>
  </si>
  <si>
    <t>II</t>
  </si>
  <si>
    <t>III</t>
  </si>
  <si>
    <t>IV</t>
  </si>
  <si>
    <t>разред</t>
  </si>
  <si>
    <t xml:space="preserve">Разлози промјене школе </t>
  </si>
  <si>
    <t>пол</t>
  </si>
  <si>
    <t>Врста средње школе</t>
  </si>
  <si>
    <t>Разлози прекидања школовања</t>
  </si>
  <si>
    <t>ПРЕКИНУЛИ ШКОЛОВАЊЕ ЗБОГ:</t>
  </si>
  <si>
    <t xml:space="preserve">Из социјалних разлога (недостатак </t>
  </si>
  <si>
    <t>подршке у породици)</t>
  </si>
  <si>
    <t>(материјална ситуација)</t>
  </si>
  <si>
    <t>(болест,брак и други)</t>
  </si>
  <si>
    <t xml:space="preserve">УКУПНО ПРОМЈЕНИЛИ ШКОЛУ </t>
  </si>
  <si>
    <t>Школе за дјецу са посебним потребама</t>
  </si>
  <si>
    <t>Grammar schools</t>
  </si>
  <si>
    <t>Art schools</t>
  </si>
  <si>
    <t>Religious schools</t>
  </si>
  <si>
    <t>Schools for children with special needs</t>
  </si>
  <si>
    <t>all</t>
  </si>
  <si>
    <t>male</t>
  </si>
  <si>
    <t>female</t>
  </si>
  <si>
    <t>General programmes</t>
  </si>
  <si>
    <t>Secondary education/general programmes</t>
  </si>
  <si>
    <t>Services</t>
  </si>
  <si>
    <t>Health care, social protection</t>
  </si>
  <si>
    <t>Agriculture</t>
  </si>
  <si>
    <t>Engineering, manufacturing and construction</t>
  </si>
  <si>
    <t>Business and administration</t>
  </si>
  <si>
    <t>Social sciences</t>
  </si>
  <si>
    <t>Humanities and arts</t>
  </si>
  <si>
    <t>sex</t>
  </si>
  <si>
    <t>total</t>
  </si>
  <si>
    <t xml:space="preserve">male </t>
  </si>
  <si>
    <t>TOTAL</t>
  </si>
  <si>
    <t>Type of secondary school</t>
  </si>
  <si>
    <t>I разред</t>
  </si>
  <si>
    <t>II разред</t>
  </si>
  <si>
    <t>III разред</t>
  </si>
  <si>
    <t>IV разред</t>
  </si>
  <si>
    <t>grade 1</t>
  </si>
  <si>
    <t>grade 2</t>
  </si>
  <si>
    <t>grade 3</t>
  </si>
  <si>
    <t>grade 4</t>
  </si>
  <si>
    <t>Reasons for changing school</t>
  </si>
  <si>
    <t>CHANGED SCHOOL AND WENT</t>
  </si>
  <si>
    <t>to another school in the FBiH</t>
  </si>
  <si>
    <t>to another school in RS</t>
  </si>
  <si>
    <t>to another school in BD</t>
  </si>
  <si>
    <t>abroad</t>
  </si>
  <si>
    <t>Unknown</t>
  </si>
  <si>
    <t>Reasons for discontinuing schooling</t>
  </si>
  <si>
    <t>DISCONTINUED SCHOOLING DUE TO</t>
  </si>
  <si>
    <t>poor results at school</t>
  </si>
  <si>
    <t>social reasons (lack of support in the family)</t>
  </si>
  <si>
    <t>economic reasons</t>
  </si>
  <si>
    <t>personal reasons</t>
  </si>
  <si>
    <t>of which private schools</t>
  </si>
  <si>
    <t xml:space="preserve">   SECONDARY SCHOOL PUPILS WHO COMPLETED SCHOOL IN THE PERIOD BETWEEN 26 SEPTEMBER 2013 AND 25 SEPTEMBER 2014, BY SEX </t>
  </si>
  <si>
    <t>Vocational technical schools</t>
  </si>
  <si>
    <t>Vocational schools</t>
  </si>
  <si>
    <t>Стручне техничке школе</t>
  </si>
  <si>
    <t>Стручне школе</t>
  </si>
  <si>
    <r>
      <t xml:space="preserve">Прекинули школовање
</t>
    </r>
    <r>
      <rPr>
        <i/>
        <sz val="8"/>
        <color indexed="8"/>
        <rFont val="Arial Narrow"/>
        <family val="2"/>
      </rPr>
      <t>Discontinued schooling</t>
    </r>
  </si>
  <si>
    <r>
      <t xml:space="preserve">15. IV 2015. Број/No. </t>
    </r>
    <r>
      <rPr>
        <b/>
        <sz val="11"/>
        <color indexed="56"/>
        <rFont val="Arial Narrow"/>
        <family val="2"/>
      </rPr>
      <t>82/15</t>
    </r>
  </si>
  <si>
    <t>УКУПНО</t>
  </si>
  <si>
    <t xml:space="preserve">   ADULT SECONDARY SCHOOL PUPILS WHO COMPLETED SCHOOL IN THE PERIOD 26 SEPTEMBER 2012 TO 25 SEPTEMBER 2013, BY SEX</t>
  </si>
  <si>
    <t>2. УЧЕНИЦИ КОЈИ СУ ЗАВРШИЛИ СРЕДЊЕ ОБРАЗОВАЊЕ  ОДРАСЛИХ ПРЕМА ПОЛУ  ПЕРИОДУ ОД 26.09.2012. ДО 25.09.2013.</t>
  </si>
  <si>
    <t xml:space="preserve">   ADULT SECONDARY SCHOOL PUPILS WHO COMPLETED SCHOOL IN THE PERIOD 26 SEPTEMBER 2013 TO 25 SEPTEMBER 2014, BY SEX</t>
  </si>
  <si>
    <t xml:space="preserve">   SECONDARY SCHOOL PUPILS WHO COMPLETED SCHOOL BY SEX AND FIELD OF STUDY AT THE END OF THE SCHOOL YEAR 2013/2014</t>
  </si>
  <si>
    <t xml:space="preserve">6. УЧЕНИЦИ КОЈИ СУ У ПЕРИОДУ ОД 01.09.2013. ДО 31.08.2014. ГОДИНЕ ПРОМЈЕНИЛИ ШКОЛУ ПРЕМА РАЗЛОЗИМА ПРОМЈЕНЕ ШКОЛЕ </t>
  </si>
  <si>
    <t>5. УЧЕНИЦИ КОЈИ СУ У ПЕРИОДУ ОД 01.09.2013.  ДО 31.08.2014. ГОДИНЕ ПРОМЈЕНИЛИ ШКОЛУ, ПО ПОЛУ И РАЗРЕДИМА</t>
  </si>
  <si>
    <t>7. УЧЕНИЦИ КОЈИ СУ У ПЕРИОДУ ОД 01.09.2013. ДО 31.08.2014. ГОДИНЕ ПРЕКИНУЛИ ШКОЛОВАЊЕ, ПО ПОЛУ И РАЗРЕДИМА</t>
  </si>
  <si>
    <t xml:space="preserve">    PUPILS WHO DISCONTINUED SCHOOLING IN THE PERIOD BETWEEN 1 SEPTEMBER 2013 AND 31 AUGUST 2014, BY SEX AND GRADE</t>
  </si>
  <si>
    <t xml:space="preserve">УКУПНО </t>
  </si>
  <si>
    <t>8. УЧЕНИЦИ КОЈИ СУ У ПЕРИОДУ ОД 01.09.2013. ДО 31.08.2014. ГОДИНЕ ПРЕКИНУЛИ ШКОЛОВАЊЕ ПРЕМА РАЗЛОЗИМА  ПРЕКИДАЊА ШКОЛОВАЊА</t>
  </si>
  <si>
    <t xml:space="preserve">    PUPILS WHO DISCONTINUED SCHOOLING IN THE PERIOD BETWEEN 1 SEPTEMBER 2013 AND 31 AUGUST 2014, BY REASON</t>
  </si>
  <si>
    <t xml:space="preserve">свега </t>
  </si>
  <si>
    <t xml:space="preserve">    PUPILS WHO CHANGED SCHOOL IN THE PERIOD BETWEEN 1 SEPTEMBER 2013 AND 31 AUGUST 2014, BY SEX AND GRADE</t>
  </si>
  <si>
    <t xml:space="preserve">    PUPILS WHO CHANGED SCHOOL IN THE PERIOD BETWEEN 1 SEPTEMBER 2013 AND 31 AUGUST 2014, BY REASON</t>
  </si>
  <si>
    <t>1. УЧЕНИЦИ СРЕДЊИХ ШКОЛА КОЈИ СУ ЗАВРШИЛИ  ШКОЛУ  У ПЕРИОДУ ОД 26.09.2013. ДО 25.09.2014. ГОДИНЕ, ПРЕМА ПОЛУ</t>
  </si>
  <si>
    <t>3. УЧЕНИЦИ КОЈИ СУ ЗАВРШИЛИ СРЕДЊЕ ОБРАЗОВАЊЕ ОДРАСЛИХ ПРЕМА ПОЛУ ПЕРИОДУ ОД 26.09.2013. ДО 25.09.2014.</t>
  </si>
  <si>
    <t>4. УЧЕНИЦИ СРЕДЊИХ ШКОЛА КОЈИ СУ ЗАВРШИЛИ ШКОЛУ, ПО ПОЛУ И ПОЉУ ОБРАЗОВАЊА, НА КРАЈУ ШКОЛСКЕ 2013/2014.</t>
  </si>
</sst>
</file>

<file path=xl/styles.xml><?xml version="1.0" encoding="utf-8"?>
<styleSheet xmlns="http://schemas.openxmlformats.org/spreadsheetml/2006/main">
  <numFmts count="40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0.0"/>
    <numFmt numFmtId="194" formatCode="###0"/>
    <numFmt numFmtId="195" formatCode="00"/>
  </numFmts>
  <fonts count="64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56"/>
      <name val="Arial Narrow"/>
      <family val="2"/>
    </font>
    <font>
      <i/>
      <sz val="11"/>
      <color indexed="56"/>
      <name val="Arial Narrow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name val="Calibri"/>
      <family val="2"/>
    </font>
    <font>
      <b/>
      <i/>
      <sz val="8"/>
      <color indexed="56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i/>
      <sz val="8"/>
      <name val="Times New Roman"/>
      <family val="1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3366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rgb="FFFF0000"/>
      <name val="Arial Narrow"/>
      <family val="2"/>
    </font>
    <font>
      <i/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27" borderId="10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left" indent="1"/>
    </xf>
    <xf numFmtId="0" fontId="60" fillId="0" borderId="0" xfId="0" applyFont="1" applyAlignment="1">
      <alignment/>
    </xf>
    <xf numFmtId="0" fontId="59" fillId="0" borderId="0" xfId="0" applyFont="1" applyBorder="1" applyAlignment="1">
      <alignment wrapText="1"/>
    </xf>
    <xf numFmtId="1" fontId="59" fillId="0" borderId="0" xfId="0" applyNumberFormat="1" applyFont="1" applyBorder="1" applyAlignment="1">
      <alignment horizontal="right" indent="1"/>
    </xf>
    <xf numFmtId="0" fontId="6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57" applyFont="1" applyBorder="1">
      <alignment/>
      <protection/>
    </xf>
    <xf numFmtId="0" fontId="6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6" fillId="0" borderId="12" xfId="57" applyFont="1" applyBorder="1">
      <alignment/>
      <protection/>
    </xf>
    <xf numFmtId="0" fontId="6" fillId="33" borderId="10" xfId="57" applyFont="1" applyFill="1" applyBorder="1">
      <alignment/>
      <protection/>
    </xf>
    <xf numFmtId="0" fontId="6" fillId="33" borderId="14" xfId="57" applyFont="1" applyFill="1" applyBorder="1">
      <alignment/>
      <protection/>
    </xf>
    <xf numFmtId="0" fontId="6" fillId="33" borderId="13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6" fillId="33" borderId="10" xfId="57" applyFont="1" applyFill="1" applyBorder="1" applyAlignment="1">
      <alignment horizontal="center"/>
      <protection/>
    </xf>
    <xf numFmtId="0" fontId="6" fillId="33" borderId="14" xfId="57" applyFont="1" applyFill="1" applyBorder="1" applyAlignment="1">
      <alignment horizontal="center"/>
      <protection/>
    </xf>
    <xf numFmtId="0" fontId="59" fillId="0" borderId="12" xfId="0" applyFont="1" applyBorder="1" applyAlignment="1">
      <alignment/>
    </xf>
    <xf numFmtId="0" fontId="16" fillId="0" borderId="0" xfId="57" applyFont="1" applyBorder="1">
      <alignment/>
      <protection/>
    </xf>
    <xf numFmtId="1" fontId="19" fillId="0" borderId="0" xfId="0" applyNumberFormat="1" applyFont="1" applyAlignment="1">
      <alignment/>
    </xf>
    <xf numFmtId="0" fontId="61" fillId="0" borderId="0" xfId="0" applyFont="1" applyFill="1" applyBorder="1" applyAlignment="1">
      <alignment horizontal="center"/>
    </xf>
    <xf numFmtId="0" fontId="16" fillId="33" borderId="14" xfId="57" applyFont="1" applyFill="1" applyBorder="1" applyAlignment="1">
      <alignment horizontal="center"/>
      <protection/>
    </xf>
    <xf numFmtId="0" fontId="61" fillId="33" borderId="13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1" fillId="33" borderId="14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" fillId="0" borderId="15" xfId="57" applyFont="1" applyBorder="1">
      <alignment/>
      <protection/>
    </xf>
    <xf numFmtId="0" fontId="16" fillId="0" borderId="12" xfId="57" applyFont="1" applyBorder="1">
      <alignment/>
      <protection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1" fillId="33" borderId="15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1" fillId="0" borderId="17" xfId="0" applyFont="1" applyBorder="1" applyAlignment="1">
      <alignment wrapText="1"/>
    </xf>
    <xf numFmtId="0" fontId="61" fillId="0" borderId="18" xfId="0" applyFont="1" applyBorder="1" applyAlignment="1">
      <alignment wrapText="1"/>
    </xf>
    <xf numFmtId="0" fontId="16" fillId="0" borderId="0" xfId="0" applyFont="1" applyAlignment="1">
      <alignment vertical="top"/>
    </xf>
    <xf numFmtId="0" fontId="60" fillId="33" borderId="11" xfId="0" applyFont="1" applyFill="1" applyBorder="1" applyAlignment="1">
      <alignment horizontal="center"/>
    </xf>
    <xf numFmtId="0" fontId="60" fillId="33" borderId="19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62" fillId="0" borderId="0" xfId="0" applyFont="1" applyAlignment="1">
      <alignment vertical="top"/>
    </xf>
    <xf numFmtId="0" fontId="60" fillId="0" borderId="0" xfId="0" applyFont="1" applyAlignment="1">
      <alignment/>
    </xf>
    <xf numFmtId="0" fontId="63" fillId="33" borderId="14" xfId="0" applyFont="1" applyFill="1" applyBorder="1" applyAlignment="1">
      <alignment horizontal="center" vertical="top"/>
    </xf>
    <xf numFmtId="0" fontId="61" fillId="27" borderId="14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60" fillId="33" borderId="11" xfId="0" applyFont="1" applyFill="1" applyBorder="1" applyAlignment="1">
      <alignment/>
    </xf>
    <xf numFmtId="0" fontId="61" fillId="33" borderId="17" xfId="0" applyFont="1" applyFill="1" applyBorder="1" applyAlignment="1">
      <alignment wrapText="1"/>
    </xf>
    <xf numFmtId="0" fontId="61" fillId="33" borderId="20" xfId="0" applyFont="1" applyFill="1" applyBorder="1" applyAlignment="1">
      <alignment wrapText="1"/>
    </xf>
    <xf numFmtId="0" fontId="63" fillId="0" borderId="0" xfId="0" applyFont="1" applyAlignment="1">
      <alignment horizontal="left" vertical="top"/>
    </xf>
    <xf numFmtId="0" fontId="60" fillId="0" borderId="0" xfId="0" applyFont="1" applyAlignment="1">
      <alignment horizontal="right" indent="2"/>
    </xf>
    <xf numFmtId="1" fontId="59" fillId="0" borderId="0" xfId="0" applyNumberFormat="1" applyFont="1" applyBorder="1" applyAlignment="1">
      <alignment horizontal="right" indent="2"/>
    </xf>
    <xf numFmtId="0" fontId="6" fillId="0" borderId="17" xfId="57" applyFont="1" applyBorder="1">
      <alignment/>
      <protection/>
    </xf>
    <xf numFmtId="0" fontId="16" fillId="0" borderId="18" xfId="57" applyFont="1" applyBorder="1">
      <alignment/>
      <protection/>
    </xf>
    <xf numFmtId="0" fontId="6" fillId="33" borderId="17" xfId="57" applyFont="1" applyFill="1" applyBorder="1">
      <alignment/>
      <protection/>
    </xf>
    <xf numFmtId="0" fontId="6" fillId="33" borderId="15" xfId="57" applyFont="1" applyFill="1" applyBorder="1">
      <alignment/>
      <protection/>
    </xf>
    <xf numFmtId="0" fontId="16" fillId="33" borderId="18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6" fillId="33" borderId="20" xfId="57" applyFont="1" applyFill="1" applyBorder="1">
      <alignment/>
      <protection/>
    </xf>
    <xf numFmtId="0" fontId="6" fillId="33" borderId="16" xfId="57" applyFont="1" applyFill="1" applyBorder="1">
      <alignment/>
      <protection/>
    </xf>
    <xf numFmtId="0" fontId="6" fillId="0" borderId="0" xfId="57" applyFont="1" applyBorder="1" applyAlignment="1">
      <alignment horizontal="right" indent="1"/>
      <protection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1" fillId="33" borderId="14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9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1" fontId="60" fillId="34" borderId="0" xfId="58" applyNumberFormat="1" applyFont="1" applyFill="1" applyBorder="1" applyAlignment="1">
      <alignment horizontal="right" indent="2"/>
      <protection/>
    </xf>
    <xf numFmtId="0" fontId="60" fillId="0" borderId="0" xfId="58" applyFont="1" applyBorder="1" applyAlignment="1">
      <alignment horizontal="right" indent="2"/>
      <protection/>
    </xf>
    <xf numFmtId="0" fontId="17" fillId="0" borderId="0" xfId="59" applyFont="1" applyFill="1" applyBorder="1" applyAlignment="1">
      <alignment horizontal="right" wrapText="1" indent="2"/>
      <protection/>
    </xf>
    <xf numFmtId="1" fontId="6" fillId="0" borderId="0" xfId="0" applyNumberFormat="1" applyFont="1" applyBorder="1" applyAlignment="1">
      <alignment horizontal="right" indent="2"/>
    </xf>
    <xf numFmtId="0" fontId="60" fillId="0" borderId="0" xfId="58" applyFont="1" applyFill="1" applyBorder="1" applyAlignment="1">
      <alignment horizontal="right" indent="2"/>
      <protection/>
    </xf>
    <xf numFmtId="0" fontId="60" fillId="0" borderId="0" xfId="58" applyFont="1" applyFill="1" applyAlignment="1">
      <alignment horizontal="right" indent="2"/>
      <protection/>
    </xf>
    <xf numFmtId="0" fontId="6" fillId="0" borderId="0" xfId="57" applyFont="1" applyBorder="1" applyAlignment="1">
      <alignment horizontal="right" indent="2"/>
      <protection/>
    </xf>
    <xf numFmtId="0" fontId="61" fillId="33" borderId="14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/>
    </xf>
    <xf numFmtId="0" fontId="59" fillId="34" borderId="11" xfId="0" applyFont="1" applyFill="1" applyBorder="1" applyAlignment="1">
      <alignment/>
    </xf>
    <xf numFmtId="0" fontId="6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61" fillId="34" borderId="17" xfId="0" applyFont="1" applyFill="1" applyBorder="1" applyAlignment="1">
      <alignment horizontal="left"/>
    </xf>
    <xf numFmtId="1" fontId="60" fillId="34" borderId="0" xfId="58" applyNumberFormat="1" applyFont="1" applyFill="1" applyBorder="1" applyAlignment="1">
      <alignment horizontal="right" indent="1"/>
      <protection/>
    </xf>
    <xf numFmtId="0" fontId="60" fillId="0" borderId="0" xfId="58" applyFont="1" applyBorder="1" applyAlignment="1">
      <alignment horizontal="right" indent="1"/>
      <protection/>
    </xf>
    <xf numFmtId="0" fontId="17" fillId="0" borderId="0" xfId="59" applyFont="1" applyFill="1" applyBorder="1" applyAlignment="1">
      <alignment horizontal="right" wrapText="1" indent="1"/>
      <protection/>
    </xf>
    <xf numFmtId="1" fontId="6" fillId="0" borderId="0" xfId="0" applyNumberFormat="1" applyFont="1" applyBorder="1" applyAlignment="1">
      <alignment horizontal="right" indent="1"/>
    </xf>
    <xf numFmtId="0" fontId="60" fillId="0" borderId="0" xfId="58" applyFont="1" applyFill="1" applyBorder="1" applyAlignment="1">
      <alignment horizontal="right" indent="1"/>
      <protection/>
    </xf>
    <xf numFmtId="0" fontId="60" fillId="0" borderId="0" xfId="58" applyFont="1" applyFill="1" applyAlignment="1">
      <alignment horizontal="right" indent="1"/>
      <protection/>
    </xf>
    <xf numFmtId="0" fontId="61" fillId="33" borderId="1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1" fillId="34" borderId="12" xfId="0" applyFont="1" applyFill="1" applyBorder="1" applyAlignment="1">
      <alignment horizontal="center"/>
    </xf>
    <xf numFmtId="1" fontId="19" fillId="0" borderId="12" xfId="0" applyNumberFormat="1" applyFont="1" applyBorder="1" applyAlignment="1">
      <alignment/>
    </xf>
    <xf numFmtId="0" fontId="61" fillId="0" borderId="12" xfId="0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59" fillId="27" borderId="11" xfId="0" applyFont="1" applyFill="1" applyBorder="1" applyAlignment="1">
      <alignment horizontal="center" vertical="top" wrapText="1"/>
    </xf>
    <xf numFmtId="0" fontId="59" fillId="27" borderId="19" xfId="0" applyFont="1" applyFill="1" applyBorder="1" applyAlignment="1">
      <alignment horizontal="center" vertical="top" wrapText="1"/>
    </xf>
    <xf numFmtId="0" fontId="59" fillId="27" borderId="17" xfId="0" applyFont="1" applyFill="1" applyBorder="1" applyAlignment="1">
      <alignment horizontal="center" vertical="top" wrapText="1"/>
    </xf>
    <xf numFmtId="0" fontId="59" fillId="27" borderId="20" xfId="0" applyFont="1" applyFill="1" applyBorder="1" applyAlignment="1">
      <alignment horizontal="center" vertical="top" wrapText="1"/>
    </xf>
    <xf numFmtId="0" fontId="16" fillId="33" borderId="17" xfId="57" applyFont="1" applyFill="1" applyBorder="1" applyAlignment="1">
      <alignment horizontal="center" vertical="center"/>
      <protection/>
    </xf>
    <xf numFmtId="0" fontId="16" fillId="33" borderId="18" xfId="57" applyFont="1" applyFill="1" applyBorder="1" applyAlignment="1">
      <alignment horizontal="center" vertical="center"/>
      <protection/>
    </xf>
    <xf numFmtId="0" fontId="16" fillId="33" borderId="20" xfId="57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9" fillId="27" borderId="11" xfId="0" applyFont="1" applyFill="1" applyBorder="1" applyAlignment="1">
      <alignment horizontal="center" vertical="center" wrapText="1"/>
    </xf>
    <xf numFmtId="0" fontId="59" fillId="27" borderId="12" xfId="0" applyFont="1" applyFill="1" applyBorder="1" applyAlignment="1">
      <alignment horizontal="center" vertical="center" wrapText="1"/>
    </xf>
    <xf numFmtId="0" fontId="59" fillId="27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6" fillId="33" borderId="15" xfId="57" applyFont="1" applyFill="1" applyBorder="1" applyAlignment="1">
      <alignment horizontal="center" vertical="center"/>
      <protection/>
    </xf>
    <xf numFmtId="0" fontId="16" fillId="33" borderId="0" xfId="57" applyFont="1" applyFill="1" applyBorder="1" applyAlignment="1">
      <alignment horizontal="center" vertical="center"/>
      <protection/>
    </xf>
    <xf numFmtId="0" fontId="16" fillId="33" borderId="16" xfId="57" applyFont="1" applyFill="1" applyBorder="1" applyAlignment="1">
      <alignment horizontal="center" vertical="center"/>
      <protection/>
    </xf>
    <xf numFmtId="0" fontId="59" fillId="33" borderId="17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0" borderId="16" xfId="57" applyFont="1" applyBorder="1" applyAlignment="1">
      <alignment horizontal="left" vertical="top"/>
      <protection/>
    </xf>
    <xf numFmtId="0" fontId="16" fillId="0" borderId="0" xfId="0" applyFont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B42" sqref="B42"/>
    </sheetView>
  </sheetViews>
  <sheetFormatPr defaultColWidth="9.33203125" defaultRowHeight="15" customHeight="1"/>
  <cols>
    <col min="1" max="1" width="34.83203125" style="2" customWidth="1"/>
    <col min="2" max="4" width="12" style="2" customWidth="1"/>
    <col min="5" max="5" width="39.66015625" style="2" customWidth="1"/>
    <col min="6" max="9" width="12" style="2" customWidth="1"/>
    <col min="10" max="10" width="10.5" style="2" customWidth="1"/>
    <col min="11" max="11" width="9.83203125" style="2" customWidth="1"/>
    <col min="12" max="12" width="23.83203125" style="2" customWidth="1"/>
    <col min="13" max="16384" width="9.33203125" style="2" customWidth="1"/>
  </cols>
  <sheetData>
    <row r="1" spans="5:9" ht="15" customHeight="1">
      <c r="E1" s="50" t="s">
        <v>1</v>
      </c>
      <c r="I1" s="3"/>
    </row>
    <row r="2" ht="15" customHeight="1">
      <c r="E2" s="51" t="s">
        <v>2</v>
      </c>
    </row>
    <row r="3" spans="1:7" ht="15" customHeight="1">
      <c r="A3" s="4" t="s">
        <v>8</v>
      </c>
      <c r="B3" s="45"/>
      <c r="C3" s="45"/>
      <c r="D3" s="3"/>
      <c r="E3" s="52" t="s">
        <v>103</v>
      </c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10" ht="15" customHeight="1">
      <c r="A5" s="3" t="s">
        <v>119</v>
      </c>
      <c r="B5" s="46"/>
      <c r="C5" s="46"/>
      <c r="D5" s="46"/>
      <c r="E5" s="46"/>
      <c r="F5" s="46"/>
      <c r="G5" s="46"/>
      <c r="H5"/>
      <c r="I5"/>
      <c r="J5"/>
    </row>
    <row r="6" spans="1:10" ht="15" customHeight="1">
      <c r="A6" s="58" t="s">
        <v>97</v>
      </c>
      <c r="B6" s="46"/>
      <c r="C6" s="46"/>
      <c r="D6" s="46"/>
      <c r="E6" s="46"/>
      <c r="F6" s="46"/>
      <c r="G6" s="46"/>
      <c r="H6"/>
      <c r="I6"/>
      <c r="J6"/>
    </row>
    <row r="7" spans="1:7" ht="15" customHeight="1">
      <c r="A7" s="127"/>
      <c r="B7" s="5" t="s">
        <v>3</v>
      </c>
      <c r="C7" s="5" t="s">
        <v>19</v>
      </c>
      <c r="D7" s="5" t="s">
        <v>21</v>
      </c>
      <c r="E7" s="129"/>
      <c r="F7" s="3"/>
      <c r="G7" s="3"/>
    </row>
    <row r="8" spans="1:7" ht="15" customHeight="1">
      <c r="A8" s="128"/>
      <c r="B8" s="67" t="s">
        <v>4</v>
      </c>
      <c r="C8" s="67" t="s">
        <v>20</v>
      </c>
      <c r="D8" s="67" t="s">
        <v>22</v>
      </c>
      <c r="E8" s="130"/>
      <c r="F8" s="3"/>
      <c r="G8" s="3"/>
    </row>
    <row r="9" spans="1:7" ht="15" customHeight="1">
      <c r="A9" s="53" t="s">
        <v>104</v>
      </c>
      <c r="B9" s="75">
        <f>+B12+B15+B18+B21+B24+B27</f>
        <v>12896</v>
      </c>
      <c r="C9" s="75">
        <f>+C12+C15+C18+C21+C24+C27</f>
        <v>6575</v>
      </c>
      <c r="D9" s="75">
        <f>+D12+D15+D18+D21+D24+D27</f>
        <v>6321</v>
      </c>
      <c r="E9" s="56" t="s">
        <v>73</v>
      </c>
      <c r="F9" s="3"/>
      <c r="G9" s="3"/>
    </row>
    <row r="10" spans="1:7" ht="15" customHeight="1">
      <c r="A10" s="54" t="s">
        <v>24</v>
      </c>
      <c r="B10" s="75">
        <f>+B13+B16+B25</f>
        <v>121</v>
      </c>
      <c r="C10" s="75">
        <f>+C13+C16+C25</f>
        <v>74</v>
      </c>
      <c r="D10" s="75">
        <f>+D13+D16+D25</f>
        <v>47</v>
      </c>
      <c r="E10" s="57" t="s">
        <v>96</v>
      </c>
      <c r="F10" s="3"/>
      <c r="G10" s="3"/>
    </row>
    <row r="11" spans="1:7" ht="15" customHeight="1">
      <c r="A11" s="54"/>
      <c r="B11" s="75"/>
      <c r="C11" s="75"/>
      <c r="D11" s="75"/>
      <c r="E11" s="57"/>
      <c r="F11" s="3"/>
      <c r="G11" s="3"/>
    </row>
    <row r="12" spans="1:7" ht="15" customHeight="1">
      <c r="A12" s="54" t="s">
        <v>25</v>
      </c>
      <c r="B12" s="75">
        <v>2866</v>
      </c>
      <c r="C12" s="75">
        <v>1032</v>
      </c>
      <c r="D12" s="75">
        <v>1834</v>
      </c>
      <c r="E12" s="57" t="s">
        <v>54</v>
      </c>
      <c r="F12" s="3"/>
      <c r="G12" s="3"/>
    </row>
    <row r="13" spans="1:7" ht="15" customHeight="1">
      <c r="A13" s="54" t="s">
        <v>24</v>
      </c>
      <c r="B13" s="75">
        <v>17</v>
      </c>
      <c r="C13" s="75">
        <v>8</v>
      </c>
      <c r="D13" s="75">
        <v>9</v>
      </c>
      <c r="E13" s="57" t="s">
        <v>96</v>
      </c>
      <c r="F13" s="3"/>
      <c r="G13" s="3"/>
    </row>
    <row r="14" spans="1:7" ht="15" customHeight="1">
      <c r="A14" s="54"/>
      <c r="B14" s="75"/>
      <c r="C14" s="75"/>
      <c r="D14" s="75"/>
      <c r="E14" s="57"/>
      <c r="F14" s="3"/>
      <c r="G14" s="3"/>
    </row>
    <row r="15" spans="1:7" ht="15" customHeight="1">
      <c r="A15" s="55" t="s">
        <v>100</v>
      </c>
      <c r="B15" s="75">
        <v>7257</v>
      </c>
      <c r="C15" s="75">
        <v>3537</v>
      </c>
      <c r="D15" s="75">
        <v>3720</v>
      </c>
      <c r="E15" s="57" t="s">
        <v>98</v>
      </c>
      <c r="F15" s="3"/>
      <c r="G15" s="3"/>
    </row>
    <row r="16" spans="1:7" ht="15" customHeight="1">
      <c r="A16" s="55" t="s">
        <v>24</v>
      </c>
      <c r="B16" s="75">
        <v>83</v>
      </c>
      <c r="C16" s="75">
        <v>45</v>
      </c>
      <c r="D16" s="75">
        <v>38</v>
      </c>
      <c r="E16" s="57" t="s">
        <v>96</v>
      </c>
      <c r="F16" s="3"/>
      <c r="G16" s="3"/>
    </row>
    <row r="17" spans="1:7" ht="15" customHeight="1">
      <c r="A17" s="55"/>
      <c r="B17" s="75"/>
      <c r="C17" s="75"/>
      <c r="D17" s="75"/>
      <c r="E17" s="57"/>
      <c r="F17" s="3"/>
      <c r="G17" s="3"/>
    </row>
    <row r="18" spans="1:7" ht="15" customHeight="1">
      <c r="A18" s="55" t="s">
        <v>101</v>
      </c>
      <c r="B18" s="75">
        <v>2637</v>
      </c>
      <c r="C18" s="75">
        <v>1922</v>
      </c>
      <c r="D18" s="75">
        <v>715</v>
      </c>
      <c r="E18" s="57" t="s">
        <v>99</v>
      </c>
      <c r="F18" s="3"/>
      <c r="G18" s="3"/>
    </row>
    <row r="19" spans="1:7" ht="15" customHeight="1">
      <c r="A19" s="54" t="s">
        <v>24</v>
      </c>
      <c r="B19" s="75">
        <v>0</v>
      </c>
      <c r="C19" s="75">
        <v>0</v>
      </c>
      <c r="D19" s="75">
        <v>0</v>
      </c>
      <c r="E19" s="57" t="s">
        <v>96</v>
      </c>
      <c r="F19" s="3"/>
      <c r="G19" s="3"/>
    </row>
    <row r="20" spans="1:7" ht="15" customHeight="1">
      <c r="A20" s="54"/>
      <c r="B20" s="75"/>
      <c r="C20" s="75"/>
      <c r="D20" s="75"/>
      <c r="E20" s="57"/>
      <c r="F20" s="3"/>
      <c r="G20" s="3"/>
    </row>
    <row r="21" spans="1:7" ht="15" customHeight="1">
      <c r="A21" s="54" t="s">
        <v>26</v>
      </c>
      <c r="B21" s="75">
        <v>78</v>
      </c>
      <c r="C21" s="75">
        <v>39</v>
      </c>
      <c r="D21" s="75">
        <v>39</v>
      </c>
      <c r="E21" s="57" t="s">
        <v>55</v>
      </c>
      <c r="F21" s="3"/>
      <c r="G21" s="3"/>
    </row>
    <row r="22" spans="1:7" ht="15" customHeight="1">
      <c r="A22" s="54" t="s">
        <v>24</v>
      </c>
      <c r="B22" s="75">
        <v>0</v>
      </c>
      <c r="C22" s="75">
        <v>0</v>
      </c>
      <c r="D22" s="75">
        <v>0</v>
      </c>
      <c r="E22" s="57" t="s">
        <v>96</v>
      </c>
      <c r="F22" s="3"/>
      <c r="G22" s="3"/>
    </row>
    <row r="23" spans="1:7" ht="15" customHeight="1">
      <c r="A23" s="54"/>
      <c r="B23" s="75"/>
      <c r="C23" s="75"/>
      <c r="D23" s="75"/>
      <c r="E23" s="57"/>
      <c r="F23" s="3"/>
      <c r="G23" s="3"/>
    </row>
    <row r="24" spans="1:7" ht="15" customHeight="1">
      <c r="A24" s="54" t="s">
        <v>27</v>
      </c>
      <c r="B24" s="75">
        <v>21</v>
      </c>
      <c r="C24" s="75">
        <v>21</v>
      </c>
      <c r="D24" s="75">
        <v>0</v>
      </c>
      <c r="E24" s="57" t="s">
        <v>56</v>
      </c>
      <c r="F24" s="3"/>
      <c r="G24" s="3"/>
    </row>
    <row r="25" spans="1:7" ht="15" customHeight="1">
      <c r="A25" s="54" t="s">
        <v>24</v>
      </c>
      <c r="B25" s="75">
        <v>21</v>
      </c>
      <c r="C25" s="75">
        <v>21</v>
      </c>
      <c r="D25" s="75">
        <v>0</v>
      </c>
      <c r="E25" s="57" t="s">
        <v>96</v>
      </c>
      <c r="F25" s="3"/>
      <c r="G25" s="3"/>
    </row>
    <row r="26" spans="1:7" ht="15" customHeight="1">
      <c r="A26" s="54"/>
      <c r="B26" s="75"/>
      <c r="C26" s="75"/>
      <c r="D26" s="75"/>
      <c r="E26" s="57"/>
      <c r="F26" s="3"/>
      <c r="G26" s="3"/>
    </row>
    <row r="27" spans="1:7" ht="15" customHeight="1">
      <c r="A27" s="54" t="s">
        <v>28</v>
      </c>
      <c r="B27" s="75">
        <v>37</v>
      </c>
      <c r="C27" s="75">
        <v>24</v>
      </c>
      <c r="D27" s="75">
        <v>13</v>
      </c>
      <c r="E27" s="57" t="s">
        <v>57</v>
      </c>
      <c r="F27" s="3"/>
      <c r="G27" s="3"/>
    </row>
    <row r="28" spans="1:7" s="13" customFormat="1" ht="15" customHeight="1">
      <c r="A28" s="54" t="s">
        <v>24</v>
      </c>
      <c r="B28" s="76">
        <v>0</v>
      </c>
      <c r="C28" s="76">
        <v>0</v>
      </c>
      <c r="D28" s="76">
        <v>0</v>
      </c>
      <c r="E28" s="57" t="s">
        <v>96</v>
      </c>
      <c r="F28" s="16"/>
      <c r="G28" s="16"/>
    </row>
    <row r="29" spans="1:7" s="13" customFormat="1" ht="15" customHeight="1">
      <c r="A29" s="10"/>
      <c r="B29" s="11"/>
      <c r="C29" s="11"/>
      <c r="D29" s="11"/>
      <c r="E29" s="12"/>
      <c r="F29" s="16"/>
      <c r="G29" s="16"/>
    </row>
    <row r="30" spans="1:7" s="13" customFormat="1" ht="15" customHeight="1">
      <c r="A30" s="126" t="s">
        <v>106</v>
      </c>
      <c r="B30" s="126"/>
      <c r="C30" s="126"/>
      <c r="D30" s="126"/>
      <c r="E30" s="126"/>
      <c r="F30" s="126"/>
      <c r="G30" s="126"/>
    </row>
    <row r="31" spans="1:7" s="13" customFormat="1" ht="15" customHeight="1">
      <c r="A31" s="58" t="s">
        <v>105</v>
      </c>
      <c r="B31" s="40"/>
      <c r="C31" s="40"/>
      <c r="D31" s="40"/>
      <c r="E31" s="40"/>
      <c r="F31" s="9"/>
      <c r="G31" s="9"/>
    </row>
    <row r="32" spans="1:7" s="13" customFormat="1" ht="15" customHeight="1">
      <c r="A32" s="59"/>
      <c r="B32" s="61" t="s">
        <v>5</v>
      </c>
      <c r="C32" s="61" t="s">
        <v>6</v>
      </c>
      <c r="D32" s="61" t="s">
        <v>7</v>
      </c>
      <c r="E32" s="62"/>
      <c r="F32" s="9"/>
      <c r="G32" s="9"/>
    </row>
    <row r="33" spans="1:7" s="13" customFormat="1" ht="15" customHeight="1">
      <c r="A33" s="60"/>
      <c r="B33" s="66" t="s">
        <v>58</v>
      </c>
      <c r="C33" s="66" t="s">
        <v>59</v>
      </c>
      <c r="D33" s="66" t="s">
        <v>60</v>
      </c>
      <c r="E33" s="63"/>
      <c r="F33" s="9"/>
      <c r="G33" s="9"/>
    </row>
    <row r="34" spans="1:7" s="13" customFormat="1" ht="15" customHeight="1">
      <c r="A34" s="53" t="s">
        <v>104</v>
      </c>
      <c r="B34" s="75">
        <f>+B35+B36</f>
        <v>384</v>
      </c>
      <c r="C34" s="75">
        <f>+C35+C36</f>
        <v>233</v>
      </c>
      <c r="D34" s="75">
        <f>+D35+D36</f>
        <v>151</v>
      </c>
      <c r="E34" s="56" t="s">
        <v>73</v>
      </c>
      <c r="F34" s="9"/>
      <c r="G34" s="9"/>
    </row>
    <row r="35" spans="1:7" s="13" customFormat="1" ht="15" customHeight="1">
      <c r="A35" s="55" t="s">
        <v>100</v>
      </c>
      <c r="B35" s="75">
        <v>260</v>
      </c>
      <c r="C35" s="75">
        <v>137</v>
      </c>
      <c r="D35" s="75">
        <v>123</v>
      </c>
      <c r="E35" s="57" t="s">
        <v>98</v>
      </c>
      <c r="F35" s="9"/>
      <c r="G35" s="9"/>
    </row>
    <row r="36" spans="1:7" s="13" customFormat="1" ht="15" customHeight="1">
      <c r="A36" s="55" t="s">
        <v>101</v>
      </c>
      <c r="B36" s="75">
        <v>124</v>
      </c>
      <c r="C36" s="75">
        <v>96</v>
      </c>
      <c r="D36" s="75">
        <v>28</v>
      </c>
      <c r="E36" s="57" t="s">
        <v>99</v>
      </c>
      <c r="F36" s="9"/>
      <c r="G36" s="9"/>
    </row>
    <row r="37" spans="1:7" s="13" customFormat="1" ht="15" customHeight="1">
      <c r="A37" s="9"/>
      <c r="B37" s="9"/>
      <c r="C37" s="9"/>
      <c r="D37" s="9"/>
      <c r="E37" s="9"/>
      <c r="F37" s="9"/>
      <c r="G37" s="9"/>
    </row>
    <row r="38" spans="1:7" s="13" customFormat="1" ht="15" customHeight="1">
      <c r="A38" s="126"/>
      <c r="B38" s="126"/>
      <c r="C38" s="126"/>
      <c r="D38" s="126"/>
      <c r="E38" s="126"/>
      <c r="F38" s="126"/>
      <c r="G38" s="126"/>
    </row>
    <row r="39" spans="1:7" s="13" customFormat="1" ht="15" customHeight="1">
      <c r="A39" s="65" t="s">
        <v>120</v>
      </c>
      <c r="B39" s="65"/>
      <c r="C39" s="65"/>
      <c r="D39" s="65"/>
      <c r="E39" s="9"/>
      <c r="F39" s="9"/>
      <c r="G39" s="9"/>
    </row>
    <row r="40" spans="1:7" s="13" customFormat="1" ht="15" customHeight="1">
      <c r="A40" s="58" t="s">
        <v>107</v>
      </c>
      <c r="B40" s="64"/>
      <c r="C40" s="40"/>
      <c r="D40" s="40"/>
      <c r="E40" s="40"/>
      <c r="F40" s="9"/>
      <c r="G40" s="9"/>
    </row>
    <row r="41" spans="1:7" s="13" customFormat="1" ht="15" customHeight="1">
      <c r="A41" s="59"/>
      <c r="B41" s="61" t="s">
        <v>5</v>
      </c>
      <c r="C41" s="61" t="s">
        <v>6</v>
      </c>
      <c r="D41" s="61" t="s">
        <v>7</v>
      </c>
      <c r="E41" s="62"/>
      <c r="F41" s="9"/>
      <c r="G41" s="9"/>
    </row>
    <row r="42" spans="1:7" s="13" customFormat="1" ht="15" customHeight="1">
      <c r="A42" s="60"/>
      <c r="B42" s="66" t="s">
        <v>58</v>
      </c>
      <c r="C42" s="66" t="s">
        <v>59</v>
      </c>
      <c r="D42" s="66" t="s">
        <v>60</v>
      </c>
      <c r="E42" s="63"/>
      <c r="F42" s="9"/>
      <c r="G42" s="9"/>
    </row>
    <row r="43" spans="1:7" s="13" customFormat="1" ht="15" customHeight="1">
      <c r="A43" s="53" t="s">
        <v>104</v>
      </c>
      <c r="B43" s="75">
        <f>+B44+B45</f>
        <v>565</v>
      </c>
      <c r="C43" s="75">
        <f>+C44+C45</f>
        <v>340</v>
      </c>
      <c r="D43" s="75">
        <f>+D44+D45</f>
        <v>225</v>
      </c>
      <c r="E43" s="56" t="s">
        <v>73</v>
      </c>
      <c r="F43" s="9"/>
      <c r="G43" s="9"/>
    </row>
    <row r="44" spans="1:7" s="13" customFormat="1" ht="15" customHeight="1">
      <c r="A44" s="55" t="s">
        <v>100</v>
      </c>
      <c r="B44" s="75">
        <v>430</v>
      </c>
      <c r="C44" s="75">
        <v>221</v>
      </c>
      <c r="D44" s="75">
        <v>209</v>
      </c>
      <c r="E44" s="57" t="s">
        <v>98</v>
      </c>
      <c r="F44" s="9"/>
      <c r="G44" s="9"/>
    </row>
    <row r="45" spans="1:7" s="13" customFormat="1" ht="15" customHeight="1">
      <c r="A45" s="55" t="s">
        <v>101</v>
      </c>
      <c r="B45" s="75">
        <v>135</v>
      </c>
      <c r="C45" s="75">
        <v>119</v>
      </c>
      <c r="D45" s="75">
        <v>16</v>
      </c>
      <c r="E45" s="57" t="s">
        <v>99</v>
      </c>
      <c r="F45" s="9"/>
      <c r="G45" s="9"/>
    </row>
    <row r="46" spans="1:7" s="13" customFormat="1" ht="15" customHeight="1">
      <c r="A46" s="10"/>
      <c r="B46" s="11"/>
      <c r="C46" s="11"/>
      <c r="D46" s="11"/>
      <c r="E46" s="12"/>
      <c r="F46" s="16"/>
      <c r="G46" s="16"/>
    </row>
    <row r="47" spans="1:7" s="13" customFormat="1" ht="15" customHeight="1">
      <c r="A47" s="65" t="s">
        <v>121</v>
      </c>
      <c r="B47" s="65"/>
      <c r="C47" s="65"/>
      <c r="D47" s="65"/>
      <c r="E47" s="12"/>
      <c r="F47" s="16"/>
      <c r="G47" s="16"/>
    </row>
    <row r="48" spans="1:7" s="13" customFormat="1" ht="15" customHeight="1">
      <c r="A48" s="74" t="s">
        <v>108</v>
      </c>
      <c r="B48" s="14"/>
      <c r="C48" s="14"/>
      <c r="D48" s="14"/>
      <c r="E48" s="12"/>
      <c r="F48" s="16"/>
      <c r="G48" s="16"/>
    </row>
    <row r="49" spans="1:7" s="13" customFormat="1" ht="15" customHeight="1">
      <c r="A49" s="71"/>
      <c r="B49" s="61" t="s">
        <v>5</v>
      </c>
      <c r="C49" s="61" t="s">
        <v>6</v>
      </c>
      <c r="D49" s="61" t="s">
        <v>7</v>
      </c>
      <c r="E49" s="72"/>
      <c r="F49" s="16"/>
      <c r="G49" s="16"/>
    </row>
    <row r="50" spans="1:7" s="13" customFormat="1" ht="15" customHeight="1">
      <c r="A50" s="60"/>
      <c r="B50" s="66" t="s">
        <v>58</v>
      </c>
      <c r="C50" s="66" t="s">
        <v>59</v>
      </c>
      <c r="D50" s="66" t="s">
        <v>60</v>
      </c>
      <c r="E50" s="73"/>
      <c r="F50" s="16"/>
      <c r="G50" s="16"/>
    </row>
    <row r="51" spans="1:7" s="13" customFormat="1" ht="15" customHeight="1">
      <c r="A51" s="54" t="s">
        <v>104</v>
      </c>
      <c r="B51" s="75">
        <v>12896</v>
      </c>
      <c r="C51" s="75">
        <v>6575</v>
      </c>
      <c r="D51" s="75">
        <v>6321</v>
      </c>
      <c r="E51" s="57" t="s">
        <v>73</v>
      </c>
      <c r="F51" s="16"/>
      <c r="G51" s="16"/>
    </row>
    <row r="52" spans="1:7" s="13" customFormat="1" ht="15" customHeight="1">
      <c r="A52" s="68" t="s">
        <v>24</v>
      </c>
      <c r="B52" s="75">
        <f>+B56+B58+B60+B62+B68</f>
        <v>121</v>
      </c>
      <c r="C52" s="75">
        <f>+C56+C58+C60+C62+C68</f>
        <v>74</v>
      </c>
      <c r="D52" s="75">
        <f>+D56+D58+D60+D62+D68</f>
        <v>47</v>
      </c>
      <c r="E52" s="57" t="s">
        <v>96</v>
      </c>
      <c r="F52" s="16"/>
      <c r="G52" s="16"/>
    </row>
    <row r="53" spans="1:7" s="13" customFormat="1" ht="15" customHeight="1">
      <c r="A53" s="54"/>
      <c r="B53" s="75"/>
      <c r="C53" s="75"/>
      <c r="D53" s="75"/>
      <c r="E53" s="57"/>
      <c r="F53" s="16"/>
      <c r="G53" s="16"/>
    </row>
    <row r="54" spans="1:7" s="13" customFormat="1" ht="15" customHeight="1">
      <c r="A54" s="69" t="s">
        <v>29</v>
      </c>
      <c r="B54" s="75">
        <v>0</v>
      </c>
      <c r="C54" s="75">
        <v>0</v>
      </c>
      <c r="D54" s="75">
        <v>0</v>
      </c>
      <c r="E54" s="57" t="s">
        <v>61</v>
      </c>
      <c r="F54" s="16"/>
      <c r="G54" s="16"/>
    </row>
    <row r="55" spans="1:7" s="13" customFormat="1" ht="15" customHeight="1">
      <c r="A55" s="68" t="s">
        <v>30</v>
      </c>
      <c r="B55" s="75">
        <v>2866</v>
      </c>
      <c r="C55" s="75">
        <v>1032</v>
      </c>
      <c r="D55" s="75">
        <v>1834</v>
      </c>
      <c r="E55" s="57" t="s">
        <v>62</v>
      </c>
      <c r="F55" s="16"/>
      <c r="G55" s="16"/>
    </row>
    <row r="56" spans="1:7" s="13" customFormat="1" ht="15" customHeight="1">
      <c r="A56" s="70" t="s">
        <v>24</v>
      </c>
      <c r="B56" s="75">
        <v>17</v>
      </c>
      <c r="C56" s="75">
        <v>8</v>
      </c>
      <c r="D56" s="75">
        <v>9</v>
      </c>
      <c r="E56" s="57" t="s">
        <v>96</v>
      </c>
      <c r="F56" s="16"/>
      <c r="G56" s="16"/>
    </row>
    <row r="57" spans="1:7" s="13" customFormat="1" ht="15" customHeight="1">
      <c r="A57" s="69" t="s">
        <v>31</v>
      </c>
      <c r="B57" s="75">
        <v>158</v>
      </c>
      <c r="C57" s="75">
        <v>80</v>
      </c>
      <c r="D57" s="75">
        <v>78</v>
      </c>
      <c r="E57" s="57" t="s">
        <v>69</v>
      </c>
      <c r="F57" s="16"/>
      <c r="G57" s="16"/>
    </row>
    <row r="58" spans="1:7" s="13" customFormat="1" ht="15" customHeight="1">
      <c r="A58" s="70" t="s">
        <v>24</v>
      </c>
      <c r="B58" s="75">
        <v>21</v>
      </c>
      <c r="C58" s="75">
        <v>21</v>
      </c>
      <c r="D58" s="75">
        <v>0</v>
      </c>
      <c r="E58" s="57" t="s">
        <v>96</v>
      </c>
      <c r="F58" s="16"/>
      <c r="G58" s="16"/>
    </row>
    <row r="59" spans="1:7" s="13" customFormat="1" ht="15" customHeight="1">
      <c r="A59" s="69" t="s">
        <v>32</v>
      </c>
      <c r="B59" s="75">
        <v>1212</v>
      </c>
      <c r="C59" s="75">
        <v>368</v>
      </c>
      <c r="D59" s="75">
        <v>844</v>
      </c>
      <c r="E59" s="57" t="s">
        <v>68</v>
      </c>
      <c r="F59" s="16"/>
      <c r="G59" s="16"/>
    </row>
    <row r="60" spans="1:7" s="13" customFormat="1" ht="15" customHeight="1">
      <c r="A60" s="70" t="s">
        <v>24</v>
      </c>
      <c r="B60" s="75">
        <v>7</v>
      </c>
      <c r="C60" s="75">
        <v>5</v>
      </c>
      <c r="D60" s="75">
        <v>2</v>
      </c>
      <c r="E60" s="57" t="s">
        <v>96</v>
      </c>
      <c r="F60" s="16"/>
      <c r="G60" s="16"/>
    </row>
    <row r="61" spans="1:7" s="13" customFormat="1" ht="15" customHeight="1">
      <c r="A61" s="69" t="s">
        <v>33</v>
      </c>
      <c r="B61" s="75">
        <v>1261</v>
      </c>
      <c r="C61" s="75">
        <v>407</v>
      </c>
      <c r="D61" s="75">
        <v>854</v>
      </c>
      <c r="E61" s="57" t="s">
        <v>67</v>
      </c>
      <c r="F61" s="16"/>
      <c r="G61" s="16"/>
    </row>
    <row r="62" spans="1:7" s="13" customFormat="1" ht="15" customHeight="1">
      <c r="A62" s="70" t="s">
        <v>24</v>
      </c>
      <c r="B62" s="75">
        <v>39</v>
      </c>
      <c r="C62" s="75">
        <v>21</v>
      </c>
      <c r="D62" s="75">
        <v>18</v>
      </c>
      <c r="E62" s="57" t="s">
        <v>96</v>
      </c>
      <c r="F62" s="16"/>
      <c r="G62" s="16"/>
    </row>
    <row r="63" spans="1:7" s="13" customFormat="1" ht="15" customHeight="1">
      <c r="A63" s="68" t="s">
        <v>34</v>
      </c>
      <c r="B63" s="75">
        <v>3897</v>
      </c>
      <c r="C63" s="75">
        <v>3120</v>
      </c>
      <c r="D63" s="75">
        <v>777</v>
      </c>
      <c r="E63" s="57" t="s">
        <v>66</v>
      </c>
      <c r="F63" s="16"/>
      <c r="G63" s="16"/>
    </row>
    <row r="64" spans="1:7" s="13" customFormat="1" ht="15" customHeight="1">
      <c r="A64" s="70" t="s">
        <v>24</v>
      </c>
      <c r="B64" s="75">
        <v>0</v>
      </c>
      <c r="C64" s="75">
        <v>0</v>
      </c>
      <c r="D64" s="75">
        <v>0</v>
      </c>
      <c r="E64" s="57" t="s">
        <v>96</v>
      </c>
      <c r="F64" s="16"/>
      <c r="G64" s="16"/>
    </row>
    <row r="65" spans="1:7" s="13" customFormat="1" ht="15" customHeight="1">
      <c r="A65" s="69" t="s">
        <v>35</v>
      </c>
      <c r="B65" s="75">
        <v>763</v>
      </c>
      <c r="C65" s="75">
        <v>486</v>
      </c>
      <c r="D65" s="75">
        <v>277</v>
      </c>
      <c r="E65" s="57" t="s">
        <v>65</v>
      </c>
      <c r="F65" s="16"/>
      <c r="G65" s="16"/>
    </row>
    <row r="66" spans="1:7" s="13" customFormat="1" ht="15" customHeight="1">
      <c r="A66" s="70" t="s">
        <v>24</v>
      </c>
      <c r="B66" s="75">
        <v>0</v>
      </c>
      <c r="C66" s="75">
        <v>0</v>
      </c>
      <c r="D66" s="75">
        <v>0</v>
      </c>
      <c r="E66" s="57" t="s">
        <v>96</v>
      </c>
      <c r="F66" s="16"/>
      <c r="G66" s="16"/>
    </row>
    <row r="67" spans="1:7" s="13" customFormat="1" ht="15" customHeight="1">
      <c r="A67" s="69" t="s">
        <v>36</v>
      </c>
      <c r="B67" s="75">
        <v>881</v>
      </c>
      <c r="C67" s="75">
        <v>193</v>
      </c>
      <c r="D67" s="75">
        <v>688</v>
      </c>
      <c r="E67" s="57" t="s">
        <v>64</v>
      </c>
      <c r="F67" s="16"/>
      <c r="G67" s="16"/>
    </row>
    <row r="68" spans="1:7" s="13" customFormat="1" ht="15" customHeight="1">
      <c r="A68" s="70" t="s">
        <v>24</v>
      </c>
      <c r="B68" s="75">
        <v>37</v>
      </c>
      <c r="C68" s="75">
        <v>19</v>
      </c>
      <c r="D68" s="75">
        <v>18</v>
      </c>
      <c r="E68" s="57" t="s">
        <v>96</v>
      </c>
      <c r="F68" s="16"/>
      <c r="G68" s="16"/>
    </row>
    <row r="69" spans="1:7" s="13" customFormat="1" ht="15" customHeight="1">
      <c r="A69" s="69" t="s">
        <v>37</v>
      </c>
      <c r="B69" s="75">
        <v>1858</v>
      </c>
      <c r="C69" s="75">
        <v>889</v>
      </c>
      <c r="D69" s="75">
        <v>969</v>
      </c>
      <c r="E69" s="57" t="s">
        <v>63</v>
      </c>
      <c r="F69" s="16"/>
      <c r="G69" s="16"/>
    </row>
    <row r="70" spans="1:7" s="13" customFormat="1" ht="15" customHeight="1">
      <c r="A70" s="70" t="s">
        <v>24</v>
      </c>
      <c r="B70" s="75">
        <v>0</v>
      </c>
      <c r="C70" s="75">
        <v>0</v>
      </c>
      <c r="D70" s="75">
        <v>0</v>
      </c>
      <c r="E70" s="57" t="s">
        <v>96</v>
      </c>
      <c r="F70" s="16"/>
      <c r="G70" s="16"/>
    </row>
    <row r="71" s="13" customFormat="1" ht="15" customHeight="1"/>
  </sheetData>
  <sheetProtection/>
  <mergeCells count="4">
    <mergeCell ref="A38:G38"/>
    <mergeCell ref="A7:A8"/>
    <mergeCell ref="E7:E8"/>
    <mergeCell ref="A30:G30"/>
  </mergeCells>
  <printOptions horizontalCentered="1"/>
  <pageMargins left="0.1968503937007874" right="0.1968503937007874" top="0.7086614173228347" bottom="0.7874015748031497" header="0.31496062992125984" footer="0.1968503937007874"/>
  <pageSetup horizontalDpi="600" verticalDpi="600" orientation="portrait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L43" sqref="L43"/>
    </sheetView>
  </sheetViews>
  <sheetFormatPr defaultColWidth="9.33203125" defaultRowHeight="12.75"/>
  <cols>
    <col min="1" max="1" width="30.33203125" style="17" customWidth="1"/>
    <col min="2" max="2" width="6.5" style="17" customWidth="1"/>
    <col min="3" max="7" width="9.33203125" style="17" customWidth="1"/>
    <col min="8" max="8" width="7.66015625" style="17" customWidth="1"/>
    <col min="9" max="9" width="7.5" style="17" customWidth="1"/>
    <col min="10" max="10" width="23.66015625" style="17" customWidth="1"/>
    <col min="11" max="16384" width="9.33203125" style="17" customWidth="1"/>
  </cols>
  <sheetData>
    <row r="1" spans="1:8" ht="12.75">
      <c r="A1" s="15" t="s">
        <v>110</v>
      </c>
      <c r="B1" s="16"/>
      <c r="C1" s="16"/>
      <c r="D1" s="16"/>
      <c r="E1" s="16"/>
      <c r="F1" s="16"/>
      <c r="G1" s="16"/>
      <c r="H1" s="16"/>
    </row>
    <row r="2" spans="1:8" ht="12.75">
      <c r="A2" s="156" t="s">
        <v>117</v>
      </c>
      <c r="B2" s="16"/>
      <c r="C2" s="16"/>
      <c r="D2" s="16"/>
      <c r="E2" s="16"/>
      <c r="F2" s="16"/>
      <c r="G2" s="16"/>
      <c r="H2" s="16"/>
    </row>
    <row r="3" spans="1:10" ht="13.5" customHeight="1">
      <c r="A3" s="93"/>
      <c r="B3" s="134"/>
      <c r="C3" s="149" t="s">
        <v>9</v>
      </c>
      <c r="D3" s="150"/>
      <c r="E3" s="150"/>
      <c r="F3" s="150"/>
      <c r="G3" s="151"/>
      <c r="H3" s="145" t="s">
        <v>70</v>
      </c>
      <c r="I3" s="131" t="s">
        <v>74</v>
      </c>
      <c r="J3" s="146"/>
    </row>
    <row r="4" spans="1:10" ht="12.75">
      <c r="A4" s="94"/>
      <c r="B4" s="135"/>
      <c r="C4" s="152" t="s">
        <v>23</v>
      </c>
      <c r="D4" s="153"/>
      <c r="E4" s="153"/>
      <c r="F4" s="153"/>
      <c r="G4" s="154"/>
      <c r="H4" s="139"/>
      <c r="I4" s="132"/>
      <c r="J4" s="147"/>
    </row>
    <row r="5" spans="1:10" ht="12.75">
      <c r="A5" s="86" t="s">
        <v>45</v>
      </c>
      <c r="B5" s="106" t="s">
        <v>44</v>
      </c>
      <c r="C5" s="22" t="s">
        <v>5</v>
      </c>
      <c r="D5" s="22" t="s">
        <v>75</v>
      </c>
      <c r="E5" s="22" t="s">
        <v>76</v>
      </c>
      <c r="F5" s="22" t="s">
        <v>77</v>
      </c>
      <c r="G5" s="22" t="s">
        <v>78</v>
      </c>
      <c r="H5" s="139"/>
      <c r="I5" s="132"/>
      <c r="J5" s="147"/>
    </row>
    <row r="6" spans="1:10" ht="16.5" customHeight="1">
      <c r="A6" s="87"/>
      <c r="B6" s="88"/>
      <c r="C6" s="105" t="s">
        <v>58</v>
      </c>
      <c r="D6" s="105" t="s">
        <v>79</v>
      </c>
      <c r="E6" s="105" t="s">
        <v>80</v>
      </c>
      <c r="F6" s="105" t="s">
        <v>81</v>
      </c>
      <c r="G6" s="105" t="s">
        <v>82</v>
      </c>
      <c r="H6" s="140"/>
      <c r="I6" s="133"/>
      <c r="J6" s="148"/>
    </row>
    <row r="7" spans="1:9" ht="12.75">
      <c r="A7" s="95"/>
      <c r="B7" s="18"/>
      <c r="C7" s="19"/>
      <c r="D7" s="19"/>
      <c r="E7" s="19"/>
      <c r="F7" s="19"/>
      <c r="G7" s="19"/>
      <c r="I7" s="77"/>
    </row>
    <row r="8" spans="1:9" ht="12.75">
      <c r="A8" s="96" t="s">
        <v>52</v>
      </c>
      <c r="B8" s="90" t="s">
        <v>0</v>
      </c>
      <c r="C8" s="98">
        <f aca="true" t="shared" si="0" ref="C8:G10">+C12+C16+C20+C24+C28+C32</f>
        <v>310</v>
      </c>
      <c r="D8" s="98">
        <f t="shared" si="0"/>
        <v>173</v>
      </c>
      <c r="E8" s="98">
        <f t="shared" si="0"/>
        <v>77</v>
      </c>
      <c r="F8" s="98">
        <f t="shared" si="0"/>
        <v>49</v>
      </c>
      <c r="G8" s="98">
        <f t="shared" si="0"/>
        <v>11</v>
      </c>
      <c r="H8" s="91" t="s">
        <v>71</v>
      </c>
      <c r="I8" s="78" t="s">
        <v>73</v>
      </c>
    </row>
    <row r="9" spans="1:9" ht="12.75">
      <c r="A9" s="96"/>
      <c r="B9" s="92" t="s">
        <v>6</v>
      </c>
      <c r="C9" s="98">
        <f t="shared" si="0"/>
        <v>163</v>
      </c>
      <c r="D9" s="98">
        <f t="shared" si="0"/>
        <v>93</v>
      </c>
      <c r="E9" s="98">
        <f t="shared" si="0"/>
        <v>45</v>
      </c>
      <c r="F9" s="98">
        <f t="shared" si="0"/>
        <v>20</v>
      </c>
      <c r="G9" s="98">
        <f t="shared" si="0"/>
        <v>5</v>
      </c>
      <c r="H9" s="91" t="s">
        <v>72</v>
      </c>
      <c r="I9" s="78"/>
    </row>
    <row r="10" spans="1:9" ht="12.75">
      <c r="A10" s="97"/>
      <c r="B10" s="92" t="s">
        <v>7</v>
      </c>
      <c r="C10" s="98">
        <f t="shared" si="0"/>
        <v>147</v>
      </c>
      <c r="D10" s="98">
        <f t="shared" si="0"/>
        <v>80</v>
      </c>
      <c r="E10" s="98">
        <f t="shared" si="0"/>
        <v>32</v>
      </c>
      <c r="F10" s="98">
        <f t="shared" si="0"/>
        <v>29</v>
      </c>
      <c r="G10" s="98">
        <f t="shared" si="0"/>
        <v>6</v>
      </c>
      <c r="H10" s="91" t="s">
        <v>60</v>
      </c>
      <c r="I10" s="78"/>
    </row>
    <row r="11" spans="1:9" ht="12.75">
      <c r="A11" s="55"/>
      <c r="B11" s="15"/>
      <c r="C11" s="76"/>
      <c r="D11" s="76"/>
      <c r="E11" s="76"/>
      <c r="F11" s="76"/>
      <c r="G11" s="76"/>
      <c r="I11" s="78"/>
    </row>
    <row r="12" spans="1:9" ht="12.75">
      <c r="A12" s="54" t="s">
        <v>25</v>
      </c>
      <c r="B12" s="15" t="s">
        <v>0</v>
      </c>
      <c r="C12" s="99">
        <f>+C13+C14</f>
        <v>75</v>
      </c>
      <c r="D12" s="99">
        <f>+D13+D14</f>
        <v>45</v>
      </c>
      <c r="E12" s="99">
        <f>+E13+E14</f>
        <v>18</v>
      </c>
      <c r="F12" s="99">
        <f>+F13+F14</f>
        <v>10</v>
      </c>
      <c r="G12" s="99">
        <f>+G13+G14</f>
        <v>2</v>
      </c>
      <c r="H12" s="35" t="s">
        <v>71</v>
      </c>
      <c r="I12" s="78" t="s">
        <v>54</v>
      </c>
    </row>
    <row r="13" spans="1:9" ht="12.75">
      <c r="A13" s="54"/>
      <c r="B13" s="19" t="s">
        <v>6</v>
      </c>
      <c r="C13" s="100">
        <v>31</v>
      </c>
      <c r="D13" s="100">
        <v>15</v>
      </c>
      <c r="E13" s="100">
        <v>10</v>
      </c>
      <c r="F13" s="100">
        <v>6</v>
      </c>
      <c r="G13" s="100">
        <v>0</v>
      </c>
      <c r="H13" s="35" t="s">
        <v>72</v>
      </c>
      <c r="I13" s="78"/>
    </row>
    <row r="14" spans="1:9" ht="12.75">
      <c r="A14" s="54"/>
      <c r="B14" s="19" t="s">
        <v>7</v>
      </c>
      <c r="C14" s="100">
        <v>44</v>
      </c>
      <c r="D14" s="100">
        <v>30</v>
      </c>
      <c r="E14" s="100">
        <v>8</v>
      </c>
      <c r="F14" s="100">
        <v>4</v>
      </c>
      <c r="G14" s="100">
        <v>2</v>
      </c>
      <c r="H14" s="35" t="s">
        <v>60</v>
      </c>
      <c r="I14" s="78"/>
    </row>
    <row r="15" spans="1:9" ht="12.75">
      <c r="A15" s="54"/>
      <c r="B15" s="16"/>
      <c r="C15" s="101"/>
      <c r="D15" s="101"/>
      <c r="E15" s="101"/>
      <c r="F15" s="101"/>
      <c r="G15" s="101"/>
      <c r="I15" s="78"/>
    </row>
    <row r="16" spans="1:9" ht="12.75">
      <c r="A16" s="55" t="s">
        <v>100</v>
      </c>
      <c r="B16" s="15" t="s">
        <v>0</v>
      </c>
      <c r="C16" s="102">
        <f>+C17+C18</f>
        <v>160</v>
      </c>
      <c r="D16" s="102">
        <f>+D17+D18</f>
        <v>87</v>
      </c>
      <c r="E16" s="102">
        <f>+E17+E18</f>
        <v>34</v>
      </c>
      <c r="F16" s="102">
        <f>+F17+F18</f>
        <v>30</v>
      </c>
      <c r="G16" s="102">
        <f>+G17+G18</f>
        <v>9</v>
      </c>
      <c r="H16" s="35" t="s">
        <v>71</v>
      </c>
      <c r="I16" s="78" t="s">
        <v>98</v>
      </c>
    </row>
    <row r="17" spans="1:9" ht="12.75">
      <c r="A17" s="55"/>
      <c r="B17" s="19" t="s">
        <v>6</v>
      </c>
      <c r="C17" s="102">
        <v>83</v>
      </c>
      <c r="D17" s="102">
        <v>49</v>
      </c>
      <c r="E17" s="102">
        <v>21</v>
      </c>
      <c r="F17" s="102">
        <v>8</v>
      </c>
      <c r="G17" s="102">
        <v>5</v>
      </c>
      <c r="H17" s="35" t="s">
        <v>72</v>
      </c>
      <c r="I17" s="78"/>
    </row>
    <row r="18" spans="1:9" ht="12.75">
      <c r="A18" s="55"/>
      <c r="B18" s="19" t="s">
        <v>7</v>
      </c>
      <c r="C18" s="102">
        <v>77</v>
      </c>
      <c r="D18" s="102">
        <v>38</v>
      </c>
      <c r="E18" s="102">
        <v>13</v>
      </c>
      <c r="F18" s="102">
        <v>22</v>
      </c>
      <c r="G18" s="102">
        <v>4</v>
      </c>
      <c r="H18" s="35" t="s">
        <v>60</v>
      </c>
      <c r="I18" s="78"/>
    </row>
    <row r="19" spans="1:9" ht="12.75">
      <c r="A19" s="55"/>
      <c r="B19" s="15"/>
      <c r="C19" s="76"/>
      <c r="D19" s="76"/>
      <c r="E19" s="76"/>
      <c r="F19" s="76"/>
      <c r="G19" s="76"/>
      <c r="I19" s="78"/>
    </row>
    <row r="20" spans="1:9" ht="12.75">
      <c r="A20" s="55" t="s">
        <v>101</v>
      </c>
      <c r="B20" s="15" t="s">
        <v>0</v>
      </c>
      <c r="C20" s="76">
        <f>+C21+C22</f>
        <v>68</v>
      </c>
      <c r="D20" s="76">
        <f>+D21+D22</f>
        <v>35</v>
      </c>
      <c r="E20" s="76">
        <f>+E21+E22</f>
        <v>25</v>
      </c>
      <c r="F20" s="76">
        <f>+F21+F22</f>
        <v>8</v>
      </c>
      <c r="G20" s="76">
        <f>+G21+G22</f>
        <v>0</v>
      </c>
      <c r="H20" s="35" t="s">
        <v>71</v>
      </c>
      <c r="I20" s="78" t="s">
        <v>99</v>
      </c>
    </row>
    <row r="21" spans="1:9" ht="12.75">
      <c r="A21" s="54"/>
      <c r="B21" s="19" t="s">
        <v>6</v>
      </c>
      <c r="C21" s="103">
        <v>47</v>
      </c>
      <c r="D21" s="103">
        <v>27</v>
      </c>
      <c r="E21" s="103">
        <v>14</v>
      </c>
      <c r="F21" s="103">
        <v>6</v>
      </c>
      <c r="G21" s="103">
        <v>0</v>
      </c>
      <c r="H21" s="35" t="s">
        <v>72</v>
      </c>
      <c r="I21" s="78"/>
    </row>
    <row r="22" spans="1:9" ht="12.75">
      <c r="A22" s="54"/>
      <c r="B22" s="19" t="s">
        <v>7</v>
      </c>
      <c r="C22" s="103">
        <v>21</v>
      </c>
      <c r="D22" s="103">
        <v>8</v>
      </c>
      <c r="E22" s="103">
        <v>11</v>
      </c>
      <c r="F22" s="103">
        <v>2</v>
      </c>
      <c r="G22" s="103">
        <v>0</v>
      </c>
      <c r="H22" s="35" t="s">
        <v>60</v>
      </c>
      <c r="I22" s="78"/>
    </row>
    <row r="23" spans="1:9" ht="12.75">
      <c r="A23" s="54"/>
      <c r="B23" s="15"/>
      <c r="C23" s="76"/>
      <c r="D23" s="76"/>
      <c r="E23" s="76"/>
      <c r="F23" s="76"/>
      <c r="G23" s="76"/>
      <c r="I23" s="78"/>
    </row>
    <row r="24" spans="1:9" ht="12.75">
      <c r="A24" s="54" t="s">
        <v>26</v>
      </c>
      <c r="B24" s="15" t="s">
        <v>0</v>
      </c>
      <c r="C24" s="76">
        <f>+C25+C26</f>
        <v>7</v>
      </c>
      <c r="D24" s="76">
        <f>+D25+D26</f>
        <v>6</v>
      </c>
      <c r="E24" s="76">
        <f>+E25+E26</f>
        <v>0</v>
      </c>
      <c r="F24" s="76">
        <f>+F25+F26</f>
        <v>1</v>
      </c>
      <c r="G24" s="76">
        <f>+G25+G26</f>
        <v>0</v>
      </c>
      <c r="H24" s="35" t="s">
        <v>71</v>
      </c>
      <c r="I24" s="78" t="s">
        <v>55</v>
      </c>
    </row>
    <row r="25" spans="1:9" ht="12.75">
      <c r="A25" s="54"/>
      <c r="B25" s="19" t="s">
        <v>6</v>
      </c>
      <c r="C25" s="103">
        <v>2</v>
      </c>
      <c r="D25" s="103">
        <v>2</v>
      </c>
      <c r="E25" s="103">
        <v>0</v>
      </c>
      <c r="F25" s="103">
        <v>0</v>
      </c>
      <c r="G25" s="103">
        <v>0</v>
      </c>
      <c r="H25" s="35" t="s">
        <v>72</v>
      </c>
      <c r="I25" s="78"/>
    </row>
    <row r="26" spans="1:9" ht="12.75">
      <c r="A26" s="54"/>
      <c r="B26" s="19" t="s">
        <v>7</v>
      </c>
      <c r="C26" s="103">
        <v>5</v>
      </c>
      <c r="D26" s="103">
        <v>4</v>
      </c>
      <c r="E26" s="103">
        <v>0</v>
      </c>
      <c r="F26" s="103">
        <v>1</v>
      </c>
      <c r="G26" s="103">
        <v>0</v>
      </c>
      <c r="H26" s="35" t="s">
        <v>60</v>
      </c>
      <c r="I26" s="78"/>
    </row>
    <row r="27" spans="1:9" ht="12.75">
      <c r="A27" s="54"/>
      <c r="B27" s="15"/>
      <c r="C27" s="76"/>
      <c r="D27" s="76"/>
      <c r="E27" s="76"/>
      <c r="F27" s="76"/>
      <c r="G27" s="76"/>
      <c r="I27" s="78"/>
    </row>
    <row r="28" spans="1:9" ht="12.75">
      <c r="A28" s="54" t="s">
        <v>27</v>
      </c>
      <c r="B28" s="15" t="s">
        <v>0</v>
      </c>
      <c r="C28" s="104">
        <f>+C29+C30</f>
        <v>0</v>
      </c>
      <c r="D28" s="104">
        <f>+D29+D30</f>
        <v>0</v>
      </c>
      <c r="E28" s="104">
        <f>+E29+E30</f>
        <v>0</v>
      </c>
      <c r="F28" s="104">
        <f>+F29+F30</f>
        <v>0</v>
      </c>
      <c r="G28" s="104">
        <f>+G29+G30</f>
        <v>0</v>
      </c>
      <c r="H28" s="35" t="s">
        <v>71</v>
      </c>
      <c r="I28" s="78" t="s">
        <v>56</v>
      </c>
    </row>
    <row r="29" spans="1:9" ht="12.75">
      <c r="A29" s="23"/>
      <c r="B29" s="19" t="s">
        <v>6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35" t="s">
        <v>72</v>
      </c>
      <c r="I29" s="78"/>
    </row>
    <row r="30" spans="1:9" ht="12.75">
      <c r="A30" s="23"/>
      <c r="B30" s="19" t="s">
        <v>7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35" t="s">
        <v>60</v>
      </c>
      <c r="I30" s="78"/>
    </row>
    <row r="31" spans="1:9" ht="12.75">
      <c r="A31" s="54"/>
      <c r="C31" s="104"/>
      <c r="D31" s="104"/>
      <c r="E31" s="104"/>
      <c r="F31" s="104"/>
      <c r="G31" s="104"/>
      <c r="I31" s="78"/>
    </row>
    <row r="32" spans="1:9" ht="12.75">
      <c r="A32" s="54" t="s">
        <v>53</v>
      </c>
      <c r="B32" s="15" t="s">
        <v>0</v>
      </c>
      <c r="C32" s="104">
        <f>+C33+C34</f>
        <v>0</v>
      </c>
      <c r="D32" s="104">
        <f>+D33+D34</f>
        <v>0</v>
      </c>
      <c r="E32" s="104">
        <f>+E33+E34</f>
        <v>0</v>
      </c>
      <c r="F32" s="104">
        <f>+F33+F34</f>
        <v>0</v>
      </c>
      <c r="G32" s="104">
        <f>+G33+G34</f>
        <v>0</v>
      </c>
      <c r="H32" s="35" t="s">
        <v>71</v>
      </c>
      <c r="I32" s="78" t="s">
        <v>57</v>
      </c>
    </row>
    <row r="33" spans="1:9" ht="12.75">
      <c r="A33" s="54"/>
      <c r="B33" s="19" t="s">
        <v>6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35" t="s">
        <v>72</v>
      </c>
      <c r="I33" s="78"/>
    </row>
    <row r="34" spans="1:9" ht="12.75">
      <c r="A34" s="54"/>
      <c r="B34" s="19" t="s">
        <v>7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35" t="s">
        <v>60</v>
      </c>
      <c r="I34" s="78"/>
    </row>
    <row r="35" ht="12.75">
      <c r="A35" s="20"/>
    </row>
    <row r="36" ht="12.75">
      <c r="A36" s="15" t="s">
        <v>109</v>
      </c>
    </row>
    <row r="37" spans="1:10" ht="12.75">
      <c r="A37" s="155" t="s">
        <v>118</v>
      </c>
      <c r="B37" s="155"/>
      <c r="C37" s="155"/>
      <c r="D37" s="155"/>
      <c r="E37" s="155"/>
      <c r="F37" s="155"/>
      <c r="G37" s="155"/>
      <c r="H37" s="155"/>
      <c r="I37" s="155"/>
      <c r="J37" s="155"/>
    </row>
    <row r="38" spans="1:10" ht="12.75">
      <c r="A38" s="136" t="s">
        <v>43</v>
      </c>
      <c r="B38" s="24"/>
      <c r="C38" s="21" t="s">
        <v>5</v>
      </c>
      <c r="D38" s="21" t="s">
        <v>38</v>
      </c>
      <c r="E38" s="21" t="s">
        <v>39</v>
      </c>
      <c r="F38" s="21" t="s">
        <v>40</v>
      </c>
      <c r="G38" s="21" t="s">
        <v>41</v>
      </c>
      <c r="H38" s="24"/>
      <c r="I38" s="79"/>
      <c r="J38" s="80"/>
    </row>
    <row r="39" spans="1:10" ht="12.75">
      <c r="A39" s="137"/>
      <c r="B39" s="26" t="s">
        <v>44</v>
      </c>
      <c r="C39" s="39" t="s">
        <v>58</v>
      </c>
      <c r="D39" s="22" t="s">
        <v>42</v>
      </c>
      <c r="E39" s="22" t="s">
        <v>42</v>
      </c>
      <c r="F39" s="22" t="s">
        <v>42</v>
      </c>
      <c r="G39" s="22" t="s">
        <v>42</v>
      </c>
      <c r="H39" s="26" t="s">
        <v>70</v>
      </c>
      <c r="I39" s="81" t="s">
        <v>83</v>
      </c>
      <c r="J39" s="82"/>
    </row>
    <row r="40" spans="1:10" ht="12.75">
      <c r="A40" s="138"/>
      <c r="B40" s="25"/>
      <c r="C40" s="25"/>
      <c r="D40" s="41" t="s">
        <v>79</v>
      </c>
      <c r="E40" s="41" t="s">
        <v>80</v>
      </c>
      <c r="F40" s="41" t="s">
        <v>81</v>
      </c>
      <c r="G40" s="41" t="s">
        <v>82</v>
      </c>
      <c r="H40" s="25"/>
      <c r="I40" s="83"/>
      <c r="J40" s="84"/>
    </row>
    <row r="41" spans="1:8" ht="15">
      <c r="A41" s="6"/>
      <c r="H41" s="23"/>
    </row>
    <row r="42" spans="1:9" ht="12.75">
      <c r="A42" s="7" t="s">
        <v>10</v>
      </c>
      <c r="B42" s="15" t="s">
        <v>0</v>
      </c>
      <c r="C42" s="85">
        <v>310</v>
      </c>
      <c r="D42" s="85">
        <v>173</v>
      </c>
      <c r="E42" s="85">
        <v>77</v>
      </c>
      <c r="F42" s="85">
        <v>49</v>
      </c>
      <c r="G42" s="85">
        <v>11</v>
      </c>
      <c r="H42" s="44" t="s">
        <v>71</v>
      </c>
      <c r="I42" s="35" t="s">
        <v>84</v>
      </c>
    </row>
    <row r="43" spans="1:9" ht="12.75">
      <c r="A43" s="7"/>
      <c r="B43" s="19" t="s">
        <v>6</v>
      </c>
      <c r="C43" s="85">
        <f>+C47+C51+C55+C59+C63</f>
        <v>163</v>
      </c>
      <c r="D43" s="85">
        <f>+D47+D51+D55+D59+D63</f>
        <v>93</v>
      </c>
      <c r="E43" s="85">
        <f>+E47+E51+E55+E59+E63</f>
        <v>45</v>
      </c>
      <c r="F43" s="85">
        <f>+F47+F51+F55+F59+F63</f>
        <v>20</v>
      </c>
      <c r="G43" s="85">
        <f>+G47+G51+G55+G59+G63</f>
        <v>5</v>
      </c>
      <c r="H43" s="44" t="s">
        <v>72</v>
      </c>
      <c r="I43" s="35"/>
    </row>
    <row r="44" spans="1:9" ht="12.75">
      <c r="A44" s="7"/>
      <c r="B44" s="19" t="s">
        <v>7</v>
      </c>
      <c r="C44" s="85">
        <v>147</v>
      </c>
      <c r="D44" s="85">
        <v>80</v>
      </c>
      <c r="E44" s="85">
        <v>32</v>
      </c>
      <c r="F44" s="85">
        <v>29</v>
      </c>
      <c r="G44" s="85">
        <v>6</v>
      </c>
      <c r="H44" s="44" t="s">
        <v>60</v>
      </c>
      <c r="I44" s="35"/>
    </row>
    <row r="45" spans="1:9" ht="12.75">
      <c r="A45" s="7"/>
      <c r="C45" s="85"/>
      <c r="D45" s="85"/>
      <c r="E45" s="85"/>
      <c r="F45" s="85"/>
      <c r="G45" s="85"/>
      <c r="H45" s="23"/>
      <c r="I45" s="35"/>
    </row>
    <row r="46" spans="1:9" ht="12.75">
      <c r="A46" s="8" t="s">
        <v>11</v>
      </c>
      <c r="B46" s="15" t="s">
        <v>0</v>
      </c>
      <c r="C46" s="85">
        <f>+C47+C48</f>
        <v>6</v>
      </c>
      <c r="D46" s="85">
        <f>+D47+D48</f>
        <v>2</v>
      </c>
      <c r="E46" s="85">
        <f>+E47+E48</f>
        <v>3</v>
      </c>
      <c r="F46" s="85">
        <f>+F47+F48</f>
        <v>1</v>
      </c>
      <c r="G46" s="85">
        <f>+G47+G48</f>
        <v>0</v>
      </c>
      <c r="H46" s="44" t="s">
        <v>71</v>
      </c>
      <c r="I46" s="35" t="s">
        <v>85</v>
      </c>
    </row>
    <row r="47" spans="1:9" ht="12.75">
      <c r="A47" s="8"/>
      <c r="B47" s="19" t="s">
        <v>6</v>
      </c>
      <c r="C47" s="85">
        <v>3</v>
      </c>
      <c r="D47" s="85">
        <v>0</v>
      </c>
      <c r="E47" s="85">
        <v>3</v>
      </c>
      <c r="F47" s="85">
        <v>0</v>
      </c>
      <c r="G47" s="85">
        <v>0</v>
      </c>
      <c r="H47" s="44" t="s">
        <v>72</v>
      </c>
      <c r="I47" s="35"/>
    </row>
    <row r="48" spans="1:9" ht="12.75">
      <c r="A48" s="8"/>
      <c r="B48" s="19" t="s">
        <v>7</v>
      </c>
      <c r="C48" s="85">
        <v>3</v>
      </c>
      <c r="D48" s="85">
        <v>2</v>
      </c>
      <c r="E48" s="85">
        <v>0</v>
      </c>
      <c r="F48" s="85">
        <v>1</v>
      </c>
      <c r="G48" s="85">
        <v>0</v>
      </c>
      <c r="H48" s="44" t="s">
        <v>60</v>
      </c>
      <c r="I48" s="35"/>
    </row>
    <row r="49" spans="1:9" ht="12.75">
      <c r="A49" s="8"/>
      <c r="C49" s="85"/>
      <c r="D49" s="85"/>
      <c r="E49" s="85"/>
      <c r="F49" s="85"/>
      <c r="G49" s="85"/>
      <c r="H49" s="23"/>
      <c r="I49" s="35"/>
    </row>
    <row r="50" spans="1:9" ht="12.75">
      <c r="A50" s="8" t="s">
        <v>12</v>
      </c>
      <c r="B50" s="15" t="s">
        <v>0</v>
      </c>
      <c r="C50" s="85">
        <f>+C51+C52</f>
        <v>185</v>
      </c>
      <c r="D50" s="85">
        <f>+D51+D52</f>
        <v>119</v>
      </c>
      <c r="E50" s="85">
        <f>+E51+E52</f>
        <v>40</v>
      </c>
      <c r="F50" s="85">
        <f>+F51+F52</f>
        <v>23</v>
      </c>
      <c r="G50" s="85">
        <f>+G51+G52</f>
        <v>3</v>
      </c>
      <c r="H50" s="44" t="s">
        <v>71</v>
      </c>
      <c r="I50" s="35" t="s">
        <v>86</v>
      </c>
    </row>
    <row r="51" spans="1:9" ht="12.75">
      <c r="A51" s="8"/>
      <c r="B51" s="19" t="s">
        <v>6</v>
      </c>
      <c r="C51" s="85">
        <v>98</v>
      </c>
      <c r="D51" s="85">
        <v>65</v>
      </c>
      <c r="E51" s="85">
        <v>23</v>
      </c>
      <c r="F51" s="85">
        <v>9</v>
      </c>
      <c r="G51" s="85">
        <v>1</v>
      </c>
      <c r="H51" s="44" t="s">
        <v>72</v>
      </c>
      <c r="I51" s="35"/>
    </row>
    <row r="52" spans="1:9" ht="12.75">
      <c r="A52" s="8"/>
      <c r="B52" s="19" t="s">
        <v>7</v>
      </c>
      <c r="C52" s="85">
        <v>87</v>
      </c>
      <c r="D52" s="85">
        <v>54</v>
      </c>
      <c r="E52" s="85">
        <v>17</v>
      </c>
      <c r="F52" s="85">
        <v>14</v>
      </c>
      <c r="G52" s="85">
        <v>2</v>
      </c>
      <c r="H52" s="44" t="s">
        <v>60</v>
      </c>
      <c r="I52" s="35"/>
    </row>
    <row r="53" spans="1:9" ht="12.75">
      <c r="A53" s="8"/>
      <c r="C53" s="85"/>
      <c r="D53" s="85"/>
      <c r="E53" s="85"/>
      <c r="F53" s="85"/>
      <c r="G53" s="85"/>
      <c r="H53" s="23"/>
      <c r="I53" s="35"/>
    </row>
    <row r="54" spans="1:9" ht="12.75">
      <c r="A54" s="8" t="s">
        <v>13</v>
      </c>
      <c r="B54" s="15" t="s">
        <v>0</v>
      </c>
      <c r="C54" s="85">
        <f>+C55+C56</f>
        <v>1</v>
      </c>
      <c r="D54" s="85">
        <f>+D55+D56</f>
        <v>0</v>
      </c>
      <c r="E54" s="85">
        <f>+E55+E56</f>
        <v>0</v>
      </c>
      <c r="F54" s="85">
        <f>+F55+F56</f>
        <v>1</v>
      </c>
      <c r="G54" s="85">
        <f>+G55+G56</f>
        <v>0</v>
      </c>
      <c r="H54" s="44" t="s">
        <v>71</v>
      </c>
      <c r="I54" s="35" t="s">
        <v>87</v>
      </c>
    </row>
    <row r="55" spans="1:9" ht="12.75">
      <c r="A55" s="8"/>
      <c r="B55" s="19" t="s">
        <v>6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44" t="s">
        <v>72</v>
      </c>
      <c r="I55" s="35"/>
    </row>
    <row r="56" spans="1:9" ht="12.75">
      <c r="A56" s="8"/>
      <c r="B56" s="19" t="s">
        <v>7</v>
      </c>
      <c r="C56" s="85">
        <v>1</v>
      </c>
      <c r="D56" s="85">
        <v>0</v>
      </c>
      <c r="E56" s="85">
        <v>0</v>
      </c>
      <c r="F56" s="85">
        <v>1</v>
      </c>
      <c r="G56" s="85">
        <v>0</v>
      </c>
      <c r="H56" s="44" t="s">
        <v>60</v>
      </c>
      <c r="I56" s="35"/>
    </row>
    <row r="57" spans="1:9" ht="12.75">
      <c r="A57" s="8"/>
      <c r="C57" s="85"/>
      <c r="D57" s="85"/>
      <c r="E57" s="85"/>
      <c r="F57" s="85"/>
      <c r="G57" s="85"/>
      <c r="H57" s="23"/>
      <c r="I57" s="35"/>
    </row>
    <row r="58" spans="1:9" ht="12.75">
      <c r="A58" s="8" t="s">
        <v>14</v>
      </c>
      <c r="B58" s="15" t="s">
        <v>0</v>
      </c>
      <c r="C58" s="85">
        <f>+C59+C60</f>
        <v>47</v>
      </c>
      <c r="D58" s="85">
        <f>+D59+D60</f>
        <v>15</v>
      </c>
      <c r="E58" s="85">
        <f>+E59+E60</f>
        <v>12</v>
      </c>
      <c r="F58" s="85">
        <f>+F59+F60</f>
        <v>15</v>
      </c>
      <c r="G58" s="85">
        <f>+G59+G60</f>
        <v>5</v>
      </c>
      <c r="H58" s="44" t="s">
        <v>71</v>
      </c>
      <c r="I58" s="35" t="s">
        <v>88</v>
      </c>
    </row>
    <row r="59" spans="1:9" ht="12.75">
      <c r="A59" s="8"/>
      <c r="B59" s="19" t="s">
        <v>6</v>
      </c>
      <c r="C59" s="85">
        <v>23</v>
      </c>
      <c r="D59" s="85">
        <v>6</v>
      </c>
      <c r="E59" s="85">
        <v>9</v>
      </c>
      <c r="F59" s="85">
        <v>5</v>
      </c>
      <c r="G59" s="85">
        <v>3</v>
      </c>
      <c r="H59" s="44" t="s">
        <v>72</v>
      </c>
      <c r="I59" s="35"/>
    </row>
    <row r="60" spans="1:9" ht="12.75">
      <c r="A60" s="8"/>
      <c r="B60" s="19" t="s">
        <v>7</v>
      </c>
      <c r="C60" s="85">
        <v>24</v>
      </c>
      <c r="D60" s="85">
        <v>9</v>
      </c>
      <c r="E60" s="85">
        <v>3</v>
      </c>
      <c r="F60" s="85">
        <v>10</v>
      </c>
      <c r="G60" s="85">
        <v>2</v>
      </c>
      <c r="H60" s="44" t="s">
        <v>60</v>
      </c>
      <c r="I60" s="35"/>
    </row>
    <row r="61" spans="1:9" ht="12.75">
      <c r="A61" s="8"/>
      <c r="C61" s="85"/>
      <c r="D61" s="85"/>
      <c r="E61" s="85"/>
      <c r="F61" s="85"/>
      <c r="G61" s="85"/>
      <c r="H61" s="23"/>
      <c r="I61" s="35"/>
    </row>
    <row r="62" spans="1:9" ht="12.75">
      <c r="A62" s="8" t="s">
        <v>15</v>
      </c>
      <c r="B62" s="15" t="s">
        <v>0</v>
      </c>
      <c r="C62" s="85">
        <f>+C63+C64</f>
        <v>71</v>
      </c>
      <c r="D62" s="85">
        <f>+D63+D64</f>
        <v>37</v>
      </c>
      <c r="E62" s="85">
        <f>+E63+E64</f>
        <v>22</v>
      </c>
      <c r="F62" s="85">
        <f>+F63+F64</f>
        <v>9</v>
      </c>
      <c r="G62" s="85">
        <f>+G63+G64</f>
        <v>3</v>
      </c>
      <c r="H62" s="44" t="s">
        <v>71</v>
      </c>
      <c r="I62" s="35" t="s">
        <v>89</v>
      </c>
    </row>
    <row r="63" spans="1:9" ht="12.75">
      <c r="A63" s="23"/>
      <c r="B63" s="19" t="s">
        <v>6</v>
      </c>
      <c r="C63" s="85">
        <v>39</v>
      </c>
      <c r="D63" s="85">
        <v>22</v>
      </c>
      <c r="E63" s="85">
        <v>10</v>
      </c>
      <c r="F63" s="85">
        <v>6</v>
      </c>
      <c r="G63" s="85">
        <v>1</v>
      </c>
      <c r="H63" s="44" t="s">
        <v>72</v>
      </c>
      <c r="I63" s="35"/>
    </row>
    <row r="64" spans="1:9" ht="12.75">
      <c r="A64" s="23"/>
      <c r="B64" s="19" t="s">
        <v>7</v>
      </c>
      <c r="C64" s="85">
        <v>32</v>
      </c>
      <c r="D64" s="85">
        <v>15</v>
      </c>
      <c r="E64" s="85">
        <v>12</v>
      </c>
      <c r="F64" s="85">
        <v>3</v>
      </c>
      <c r="G64" s="85">
        <v>2</v>
      </c>
      <c r="H64" s="44" t="s">
        <v>60</v>
      </c>
      <c r="I64" s="35"/>
    </row>
  </sheetData>
  <sheetProtection/>
  <mergeCells count="7">
    <mergeCell ref="C3:G3"/>
    <mergeCell ref="C4:G4"/>
    <mergeCell ref="A37:J37"/>
    <mergeCell ref="B3:B4"/>
    <mergeCell ref="A38:A40"/>
    <mergeCell ref="I3:J6"/>
    <mergeCell ref="H3:H6"/>
  </mergeCells>
  <printOptions horizontalCentered="1"/>
  <pageMargins left="0.1968503937007874" right="0.1968503937007874" top="0.5118110236220472" bottom="0.7480314960629921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L52" sqref="L52"/>
    </sheetView>
  </sheetViews>
  <sheetFormatPr defaultColWidth="9.33203125" defaultRowHeight="15" customHeight="1"/>
  <cols>
    <col min="1" max="1" width="30" style="1" customWidth="1"/>
    <col min="2" max="2" width="8.66015625" style="28" customWidth="1"/>
    <col min="3" max="3" width="7.83203125" style="1" customWidth="1"/>
    <col min="4" max="4" width="9.33203125" style="1" customWidth="1"/>
    <col min="5" max="5" width="10.66015625" style="1" customWidth="1"/>
    <col min="6" max="6" width="10.16015625" style="1" customWidth="1"/>
    <col min="7" max="7" width="10.66015625" style="1" customWidth="1"/>
    <col min="8" max="8" width="9.33203125" style="1" customWidth="1"/>
    <col min="9" max="9" width="33" style="1" customWidth="1"/>
    <col min="10" max="16384" width="9.33203125" style="1" customWidth="1"/>
  </cols>
  <sheetData>
    <row r="1" spans="1:5" ht="15" customHeight="1">
      <c r="A1" s="15" t="s">
        <v>111</v>
      </c>
      <c r="B1" s="27"/>
      <c r="C1"/>
      <c r="D1"/>
      <c r="E1"/>
    </row>
    <row r="2" spans="1:5" ht="15" customHeight="1">
      <c r="A2" s="58" t="s">
        <v>112</v>
      </c>
      <c r="B2" s="27"/>
      <c r="C2"/>
      <c r="D2"/>
      <c r="E2"/>
    </row>
    <row r="3" spans="1:9" ht="32.25" customHeight="1">
      <c r="A3" s="107"/>
      <c r="B3" s="145" t="s">
        <v>44</v>
      </c>
      <c r="C3" s="141" t="s">
        <v>102</v>
      </c>
      <c r="D3" s="141"/>
      <c r="E3" s="141"/>
      <c r="F3" s="141"/>
      <c r="G3" s="141"/>
      <c r="H3" s="145" t="s">
        <v>70</v>
      </c>
      <c r="I3" s="142" t="s">
        <v>74</v>
      </c>
    </row>
    <row r="4" spans="1:9" ht="15" customHeight="1">
      <c r="A4" s="108" t="s">
        <v>45</v>
      </c>
      <c r="B4" s="139"/>
      <c r="C4" s="22" t="s">
        <v>5</v>
      </c>
      <c r="D4" s="22" t="s">
        <v>75</v>
      </c>
      <c r="E4" s="22" t="s">
        <v>76</v>
      </c>
      <c r="F4" s="22" t="s">
        <v>77</v>
      </c>
      <c r="G4" s="22" t="s">
        <v>78</v>
      </c>
      <c r="H4" s="139"/>
      <c r="I4" s="143"/>
    </row>
    <row r="5" spans="1:9" ht="15" customHeight="1">
      <c r="A5" s="108"/>
      <c r="B5" s="140"/>
      <c r="C5" s="105" t="s">
        <v>58</v>
      </c>
      <c r="D5" s="105" t="s">
        <v>79</v>
      </c>
      <c r="E5" s="105" t="s">
        <v>80</v>
      </c>
      <c r="F5" s="105" t="s">
        <v>81</v>
      </c>
      <c r="G5" s="105" t="s">
        <v>82</v>
      </c>
      <c r="H5" s="140"/>
      <c r="I5" s="144"/>
    </row>
    <row r="6" spans="1:9" ht="15" customHeight="1">
      <c r="A6" s="110" t="s">
        <v>113</v>
      </c>
      <c r="B6" s="92" t="s">
        <v>0</v>
      </c>
      <c r="C6" s="114">
        <f aca="true" t="shared" si="0" ref="C6:G8">+C10+C14+C18+C22+C26+C30</f>
        <v>319</v>
      </c>
      <c r="D6" s="114">
        <f t="shared" si="0"/>
        <v>148</v>
      </c>
      <c r="E6" s="114">
        <f t="shared" si="0"/>
        <v>78</v>
      </c>
      <c r="F6" s="114">
        <f t="shared" si="0"/>
        <v>67</v>
      </c>
      <c r="G6" s="114">
        <f t="shared" si="0"/>
        <v>26</v>
      </c>
      <c r="H6" s="109" t="s">
        <v>71</v>
      </c>
      <c r="I6" s="113" t="s">
        <v>73</v>
      </c>
    </row>
    <row r="7" spans="1:9" ht="15" customHeight="1">
      <c r="A7" s="96"/>
      <c r="B7" s="92" t="s">
        <v>6</v>
      </c>
      <c r="C7" s="114">
        <f t="shared" si="0"/>
        <v>196</v>
      </c>
      <c r="D7" s="114">
        <f t="shared" si="0"/>
        <v>112</v>
      </c>
      <c r="E7" s="114">
        <f t="shared" si="0"/>
        <v>45</v>
      </c>
      <c r="F7" s="114">
        <f t="shared" si="0"/>
        <v>29</v>
      </c>
      <c r="G7" s="114">
        <f t="shared" si="0"/>
        <v>10</v>
      </c>
      <c r="H7" s="109" t="s">
        <v>59</v>
      </c>
      <c r="I7" s="112"/>
    </row>
    <row r="8" spans="1:9" ht="15" customHeight="1">
      <c r="A8" s="97"/>
      <c r="B8" s="92" t="s">
        <v>7</v>
      </c>
      <c r="C8" s="114">
        <f t="shared" si="0"/>
        <v>123</v>
      </c>
      <c r="D8" s="114">
        <f t="shared" si="0"/>
        <v>36</v>
      </c>
      <c r="E8" s="114">
        <f t="shared" si="0"/>
        <v>33</v>
      </c>
      <c r="F8" s="114">
        <f t="shared" si="0"/>
        <v>38</v>
      </c>
      <c r="G8" s="114">
        <f t="shared" si="0"/>
        <v>16</v>
      </c>
      <c r="H8" s="109" t="s">
        <v>60</v>
      </c>
      <c r="I8" s="112"/>
    </row>
    <row r="9" spans="1:9" ht="15" customHeight="1">
      <c r="A9" s="55"/>
      <c r="B9" s="29"/>
      <c r="C9" s="11"/>
      <c r="D9" s="11"/>
      <c r="E9" s="11"/>
      <c r="F9" s="11"/>
      <c r="G9" s="11"/>
      <c r="H9" s="36"/>
      <c r="I9" s="112"/>
    </row>
    <row r="10" spans="1:9" ht="15" customHeight="1">
      <c r="A10" s="54" t="s">
        <v>25</v>
      </c>
      <c r="B10" s="29" t="s">
        <v>0</v>
      </c>
      <c r="C10" s="115">
        <f>+C11+C12</f>
        <v>15</v>
      </c>
      <c r="D10" s="115">
        <f>+D11+D12</f>
        <v>8</v>
      </c>
      <c r="E10" s="115">
        <f>+E11+E12</f>
        <v>2</v>
      </c>
      <c r="F10" s="115">
        <f>+F11+F12</f>
        <v>5</v>
      </c>
      <c r="G10" s="115">
        <f>+G11+G12</f>
        <v>0</v>
      </c>
      <c r="H10" s="37" t="s">
        <v>71</v>
      </c>
      <c r="I10" s="111" t="s">
        <v>54</v>
      </c>
    </row>
    <row r="11" spans="1:9" ht="15" customHeight="1">
      <c r="A11" s="54"/>
      <c r="B11" s="19" t="s">
        <v>6</v>
      </c>
      <c r="C11" s="116">
        <v>6</v>
      </c>
      <c r="D11" s="116">
        <v>3</v>
      </c>
      <c r="E11" s="116">
        <v>1</v>
      </c>
      <c r="F11" s="116">
        <v>2</v>
      </c>
      <c r="G11" s="116">
        <v>0</v>
      </c>
      <c r="H11" s="37" t="s">
        <v>59</v>
      </c>
      <c r="I11" s="112"/>
    </row>
    <row r="12" spans="1:9" ht="15" customHeight="1">
      <c r="A12" s="54"/>
      <c r="B12" s="19" t="s">
        <v>7</v>
      </c>
      <c r="C12" s="116">
        <v>9</v>
      </c>
      <c r="D12" s="116">
        <v>5</v>
      </c>
      <c r="E12" s="116">
        <v>1</v>
      </c>
      <c r="F12" s="116">
        <v>3</v>
      </c>
      <c r="G12" s="116">
        <v>0</v>
      </c>
      <c r="H12" s="37" t="s">
        <v>60</v>
      </c>
      <c r="I12" s="112"/>
    </row>
    <row r="13" spans="1:9" ht="15" customHeight="1">
      <c r="A13" s="54"/>
      <c r="B13" s="30"/>
      <c r="C13" s="117"/>
      <c r="D13" s="117"/>
      <c r="E13" s="117"/>
      <c r="F13" s="117"/>
      <c r="G13" s="117"/>
      <c r="H13" s="36"/>
      <c r="I13" s="112"/>
    </row>
    <row r="14" spans="1:9" ht="15" customHeight="1">
      <c r="A14" s="55" t="s">
        <v>100</v>
      </c>
      <c r="B14" s="29" t="s">
        <v>0</v>
      </c>
      <c r="C14" s="118">
        <f>+C15+C16</f>
        <v>146</v>
      </c>
      <c r="D14" s="118">
        <f>+D15+D16</f>
        <v>53</v>
      </c>
      <c r="E14" s="118">
        <f>+E15+E16</f>
        <v>30</v>
      </c>
      <c r="F14" s="118">
        <f>+F15+F16</f>
        <v>37</v>
      </c>
      <c r="G14" s="118">
        <f>+G15+G16</f>
        <v>26</v>
      </c>
      <c r="H14" s="37" t="s">
        <v>71</v>
      </c>
      <c r="I14" s="78" t="s">
        <v>98</v>
      </c>
    </row>
    <row r="15" spans="1:9" ht="15" customHeight="1">
      <c r="A15" s="55"/>
      <c r="B15" s="19" t="s">
        <v>6</v>
      </c>
      <c r="C15" s="118">
        <v>72</v>
      </c>
      <c r="D15" s="118">
        <v>36</v>
      </c>
      <c r="E15" s="118">
        <v>13</v>
      </c>
      <c r="F15" s="118">
        <v>13</v>
      </c>
      <c r="G15" s="118">
        <v>10</v>
      </c>
      <c r="H15" s="37" t="s">
        <v>59</v>
      </c>
      <c r="I15" s="112"/>
    </row>
    <row r="16" spans="1:9" ht="15" customHeight="1">
      <c r="A16" s="55"/>
      <c r="B16" s="19" t="s">
        <v>7</v>
      </c>
      <c r="C16" s="118">
        <v>74</v>
      </c>
      <c r="D16" s="118">
        <v>17</v>
      </c>
      <c r="E16" s="118">
        <v>17</v>
      </c>
      <c r="F16" s="118">
        <v>24</v>
      </c>
      <c r="G16" s="118">
        <v>16</v>
      </c>
      <c r="H16" s="37" t="s">
        <v>60</v>
      </c>
      <c r="I16" s="112"/>
    </row>
    <row r="17" spans="1:9" ht="15" customHeight="1">
      <c r="A17" s="55"/>
      <c r="B17" s="29"/>
      <c r="C17" s="11"/>
      <c r="D17" s="11"/>
      <c r="E17" s="11"/>
      <c r="F17" s="11"/>
      <c r="G17" s="11"/>
      <c r="H17" s="36"/>
      <c r="I17" s="112"/>
    </row>
    <row r="18" spans="1:9" ht="15" customHeight="1">
      <c r="A18" s="55" t="s">
        <v>101</v>
      </c>
      <c r="B18" s="29" t="s">
        <v>0</v>
      </c>
      <c r="C18" s="11">
        <f>+C19+C20</f>
        <v>156</v>
      </c>
      <c r="D18" s="11">
        <f>+D19+D20</f>
        <v>87</v>
      </c>
      <c r="E18" s="11">
        <f>+E19+E20</f>
        <v>45</v>
      </c>
      <c r="F18" s="11">
        <f>+F19+F20</f>
        <v>24</v>
      </c>
      <c r="G18" s="11">
        <f>+G19+G20</f>
        <v>0</v>
      </c>
      <c r="H18" s="37" t="s">
        <v>71</v>
      </c>
      <c r="I18" s="111" t="s">
        <v>99</v>
      </c>
    </row>
    <row r="19" spans="1:9" ht="15" customHeight="1">
      <c r="A19" s="54"/>
      <c r="B19" s="19" t="s">
        <v>6</v>
      </c>
      <c r="C19" s="119">
        <v>117</v>
      </c>
      <c r="D19" s="119">
        <v>73</v>
      </c>
      <c r="E19" s="119">
        <v>30</v>
      </c>
      <c r="F19" s="119">
        <v>14</v>
      </c>
      <c r="G19" s="119">
        <v>0</v>
      </c>
      <c r="H19" s="37" t="s">
        <v>59</v>
      </c>
      <c r="I19" s="112"/>
    </row>
    <row r="20" spans="1:9" ht="15" customHeight="1">
      <c r="A20" s="54"/>
      <c r="B20" s="19" t="s">
        <v>7</v>
      </c>
      <c r="C20" s="119">
        <v>39</v>
      </c>
      <c r="D20" s="119">
        <v>14</v>
      </c>
      <c r="E20" s="119">
        <v>15</v>
      </c>
      <c r="F20" s="119">
        <v>10</v>
      </c>
      <c r="G20" s="119">
        <v>0</v>
      </c>
      <c r="H20" s="37" t="s">
        <v>60</v>
      </c>
      <c r="I20" s="112"/>
    </row>
    <row r="21" spans="1:9" ht="15" customHeight="1">
      <c r="A21" s="54"/>
      <c r="B21" s="29"/>
      <c r="C21" s="11"/>
      <c r="D21" s="11"/>
      <c r="E21" s="11"/>
      <c r="F21" s="11"/>
      <c r="G21" s="11"/>
      <c r="H21" s="36"/>
      <c r="I21" s="112"/>
    </row>
    <row r="22" spans="1:9" ht="15" customHeight="1">
      <c r="A22" s="54" t="s">
        <v>26</v>
      </c>
      <c r="B22" s="29" t="s">
        <v>0</v>
      </c>
      <c r="C22" s="11">
        <f>+C23+C24</f>
        <v>2</v>
      </c>
      <c r="D22" s="11">
        <f>+D23+D24</f>
        <v>0</v>
      </c>
      <c r="E22" s="11">
        <f>+E23+E24</f>
        <v>1</v>
      </c>
      <c r="F22" s="11">
        <f>+F23+F24</f>
        <v>1</v>
      </c>
      <c r="G22" s="11">
        <f>+G23+G24</f>
        <v>0</v>
      </c>
      <c r="H22" s="37" t="s">
        <v>71</v>
      </c>
      <c r="I22" s="111" t="s">
        <v>55</v>
      </c>
    </row>
    <row r="23" spans="1:9" ht="15" customHeight="1">
      <c r="A23" s="54"/>
      <c r="B23" s="19" t="s">
        <v>6</v>
      </c>
      <c r="C23" s="119">
        <v>1</v>
      </c>
      <c r="D23" s="119">
        <v>0</v>
      </c>
      <c r="E23" s="119">
        <v>1</v>
      </c>
      <c r="F23" s="119">
        <v>0</v>
      </c>
      <c r="G23" s="119">
        <v>0</v>
      </c>
      <c r="H23" s="37" t="s">
        <v>59</v>
      </c>
      <c r="I23" s="112"/>
    </row>
    <row r="24" spans="1:9" ht="15" customHeight="1">
      <c r="A24" s="54"/>
      <c r="B24" s="19" t="s">
        <v>7</v>
      </c>
      <c r="C24" s="119">
        <v>1</v>
      </c>
      <c r="D24" s="119">
        <v>0</v>
      </c>
      <c r="E24" s="119">
        <v>0</v>
      </c>
      <c r="F24" s="119">
        <v>1</v>
      </c>
      <c r="G24" s="119">
        <v>0</v>
      </c>
      <c r="H24" s="37" t="s">
        <v>60</v>
      </c>
      <c r="I24" s="112"/>
    </row>
    <row r="25" spans="1:9" ht="15" customHeight="1">
      <c r="A25" s="54"/>
      <c r="B25" s="29"/>
      <c r="C25" s="11"/>
      <c r="D25" s="11"/>
      <c r="E25" s="11"/>
      <c r="F25" s="11"/>
      <c r="G25" s="11"/>
      <c r="H25" s="36"/>
      <c r="I25" s="112"/>
    </row>
    <row r="26" spans="1:9" ht="15" customHeight="1">
      <c r="A26" s="54" t="s">
        <v>27</v>
      </c>
      <c r="B26" s="29" t="s">
        <v>0</v>
      </c>
      <c r="C26" s="85">
        <f>+C27+C28</f>
        <v>0</v>
      </c>
      <c r="D26" s="85">
        <f>+D27+D28</f>
        <v>0</v>
      </c>
      <c r="E26" s="85">
        <f>+E27+E28</f>
        <v>0</v>
      </c>
      <c r="F26" s="85">
        <f>+F27+F28</f>
        <v>0</v>
      </c>
      <c r="G26" s="85">
        <f>+G27+G28</f>
        <v>0</v>
      </c>
      <c r="H26" s="37" t="s">
        <v>71</v>
      </c>
      <c r="I26" s="111" t="s">
        <v>56</v>
      </c>
    </row>
    <row r="27" spans="1:9" ht="15" customHeight="1">
      <c r="A27" s="23"/>
      <c r="B27" s="19" t="s">
        <v>6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37" t="s">
        <v>59</v>
      </c>
      <c r="I27" s="112"/>
    </row>
    <row r="28" spans="1:9" ht="15" customHeight="1">
      <c r="A28" s="23"/>
      <c r="B28" s="19" t="s">
        <v>7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37" t="s">
        <v>60</v>
      </c>
      <c r="I28" s="112"/>
    </row>
    <row r="29" spans="1:9" ht="15" customHeight="1">
      <c r="A29" s="54"/>
      <c r="B29" s="31"/>
      <c r="C29" s="85"/>
      <c r="D29" s="85"/>
      <c r="E29" s="85"/>
      <c r="F29" s="85"/>
      <c r="G29" s="85"/>
      <c r="H29" s="36"/>
      <c r="I29" s="112"/>
    </row>
    <row r="30" spans="1:9" ht="15" customHeight="1">
      <c r="A30" s="54" t="s">
        <v>53</v>
      </c>
      <c r="B30" s="29" t="s">
        <v>0</v>
      </c>
      <c r="C30" s="85">
        <f>+C31+C32</f>
        <v>0</v>
      </c>
      <c r="D30" s="85">
        <f>+D31+D32</f>
        <v>0</v>
      </c>
      <c r="E30" s="85">
        <f>+E31+E32</f>
        <v>0</v>
      </c>
      <c r="F30" s="85">
        <f>+F31+F32</f>
        <v>0</v>
      </c>
      <c r="G30" s="85">
        <f>+G31+G32</f>
        <v>0</v>
      </c>
      <c r="H30" s="37" t="s">
        <v>71</v>
      </c>
      <c r="I30" s="111" t="s">
        <v>57</v>
      </c>
    </row>
    <row r="31" spans="1:9" ht="15" customHeight="1">
      <c r="A31" s="54"/>
      <c r="B31" s="19" t="s">
        <v>6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37" t="s">
        <v>59</v>
      </c>
      <c r="I31" s="112"/>
    </row>
    <row r="32" spans="1:9" ht="15" customHeight="1">
      <c r="A32" s="54"/>
      <c r="B32" s="19" t="s">
        <v>7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37" t="s">
        <v>60</v>
      </c>
      <c r="I32" s="112"/>
    </row>
    <row r="35" spans="1:8" ht="15" customHeight="1">
      <c r="A35" s="15" t="s">
        <v>114</v>
      </c>
      <c r="B35" s="31"/>
      <c r="C35" s="17"/>
      <c r="D35" s="17"/>
      <c r="E35" s="17"/>
      <c r="F35" s="17"/>
      <c r="G35" s="17"/>
      <c r="H35" s="17"/>
    </row>
    <row r="36" spans="1:8" ht="15" customHeight="1">
      <c r="A36" s="58" t="s">
        <v>115</v>
      </c>
      <c r="B36" s="31"/>
      <c r="C36" s="17"/>
      <c r="D36" s="17"/>
      <c r="E36" s="17"/>
      <c r="F36" s="17"/>
      <c r="G36" s="17"/>
      <c r="H36" s="17"/>
    </row>
    <row r="37" spans="1:9" ht="15" customHeight="1">
      <c r="A37" s="136" t="s">
        <v>46</v>
      </c>
      <c r="B37" s="32"/>
      <c r="C37" s="21" t="s">
        <v>116</v>
      </c>
      <c r="D37" s="21" t="s">
        <v>38</v>
      </c>
      <c r="E37" s="21" t="s">
        <v>39</v>
      </c>
      <c r="F37" s="21" t="s">
        <v>40</v>
      </c>
      <c r="G37" s="21" t="s">
        <v>41</v>
      </c>
      <c r="H37" s="120"/>
      <c r="I37" s="47"/>
    </row>
    <row r="38" spans="1:9" ht="15" customHeight="1">
      <c r="A38" s="137"/>
      <c r="B38" s="26" t="s">
        <v>44</v>
      </c>
      <c r="C38" s="22" t="s">
        <v>58</v>
      </c>
      <c r="D38" s="22" t="s">
        <v>42</v>
      </c>
      <c r="E38" s="22" t="s">
        <v>42</v>
      </c>
      <c r="F38" s="22" t="s">
        <v>42</v>
      </c>
      <c r="G38" s="22" t="s">
        <v>42</v>
      </c>
      <c r="H38" s="121" t="s">
        <v>70</v>
      </c>
      <c r="I38" s="48" t="s">
        <v>90</v>
      </c>
    </row>
    <row r="39" spans="1:9" ht="15" customHeight="1">
      <c r="A39" s="138"/>
      <c r="B39" s="33"/>
      <c r="C39" s="25"/>
      <c r="D39" s="38" t="s">
        <v>79</v>
      </c>
      <c r="E39" s="38" t="s">
        <v>80</v>
      </c>
      <c r="F39" s="38" t="s">
        <v>81</v>
      </c>
      <c r="G39" s="38" t="s">
        <v>82</v>
      </c>
      <c r="H39" s="89"/>
      <c r="I39" s="49"/>
    </row>
    <row r="40" spans="1:8" ht="15" customHeight="1">
      <c r="A40" s="6"/>
      <c r="B40" s="31"/>
      <c r="C40" s="17"/>
      <c r="D40" s="17"/>
      <c r="E40" s="17"/>
      <c r="F40" s="17"/>
      <c r="G40" s="43"/>
      <c r="H40" s="122"/>
    </row>
    <row r="41" spans="1:9" ht="15" customHeight="1">
      <c r="A41" s="7" t="s">
        <v>47</v>
      </c>
      <c r="B41" s="29" t="s">
        <v>0</v>
      </c>
      <c r="C41" s="104">
        <f aca="true" t="shared" si="1" ref="C41:G43">+C45+C49+C53+C57</f>
        <v>319</v>
      </c>
      <c r="D41" s="104">
        <f t="shared" si="1"/>
        <v>148</v>
      </c>
      <c r="E41" s="104">
        <f t="shared" si="1"/>
        <v>78</v>
      </c>
      <c r="F41" s="104">
        <f t="shared" si="1"/>
        <v>67</v>
      </c>
      <c r="G41" s="104">
        <f t="shared" si="1"/>
        <v>26</v>
      </c>
      <c r="H41" s="123" t="s">
        <v>71</v>
      </c>
      <c r="I41" s="42" t="s">
        <v>91</v>
      </c>
    </row>
    <row r="42" spans="1:11" ht="15" customHeight="1">
      <c r="A42" s="7"/>
      <c r="B42" s="19" t="s">
        <v>6</v>
      </c>
      <c r="C42" s="104">
        <f t="shared" si="1"/>
        <v>196</v>
      </c>
      <c r="D42" s="104">
        <f t="shared" si="1"/>
        <v>112</v>
      </c>
      <c r="E42" s="104">
        <f t="shared" si="1"/>
        <v>45</v>
      </c>
      <c r="F42" s="104">
        <f t="shared" si="1"/>
        <v>29</v>
      </c>
      <c r="G42" s="104">
        <f t="shared" si="1"/>
        <v>10</v>
      </c>
      <c r="H42" s="123" t="s">
        <v>59</v>
      </c>
      <c r="I42" s="17"/>
      <c r="J42" s="17"/>
      <c r="K42" s="17"/>
    </row>
    <row r="43" spans="1:8" ht="15" customHeight="1">
      <c r="A43" s="7"/>
      <c r="B43" s="19" t="s">
        <v>7</v>
      </c>
      <c r="C43" s="104">
        <f t="shared" si="1"/>
        <v>123</v>
      </c>
      <c r="D43" s="104">
        <f t="shared" si="1"/>
        <v>36</v>
      </c>
      <c r="E43" s="104">
        <f t="shared" si="1"/>
        <v>33</v>
      </c>
      <c r="F43" s="104">
        <f t="shared" si="1"/>
        <v>38</v>
      </c>
      <c r="G43" s="104">
        <f t="shared" si="1"/>
        <v>16</v>
      </c>
      <c r="H43" s="123" t="s">
        <v>60</v>
      </c>
    </row>
    <row r="44" spans="1:8" ht="15" customHeight="1">
      <c r="A44" s="7"/>
      <c r="B44" s="31"/>
      <c r="C44" s="104"/>
      <c r="D44" s="104"/>
      <c r="E44" s="104"/>
      <c r="F44" s="104"/>
      <c r="G44" s="104"/>
      <c r="H44" s="124"/>
    </row>
    <row r="45" spans="1:9" ht="15" customHeight="1">
      <c r="A45" s="34" t="s">
        <v>16</v>
      </c>
      <c r="B45" s="29" t="s">
        <v>0</v>
      </c>
      <c r="C45" s="104">
        <f>+C46+C47</f>
        <v>117</v>
      </c>
      <c r="D45" s="104">
        <f>+D46+D47</f>
        <v>63</v>
      </c>
      <c r="E45" s="104">
        <f>+E46+E47</f>
        <v>27</v>
      </c>
      <c r="F45" s="104">
        <f>+F46+F47</f>
        <v>19</v>
      </c>
      <c r="G45" s="104">
        <f>+G46+G47</f>
        <v>8</v>
      </c>
      <c r="H45" s="125" t="s">
        <v>71</v>
      </c>
      <c r="I45" s="42" t="s">
        <v>92</v>
      </c>
    </row>
    <row r="46" spans="1:8" ht="15" customHeight="1">
      <c r="A46" s="34"/>
      <c r="B46" s="19" t="s">
        <v>6</v>
      </c>
      <c r="C46" s="104">
        <v>99</v>
      </c>
      <c r="D46" s="104">
        <v>56</v>
      </c>
      <c r="E46" s="104">
        <v>21</v>
      </c>
      <c r="F46" s="104">
        <v>16</v>
      </c>
      <c r="G46" s="104">
        <v>6</v>
      </c>
      <c r="H46" s="125" t="s">
        <v>59</v>
      </c>
    </row>
    <row r="47" spans="1:8" ht="15" customHeight="1">
      <c r="A47" s="34"/>
      <c r="B47" s="19" t="s">
        <v>7</v>
      </c>
      <c r="C47" s="104">
        <v>18</v>
      </c>
      <c r="D47" s="104">
        <v>7</v>
      </c>
      <c r="E47" s="104">
        <v>6</v>
      </c>
      <c r="F47" s="104">
        <v>3</v>
      </c>
      <c r="G47" s="104">
        <v>2</v>
      </c>
      <c r="H47" s="125" t="s">
        <v>60</v>
      </c>
    </row>
    <row r="48" spans="1:8" ht="15" customHeight="1">
      <c r="A48" s="34"/>
      <c r="B48" s="31"/>
      <c r="C48" s="104"/>
      <c r="D48" s="104"/>
      <c r="E48" s="104"/>
      <c r="F48" s="104"/>
      <c r="G48" s="104"/>
      <c r="H48" s="124"/>
    </row>
    <row r="49" spans="1:9" ht="15" customHeight="1">
      <c r="A49" s="34" t="s">
        <v>48</v>
      </c>
      <c r="B49" s="29" t="s">
        <v>0</v>
      </c>
      <c r="C49" s="104">
        <f>+C50+C51</f>
        <v>38</v>
      </c>
      <c r="D49" s="104">
        <f>+D50+D51</f>
        <v>30</v>
      </c>
      <c r="E49" s="104">
        <f>+E50+E51</f>
        <v>4</v>
      </c>
      <c r="F49" s="104">
        <f>+F50+F51</f>
        <v>1</v>
      </c>
      <c r="G49" s="104">
        <f>+G50+G51</f>
        <v>3</v>
      </c>
      <c r="H49" s="125" t="s">
        <v>71</v>
      </c>
      <c r="I49" s="42" t="s">
        <v>93</v>
      </c>
    </row>
    <row r="50" spans="1:8" ht="15" customHeight="1">
      <c r="A50" s="34" t="s">
        <v>49</v>
      </c>
      <c r="B50" s="19" t="s">
        <v>6</v>
      </c>
      <c r="C50" s="104">
        <v>29</v>
      </c>
      <c r="D50" s="104">
        <v>23</v>
      </c>
      <c r="E50" s="104">
        <v>4</v>
      </c>
      <c r="F50" s="104">
        <v>0</v>
      </c>
      <c r="G50" s="104">
        <v>2</v>
      </c>
      <c r="H50" s="125" t="s">
        <v>59</v>
      </c>
    </row>
    <row r="51" spans="1:8" ht="15" customHeight="1">
      <c r="A51" s="34"/>
      <c r="B51" s="19" t="s">
        <v>7</v>
      </c>
      <c r="C51" s="104">
        <v>9</v>
      </c>
      <c r="D51" s="104">
        <v>7</v>
      </c>
      <c r="E51" s="104">
        <v>0</v>
      </c>
      <c r="F51" s="104">
        <v>1</v>
      </c>
      <c r="G51" s="104">
        <v>1</v>
      </c>
      <c r="H51" s="125" t="s">
        <v>60</v>
      </c>
    </row>
    <row r="52" spans="1:8" ht="15" customHeight="1">
      <c r="A52" s="34"/>
      <c r="B52" s="31"/>
      <c r="C52" s="104"/>
      <c r="D52" s="104"/>
      <c r="E52" s="104"/>
      <c r="F52" s="104"/>
      <c r="G52" s="104"/>
      <c r="H52" s="124"/>
    </row>
    <row r="53" spans="1:9" ht="15" customHeight="1">
      <c r="A53" s="34" t="s">
        <v>17</v>
      </c>
      <c r="B53" s="29" t="s">
        <v>0</v>
      </c>
      <c r="C53" s="104">
        <f>+C54+C55</f>
        <v>25</v>
      </c>
      <c r="D53" s="104">
        <f>+D54+D55</f>
        <v>15</v>
      </c>
      <c r="E53" s="104">
        <f>+E54+E55</f>
        <v>8</v>
      </c>
      <c r="F53" s="104">
        <f>+F54+F55</f>
        <v>2</v>
      </c>
      <c r="G53" s="104">
        <f>+G54+G55</f>
        <v>0</v>
      </c>
      <c r="H53" s="125" t="s">
        <v>71</v>
      </c>
      <c r="I53" s="42" t="s">
        <v>94</v>
      </c>
    </row>
    <row r="54" spans="1:8" ht="15" customHeight="1">
      <c r="A54" s="34" t="s">
        <v>50</v>
      </c>
      <c r="B54" s="19" t="s">
        <v>6</v>
      </c>
      <c r="C54" s="104">
        <v>17</v>
      </c>
      <c r="D54" s="104">
        <v>12</v>
      </c>
      <c r="E54" s="104">
        <v>3</v>
      </c>
      <c r="F54" s="104">
        <v>2</v>
      </c>
      <c r="G54" s="104">
        <v>0</v>
      </c>
      <c r="H54" s="125" t="s">
        <v>59</v>
      </c>
    </row>
    <row r="55" spans="1:8" ht="15" customHeight="1">
      <c r="A55" s="34"/>
      <c r="B55" s="19" t="s">
        <v>7</v>
      </c>
      <c r="C55" s="104">
        <v>8</v>
      </c>
      <c r="D55" s="104">
        <v>3</v>
      </c>
      <c r="E55" s="104">
        <v>5</v>
      </c>
      <c r="F55" s="104">
        <v>0</v>
      </c>
      <c r="G55" s="104">
        <v>0</v>
      </c>
      <c r="H55" s="125" t="s">
        <v>60</v>
      </c>
    </row>
    <row r="56" spans="1:8" ht="15" customHeight="1">
      <c r="A56" s="34"/>
      <c r="B56" s="31"/>
      <c r="C56" s="104"/>
      <c r="D56" s="104"/>
      <c r="E56" s="104"/>
      <c r="F56" s="104"/>
      <c r="G56" s="104"/>
      <c r="H56" s="124"/>
    </row>
    <row r="57" spans="1:9" ht="15" customHeight="1">
      <c r="A57" s="34" t="s">
        <v>18</v>
      </c>
      <c r="B57" s="29" t="s">
        <v>0</v>
      </c>
      <c r="C57" s="104">
        <f>+C58+C59</f>
        <v>139</v>
      </c>
      <c r="D57" s="104">
        <f>+D58+D59</f>
        <v>40</v>
      </c>
      <c r="E57" s="104">
        <f>+E58+E59</f>
        <v>39</v>
      </c>
      <c r="F57" s="104">
        <f>+F58+F59</f>
        <v>45</v>
      </c>
      <c r="G57" s="104">
        <f>+G58+G59</f>
        <v>15</v>
      </c>
      <c r="H57" s="125" t="s">
        <v>71</v>
      </c>
      <c r="I57" s="42" t="s">
        <v>95</v>
      </c>
    </row>
    <row r="58" spans="1:8" ht="15" customHeight="1">
      <c r="A58" s="34" t="s">
        <v>51</v>
      </c>
      <c r="B58" s="19" t="s">
        <v>6</v>
      </c>
      <c r="C58" s="104">
        <v>51</v>
      </c>
      <c r="D58" s="104">
        <v>21</v>
      </c>
      <c r="E58" s="104">
        <v>17</v>
      </c>
      <c r="F58" s="104">
        <v>11</v>
      </c>
      <c r="G58" s="104">
        <v>2</v>
      </c>
      <c r="H58" s="125" t="s">
        <v>59</v>
      </c>
    </row>
    <row r="59" spans="1:8" ht="15" customHeight="1">
      <c r="A59" s="34"/>
      <c r="B59" s="19" t="s">
        <v>7</v>
      </c>
      <c r="C59" s="104">
        <v>88</v>
      </c>
      <c r="D59" s="104">
        <v>19</v>
      </c>
      <c r="E59" s="104">
        <v>22</v>
      </c>
      <c r="F59" s="104">
        <v>34</v>
      </c>
      <c r="G59" s="104">
        <v>13</v>
      </c>
      <c r="H59" s="125" t="s">
        <v>60</v>
      </c>
    </row>
    <row r="60" spans="1:8" ht="15" customHeight="1">
      <c r="A60" s="34"/>
      <c r="B60" s="31"/>
      <c r="C60" s="17"/>
      <c r="D60" s="17"/>
      <c r="E60" s="17"/>
      <c r="F60" s="17"/>
      <c r="G60" s="17"/>
      <c r="H60" s="36"/>
    </row>
    <row r="61" ht="15" customHeight="1">
      <c r="H61" s="37"/>
    </row>
    <row r="62" ht="15" customHeight="1">
      <c r="H62" s="37"/>
    </row>
    <row r="63" ht="15" customHeight="1">
      <c r="H63" s="37"/>
    </row>
    <row r="64" ht="15" customHeight="1">
      <c r="H64" s="36"/>
    </row>
    <row r="65" ht="15" customHeight="1">
      <c r="H65" s="37"/>
    </row>
    <row r="66" ht="15" customHeight="1">
      <c r="H66" s="37"/>
    </row>
    <row r="67" ht="15" customHeight="1">
      <c r="H67" s="37"/>
    </row>
  </sheetData>
  <sheetProtection/>
  <mergeCells count="5">
    <mergeCell ref="C3:G3"/>
    <mergeCell ref="A37:A39"/>
    <mergeCell ref="I3:I5"/>
    <mergeCell ref="B3:B5"/>
    <mergeCell ref="H3:H5"/>
  </mergeCells>
  <printOptions/>
  <pageMargins left="0.3937007874015748" right="0.3937007874015748" top="0.3937007874015748" bottom="0.21" header="0.31496062992125984" footer="0.1968503937007874"/>
  <pageSetup horizontalDpi="600" verticalDpi="600" orientation="landscape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 Ceko</dc:creator>
  <cp:keywords/>
  <dc:description/>
  <cp:lastModifiedBy>Vladan Sibinovic</cp:lastModifiedBy>
  <cp:lastPrinted>2015-04-09T11:46:49Z</cp:lastPrinted>
  <dcterms:created xsi:type="dcterms:W3CDTF">2008-04-16T07:39:40Z</dcterms:created>
  <dcterms:modified xsi:type="dcterms:W3CDTF">2015-04-09T12:38:41Z</dcterms:modified>
  <cp:category/>
  <cp:version/>
  <cp:contentType/>
  <cp:contentStatus/>
</cp:coreProperties>
</file>