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2 Bilteni\12_MESECNI STATISTICKI PREGLED\2019\10 Okto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calcPr calcId="162913"/>
</workbook>
</file>

<file path=xl/calcChain.xml><?xml version="1.0" encoding="utf-8"?>
<calcChain xmlns="http://schemas.openxmlformats.org/spreadsheetml/2006/main">
  <c r="E26" i="50" l="1"/>
  <c r="G34" i="89" l="1"/>
  <c r="F34" i="89"/>
  <c r="E34" i="89"/>
  <c r="D34" i="89"/>
  <c r="C34" i="89"/>
  <c r="B34" i="89"/>
  <c r="K31" i="88"/>
  <c r="J31" i="88"/>
  <c r="I31" i="88"/>
  <c r="H31" i="88"/>
  <c r="G31" i="88"/>
  <c r="F31" i="88"/>
  <c r="D31" i="88"/>
  <c r="C31" i="88"/>
  <c r="B31" i="88"/>
  <c r="K34" i="87"/>
  <c r="J34" i="87"/>
  <c r="I34" i="87"/>
  <c r="H34" i="87"/>
  <c r="G34" i="87"/>
  <c r="F34" i="87"/>
  <c r="E34" i="87"/>
  <c r="D34" i="87"/>
  <c r="C34" i="87"/>
  <c r="B34" i="87"/>
  <c r="J9" i="103" l="1"/>
  <c r="G13" i="89" l="1"/>
  <c r="F13" i="89"/>
  <c r="E13" i="89"/>
  <c r="D13" i="89"/>
  <c r="C13" i="89"/>
  <c r="B13" i="89"/>
  <c r="K12" i="88"/>
  <c r="K32" i="88" s="1"/>
  <c r="J12" i="88"/>
  <c r="J32" i="88" s="1"/>
  <c r="I12" i="88"/>
  <c r="I32" i="88" s="1"/>
  <c r="H12" i="88"/>
  <c r="H32" i="88" s="1"/>
  <c r="G12" i="88"/>
  <c r="G32" i="88" s="1"/>
  <c r="F12" i="88"/>
  <c r="F32" i="88" s="1"/>
  <c r="D12" i="88"/>
  <c r="D32" i="88" s="1"/>
  <c r="C12" i="88"/>
  <c r="C32" i="88" s="1"/>
  <c r="B12" i="88"/>
  <c r="B32" i="88" s="1"/>
</calcChain>
</file>

<file path=xl/sharedStrings.xml><?xml version="1.0" encoding="utf-8"?>
<sst xmlns="http://schemas.openxmlformats.org/spreadsheetml/2006/main" count="2330" uniqueCount="1119">
  <si>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</si>
  <si>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</si>
  <si>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</si>
  <si>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</si>
  <si>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</si>
  <si>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</si>
  <si>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</si>
  <si>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</si>
  <si>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</si>
  <si>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</si>
  <si>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</si>
  <si>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</si>
  <si>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</si>
  <si>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</si>
  <si>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</si>
  <si>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</si>
  <si>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</si>
  <si>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</si>
  <si>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</si>
  <si>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</si>
  <si>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</si>
  <si>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</si>
  <si>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</si>
  <si>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</si>
  <si>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</si>
  <si>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</si>
  <si>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</si>
  <si>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</si>
  <si>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</si>
  <si>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</si>
  <si>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</si>
  <si>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</si>
  <si>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</si>
  <si>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</si>
  <si>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</si>
  <si>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</si>
  <si>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</si>
  <si>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</si>
  <si>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</si>
  <si>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</si>
  <si>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</si>
  <si>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</si>
  <si>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</si>
  <si>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</si>
  <si>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</si>
  <si>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</si>
  <si>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</si>
  <si>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</si>
  <si>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</si>
  <si>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</si>
  <si>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</si>
  <si>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</si>
  <si>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</si>
  <si>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</si>
  <si>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</si>
  <si>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</si>
  <si>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</si>
  <si>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</si>
  <si>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</si>
  <si>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</si>
  <si>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</si>
  <si>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</si>
  <si>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</si>
  <si>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</si>
  <si>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</si>
  <si>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</si>
  <si>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</si>
  <si>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</si>
  <si>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</si>
  <si>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</si>
  <si>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</si>
  <si>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</si>
  <si>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</si>
  <si>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</si>
  <si>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</si>
  <si>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</si>
  <si>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</si>
  <si>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</si>
  <si>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98,2</t>
  </si>
  <si>
    <t>98,4</t>
  </si>
  <si>
    <t>99,8</t>
  </si>
  <si>
    <t>98,7</t>
  </si>
  <si>
    <t>100,9</t>
  </si>
  <si>
    <t>98,3</t>
  </si>
  <si>
    <t>99,3</t>
  </si>
  <si>
    <t>99,4</t>
  </si>
  <si>
    <t>100,3</t>
  </si>
  <si>
    <t>101,3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</si>
  <si>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</si>
  <si>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</si>
  <si>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</si>
  <si>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</si>
  <si>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</si>
  <si>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</si>
  <si>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</si>
  <si>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</si>
  <si>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</si>
  <si>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</si>
  <si>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</si>
  <si>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</si>
  <si>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</si>
  <si>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</si>
  <si>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</si>
  <si>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</si>
  <si>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</si>
  <si>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</si>
  <si>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</si>
  <si>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</si>
  <si>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</si>
  <si>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</si>
  <si>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</si>
  <si>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</si>
  <si>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</si>
  <si>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</si>
  <si>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</si>
  <si>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</si>
  <si>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</si>
  <si>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</si>
  <si>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</si>
  <si>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</si>
  <si>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</si>
  <si>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</si>
  <si>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</si>
  <si>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</si>
  <si>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</si>
  <si>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</si>
  <si>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</si>
  <si>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</si>
  <si>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</si>
  <si>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</si>
  <si>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</si>
  <si>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</si>
  <si>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</si>
  <si>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</si>
  <si>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</si>
  <si>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</si>
  <si>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</si>
  <si>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</si>
  <si>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</si>
  <si>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</si>
  <si>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</si>
  <si>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</si>
  <si>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</si>
  <si>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</si>
  <si>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</si>
  <si>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</si>
  <si>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</si>
  <si>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</si>
  <si>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</si>
  <si>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</si>
  <si>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</si>
  <si>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</si>
  <si>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</si>
  <si>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</si>
  <si>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</si>
  <si>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</si>
  <si>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</si>
  <si>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</si>
  <si>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</si>
  <si>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</si>
  <si>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</si>
  <si>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</si>
  <si>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</si>
  <si>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</si>
  <si>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</si>
  <si>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</si>
  <si>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</si>
  <si>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</si>
  <si>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</si>
  <si>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</si>
  <si>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</si>
  <si>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</si>
  <si>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</si>
  <si>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</si>
  <si>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</si>
  <si>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</si>
  <si>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</si>
  <si>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</si>
  <si>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</si>
  <si>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</si>
  <si>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</si>
  <si>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</si>
  <si>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</si>
  <si>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</si>
  <si>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</si>
  <si>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</si>
  <si>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</si>
  <si>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</si>
  <si>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</si>
  <si>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</si>
  <si>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</si>
  <si>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</si>
  <si>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</si>
  <si>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</si>
  <si>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</si>
  <si>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</si>
  <si>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</si>
  <si>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</si>
  <si>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</si>
  <si>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</si>
  <si>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</si>
  <si>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</si>
  <si>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</si>
  <si>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</si>
  <si>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</si>
  <si>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</si>
  <si>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</si>
  <si>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</si>
  <si>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</si>
  <si>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</si>
  <si>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</si>
  <si>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</si>
  <si>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</si>
  <si>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</si>
  <si>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</si>
  <si>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</si>
  <si>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</si>
  <si>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</si>
  <si>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</si>
  <si>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</si>
  <si>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</si>
  <si>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</si>
  <si>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</si>
  <si>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</si>
  <si>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</si>
  <si>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</si>
  <si>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</si>
  <si>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</si>
  <si>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</si>
  <si>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</si>
  <si>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</si>
  <si>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</si>
  <si>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</si>
  <si>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</si>
  <si>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</si>
  <si>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</si>
  <si>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</si>
  <si>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</si>
  <si>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</si>
  <si>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</si>
  <si>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</si>
  <si>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</si>
  <si>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</si>
  <si>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</si>
  <si>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</si>
  <si>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</si>
  <si>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</si>
  <si>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</si>
  <si>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</si>
  <si>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</si>
  <si>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</si>
  <si>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</si>
  <si>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</si>
  <si>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</si>
  <si>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</si>
  <si>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</si>
  <si>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</si>
  <si>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</si>
  <si>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</si>
  <si>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</si>
  <si>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</si>
  <si>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</si>
  <si>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</si>
  <si>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</si>
  <si>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</si>
  <si>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</si>
  <si>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104,8</t>
  </si>
  <si>
    <t>107,7</t>
  </si>
  <si>
    <t>104,7</t>
  </si>
  <si>
    <t>108,1</t>
  </si>
  <si>
    <t>119,2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</si>
  <si>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</si>
  <si>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</si>
  <si>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</si>
  <si>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</si>
  <si>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</si>
  <si>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</si>
  <si>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</si>
  <si>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</si>
  <si>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</si>
  <si>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</si>
  <si>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</si>
  <si>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</si>
  <si>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</si>
  <si>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</si>
  <si>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</si>
  <si>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</si>
  <si>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</si>
  <si>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</si>
  <si>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</si>
  <si>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</si>
  <si>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</si>
  <si>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</si>
  <si>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</si>
  <si>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</si>
  <si>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</si>
  <si>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</si>
  <si>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</si>
  <si>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</si>
  <si>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</si>
  <si>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</si>
  <si>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</si>
  <si>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</si>
  <si>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</si>
  <si>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</si>
  <si>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</si>
  <si>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</si>
  <si>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</si>
  <si>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</si>
  <si>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</si>
  <si>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</si>
  <si>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</si>
  <si>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</si>
  <si>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</si>
  <si>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</si>
  <si>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</si>
  <si>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</si>
  <si>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</si>
  <si>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</si>
  <si>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</si>
  <si>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</si>
  <si>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</si>
  <si>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</si>
  <si>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</si>
  <si>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</si>
  <si>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</si>
  <si>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</si>
  <si>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</si>
  <si>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</si>
  <si>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102,9</t>
  </si>
  <si>
    <t>109,7</t>
  </si>
  <si>
    <t xml:space="preserve">    Import by main partner country </t>
  </si>
  <si>
    <t>104,9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</si>
  <si>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</si>
  <si>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</si>
  <si>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</si>
  <si>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</si>
  <si>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</si>
  <si>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</si>
  <si>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</si>
  <si>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</si>
  <si>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</si>
  <si>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</si>
  <si>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</si>
  <si>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</si>
  <si>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</si>
  <si>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</si>
  <si>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</si>
  <si>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</si>
  <si>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</si>
  <si>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</si>
  <si>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</si>
  <si>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</si>
  <si>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</si>
  <si>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</si>
  <si>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</si>
  <si>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</si>
  <si>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</si>
  <si>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</si>
  <si>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</si>
  <si>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</si>
  <si>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</si>
  <si>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</si>
  <si>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</si>
  <si>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</si>
  <si>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</si>
  <si>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</si>
  <si>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</si>
  <si>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</si>
  <si>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</si>
  <si>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</si>
  <si>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</si>
  <si>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</si>
  <si>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</si>
  <si>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</si>
  <si>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</si>
  <si>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</si>
  <si>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</si>
  <si>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</si>
  <si>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</si>
  <si>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</si>
  <si>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</si>
  <si>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</si>
  <si>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</si>
  <si>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</si>
  <si>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</si>
  <si>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</si>
  <si>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</si>
  <si>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</si>
  <si>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</si>
  <si>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</si>
  <si>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</si>
  <si>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</si>
  <si>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</si>
  <si>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</si>
  <si>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</si>
  <si>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</si>
  <si>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</si>
  <si>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</si>
  <si>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</si>
  <si>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</si>
  <si>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</si>
  <si>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</si>
  <si>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</si>
  <si>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</si>
  <si>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</si>
  <si>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</si>
  <si>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</si>
  <si>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</si>
  <si>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</si>
  <si>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</si>
  <si>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</si>
  <si>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</si>
  <si>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</si>
  <si>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</si>
  <si>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</si>
  <si>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</si>
  <si>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</si>
  <si>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</si>
  <si>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</si>
  <si>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</si>
  <si>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</si>
  <si>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</si>
  <si>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</si>
  <si>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</si>
  <si>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</si>
  <si>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</si>
  <si>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</si>
  <si>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</si>
  <si>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</si>
  <si>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</si>
  <si>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</si>
  <si>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</si>
  <si>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</si>
  <si>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</si>
  <si>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</si>
  <si>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</si>
  <si>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</si>
  <si>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</si>
  <si>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</si>
  <si>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</si>
  <si>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</si>
  <si>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</si>
  <si>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</si>
  <si>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</si>
  <si>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</si>
  <si>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</si>
  <si>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</si>
  <si>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</si>
  <si>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</si>
  <si>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</si>
  <si>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</si>
  <si>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</si>
  <si>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</si>
  <si>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</si>
  <si>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</si>
  <si>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</si>
  <si>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</si>
  <si>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</si>
  <si>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</si>
  <si>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</si>
  <si>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</si>
  <si>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</si>
  <si>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</si>
  <si>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</si>
  <si>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</si>
  <si>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</si>
  <si>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</si>
  <si>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</si>
  <si>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</si>
  <si>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</si>
  <si>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</si>
  <si>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</si>
  <si>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</si>
  <si>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</si>
  <si>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</si>
  <si>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</si>
  <si>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</si>
  <si>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</si>
  <si>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</si>
  <si>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</si>
  <si>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</si>
  <si>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</si>
  <si>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</si>
  <si>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</si>
  <si>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</si>
  <si>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</si>
  <si>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</si>
  <si>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</si>
  <si>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</si>
  <si>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</si>
  <si>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</si>
  <si>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</si>
  <si>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</si>
  <si>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</si>
  <si>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</si>
  <si>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</si>
  <si>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</si>
  <si>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</si>
  <si>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</si>
  <si>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</si>
  <si>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</si>
  <si>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</si>
  <si>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</si>
  <si>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</si>
  <si>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</si>
  <si>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</si>
  <si>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</si>
  <si>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</si>
  <si>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</si>
  <si>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</si>
  <si>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</si>
  <si>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</si>
  <si>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</si>
  <si>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</si>
  <si>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</si>
  <si>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</si>
  <si>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</si>
  <si>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</si>
  <si>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</si>
  <si>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</si>
  <si>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</si>
  <si>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</si>
  <si>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</si>
  <si>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</si>
  <si>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</si>
  <si>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</si>
  <si>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</si>
  <si>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</si>
  <si>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</si>
  <si>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</si>
  <si>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</si>
  <si>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</si>
  <si>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</si>
  <si>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</si>
  <si>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</si>
  <si>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</si>
  <si>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</si>
  <si>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</si>
  <si>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</si>
  <si>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</si>
  <si>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</si>
  <si>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108,6</t>
  </si>
  <si>
    <t>111,6</t>
  </si>
  <si>
    <t>95,4</t>
  </si>
  <si>
    <t>108,4</t>
  </si>
  <si>
    <t>105,8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</si>
  <si>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</si>
  <si>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</si>
  <si>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</si>
  <si>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</si>
  <si>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</si>
  <si>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</si>
  <si>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</si>
  <si>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</si>
  <si>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</si>
  <si>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</si>
  <si>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</si>
  <si>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</si>
  <si>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</si>
  <si>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</si>
  <si>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</si>
  <si>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</si>
  <si>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</si>
  <si>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</si>
  <si>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</si>
  <si>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</si>
  <si>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96,3</t>
  </si>
  <si>
    <t>115,7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</si>
  <si>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</si>
  <si>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</si>
  <si>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</si>
  <si>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</si>
  <si>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</si>
  <si>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</si>
  <si>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</si>
  <si>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</si>
  <si>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</si>
  <si>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</si>
  <si>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</si>
  <si>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</si>
  <si>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</si>
  <si>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</si>
  <si>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</si>
  <si>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</si>
  <si>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</si>
  <si>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</si>
  <si>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</si>
  <si>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</si>
  <si>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</si>
  <si>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</si>
  <si>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</si>
  <si>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</si>
  <si>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</si>
  <si>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</si>
  <si>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</si>
  <si>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</si>
  <si>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</si>
  <si>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</si>
  <si>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</si>
  <si>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</si>
  <si>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</si>
  <si>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</si>
  <si>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</si>
  <si>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</si>
  <si>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</si>
  <si>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</si>
  <si>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</si>
  <si>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</si>
  <si>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</si>
  <si>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</si>
  <si>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</si>
  <si>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</si>
  <si>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</si>
  <si>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</si>
  <si>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</si>
  <si>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</si>
  <si>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</si>
  <si>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</si>
  <si>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</si>
  <si>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</si>
  <si>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</si>
  <si>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</si>
  <si>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</si>
  <si>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</si>
  <si>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</si>
  <si>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</si>
  <si>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</si>
  <si>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</si>
  <si>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</si>
  <si>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</si>
  <si>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</si>
  <si>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</si>
  <si>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</si>
  <si>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</si>
  <si>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</si>
  <si>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</si>
  <si>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</si>
  <si>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</si>
  <si>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</si>
  <si>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</si>
  <si>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</si>
  <si>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</si>
  <si>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</si>
  <si>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</si>
  <si>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</si>
  <si>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</si>
  <si>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</si>
  <si>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</si>
  <si>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</si>
  <si>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</si>
  <si>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</si>
  <si>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</si>
  <si>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</si>
  <si>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</si>
  <si>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</si>
  <si>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</si>
  <si>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</si>
  <si>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</si>
  <si>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</si>
  <si>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</si>
  <si>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</si>
  <si>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</si>
  <si>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</si>
  <si>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</si>
  <si>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</si>
  <si>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</si>
  <si>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</si>
  <si>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</si>
  <si>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</si>
  <si>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</si>
  <si>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</si>
  <si>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</si>
  <si>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</si>
  <si>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</si>
  <si>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</si>
  <si>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</si>
  <si>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</si>
  <si>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</si>
  <si>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</si>
  <si>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</si>
  <si>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</si>
  <si>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</si>
  <si>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98,5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</si>
  <si>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</si>
  <si>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</si>
  <si>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</si>
  <si>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</si>
  <si>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</si>
  <si>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</si>
  <si>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</si>
  <si>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</si>
  <si>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</si>
  <si>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110,1</t>
  </si>
  <si>
    <t>110,2</t>
  </si>
  <si>
    <t>88,3</t>
  </si>
  <si>
    <t>107,3</t>
  </si>
  <si>
    <t>50,1</t>
  </si>
  <si>
    <t>85,6</t>
  </si>
  <si>
    <t>82,3</t>
  </si>
  <si>
    <t>113,0</t>
  </si>
  <si>
    <t>107,5</t>
  </si>
  <si>
    <t>64,6</t>
  </si>
  <si>
    <t>86,7</t>
  </si>
  <si>
    <t>јул / Jul</t>
  </si>
  <si>
    <t>112,4</t>
  </si>
  <si>
    <t>100,8</t>
  </si>
  <si>
    <t>118,2</t>
  </si>
  <si>
    <t>109,3</t>
  </si>
  <si>
    <t xml:space="preserve">Поштанске услуге
Postal activities </t>
  </si>
  <si>
    <t xml:space="preserve">писмоносне пошиљке, хиљ.
letter mail, thous.
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</si>
  <si>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</si>
  <si>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</si>
  <si>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</si>
  <si>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</si>
  <si>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</si>
  <si>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110,3</t>
  </si>
  <si>
    <t>115,1</t>
  </si>
  <si>
    <t>1 072</t>
  </si>
  <si>
    <t>1 097</t>
  </si>
  <si>
    <t>1 060</t>
  </si>
  <si>
    <t>1 067</t>
  </si>
  <si>
    <t>1 083</t>
  </si>
  <si>
    <t>1 182</t>
  </si>
  <si>
    <t>1 149</t>
  </si>
  <si>
    <t>1 268</t>
  </si>
  <si>
    <t>1 261</t>
  </si>
  <si>
    <t>1 104</t>
  </si>
  <si>
    <t>1 045</t>
  </si>
  <si>
    <t>1 052</t>
  </si>
  <si>
    <t>110,0</t>
  </si>
  <si>
    <t>129,3</t>
  </si>
  <si>
    <t>97,2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</si>
  <si>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</si>
  <si>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</si>
  <si>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</si>
  <si>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</si>
  <si>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</si>
  <si>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</si>
  <si>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</si>
  <si>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</si>
  <si>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</si>
  <si>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</si>
  <si>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</si>
  <si>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</si>
  <si>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</si>
  <si>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</si>
  <si>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</si>
  <si>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t>мај / May</t>
  </si>
  <si>
    <t>106,2</t>
  </si>
  <si>
    <t>109,8</t>
  </si>
  <si>
    <t>84,5</t>
  </si>
  <si>
    <t>93,0</t>
  </si>
  <si>
    <t>84,0</t>
  </si>
  <si>
    <t>110,8</t>
  </si>
  <si>
    <t>117,7</t>
  </si>
  <si>
    <t>105,5</t>
  </si>
  <si>
    <t>115,8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</si>
  <si>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</si>
  <si>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</si>
  <si>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Index is higher than 999</t>
  </si>
  <si>
    <t>102,4</t>
  </si>
  <si>
    <t>112,8</t>
  </si>
  <si>
    <t>136,0</t>
  </si>
  <si>
    <t>120,6</t>
  </si>
  <si>
    <t>115,4</t>
  </si>
  <si>
    <t xml:space="preserve">   Consumer price indices by main division of consumption</t>
  </si>
  <si>
    <t>112,7</t>
  </si>
  <si>
    <t>95,6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</si>
  <si>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</si>
  <si>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</si>
  <si>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</si>
  <si>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</si>
  <si>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t>105,1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</si>
  <si>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</si>
  <si>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107,0</t>
  </si>
  <si>
    <t>106,0</t>
  </si>
  <si>
    <t>121,2</t>
  </si>
  <si>
    <t>123,0</t>
  </si>
  <si>
    <t>69,1</t>
  </si>
  <si>
    <t>94,2</t>
  </si>
  <si>
    <t>11,3</t>
  </si>
  <si>
    <t>84,2</t>
  </si>
  <si>
    <t>93,4</t>
  </si>
  <si>
    <r>
      <t xml:space="preserve">  </t>
    </r>
    <r>
      <rPr>
        <sz val="10"/>
        <rFont val="Arial Narrow"/>
        <family val="2"/>
      </rPr>
      <t>Ø2015 = 100</t>
    </r>
  </si>
  <si>
    <t>327,2</t>
  </si>
  <si>
    <t>94,0</t>
  </si>
  <si>
    <t>136,6</t>
  </si>
  <si>
    <t>174,4</t>
  </si>
  <si>
    <t>238,1</t>
  </si>
  <si>
    <t>88,5</t>
  </si>
  <si>
    <t>26,8</t>
  </si>
  <si>
    <t>51,3</t>
  </si>
  <si>
    <t>128,0</t>
  </si>
  <si>
    <t>107,2</t>
  </si>
  <si>
    <t>173,3</t>
  </si>
  <si>
    <t>103,1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</si>
  <si>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</si>
  <si>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</si>
  <si>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</si>
  <si>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</si>
  <si>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</si>
  <si>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</si>
  <si>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</si>
  <si>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</si>
  <si>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</si>
  <si>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</si>
  <si>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</si>
  <si>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</si>
  <si>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</si>
  <si>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</si>
  <si>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</si>
  <si>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</si>
  <si>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</si>
  <si>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</si>
  <si>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</si>
  <si>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</si>
  <si>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</si>
  <si>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94,3</t>
  </si>
  <si>
    <t>104,6</t>
  </si>
  <si>
    <t>апр / Apr</t>
  </si>
  <si>
    <t>Ø2015=100</t>
  </si>
  <si>
    <t>105,7</t>
  </si>
  <si>
    <t>90,8</t>
  </si>
  <si>
    <t>135,4</t>
  </si>
  <si>
    <t>106,8</t>
  </si>
  <si>
    <t>103,0</t>
  </si>
  <si>
    <r>
      <t>111,8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</si>
  <si>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</si>
  <si>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</si>
  <si>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</si>
  <si>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68,9</t>
  </si>
  <si>
    <t>116,6</t>
  </si>
  <si>
    <t>113,6</t>
  </si>
  <si>
    <t>110,7</t>
  </si>
  <si>
    <t>120,1</t>
  </si>
  <si>
    <t>182,7</t>
  </si>
  <si>
    <t>119,0</t>
  </si>
  <si>
    <t>111,9</t>
  </si>
  <si>
    <t>117,8</t>
  </si>
  <si>
    <t>111,8</t>
  </si>
  <si>
    <t>101,5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</si>
  <si>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</si>
  <si>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95,3</t>
  </si>
  <si>
    <t>129,2</t>
  </si>
  <si>
    <t>95,0</t>
  </si>
  <si>
    <t>7,4</t>
  </si>
  <si>
    <t>111,2</t>
  </si>
  <si>
    <t>90,2</t>
  </si>
  <si>
    <t>114,7</t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</si>
  <si>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</si>
  <si>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</si>
  <si>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</si>
  <si>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</si>
  <si>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</si>
  <si>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 xml:space="preserve">                                                                    Индекси – исти период претходне године = 100</t>
  </si>
  <si>
    <t>116,8</t>
  </si>
  <si>
    <t>121,3</t>
  </si>
  <si>
    <t>102,0</t>
  </si>
  <si>
    <t>135,6</t>
  </si>
  <si>
    <t>142,9</t>
  </si>
  <si>
    <t>83,9</t>
  </si>
  <si>
    <t>78,3</t>
  </si>
  <si>
    <t>195,5</t>
  </si>
  <si>
    <t>95,9</t>
  </si>
  <si>
    <t>114,9</t>
  </si>
  <si>
    <t>315,9</t>
  </si>
  <si>
    <t>112,5</t>
  </si>
  <si>
    <t>911,0</t>
  </si>
  <si>
    <t>120,2</t>
  </si>
  <si>
    <t>103,5</t>
  </si>
  <si>
    <t>131,4</t>
  </si>
  <si>
    <t>115,6</t>
  </si>
  <si>
    <t>104,4</t>
  </si>
  <si>
    <t>124,8</t>
  </si>
  <si>
    <t>108,2</t>
  </si>
  <si>
    <t>103,8</t>
  </si>
  <si>
    <r>
      <t>2018</t>
    </r>
    <r>
      <rPr>
        <vertAlign val="superscript"/>
        <sz val="10"/>
        <rFont val="Arial Narrow"/>
        <family val="2"/>
        <charset val="238"/>
      </rPr>
      <t>1)</t>
    </r>
  </si>
  <si>
    <t>нов / Nov</t>
  </si>
  <si>
    <t>Preliminary data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</si>
  <si>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</si>
  <si>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t xml:space="preserve"> </t>
    </r>
    <r>
      <rPr>
        <vertAlign val="superscript"/>
        <sz val="10"/>
        <rFont val="Arial Narrow"/>
        <family val="2"/>
        <charset val="238"/>
      </rPr>
      <t xml:space="preserve"> 2)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</si>
  <si>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</si>
  <si>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t>127,3</t>
  </si>
  <si>
    <t>59,0</t>
  </si>
  <si>
    <t>67,4</t>
  </si>
  <si>
    <t>381,7</t>
  </si>
  <si>
    <t>81,1</t>
  </si>
  <si>
    <t>78,6</t>
  </si>
  <si>
    <t>8,6</t>
  </si>
  <si>
    <t>33,4</t>
  </si>
  <si>
    <t>72,8</t>
  </si>
  <si>
    <t>119,3</t>
  </si>
  <si>
    <t>71,2</t>
  </si>
  <si>
    <t>97,6</t>
  </si>
  <si>
    <t>102,5</t>
  </si>
  <si>
    <t>9,8</t>
  </si>
  <si>
    <t>167,1</t>
  </si>
  <si>
    <t>90,9</t>
  </si>
  <si>
    <t>6,9</t>
  </si>
  <si>
    <t>77,8</t>
  </si>
  <si>
    <t>1 334</t>
  </si>
  <si>
    <t>1 340</t>
  </si>
  <si>
    <t>1 098</t>
  </si>
  <si>
    <t>1 105</t>
  </si>
  <si>
    <t>1 754</t>
  </si>
  <si>
    <t>1 787</t>
  </si>
  <si>
    <t>1 745</t>
  </si>
  <si>
    <t>1 752</t>
  </si>
  <si>
    <t>1 069</t>
  </si>
  <si>
    <t>1 088</t>
  </si>
  <si>
    <t>1 007</t>
  </si>
  <si>
    <t>1 929</t>
  </si>
  <si>
    <t>1 897</t>
  </si>
  <si>
    <t>2 075</t>
  </si>
  <si>
    <t>2 068</t>
  </si>
  <si>
    <t>1 166</t>
  </si>
  <si>
    <t>1 099</t>
  </si>
  <si>
    <t>1 336</t>
  </si>
  <si>
    <t>1 252</t>
  </si>
  <si>
    <t>1 786</t>
  </si>
  <si>
    <t>1 809</t>
  </si>
  <si>
    <t>1 375</t>
  </si>
  <si>
    <t>1 385</t>
  </si>
  <si>
    <t>1 698</t>
  </si>
  <si>
    <t>1 710</t>
  </si>
  <si>
    <t>1 137</t>
  </si>
  <si>
    <t>1 122</t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</si>
  <si>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</si>
  <si>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</si>
  <si>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</si>
  <si>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</si>
  <si>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t>59,8</t>
  </si>
  <si>
    <t>71,7</t>
  </si>
  <si>
    <t>91,8</t>
  </si>
  <si>
    <t>89,0</t>
  </si>
  <si>
    <t>115,2</t>
  </si>
  <si>
    <t>97,7</t>
  </si>
  <si>
    <t>91,5</t>
  </si>
  <si>
    <t>258,9</t>
  </si>
  <si>
    <t>86,0</t>
  </si>
  <si>
    <t>84,6</t>
  </si>
  <si>
    <t>29,8</t>
  </si>
  <si>
    <t>72,1</t>
  </si>
  <si>
    <t>80,7</t>
  </si>
  <si>
    <t>384,3</t>
  </si>
  <si>
    <t>220,0</t>
  </si>
  <si>
    <t>93,7</t>
  </si>
  <si>
    <t>113,1</t>
  </si>
  <si>
    <t>61,2</t>
  </si>
  <si>
    <t>117,3</t>
  </si>
  <si>
    <t>107,1</t>
  </si>
  <si>
    <t>122,9</t>
  </si>
  <si>
    <t>82,0</t>
  </si>
  <si>
    <t>82,9</t>
  </si>
  <si>
    <t>112,9</t>
  </si>
  <si>
    <t>79,4</t>
  </si>
  <si>
    <t>130,4</t>
  </si>
  <si>
    <t>91,4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</si>
  <si>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</si>
  <si>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</si>
  <si>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</si>
  <si>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Ø2018=100</t>
  </si>
  <si>
    <t>јан / Jan</t>
  </si>
  <si>
    <t>87,7</t>
  </si>
  <si>
    <t>89,7</t>
  </si>
  <si>
    <t>540,2</t>
  </si>
  <si>
    <t>91,0</t>
  </si>
  <si>
    <t>75,6</t>
  </si>
  <si>
    <t>102,1</t>
  </si>
  <si>
    <t>90,1</t>
  </si>
  <si>
    <t>Ø2010=100</t>
  </si>
  <si>
    <t>феб / Feb</t>
  </si>
  <si>
    <t>92,5</t>
  </si>
  <si>
    <t>45,5</t>
  </si>
  <si>
    <t>77,0</t>
  </si>
  <si>
    <t>187,5</t>
  </si>
  <si>
    <t>156,4</t>
  </si>
  <si>
    <t>57,9</t>
  </si>
  <si>
    <t>96,1</t>
  </si>
  <si>
    <t>82,6</t>
  </si>
  <si>
    <t>80,3</t>
  </si>
  <si>
    <t>100,7</t>
  </si>
  <si>
    <t>207,6</t>
  </si>
  <si>
    <t>18,9</t>
  </si>
  <si>
    <t>174,0</t>
  </si>
  <si>
    <t>135,2</t>
  </si>
  <si>
    <t>110,6</t>
  </si>
  <si>
    <t>339,4</t>
  </si>
  <si>
    <t>98,0</t>
  </si>
  <si>
    <t>91,9</t>
  </si>
  <si>
    <t>98,6</t>
  </si>
  <si>
    <t>109,1</t>
  </si>
  <si>
    <t>8,9</t>
  </si>
  <si>
    <t>126,7</t>
  </si>
  <si>
    <t>118,5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</si>
  <si>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  <charset val="238"/>
      </rPr>
      <t>2018=100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</si>
  <si>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</si>
  <si>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105,2</t>
  </si>
  <si>
    <t>152,6</t>
  </si>
  <si>
    <t>103,9</t>
  </si>
  <si>
    <t>114,5</t>
  </si>
  <si>
    <t>88,1</t>
  </si>
  <si>
    <t>197,9</t>
  </si>
  <si>
    <t>97,9</t>
  </si>
  <si>
    <t>59,3</t>
  </si>
  <si>
    <t>219,6</t>
  </si>
  <si>
    <t>118,6</t>
  </si>
  <si>
    <t>91,7</t>
  </si>
  <si>
    <t>119,8</t>
  </si>
  <si>
    <t>4,9</t>
  </si>
  <si>
    <t>108,3</t>
  </si>
  <si>
    <t>119,4</t>
  </si>
  <si>
    <r>
      <rPr>
        <vertAlign val="superscript"/>
        <sz val="9"/>
        <rFont val="Arial Narrow"/>
        <family val="2"/>
      </rPr>
      <t>1</t>
    </r>
    <r>
      <rPr>
        <vertAlign val="superscript"/>
        <sz val="8"/>
        <rFont val="Arial Narrow"/>
        <family val="2"/>
      </rPr>
      <t xml:space="preserve">) </t>
    </r>
    <r>
      <rPr>
        <sz val="8"/>
        <rFont val="Arial Narrow"/>
        <family val="2"/>
      </rPr>
      <t xml:space="preserve">Индекс већи од 300 / </t>
    </r>
    <r>
      <rPr>
        <i/>
        <sz val="8"/>
        <rFont val="Arial Narrow"/>
        <family val="2"/>
      </rPr>
      <t>Index higher than 300</t>
    </r>
  </si>
  <si>
    <t>феб
Feb</t>
  </si>
  <si>
    <t>84,9</t>
  </si>
  <si>
    <t>100,1</t>
  </si>
  <si>
    <t>68,2</t>
  </si>
  <si>
    <t>147,1</t>
  </si>
  <si>
    <t>87,3</t>
  </si>
  <si>
    <t>41,9</t>
  </si>
  <si>
    <t>106,1</t>
  </si>
  <si>
    <t>419,8</t>
  </si>
  <si>
    <t>146,2</t>
  </si>
  <si>
    <t>732,4</t>
  </si>
  <si>
    <t>86,3</t>
  </si>
  <si>
    <t>102,3</t>
  </si>
  <si>
    <t>7,7</t>
  </si>
  <si>
    <t>108,7</t>
  </si>
  <si>
    <t>149,4</t>
  </si>
  <si>
    <t>28,9</t>
  </si>
  <si>
    <t>119,9</t>
  </si>
  <si>
    <t>95,8</t>
  </si>
  <si>
    <t>76,6</t>
  </si>
  <si>
    <t>123,7</t>
  </si>
  <si>
    <t>6,0</t>
  </si>
  <si>
    <t>89,1</t>
  </si>
  <si>
    <r>
      <t>2019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</si>
  <si>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Претходни подаци / Preliminary data</t>
    </r>
  </si>
  <si>
    <t>2) Процјена/Estimate</t>
  </si>
  <si>
    <r>
      <t>2018</t>
    </r>
    <r>
      <rPr>
        <vertAlign val="superscript"/>
        <sz val="10"/>
        <rFont val="Arial Narrow"/>
        <family val="2"/>
      </rPr>
      <t>1)</t>
    </r>
  </si>
  <si>
    <r>
      <t>2019</t>
    </r>
    <r>
      <rPr>
        <vertAlign val="superscript"/>
        <sz val="10"/>
        <rFont val="Arial Narrow"/>
        <family val="2"/>
      </rPr>
      <t>2)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</si>
  <si>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Претходни подаци / Preliminary data</t>
    </r>
  </si>
  <si>
    <t>92,3</t>
  </si>
  <si>
    <t>83,7</t>
  </si>
  <si>
    <t>86,2</t>
  </si>
  <si>
    <t>159,5</t>
  </si>
  <si>
    <t>106,6</t>
  </si>
  <si>
    <t>87,4</t>
  </si>
  <si>
    <t>17,0</t>
  </si>
  <si>
    <t>175,3</t>
  </si>
  <si>
    <t>79,1</t>
  </si>
  <si>
    <t>5,1</t>
  </si>
  <si>
    <t>96,0</t>
  </si>
  <si>
    <t>157,1</t>
  </si>
  <si>
    <t>79,0</t>
  </si>
  <si>
    <t>11,5</t>
  </si>
  <si>
    <t>92,1</t>
  </si>
  <si>
    <t>88,0</t>
  </si>
  <si>
    <t>81,7</t>
  </si>
  <si>
    <t>2018</t>
  </si>
  <si>
    <t>78,5</t>
  </si>
  <si>
    <t>98,9</t>
  </si>
  <si>
    <t>56,0</t>
  </si>
  <si>
    <t>76,2</t>
  </si>
  <si>
    <t>77,3</t>
  </si>
  <si>
    <t>80,1</t>
  </si>
  <si>
    <t>5,3</t>
  </si>
  <si>
    <t>109,2</t>
  </si>
  <si>
    <t>118,8</t>
  </si>
  <si>
    <t>116,1</t>
  </si>
  <si>
    <t>162,8</t>
  </si>
  <si>
    <t>89,4</t>
  </si>
  <si>
    <t>111,7</t>
  </si>
  <si>
    <t>125,8</t>
  </si>
  <si>
    <t>92,0</t>
  </si>
  <si>
    <t>4,7</t>
  </si>
  <si>
    <t>80,6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</si>
  <si>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</si>
  <si>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r>
      <t>1)</t>
    </r>
    <r>
      <rPr>
        <sz val="8"/>
        <color theme="1"/>
        <rFont val="Arial Narrow"/>
        <family val="2"/>
      </rPr>
      <t xml:space="preserve"> Индекс већи од 300 / </t>
    </r>
    <r>
      <rPr>
        <i/>
        <sz val="8"/>
        <color theme="1"/>
        <rFont val="Arial Narrow"/>
        <family val="2"/>
      </rPr>
      <t>Index is higher than 300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</si>
  <si>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</si>
  <si>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</si>
  <si>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</si>
  <si>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</si>
  <si>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</si>
  <si>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</si>
  <si>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</si>
  <si>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</si>
  <si>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81,2</t>
  </si>
  <si>
    <t>114,8</t>
  </si>
  <si>
    <t>51,6</t>
  </si>
  <si>
    <t>89,9</t>
  </si>
  <si>
    <t>85,8</t>
  </si>
  <si>
    <t>17,2</t>
  </si>
  <si>
    <t>67,0</t>
  </si>
  <si>
    <t>341,9</t>
  </si>
  <si>
    <t>81,8</t>
  </si>
  <si>
    <t>88,7</t>
  </si>
  <si>
    <t>30,0</t>
  </si>
  <si>
    <t>83,2</t>
  </si>
  <si>
    <t>74,0</t>
  </si>
  <si>
    <t>92,6</t>
  </si>
  <si>
    <t>127,8</t>
  </si>
  <si>
    <t>88,9</t>
  </si>
  <si>
    <t>88,6</t>
  </si>
  <si>
    <t>90,4</t>
  </si>
  <si>
    <t>82,2</t>
  </si>
  <si>
    <t>сеп / Sep</t>
  </si>
  <si>
    <r>
      <t xml:space="preserve">III 2019
</t>
    </r>
    <r>
      <rPr>
        <sz val="8"/>
        <rFont val="Arial Narrow"/>
        <family val="2"/>
      </rPr>
      <t>Ø 2018</t>
    </r>
  </si>
  <si>
    <r>
      <t xml:space="preserve">III 2019
</t>
    </r>
    <r>
      <rPr>
        <sz val="8"/>
        <rFont val="Arial Narrow"/>
        <family val="2"/>
      </rPr>
      <t>III 2018</t>
    </r>
  </si>
  <si>
    <r>
      <t xml:space="preserve">I-III 2019
</t>
    </r>
    <r>
      <rPr>
        <sz val="8"/>
        <rFont val="Arial Narrow"/>
        <family val="2"/>
      </rPr>
      <t>I-III 2018</t>
    </r>
  </si>
  <si>
    <r>
      <t>јул
J</t>
    </r>
    <r>
      <rPr>
        <i/>
        <sz val="10"/>
        <rFont val="Arial Narrow"/>
        <family val="2"/>
        <charset val="238"/>
      </rPr>
      <t>ul</t>
    </r>
  </si>
  <si>
    <r>
      <t xml:space="preserve">авг              </t>
    </r>
    <r>
      <rPr>
        <i/>
        <sz val="10"/>
        <rFont val="Arial Narrow"/>
        <family val="2"/>
        <charset val="238"/>
      </rPr>
      <t>Aug</t>
    </r>
  </si>
  <si>
    <t>окт / Oct</t>
  </si>
  <si>
    <r>
      <t>окт /</t>
    </r>
    <r>
      <rPr>
        <i/>
        <sz val="10"/>
        <rFont val="Arial Narrow"/>
        <family val="2"/>
        <charset val="238"/>
      </rPr>
      <t xml:space="preserve"> Oct</t>
    </r>
  </si>
  <si>
    <r>
      <t>окт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Oct</t>
    </r>
    <r>
      <rPr>
        <i/>
        <vertAlign val="superscript"/>
        <sz val="10"/>
        <rFont val="Arial Narrow"/>
        <family val="2"/>
      </rPr>
      <t>1)</t>
    </r>
  </si>
  <si>
    <r>
      <t xml:space="preserve">сеп               </t>
    </r>
    <r>
      <rPr>
        <i/>
        <sz val="10"/>
        <rFont val="Arial Narrow"/>
        <family val="2"/>
        <charset val="238"/>
      </rPr>
      <t>Sep</t>
    </r>
  </si>
  <si>
    <r>
      <t>окт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Oct</t>
    </r>
    <r>
      <rPr>
        <i/>
        <vertAlign val="superscript"/>
        <sz val="10"/>
        <rFont val="Arial Narrow"/>
        <family val="2"/>
        <charset val="238"/>
      </rPr>
      <t>1)</t>
    </r>
  </si>
  <si>
    <r>
      <t xml:space="preserve">сеп             </t>
    </r>
    <r>
      <rPr>
        <i/>
        <sz val="10"/>
        <rFont val="Arial Narrow"/>
        <family val="2"/>
        <charset val="238"/>
      </rPr>
      <t>Sep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</si>
</sst>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M_-;\-* #,##0.00\ _K_M_-;_-* &quot;-&quot;??\ _K_M_-;_-@_-"/>
    <numFmt numFmtId="164" formatCode="0.0"/>
    <numFmt numFmtId="165" formatCode="#,##0.0"/>
    <numFmt numFmtId="166" formatCode="_(* #,##0.0_);_(* \(#,##0.0\);_(* &quot;-&quot;??_);_(@_)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sz val="1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8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vertAlign val="superscript"/>
      <sz val="10"/>
      <name val="Arial Narrow"/>
      <family val="2"/>
    </font>
    <font>
      <vertAlign val="superscript"/>
      <sz val="9"/>
      <name val="Arial Narrow"/>
      <family val="2"/>
    </font>
    <font>
      <vertAlign val="superscript"/>
      <sz val="8"/>
      <name val="Arial Narrow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</borders>
  <cellStyleXfs count="36">
    <xf numFmtId="0" fontId="0" fillId="0" borderId="0"/>
    <xf numFmtId="0" fontId="2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816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9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3" fillId="0" borderId="0" xfId="0" applyFont="1" applyAlignment="1">
      <alignment horizontal="center" vertical="top" wrapText="1"/>
    </xf>
    <xf numFmtId="0" fontId="34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wrapText="1"/>
    </xf>
    <xf numFmtId="0" fontId="42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9" fillId="0" borderId="0" xfId="1" applyFont="1" applyFill="1"/>
    <xf numFmtId="0" fontId="19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4" fontId="7" fillId="0" borderId="0" xfId="1" applyNumberFormat="1" applyFont="1" applyAlignment="1">
      <alignment horizontal="right" wrapText="1"/>
    </xf>
    <xf numFmtId="164" fontId="7" fillId="0" borderId="0" xfId="1" applyNumberFormat="1" applyFont="1" applyBorder="1" applyAlignment="1">
      <alignment horizontal="right" vertical="center" wrapText="1"/>
    </xf>
    <xf numFmtId="0" fontId="22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0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4" fontId="7" fillId="0" borderId="0" xfId="1" applyNumberFormat="1" applyFont="1"/>
    <xf numFmtId="0" fontId="9" fillId="0" borderId="0" xfId="1" applyFont="1" applyAlignment="1">
      <alignment vertical="center"/>
    </xf>
    <xf numFmtId="0" fontId="27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0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4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2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164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0" fillId="0" borderId="0" xfId="15" applyFont="1"/>
    <xf numFmtId="164" fontId="7" fillId="0" borderId="0" xfId="1" applyNumberFormat="1" applyFont="1" applyAlignment="1">
      <alignment horizontal="right" vertical="top"/>
    </xf>
    <xf numFmtId="164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44" fillId="0" borderId="0" xfId="3" applyFont="1" applyBorder="1"/>
    <xf numFmtId="0" fontId="7" fillId="0" borderId="0" xfId="5" applyFont="1" applyBorder="1" applyAlignment="1">
      <alignment wrapText="1"/>
    </xf>
    <xf numFmtId="164" fontId="7" fillId="0" borderId="0" xfId="5" applyNumberFormat="1" applyFont="1" applyBorder="1" applyAlignment="1">
      <alignment wrapText="1"/>
    </xf>
    <xf numFmtId="164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164" fontId="7" fillId="0" borderId="0" xfId="1" applyNumberFormat="1" applyFont="1" applyBorder="1" applyAlignment="1">
      <alignment horizontal="right" wrapText="1"/>
    </xf>
    <xf numFmtId="164" fontId="7" fillId="0" borderId="0" xfId="1" applyNumberFormat="1" applyFont="1" applyAlignment="1">
      <alignment vertical="center" wrapText="1"/>
    </xf>
    <xf numFmtId="0" fontId="21" fillId="0" borderId="0" xfId="1" applyFont="1" applyAlignment="1">
      <alignment horizontal="right"/>
    </xf>
    <xf numFmtId="164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4" fontId="44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1" fillId="0" borderId="0" xfId="1" applyFont="1" applyBorder="1"/>
    <xf numFmtId="164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4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4" fontId="7" fillId="0" borderId="0" xfId="1" applyNumberFormat="1" applyFont="1" applyAlignment="1">
      <alignment horizontal="right"/>
    </xf>
    <xf numFmtId="164" fontId="21" fillId="0" borderId="0" xfId="1" applyNumberFormat="1" applyFont="1" applyBorder="1"/>
    <xf numFmtId="0" fontId="21" fillId="0" borderId="0" xfId="1" applyFont="1"/>
    <xf numFmtId="0" fontId="21" fillId="0" borderId="0" xfId="1" applyFont="1" applyBorder="1" applyAlignment="1">
      <alignment vertical="center"/>
    </xf>
    <xf numFmtId="164" fontId="21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50" fillId="0" borderId="0" xfId="1" applyFont="1" applyAlignment="1">
      <alignment horizontal="center" vertical="top"/>
    </xf>
    <xf numFmtId="0" fontId="3" fillId="0" borderId="0" xfId="1" applyFont="1" applyAlignment="1">
      <alignment horizontal="left" wrapText="1"/>
    </xf>
    <xf numFmtId="0" fontId="53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" fontId="7" fillId="0" borderId="0" xfId="1" applyNumberFormat="1" applyFont="1" applyAlignment="1">
      <alignment horizontal="right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4" fontId="14" fillId="0" borderId="0" xfId="1" applyNumberFormat="1" applyFont="1"/>
    <xf numFmtId="0" fontId="50" fillId="0" borderId="0" xfId="1" applyFont="1"/>
    <xf numFmtId="164" fontId="4" fillId="0" borderId="0" xfId="1" applyNumberFormat="1" applyFont="1" applyAlignment="1">
      <alignment horizontal="right"/>
    </xf>
    <xf numFmtId="164" fontId="4" fillId="3" borderId="15" xfId="1" applyNumberFormat="1" applyFont="1" applyFill="1" applyBorder="1" applyAlignment="1">
      <alignment horizontal="center" vertical="center" wrapText="1"/>
    </xf>
    <xf numFmtId="164" fontId="4" fillId="2" borderId="15" xfId="1" applyNumberFormat="1" applyFont="1" applyFill="1" applyBorder="1" applyAlignment="1">
      <alignment horizontal="center" vertical="center" wrapText="1"/>
    </xf>
    <xf numFmtId="164" fontId="2" fillId="0" borderId="0" xfId="1" applyNumberFormat="1" applyAlignment="1">
      <alignment horizontal="right"/>
    </xf>
    <xf numFmtId="0" fontId="50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2" fillId="0" borderId="0" xfId="1" applyFont="1" applyAlignment="1">
      <alignment horizontal="left" vertical="center" indent="2"/>
    </xf>
    <xf numFmtId="0" fontId="22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8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9" fillId="0" borderId="0" xfId="1" applyFont="1" applyAlignment="1">
      <alignment vertical="center"/>
    </xf>
    <xf numFmtId="0" fontId="49" fillId="0" borderId="0" xfId="1" applyFont="1" applyAlignment="1">
      <alignment horizontal="left" vertical="center" indent="2"/>
    </xf>
    <xf numFmtId="0" fontId="43" fillId="0" borderId="0" xfId="1" applyFont="1" applyAlignment="1">
      <alignment horizontal="left" vertical="center" indent="2"/>
    </xf>
    <xf numFmtId="0" fontId="21" fillId="2" borderId="3" xfId="1" applyFont="1" applyFill="1" applyBorder="1" applyAlignment="1">
      <alignment horizont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top" wrapText="1"/>
    </xf>
    <xf numFmtId="3" fontId="47" fillId="0" borderId="0" xfId="1" applyNumberFormat="1" applyFont="1" applyBorder="1" applyAlignment="1"/>
    <xf numFmtId="3" fontId="47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4" fillId="0" borderId="37" xfId="1" applyFont="1" applyFill="1" applyBorder="1" applyAlignment="1">
      <alignment horizontal="centerContinuous" vertical="center" wrapText="1"/>
    </xf>
    <xf numFmtId="0" fontId="21" fillId="0" borderId="0" xfId="1" applyFont="1" applyBorder="1" applyAlignment="1">
      <alignment vertical="center" wrapText="1"/>
    </xf>
    <xf numFmtId="164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4" fontId="7" fillId="0" borderId="0" xfId="10" applyNumberFormat="1" applyFont="1" applyBorder="1" applyAlignment="1">
      <alignment horizontal="right" vertical="center" wrapText="1"/>
    </xf>
    <xf numFmtId="164" fontId="21" fillId="0" borderId="0" xfId="5" applyNumberFormat="1" applyFont="1" applyAlignment="1">
      <alignment vertical="center" wrapText="1"/>
    </xf>
    <xf numFmtId="164" fontId="21" fillId="0" borderId="0" xfId="5" applyNumberFormat="1" applyFont="1" applyBorder="1" applyAlignment="1">
      <alignment vertical="center" wrapText="1"/>
    </xf>
    <xf numFmtId="0" fontId="21" fillId="0" borderId="0" xfId="5" applyFont="1" applyAlignment="1">
      <alignment horizontal="center" vertical="center" wrapText="1"/>
    </xf>
    <xf numFmtId="0" fontId="21" fillId="0" borderId="0" xfId="5" applyFont="1" applyBorder="1" applyAlignment="1">
      <alignment wrapText="1"/>
    </xf>
    <xf numFmtId="164" fontId="21" fillId="0" borderId="0" xfId="5" applyNumberFormat="1" applyFont="1" applyBorder="1" applyAlignment="1">
      <alignment wrapText="1"/>
    </xf>
    <xf numFmtId="0" fontId="21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4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1" fillId="2" borderId="19" xfId="1" applyFont="1" applyFill="1" applyBorder="1" applyAlignment="1">
      <alignment horizontal="center" vertical="center" wrapText="1"/>
    </xf>
    <xf numFmtId="164" fontId="21" fillId="0" borderId="0" xfId="15" applyNumberFormat="1" applyFont="1" applyBorder="1"/>
    <xf numFmtId="0" fontId="21" fillId="0" borderId="0" xfId="5" applyFont="1" applyBorder="1" applyAlignment="1">
      <alignment horizontal="centerContinuous" vertical="center" wrapText="1"/>
    </xf>
    <xf numFmtId="0" fontId="21" fillId="0" borderId="0" xfId="5" applyFont="1" applyFill="1" applyBorder="1"/>
    <xf numFmtId="164" fontId="21" fillId="0" borderId="0" xfId="5" applyNumberFormat="1" applyFont="1" applyFill="1" applyBorder="1"/>
    <xf numFmtId="0" fontId="21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1" fillId="0" borderId="0" xfId="5" applyFont="1"/>
    <xf numFmtId="0" fontId="49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21" fillId="2" borderId="2" xfId="5" applyFont="1" applyFill="1" applyBorder="1" applyAlignment="1">
      <alignment horizontal="center" wrapText="1"/>
    </xf>
    <xf numFmtId="0" fontId="21" fillId="2" borderId="3" xfId="5" applyFont="1" applyFill="1" applyBorder="1" applyAlignment="1">
      <alignment horizontal="center" wrapText="1"/>
    </xf>
    <xf numFmtId="0" fontId="22" fillId="2" borderId="5" xfId="5" applyFont="1" applyFill="1" applyBorder="1" applyAlignment="1">
      <alignment horizontal="center" vertical="top" wrapText="1"/>
    </xf>
    <xf numFmtId="0" fontId="22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2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8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9" fillId="2" borderId="9" xfId="1" applyFont="1" applyFill="1" applyBorder="1" applyAlignment="1">
      <alignment horizontal="center" vertical="center" wrapText="1"/>
    </xf>
    <xf numFmtId="0" fontId="7" fillId="2" borderId="43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center" vertical="center" wrapText="1"/>
    </xf>
    <xf numFmtId="0" fontId="10" fillId="2" borderId="42" xfId="1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6" fillId="0" borderId="0" xfId="0" applyFont="1" applyFill="1" applyBorder="1" applyAlignment="1">
      <alignment horizontal="right"/>
    </xf>
    <xf numFmtId="0" fontId="21" fillId="0" borderId="0" xfId="5" applyFont="1" applyBorder="1" applyAlignment="1">
      <alignment vertical="center" wrapText="1"/>
    </xf>
    <xf numFmtId="164" fontId="21" fillId="0" borderId="0" xfId="5" applyNumberFormat="1" applyFont="1" applyBorder="1"/>
    <xf numFmtId="0" fontId="21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21" fillId="0" borderId="0" xfId="1" applyFont="1" applyFill="1" applyBorder="1" applyAlignment="1">
      <alignment horizontal="right"/>
    </xf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vertical="top" wrapText="1"/>
    </xf>
    <xf numFmtId="0" fontId="21" fillId="0" borderId="0" xfId="1" applyFont="1" applyFill="1" applyBorder="1"/>
    <xf numFmtId="164" fontId="7" fillId="0" borderId="0" xfId="0" applyNumberFormat="1" applyFont="1" applyBorder="1"/>
    <xf numFmtId="0" fontId="28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1" fillId="0" borderId="0" xfId="19"/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21" fillId="0" borderId="0" xfId="1" applyFont="1" applyFill="1" applyBorder="1" applyAlignment="1">
      <alignment vertical="center" wrapText="1"/>
    </xf>
    <xf numFmtId="1" fontId="7" fillId="0" borderId="0" xfId="1" applyNumberFormat="1" applyFont="1" applyAlignment="1">
      <alignment horizontal="right" vertical="top" wrapText="1"/>
    </xf>
    <xf numFmtId="0" fontId="21" fillId="0" borderId="0" xfId="1" applyFont="1" applyBorder="1" applyAlignment="1">
      <alignment horizontal="left" vertical="center" wrapText="1"/>
    </xf>
    <xf numFmtId="164" fontId="14" fillId="0" borderId="0" xfId="1" applyNumberFormat="1" applyFont="1" applyBorder="1" applyAlignment="1">
      <alignment horizontal="right"/>
    </xf>
    <xf numFmtId="164" fontId="21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4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4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4" fontId="7" fillId="0" borderId="0" xfId="15" applyNumberFormat="1" applyFont="1" applyBorder="1" applyAlignment="1">
      <alignment horizontal="right" vertical="center" wrapText="1"/>
    </xf>
    <xf numFmtId="164" fontId="7" fillId="0" borderId="0" xfId="15" applyNumberFormat="1" applyFont="1" applyFill="1" applyBorder="1" applyAlignment="1">
      <alignment horizontal="right" vertical="center" wrapText="1"/>
    </xf>
    <xf numFmtId="164" fontId="7" fillId="0" borderId="0" xfId="15" applyNumberFormat="1" applyFont="1" applyFill="1" applyBorder="1"/>
    <xf numFmtId="164" fontId="7" fillId="0" borderId="0" xfId="15" applyNumberFormat="1" applyFont="1" applyBorder="1" applyAlignment="1">
      <alignment vertical="center" wrapText="1"/>
    </xf>
    <xf numFmtId="164" fontId="7" fillId="0" borderId="0" xfId="15" applyNumberFormat="1" applyFont="1" applyBorder="1"/>
    <xf numFmtId="164" fontId="7" fillId="0" borderId="0" xfId="15" applyNumberFormat="1" applyFont="1" applyBorder="1" applyAlignment="1">
      <alignment horizontal="right"/>
    </xf>
    <xf numFmtId="0" fontId="14" fillId="0" borderId="0" xfId="1" applyFont="1" applyAlignment="1">
      <alignment horizontal="center" vertical="top"/>
    </xf>
    <xf numFmtId="164" fontId="7" fillId="0" borderId="0" xfId="1" applyNumberFormat="1" applyFont="1" applyBorder="1" applyAlignment="1">
      <alignment vertical="top"/>
    </xf>
    <xf numFmtId="0" fontId="14" fillId="0" borderId="0" xfId="1" applyFont="1" applyBorder="1" applyAlignment="1">
      <alignment horizontal="right" vertical="top"/>
    </xf>
    <xf numFmtId="164" fontId="4" fillId="0" borderId="0" xfId="19" applyNumberFormat="1" applyFont="1"/>
    <xf numFmtId="1" fontId="21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1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vertical="top"/>
    </xf>
    <xf numFmtId="0" fontId="21" fillId="0" borderId="0" xfId="3" applyFont="1" applyBorder="1"/>
    <xf numFmtId="164" fontId="21" fillId="0" borderId="0" xfId="3" applyNumberFormat="1" applyFont="1" applyBorder="1"/>
    <xf numFmtId="0" fontId="1" fillId="0" borderId="0" xfId="3" applyBorder="1"/>
    <xf numFmtId="164" fontId="1" fillId="0" borderId="0" xfId="3" applyNumberFormat="1" applyBorder="1"/>
    <xf numFmtId="0" fontId="4" fillId="0" borderId="0" xfId="3" applyFont="1" applyBorder="1"/>
    <xf numFmtId="164" fontId="4" fillId="0" borderId="0" xfId="3" applyNumberFormat="1" applyFont="1" applyBorder="1"/>
    <xf numFmtId="0" fontId="4" fillId="0" borderId="0" xfId="5" applyFont="1" applyBorder="1"/>
    <xf numFmtId="165" fontId="21" fillId="0" borderId="0" xfId="15" applyNumberFormat="1" applyFont="1" applyFill="1" applyBorder="1"/>
    <xf numFmtId="1" fontId="7" fillId="0" borderId="0" xfId="1" applyNumberFormat="1" applyFont="1" applyFill="1" applyAlignment="1">
      <alignment vertical="center" wrapText="1"/>
    </xf>
    <xf numFmtId="0" fontId="46" fillId="0" borderId="0" xfId="1" applyFont="1" applyAlignment="1">
      <alignment vertical="top"/>
    </xf>
    <xf numFmtId="164" fontId="21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0" fontId="21" fillId="0" borderId="0" xfId="1" applyFont="1" applyBorder="1" applyAlignment="1">
      <alignment vertical="top"/>
    </xf>
    <xf numFmtId="164" fontId="7" fillId="0" borderId="0" xfId="27" applyNumberFormat="1" applyFont="1" applyBorder="1"/>
    <xf numFmtId="1" fontId="4" fillId="0" borderId="0" xfId="3" applyNumberFormat="1" applyFont="1" applyBorder="1"/>
    <xf numFmtId="0" fontId="49" fillId="0" borderId="0" xfId="1" applyFont="1" applyAlignment="1">
      <alignment horizontal="left" vertical="center" indent="1"/>
    </xf>
    <xf numFmtId="164" fontId="21" fillId="0" borderId="0" xfId="27" applyNumberFormat="1" applyFont="1" applyBorder="1" applyAlignment="1">
      <alignment vertical="top"/>
    </xf>
    <xf numFmtId="49" fontId="7" fillId="0" borderId="0" xfId="1" applyNumberFormat="1" applyFont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top" wrapText="1"/>
    </xf>
    <xf numFmtId="0" fontId="7" fillId="0" borderId="0" xfId="1" applyFont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53" fillId="0" borderId="0" xfId="21" applyFont="1" applyAlignment="1">
      <alignment horizontal="right" vertical="top" indent="1"/>
    </xf>
    <xf numFmtId="0" fontId="21" fillId="0" borderId="0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164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7" fillId="0" borderId="0" xfId="0" applyFont="1"/>
    <xf numFmtId="0" fontId="22" fillId="0" borderId="0" xfId="5" applyFont="1" applyAlignment="1">
      <alignment horizontal="left" vertical="center" indent="1"/>
    </xf>
    <xf numFmtId="0" fontId="21" fillId="0" borderId="0" xfId="5" applyFont="1" applyAlignment="1">
      <alignment horizontal="right" vertical="center" indent="1"/>
    </xf>
    <xf numFmtId="0" fontId="21" fillId="2" borderId="22" xfId="5" applyFont="1" applyFill="1" applyBorder="1" applyAlignment="1">
      <alignment horizontal="center" vertical="center" wrapText="1"/>
    </xf>
    <xf numFmtId="0" fontId="21" fillId="2" borderId="34" xfId="5" applyFont="1" applyFill="1" applyBorder="1" applyAlignment="1">
      <alignment horizontal="center" vertical="center" wrapText="1"/>
    </xf>
    <xf numFmtId="3" fontId="21" fillId="0" borderId="0" xfId="15" applyNumberFormat="1" applyFont="1" applyBorder="1"/>
    <xf numFmtId="49" fontId="21" fillId="0" borderId="0" xfId="5" applyNumberFormat="1" applyFont="1" applyAlignment="1">
      <alignment horizontal="right" vertical="center" wrapText="1"/>
    </xf>
    <xf numFmtId="164" fontId="63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0" fillId="0" borderId="0" xfId="5" applyFont="1"/>
    <xf numFmtId="0" fontId="18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0" fontId="7" fillId="0" borderId="0" xfId="18" applyFont="1" applyBorder="1" applyAlignment="1">
      <alignment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0" fontId="7" fillId="0" borderId="0" xfId="29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4" fontId="7" fillId="0" borderId="0" xfId="29" applyNumberFormat="1" applyFont="1" applyFill="1" applyBorder="1" applyAlignment="1">
      <alignment horizontal="right"/>
    </xf>
    <xf numFmtId="164" fontId="7" fillId="0" borderId="0" xfId="18" applyNumberFormat="1" applyFont="1" applyBorder="1" applyAlignment="1">
      <alignment horizontal="right"/>
    </xf>
    <xf numFmtId="164" fontId="28" fillId="0" borderId="0" xfId="18" applyNumberFormat="1" applyFont="1" applyBorder="1" applyAlignment="1">
      <alignment horizontal="right"/>
    </xf>
    <xf numFmtId="0" fontId="7" fillId="0" borderId="0" xfId="29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0" fontId="28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9" fillId="0" borderId="0" xfId="18" applyNumberFormat="1" applyFont="1" applyBorder="1" applyAlignment="1">
      <alignment horizontal="right"/>
    </xf>
    <xf numFmtId="0" fontId="7" fillId="2" borderId="11" xfId="15" applyFont="1" applyFill="1" applyBorder="1" applyAlignment="1">
      <alignment horizontal="center"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8" xfId="15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0" fontId="17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7" fillId="0" borderId="0" xfId="15" applyFont="1" applyBorder="1" applyAlignment="1">
      <alignment horizontal="center"/>
    </xf>
    <xf numFmtId="0" fontId="7" fillId="0" borderId="0" xfId="1" applyFont="1" applyBorder="1" applyAlignment="1">
      <alignment horizontal="right" vertical="center"/>
    </xf>
    <xf numFmtId="165" fontId="21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164" fontId="21" fillId="0" borderId="0" xfId="1" applyNumberFormat="1" applyFont="1" applyFill="1" applyBorder="1" applyAlignment="1">
      <alignment vertical="top"/>
    </xf>
    <xf numFmtId="164" fontId="21" fillId="0" borderId="0" xfId="1" applyNumberFormat="1" applyFont="1" applyBorder="1" applyAlignment="1">
      <alignment vertical="top"/>
    </xf>
    <xf numFmtId="164" fontId="21" fillId="0" borderId="0" xfId="27" applyNumberFormat="1" applyFont="1" applyBorder="1" applyAlignment="1">
      <alignment horizontal="right" vertical="top"/>
    </xf>
    <xf numFmtId="0" fontId="7" fillId="0" borderId="0" xfId="27" applyFont="1" applyBorder="1" applyAlignment="1">
      <alignment vertical="center" wrapText="1"/>
    </xf>
    <xf numFmtId="0" fontId="21" fillId="2" borderId="10" xfId="1" applyFont="1" applyFill="1" applyBorder="1" applyAlignment="1">
      <alignment horizontal="center" vertical="top" wrapText="1"/>
    </xf>
    <xf numFmtId="0" fontId="19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1" fontId="7" fillId="0" borderId="0" xfId="32" applyNumberFormat="1" applyFont="1" applyBorder="1" applyAlignment="1">
      <alignment horizontal="right" wrapText="1"/>
    </xf>
    <xf numFmtId="0" fontId="60" fillId="2" borderId="9" xfId="4" applyFont="1" applyFill="1" applyBorder="1" applyAlignment="1">
      <alignment horizontal="center" vertical="center" wrapText="1"/>
    </xf>
    <xf numFmtId="0" fontId="60" fillId="2" borderId="10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4" fontId="19" fillId="0" borderId="0" xfId="4" applyNumberFormat="1" applyFont="1" applyBorder="1" applyAlignment="1">
      <alignment horizontal="right" indent="1"/>
    </xf>
    <xf numFmtId="0" fontId="19" fillId="0" borderId="0" xfId="1" applyFont="1" applyBorder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64" fontId="7" fillId="0" borderId="0" xfId="30" applyNumberFormat="1" applyFont="1" applyBorder="1"/>
    <xf numFmtId="164" fontId="21" fillId="0" borderId="0" xfId="0" applyNumberFormat="1" applyFont="1" applyBorder="1" applyAlignment="1">
      <alignment vertical="top"/>
    </xf>
    <xf numFmtId="1" fontId="21" fillId="2" borderId="33" xfId="0" applyNumberFormat="1" applyFont="1" applyFill="1" applyBorder="1" applyAlignment="1">
      <alignment vertical="center" wrapText="1"/>
    </xf>
    <xf numFmtId="0" fontId="21" fillId="0" borderId="0" xfId="27" applyFont="1" applyBorder="1" applyAlignment="1">
      <alignment vertical="center" wrapText="1"/>
    </xf>
    <xf numFmtId="164" fontId="7" fillId="0" borderId="0" xfId="15" applyNumberFormat="1" applyFont="1" applyBorder="1" applyAlignment="1">
      <alignment horizontal="right" wrapText="1"/>
    </xf>
    <xf numFmtId="164" fontId="7" fillId="0" borderId="0" xfId="10" applyNumberFormat="1" applyFont="1" applyFill="1" applyBorder="1" applyAlignment="1">
      <alignment horizontal="right" vertical="center" wrapText="1"/>
    </xf>
    <xf numFmtId="2" fontId="21" fillId="0" borderId="0" xfId="1" applyNumberFormat="1" applyFont="1" applyBorder="1"/>
    <xf numFmtId="0" fontId="7" fillId="0" borderId="33" xfId="1" applyFont="1" applyBorder="1" applyAlignment="1">
      <alignment vertical="top"/>
    </xf>
    <xf numFmtId="0" fontId="7" fillId="0" borderId="0" xfId="1" applyFont="1" applyBorder="1" applyAlignment="1">
      <alignment horizontal="center"/>
    </xf>
    <xf numFmtId="1" fontId="21" fillId="0" borderId="0" xfId="0" applyNumberFormat="1" applyFont="1" applyBorder="1" applyAlignment="1">
      <alignment horizontal="right" vertical="top" wrapText="1" indent="1"/>
    </xf>
    <xf numFmtId="0" fontId="21" fillId="0" borderId="0" xfId="1" applyFont="1" applyBorder="1" applyAlignment="1">
      <alignment horizontal="right" vertical="top"/>
    </xf>
    <xf numFmtId="164" fontId="43" fillId="0" borderId="0" xfId="0" applyNumberFormat="1" applyFont="1" applyBorder="1" applyAlignment="1">
      <alignment horizontal="right" vertical="top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21" fillId="0" borderId="0" xfId="21" applyFont="1" applyBorder="1" applyAlignment="1">
      <alignment horizontal="right" vertical="top" indent="1"/>
    </xf>
    <xf numFmtId="0" fontId="21" fillId="0" borderId="33" xfId="1" applyFont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164" fontId="7" fillId="0" borderId="0" xfId="0" applyNumberFormat="1" applyFont="1" applyBorder="1" applyAlignment="1">
      <alignment vertical="top" wrapText="1"/>
    </xf>
    <xf numFmtId="0" fontId="7" fillId="0" borderId="33" xfId="1" applyFont="1" applyBorder="1" applyAlignment="1">
      <alignment horizontal="center" vertical="center" wrapText="1"/>
    </xf>
    <xf numFmtId="164" fontId="7" fillId="0" borderId="33" xfId="1" applyNumberFormat="1" applyFont="1" applyBorder="1" applyAlignment="1">
      <alignment horizontal="right"/>
    </xf>
    <xf numFmtId="164" fontId="7" fillId="0" borderId="0" xfId="0" applyNumberFormat="1" applyFont="1" applyFill="1" applyBorder="1" applyAlignment="1">
      <alignment horizontal="right" vertical="top"/>
    </xf>
    <xf numFmtId="164" fontId="7" fillId="0" borderId="0" xfId="13" applyNumberFormat="1" applyFont="1"/>
    <xf numFmtId="164" fontId="7" fillId="0" borderId="0" xfId="1" applyNumberFormat="1" applyFont="1" applyBorder="1" applyAlignment="1">
      <alignment horizontal="right" vertical="top"/>
    </xf>
    <xf numFmtId="164" fontId="7" fillId="0" borderId="0" xfId="13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65" fontId="21" fillId="0" borderId="0" xfId="5" applyNumberFormat="1" applyFont="1" applyBorder="1" applyAlignment="1">
      <alignment vertical="center" wrapText="1"/>
    </xf>
    <xf numFmtId="165" fontId="7" fillId="0" borderId="0" xfId="32" applyNumberFormat="1" applyFont="1" applyBorder="1" applyAlignment="1">
      <alignment horizontal="right" wrapText="1"/>
    </xf>
    <xf numFmtId="0" fontId="7" fillId="0" borderId="17" xfId="1" applyFont="1" applyBorder="1" applyAlignment="1">
      <alignment horizontal="center" vertical="center" wrapText="1"/>
    </xf>
    <xf numFmtId="1" fontId="7" fillId="0" borderId="17" xfId="1" applyNumberFormat="1" applyFont="1" applyBorder="1" applyAlignment="1">
      <alignment horizontal="right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4" fontId="7" fillId="0" borderId="0" xfId="27" applyNumberFormat="1" applyFont="1" applyBorder="1" applyAlignment="1">
      <alignment vertical="center"/>
    </xf>
    <xf numFmtId="164" fontId="7" fillId="0" borderId="0" xfId="27" applyNumberFormat="1" applyFont="1" applyFill="1" applyBorder="1"/>
    <xf numFmtId="0" fontId="7" fillId="0" borderId="33" xfId="1" applyFont="1" applyBorder="1" applyAlignment="1">
      <alignment horizontal="right" vertical="center" indent="1"/>
    </xf>
    <xf numFmtId="164" fontId="7" fillId="0" borderId="33" xfId="4" applyNumberFormat="1" applyFont="1" applyBorder="1" applyAlignment="1">
      <alignment horizontal="right" vertical="center" indent="2"/>
    </xf>
    <xf numFmtId="164" fontId="7" fillId="0" borderId="33" xfId="4" applyNumberFormat="1" applyFont="1" applyBorder="1" applyAlignment="1">
      <alignment horizontal="right" vertical="center" indent="4"/>
    </xf>
    <xf numFmtId="0" fontId="7" fillId="0" borderId="17" xfId="29" applyFont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0" borderId="17" xfId="15" applyFont="1" applyBorder="1" applyAlignment="1">
      <alignment horizontal="center" vertical="center" wrapText="1"/>
    </xf>
    <xf numFmtId="0" fontId="7" fillId="0" borderId="17" xfId="4" applyFont="1" applyFill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right" wrapText="1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/>
    </xf>
    <xf numFmtId="0" fontId="7" fillId="0" borderId="0" xfId="27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/>
    </xf>
    <xf numFmtId="0" fontId="7" fillId="0" borderId="0" xfId="3" applyFont="1" applyBorder="1"/>
    <xf numFmtId="0" fontId="7" fillId="0" borderId="17" xfId="15" applyFont="1" applyBorder="1" applyAlignment="1">
      <alignment horizontal="right" vertical="center" wrapText="1"/>
    </xf>
    <xf numFmtId="0" fontId="7" fillId="0" borderId="17" xfId="15" applyFont="1" applyFill="1" applyBorder="1" applyAlignment="1">
      <alignment horizontal="right" vertical="center" wrapText="1"/>
    </xf>
    <xf numFmtId="0" fontId="7" fillId="0" borderId="0" xfId="15" applyFont="1" applyFill="1" applyBorder="1" applyAlignment="1">
      <alignment horizontal="center"/>
    </xf>
    <xf numFmtId="0" fontId="7" fillId="0" borderId="0" xfId="10" applyFont="1" applyBorder="1" applyAlignment="1">
      <alignment horizontal="right" wrapText="1"/>
    </xf>
    <xf numFmtId="0" fontId="4" fillId="0" borderId="0" xfId="10" applyFont="1" applyBorder="1"/>
    <xf numFmtId="0" fontId="14" fillId="0" borderId="0" xfId="0" applyFont="1" applyBorder="1"/>
    <xf numFmtId="0" fontId="21" fillId="0" borderId="0" xfId="13" applyFont="1" applyBorder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0" fillId="0" borderId="0" xfId="33"/>
    <xf numFmtId="0" fontId="2" fillId="5" borderId="0" xfId="1" applyFill="1"/>
    <xf numFmtId="164" fontId="13" fillId="0" borderId="0" xfId="18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1" fontId="51" fillId="0" borderId="0" xfId="15" applyNumberFormat="1" applyFont="1" applyAlignment="1">
      <alignment horizontal="right" wrapText="1"/>
    </xf>
    <xf numFmtId="1" fontId="51" fillId="0" borderId="0" xfId="15" applyNumberFormat="1" applyFont="1" applyBorder="1" applyAlignment="1">
      <alignment horizontal="right" wrapText="1"/>
    </xf>
    <xf numFmtId="164" fontId="7" fillId="0" borderId="0" xfId="10" applyNumberFormat="1" applyFont="1" applyBorder="1" applyAlignment="1">
      <alignment horizontal="right" wrapText="1"/>
    </xf>
    <xf numFmtId="0" fontId="4" fillId="0" borderId="0" xfId="15" applyFont="1" applyFill="1" applyBorder="1" applyAlignment="1">
      <alignment horizontal="right"/>
    </xf>
    <xf numFmtId="0" fontId="4" fillId="0" borderId="0" xfId="15" applyFont="1" applyFill="1" applyBorder="1" applyAlignment="1">
      <alignment horizontal="right" vertical="center" wrapText="1"/>
    </xf>
    <xf numFmtId="0" fontId="10" fillId="0" borderId="0" xfId="1" applyFont="1" applyBorder="1" applyAlignment="1">
      <alignment vertical="center" wrapText="1"/>
    </xf>
    <xf numFmtId="164" fontId="4" fillId="0" borderId="0" xfId="1" applyNumberFormat="1" applyFont="1" applyBorder="1"/>
    <xf numFmtId="0" fontId="21" fillId="2" borderId="48" xfId="0" applyFont="1" applyFill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164" fontId="7" fillId="0" borderId="0" xfId="4" applyNumberFormat="1" applyFont="1" applyAlignment="1">
      <alignment horizontal="right" vertical="center" indent="4"/>
    </xf>
    <xf numFmtId="164" fontId="7" fillId="0" borderId="0" xfId="4" applyNumberFormat="1" applyFont="1" applyBorder="1" applyAlignment="1">
      <alignment horizontal="right" vertical="center" indent="4"/>
    </xf>
    <xf numFmtId="164" fontId="7" fillId="0" borderId="0" xfId="4" applyNumberFormat="1" applyFont="1" applyBorder="1" applyAlignment="1">
      <alignment horizontal="right" vertical="center" indent="2"/>
    </xf>
    <xf numFmtId="1" fontId="7" fillId="0" borderId="0" xfId="1" applyNumberFormat="1" applyFont="1" applyAlignment="1">
      <alignment horizontal="right"/>
    </xf>
    <xf numFmtId="0" fontId="7" fillId="0" borderId="0" xfId="1" applyFont="1" applyBorder="1" applyAlignment="1">
      <alignment vertical="center" wrapText="1"/>
    </xf>
    <xf numFmtId="164" fontId="7" fillId="0" borderId="0" xfId="18" applyNumberFormat="1" applyFont="1" applyFill="1" applyBorder="1" applyAlignment="1">
      <alignment horizontal="right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7" fillId="2" borderId="9" xfId="1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0" fontId="45" fillId="0" borderId="0" xfId="1" applyFont="1" applyBorder="1" applyAlignment="1">
      <alignment vertical="center" wrapText="1"/>
    </xf>
    <xf numFmtId="164" fontId="45" fillId="0" borderId="0" xfId="0" applyNumberFormat="1" applyFont="1" applyBorder="1"/>
    <xf numFmtId="0" fontId="7" fillId="0" borderId="0" xfId="1" applyFont="1" applyBorder="1" applyAlignment="1">
      <alignment wrapText="1"/>
    </xf>
    <xf numFmtId="164" fontId="7" fillId="0" borderId="0" xfId="0" applyNumberFormat="1" applyFont="1" applyBorder="1" applyAlignment="1"/>
    <xf numFmtId="0" fontId="2" fillId="0" borderId="0" xfId="1" applyBorder="1" applyAlignment="1"/>
    <xf numFmtId="164" fontId="7" fillId="0" borderId="0" xfId="4" applyNumberFormat="1" applyFont="1" applyBorder="1" applyAlignment="1">
      <alignment vertical="center"/>
    </xf>
    <xf numFmtId="164" fontId="7" fillId="0" borderId="0" xfId="4" applyNumberFormat="1" applyFont="1" applyAlignment="1">
      <alignment vertical="center"/>
    </xf>
    <xf numFmtId="164" fontId="53" fillId="0" borderId="0" xfId="0" applyNumberFormat="1" applyFont="1" applyBorder="1" applyAlignment="1">
      <alignment horizontal="right" vertical="top" wrapText="1" indent="1"/>
    </xf>
    <xf numFmtId="164" fontId="53" fillId="0" borderId="0" xfId="0" applyNumberFormat="1" applyFont="1" applyBorder="1" applyAlignment="1">
      <alignment horizontal="right" vertical="center" wrapText="1" indent="1"/>
    </xf>
    <xf numFmtId="0" fontId="4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164" fontId="4" fillId="0" borderId="0" xfId="15" applyNumberFormat="1" applyFont="1" applyBorder="1"/>
    <xf numFmtId="164" fontId="74" fillId="0" borderId="0" xfId="15" applyNumberFormat="1" applyFont="1" applyBorder="1" applyAlignment="1">
      <alignment horizontal="right" vertical="top"/>
    </xf>
    <xf numFmtId="164" fontId="4" fillId="0" borderId="0" xfId="15" applyNumberFormat="1" applyFont="1" applyBorder="1" applyAlignment="1">
      <alignment horizontal="right"/>
    </xf>
    <xf numFmtId="0" fontId="19" fillId="0" borderId="0" xfId="0" applyFont="1" applyBorder="1" applyAlignment="1"/>
    <xf numFmtId="0" fontId="16" fillId="0" borderId="0" xfId="15" applyFont="1" applyBorder="1"/>
    <xf numFmtId="0" fontId="14" fillId="0" borderId="0" xfId="15" applyFont="1" applyFill="1" applyBorder="1"/>
    <xf numFmtId="0" fontId="17" fillId="0" borderId="0" xfId="15" applyFont="1" applyBorder="1"/>
    <xf numFmtId="164" fontId="2" fillId="0" borderId="0" xfId="1" applyNumberFormat="1" applyBorder="1"/>
    <xf numFmtId="1" fontId="7" fillId="0" borderId="0" xfId="1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left"/>
    </xf>
    <xf numFmtId="164" fontId="7" fillId="0" borderId="0" xfId="18" applyNumberFormat="1" applyFont="1" applyBorder="1"/>
    <xf numFmtId="0" fontId="0" fillId="0" borderId="0" xfId="0" applyBorder="1"/>
    <xf numFmtId="0" fontId="22" fillId="0" borderId="0" xfId="1" applyFont="1" applyBorder="1"/>
    <xf numFmtId="0" fontId="4" fillId="0" borderId="0" xfId="1" applyFont="1" applyBorder="1" applyAlignment="1">
      <alignment vertical="center" wrapText="1"/>
    </xf>
    <xf numFmtId="0" fontId="46" fillId="0" borderId="0" xfId="1" applyFont="1" applyBorder="1"/>
    <xf numFmtId="0" fontId="54" fillId="0" borderId="0" xfId="1" applyFont="1" applyBorder="1" applyAlignment="1">
      <alignment vertical="center" wrapText="1"/>
    </xf>
    <xf numFmtId="0" fontId="59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4" fontId="46" fillId="0" borderId="0" xfId="1" applyNumberFormat="1" applyFont="1" applyBorder="1"/>
    <xf numFmtId="0" fontId="7" fillId="0" borderId="0" xfId="5" applyFont="1" applyBorder="1" applyAlignment="1">
      <alignment horizontal="centerContinuous" vertical="center" wrapText="1"/>
    </xf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0" fontId="51" fillId="0" borderId="0" xfId="15" applyFont="1" applyBorder="1" applyAlignment="1">
      <alignment horizontal="right" wrapText="1"/>
    </xf>
    <xf numFmtId="164" fontId="14" fillId="0" borderId="0" xfId="5" applyNumberFormat="1" applyFont="1" applyBorder="1"/>
    <xf numFmtId="49" fontId="21" fillId="0" borderId="0" xfId="5" applyNumberFormat="1" applyFont="1" applyBorder="1" applyAlignment="1">
      <alignment vertical="center" wrapText="1"/>
    </xf>
    <xf numFmtId="164" fontId="14" fillId="0" borderId="0" xfId="15" applyNumberFormat="1" applyFont="1" applyBorder="1"/>
    <xf numFmtId="164" fontId="7" fillId="0" borderId="0" xfId="13" applyNumberFormat="1" applyFont="1" applyBorder="1"/>
    <xf numFmtId="0" fontId="6" fillId="0" borderId="0" xfId="1" applyFont="1" applyBorder="1" applyAlignment="1">
      <alignment horizontal="left" vertical="center" wrapText="1"/>
    </xf>
    <xf numFmtId="164" fontId="7" fillId="0" borderId="0" xfId="13" applyNumberFormat="1" applyFont="1" applyFill="1" applyBorder="1" applyAlignment="1">
      <alignment horizontal="right" vertical="top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9" fillId="0" borderId="0" xfId="13" applyFont="1" applyBorder="1"/>
    <xf numFmtId="0" fontId="50" fillId="0" borderId="0" xfId="1" applyFont="1" applyBorder="1" applyAlignment="1">
      <alignment horizontal="center" vertical="top"/>
    </xf>
    <xf numFmtId="0" fontId="50" fillId="0" borderId="0" xfId="1" applyFont="1" applyBorder="1" applyAlignment="1">
      <alignment vertical="top"/>
    </xf>
    <xf numFmtId="0" fontId="50" fillId="0" borderId="0" xfId="1" applyFont="1" applyBorder="1"/>
    <xf numFmtId="0" fontId="7" fillId="0" borderId="0" xfId="0" applyFont="1" applyBorder="1"/>
    <xf numFmtId="0" fontId="65" fillId="0" borderId="0" xfId="0" applyFont="1" applyBorder="1"/>
    <xf numFmtId="0" fontId="45" fillId="0" borderId="0" xfId="0" applyFont="1" applyBorder="1"/>
    <xf numFmtId="49" fontId="45" fillId="0" borderId="0" xfId="0" applyNumberFormat="1" applyFont="1" applyBorder="1"/>
    <xf numFmtId="0" fontId="4" fillId="0" borderId="0" xfId="1" applyFont="1" applyBorder="1" applyAlignment="1">
      <alignment horizontal="center"/>
    </xf>
    <xf numFmtId="0" fontId="2" fillId="0" borderId="0" xfId="1" applyBorder="1" applyAlignment="1">
      <alignment horizontal="right"/>
    </xf>
    <xf numFmtId="164" fontId="2" fillId="0" borderId="0" xfId="1" applyNumberFormat="1" applyBorder="1" applyAlignment="1">
      <alignment horizontal="right"/>
    </xf>
    <xf numFmtId="164" fontId="7" fillId="0" borderId="0" xfId="1" applyNumberFormat="1" applyFont="1" applyFill="1" applyBorder="1" applyAlignment="1">
      <alignment horizontal="right" wrapText="1"/>
    </xf>
    <xf numFmtId="164" fontId="7" fillId="0" borderId="0" xfId="1" applyNumberFormat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left" vertical="center" indent="1"/>
    </xf>
    <xf numFmtId="164" fontId="14" fillId="0" borderId="0" xfId="1" applyNumberFormat="1" applyFont="1" applyBorder="1"/>
    <xf numFmtId="0" fontId="47" fillId="0" borderId="0" xfId="0" applyFont="1" applyBorder="1"/>
    <xf numFmtId="1" fontId="48" fillId="0" borderId="0" xfId="1" applyNumberFormat="1" applyFont="1" applyBorder="1"/>
    <xf numFmtId="0" fontId="48" fillId="0" borderId="0" xfId="1" applyFont="1" applyBorder="1"/>
    <xf numFmtId="1" fontId="7" fillId="0" borderId="0" xfId="1" applyNumberFormat="1" applyFont="1" applyBorder="1" applyAlignment="1">
      <alignment horizontal="right" vertical="top" wrapText="1"/>
    </xf>
    <xf numFmtId="0" fontId="7" fillId="0" borderId="0" xfId="21" applyFont="1" applyBorder="1" applyAlignment="1">
      <alignment horizontal="right" vertical="top"/>
    </xf>
    <xf numFmtId="0" fontId="46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53" fillId="0" borderId="0" xfId="1" applyFont="1" applyBorder="1" applyAlignment="1">
      <alignment horizontal="right" vertical="top" indent="1"/>
    </xf>
    <xf numFmtId="0" fontId="4" fillId="0" borderId="0" xfId="1" applyFont="1" applyBorder="1" applyAlignment="1">
      <alignment horizontal="right"/>
    </xf>
    <xf numFmtId="164" fontId="7" fillId="0" borderId="0" xfId="1" applyNumberFormat="1" applyFont="1" applyBorder="1" applyAlignment="1"/>
    <xf numFmtId="0" fontId="7" fillId="0" borderId="0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2" fillId="0" borderId="17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2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/>
    </xf>
    <xf numFmtId="1" fontId="21" fillId="0" borderId="44" xfId="1" applyNumberFormat="1" applyFont="1" applyBorder="1" applyAlignment="1">
      <alignment horizontal="right" indent="1"/>
    </xf>
    <xf numFmtId="1" fontId="21" fillId="0" borderId="44" xfId="5" applyNumberFormat="1" applyFont="1" applyBorder="1" applyAlignment="1">
      <alignment horizontal="right" wrapText="1" indent="1"/>
    </xf>
    <xf numFmtId="1" fontId="21" fillId="0" borderId="44" xfId="0" applyNumberFormat="1" applyFont="1" applyBorder="1" applyAlignment="1">
      <alignment horizontal="right" wrapText="1" indent="1"/>
    </xf>
    <xf numFmtId="1" fontId="21" fillId="0" borderId="0" xfId="0" applyNumberFormat="1" applyFont="1" applyBorder="1" applyAlignment="1">
      <alignment horizontal="right" wrapText="1" indent="1"/>
    </xf>
    <xf numFmtId="1" fontId="21" fillId="0" borderId="0" xfId="5" applyNumberFormat="1" applyFont="1" applyBorder="1" applyAlignment="1">
      <alignment horizontal="right" wrapText="1" indent="1"/>
    </xf>
    <xf numFmtId="1" fontId="21" fillId="0" borderId="0" xfId="5" applyNumberFormat="1" applyFont="1" applyBorder="1" applyAlignment="1">
      <alignment horizontal="right" indent="1"/>
    </xf>
    <xf numFmtId="1" fontId="21" fillId="0" borderId="0" xfId="0" applyNumberFormat="1" applyFont="1" applyBorder="1" applyAlignment="1">
      <alignment horizontal="right" indent="1"/>
    </xf>
    <xf numFmtId="0" fontId="21" fillId="0" borderId="0" xfId="1" applyFont="1" applyBorder="1" applyAlignment="1">
      <alignment horizontal="left" wrapText="1" indent="1"/>
    </xf>
    <xf numFmtId="0" fontId="22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164" fontId="7" fillId="0" borderId="0" xfId="1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44" xfId="0" applyNumberFormat="1" applyFont="1" applyBorder="1" applyAlignment="1">
      <alignment horizontal="center" wrapText="1"/>
    </xf>
    <xf numFmtId="164" fontId="7" fillId="0" borderId="0" xfId="0" applyNumberFormat="1" applyFont="1" applyBorder="1" applyAlignment="1">
      <alignment horizontal="center" wrapText="1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4" fontId="7" fillId="0" borderId="0" xfId="1" applyNumberFormat="1" applyFont="1" applyBorder="1" applyAlignment="1">
      <alignment vertical="center"/>
    </xf>
    <xf numFmtId="164" fontId="7" fillId="0" borderId="0" xfId="0" applyNumberFormat="1" applyFont="1" applyFill="1" applyBorder="1" applyAlignment="1">
      <alignment horizontal="right" vertical="center"/>
    </xf>
    <xf numFmtId="0" fontId="40" fillId="0" borderId="0" xfId="0" applyFont="1" applyAlignment="1"/>
    <xf numFmtId="0" fontId="7" fillId="0" borderId="0" xfId="15" applyFont="1" applyAlignment="1">
      <alignment horizontal="right" wrapText="1"/>
    </xf>
    <xf numFmtId="0" fontId="2" fillId="0" borderId="0" xfId="15" applyBorder="1" applyAlignment="1"/>
    <xf numFmtId="1" fontId="2" fillId="0" borderId="0" xfId="15" applyNumberFormat="1" applyBorder="1" applyAlignment="1"/>
    <xf numFmtId="164" fontId="71" fillId="0" borderId="0" xfId="15" applyNumberFormat="1" applyFont="1" applyBorder="1" applyAlignment="1">
      <alignment horizontal="right" wrapText="1"/>
    </xf>
    <xf numFmtId="164" fontId="21" fillId="0" borderId="0" xfId="0" applyNumberFormat="1" applyFont="1" applyBorder="1" applyAlignment="1">
      <alignment vertical="top" wrapText="1"/>
    </xf>
    <xf numFmtId="0" fontId="47" fillId="0" borderId="0" xfId="0" applyFont="1" applyBorder="1" applyAlignment="1">
      <alignment vertical="top" wrapText="1"/>
    </xf>
    <xf numFmtId="164" fontId="47" fillId="0" borderId="0" xfId="0" applyNumberFormat="1" applyFont="1" applyFill="1" applyBorder="1" applyAlignment="1">
      <alignment vertical="top" wrapText="1"/>
    </xf>
    <xf numFmtId="0" fontId="21" fillId="0" borderId="33" xfId="3" applyFont="1" applyBorder="1" applyAlignment="1">
      <alignment horizontal="right" vertical="top"/>
    </xf>
    <xf numFmtId="0" fontId="21" fillId="0" borderId="0" xfId="3" applyFont="1" applyBorder="1" applyAlignment="1">
      <alignment horizontal="right" vertical="top"/>
    </xf>
    <xf numFmtId="0" fontId="21" fillId="0" borderId="0" xfId="4" applyFont="1" applyAlignment="1">
      <alignment horizontal="right" vertical="top" indent="1"/>
    </xf>
    <xf numFmtId="164" fontId="7" fillId="0" borderId="0" xfId="3" applyNumberFormat="1" applyFont="1" applyBorder="1" applyAlignment="1">
      <alignment wrapText="1"/>
    </xf>
    <xf numFmtId="164" fontId="7" fillId="0" borderId="0" xfId="35" applyNumberFormat="1" applyFont="1" applyBorder="1" applyAlignment="1">
      <alignment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top"/>
    </xf>
    <xf numFmtId="164" fontId="7" fillId="0" borderId="0" xfId="0" applyNumberFormat="1" applyFont="1" applyFill="1" applyAlignment="1">
      <alignment horizontal="right" vertical="top"/>
    </xf>
    <xf numFmtId="0" fontId="7" fillId="0" borderId="0" xfId="6" applyFont="1"/>
    <xf numFmtId="0" fontId="7" fillId="0" borderId="0" xfId="6" applyFont="1" applyAlignment="1">
      <alignment wrapText="1"/>
    </xf>
    <xf numFmtId="0" fontId="7" fillId="0" borderId="0" xfId="6" applyFont="1" applyAlignment="1">
      <alignment horizontal="left" wrapText="1"/>
    </xf>
    <xf numFmtId="0" fontId="21" fillId="0" borderId="0" xfId="14" applyFont="1" applyBorder="1" applyAlignment="1">
      <alignment horizontal="center" vertical="center" wrapText="1"/>
    </xf>
    <xf numFmtId="166" fontId="7" fillId="0" borderId="0" xfId="34" applyNumberFormat="1" applyFont="1" applyBorder="1"/>
    <xf numFmtId="166" fontId="7" fillId="0" borderId="0" xfId="34" applyNumberFormat="1" applyFont="1" applyBorder="1" applyAlignment="1">
      <alignment vertical="center" wrapText="1"/>
    </xf>
    <xf numFmtId="0" fontId="7" fillId="0" borderId="0" xfId="18" applyFont="1"/>
    <xf numFmtId="0" fontId="7" fillId="0" borderId="0" xfId="18" applyFont="1" applyAlignment="1">
      <alignment wrapText="1"/>
    </xf>
    <xf numFmtId="0" fontId="7" fillId="0" borderId="0" xfId="18" applyFont="1" applyAlignment="1">
      <alignment horizontal="left" wrapText="1"/>
    </xf>
    <xf numFmtId="0" fontId="7" fillId="0" borderId="0" xfId="18" applyFont="1" applyFill="1" applyBorder="1" applyAlignment="1">
      <alignment horizontal="right"/>
    </xf>
    <xf numFmtId="0" fontId="7" fillId="0" borderId="0" xfId="0" applyFont="1" applyFill="1" applyAlignment="1">
      <alignment horizontal="right" vertical="center"/>
    </xf>
    <xf numFmtId="164" fontId="7" fillId="0" borderId="0" xfId="1" applyNumberFormat="1" applyFont="1" applyAlignment="1">
      <alignment vertical="top"/>
    </xf>
    <xf numFmtId="0" fontId="7" fillId="0" borderId="0" xfId="6" applyFont="1" applyBorder="1"/>
    <xf numFmtId="0" fontId="21" fillId="2" borderId="9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top" wrapText="1"/>
    </xf>
    <xf numFmtId="0" fontId="31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21" fillId="2" borderId="30" xfId="1" applyFont="1" applyFill="1" applyBorder="1" applyAlignment="1">
      <alignment horizontal="center" vertical="center" wrapText="1"/>
    </xf>
    <xf numFmtId="0" fontId="21" fillId="2" borderId="8" xfId="1" applyFont="1" applyFill="1" applyBorder="1" applyAlignment="1">
      <alignment horizontal="center" vertical="center" wrapText="1"/>
    </xf>
    <xf numFmtId="0" fontId="21" fillId="2" borderId="20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1" fillId="2" borderId="12" xfId="1" applyFont="1" applyFill="1" applyBorder="1" applyAlignment="1">
      <alignment vertical="center" wrapText="1"/>
    </xf>
    <xf numFmtId="1" fontId="21" fillId="2" borderId="45" xfId="0" applyNumberFormat="1" applyFont="1" applyFill="1" applyBorder="1" applyAlignment="1">
      <alignment horizontal="center" vertical="center" wrapText="1"/>
    </xf>
    <xf numFmtId="1" fontId="21" fillId="2" borderId="47" xfId="0" applyNumberFormat="1" applyFont="1" applyFill="1" applyBorder="1" applyAlignment="1">
      <alignment horizontal="center" vertical="center" wrapText="1"/>
    </xf>
    <xf numFmtId="1" fontId="21" fillId="2" borderId="46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2" fillId="0" borderId="0" xfId="1" applyFont="1" applyAlignment="1">
      <alignment horizontal="left" vertical="center"/>
    </xf>
    <xf numFmtId="1" fontId="7" fillId="2" borderId="45" xfId="0" applyNumberFormat="1" applyFont="1" applyFill="1" applyBorder="1" applyAlignment="1">
      <alignment horizontal="center" vertical="center" wrapText="1"/>
    </xf>
    <xf numFmtId="1" fontId="7" fillId="2" borderId="47" xfId="0" applyNumberFormat="1" applyFont="1" applyFill="1" applyBorder="1" applyAlignment="1">
      <alignment horizontal="center" vertical="center" wrapText="1"/>
    </xf>
    <xf numFmtId="1" fontId="7" fillId="2" borderId="46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" fontId="7" fillId="3" borderId="50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" fontId="7" fillId="3" borderId="10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21" fillId="2" borderId="25" xfId="5" applyFont="1" applyFill="1" applyBorder="1" applyAlignment="1">
      <alignment horizontal="center" vertical="center"/>
    </xf>
    <xf numFmtId="0" fontId="21" fillId="2" borderId="40" xfId="5" applyFont="1" applyFill="1" applyBorder="1" applyAlignment="1">
      <alignment horizontal="center" vertical="center"/>
    </xf>
    <xf numFmtId="0" fontId="21" fillId="2" borderId="26" xfId="5" applyFont="1" applyFill="1" applyBorder="1" applyAlignment="1">
      <alignment horizontal="center" vertical="center"/>
    </xf>
    <xf numFmtId="0" fontId="21" fillId="2" borderId="39" xfId="5" applyFont="1" applyFill="1" applyBorder="1" applyAlignment="1">
      <alignment horizontal="center" vertical="center" wrapText="1"/>
    </xf>
    <xf numFmtId="0" fontId="21" fillId="2" borderId="41" xfId="5" applyFont="1" applyFill="1" applyBorder="1" applyAlignment="1">
      <alignment horizontal="center" vertical="center" wrapText="1"/>
    </xf>
    <xf numFmtId="0" fontId="21" fillId="2" borderId="22" xfId="5" applyFont="1" applyFill="1" applyBorder="1" applyAlignment="1">
      <alignment horizontal="center" vertical="center" wrapText="1"/>
    </xf>
    <xf numFmtId="0" fontId="21" fillId="2" borderId="20" xfId="5" applyFont="1" applyFill="1" applyBorder="1" applyAlignment="1">
      <alignment horizontal="center"/>
    </xf>
    <xf numFmtId="0" fontId="21" fillId="2" borderId="21" xfId="5" applyFont="1" applyFill="1" applyBorder="1" applyAlignment="1">
      <alignment horizontal="center"/>
    </xf>
    <xf numFmtId="0" fontId="22" fillId="2" borderId="35" xfId="5" applyFont="1" applyFill="1" applyBorder="1" applyAlignment="1">
      <alignment horizontal="center" vertical="center" wrapText="1"/>
    </xf>
    <xf numFmtId="0" fontId="22" fillId="2" borderId="36" xfId="5" applyFont="1" applyFill="1" applyBorder="1" applyAlignment="1">
      <alignment horizontal="center" vertical="center" wrapText="1"/>
    </xf>
    <xf numFmtId="0" fontId="21" fillId="2" borderId="11" xfId="5" applyFont="1" applyFill="1" applyBorder="1" applyAlignment="1">
      <alignment vertical="center" wrapText="1"/>
    </xf>
    <xf numFmtId="0" fontId="21" fillId="2" borderId="2" xfId="5" applyFont="1" applyFill="1" applyBorder="1" applyAlignment="1">
      <alignment horizontal="center" vertical="center" wrapText="1"/>
    </xf>
    <xf numFmtId="0" fontId="21" fillId="2" borderId="3" xfId="5" applyFont="1" applyFill="1" applyBorder="1" applyAlignment="1">
      <alignment horizontal="center" vertical="center" wrapText="1"/>
    </xf>
    <xf numFmtId="0" fontId="22" fillId="2" borderId="5" xfId="5" applyFont="1" applyFill="1" applyBorder="1" applyAlignment="1">
      <alignment horizontal="center" vertical="center" wrapText="1"/>
    </xf>
    <xf numFmtId="0" fontId="22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1" fillId="2" borderId="13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66" fillId="0" borderId="0" xfId="4" applyFont="1" applyAlignment="1">
      <alignment horizontal="left" vertical="center" wrapText="1"/>
    </xf>
    <xf numFmtId="0" fontId="61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0" fillId="2" borderId="20" xfId="4" applyFont="1" applyFill="1" applyBorder="1" applyAlignment="1">
      <alignment horizontal="center" vertical="center" wrapText="1"/>
    </xf>
    <xf numFmtId="0" fontId="60" fillId="2" borderId="31" xfId="4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19" fillId="2" borderId="30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1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7" fillId="0" borderId="19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5" xfId="15" applyFont="1" applyFill="1" applyBorder="1" applyAlignment="1">
      <alignment vertical="center" wrapText="1"/>
    </xf>
    <xf numFmtId="0" fontId="7" fillId="2" borderId="26" xfId="15" applyFont="1" applyFill="1" applyBorder="1" applyAlignment="1">
      <alignment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1" xfId="15" applyFont="1" applyFill="1" applyBorder="1" applyAlignment="1">
      <alignment horizontal="center" vertical="center" wrapText="1"/>
    </xf>
    <xf numFmtId="0" fontId="7" fillId="2" borderId="18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164" fontId="7" fillId="0" borderId="0" xfId="4" applyNumberFormat="1" applyFont="1" applyAlignment="1">
      <alignment wrapText="1"/>
    </xf>
    <xf numFmtId="0" fontId="7" fillId="0" borderId="51" xfId="1" applyFont="1" applyBorder="1" applyAlignment="1">
      <alignment horizontal="right" wrapText="1"/>
    </xf>
    <xf numFmtId="49" fontId="7" fillId="2" borderId="45" xfId="1" applyNumberFormat="1" applyFont="1" applyFill="1" applyBorder="1" applyAlignment="1">
      <alignment horizontal="center" vertical="center" wrapText="1"/>
    </xf>
    <xf numFmtId="49" fontId="7" fillId="2" borderId="46" xfId="1" applyNumberFormat="1" applyFont="1" applyFill="1" applyBorder="1" applyAlignment="1">
      <alignment horizontal="center" vertical="center" wrapText="1"/>
    </xf>
    <xf numFmtId="164" fontId="7" fillId="2" borderId="52" xfId="1" applyNumberFormat="1" applyFont="1" applyFill="1" applyBorder="1" applyAlignment="1">
      <alignment horizontal="center" vertical="top" wrapText="1"/>
    </xf>
    <xf numFmtId="164" fontId="7" fillId="2" borderId="48" xfId="1" applyNumberFormat="1" applyFont="1" applyFill="1" applyBorder="1" applyAlignment="1">
      <alignment horizontal="center" vertical="top" wrapText="1"/>
    </xf>
    <xf numFmtId="164" fontId="7" fillId="2" borderId="53" xfId="1" applyNumberFormat="1" applyFont="1" applyFill="1" applyBorder="1" applyAlignment="1">
      <alignment horizontal="center" vertical="top" wrapText="1"/>
    </xf>
    <xf numFmtId="164" fontId="7" fillId="2" borderId="54" xfId="1" applyNumberFormat="1" applyFont="1" applyFill="1" applyBorder="1" applyAlignment="1">
      <alignment horizontal="center" vertical="top" wrapText="1"/>
    </xf>
    <xf numFmtId="164" fontId="7" fillId="2" borderId="35" xfId="1" applyNumberFormat="1" applyFont="1" applyFill="1" applyBorder="1" applyAlignment="1">
      <alignment horizontal="center" vertical="top" wrapText="1"/>
    </xf>
    <xf numFmtId="164" fontId="7" fillId="2" borderId="36" xfId="1" applyNumberFormat="1" applyFont="1" applyFill="1" applyBorder="1" applyAlignment="1">
      <alignment horizontal="center" vertical="top" wrapText="1"/>
    </xf>
    <xf numFmtId="164" fontId="7" fillId="2" borderId="55" xfId="1" applyNumberFormat="1" applyFont="1" applyFill="1" applyBorder="1" applyAlignment="1">
      <alignment horizontal="center" vertical="top" wrapText="1"/>
    </xf>
    <xf numFmtId="0" fontId="7" fillId="0" borderId="44" xfId="1" applyFont="1" applyBorder="1" applyAlignment="1">
      <alignment vertical="center"/>
    </xf>
    <xf numFmtId="0" fontId="7" fillId="0" borderId="51" xfId="6" applyFont="1" applyBorder="1"/>
    <xf numFmtId="164" fontId="21" fillId="0" borderId="51" xfId="15" applyNumberFormat="1" applyFont="1" applyBorder="1"/>
    <xf numFmtId="165" fontId="21" fillId="0" borderId="51" xfId="15" applyNumberFormat="1" applyFont="1" applyBorder="1"/>
    <xf numFmtId="164" fontId="21" fillId="0" borderId="51" xfId="5" applyNumberFormat="1" applyFont="1" applyBorder="1" applyAlignment="1">
      <alignment horizontal="right" vertical="center" wrapText="1"/>
    </xf>
    <xf numFmtId="0" fontId="7" fillId="0" borderId="51" xfId="15" applyFont="1" applyBorder="1" applyAlignment="1">
      <alignment horizontal="right" wrapText="1"/>
    </xf>
    <xf numFmtId="164" fontId="7" fillId="0" borderId="51" xfId="15" applyNumberFormat="1" applyFont="1" applyBorder="1" applyAlignment="1">
      <alignment horizontal="right" wrapText="1"/>
    </xf>
    <xf numFmtId="0" fontId="7" fillId="0" borderId="51" xfId="10" applyFont="1" applyBorder="1" applyAlignment="1">
      <alignment horizontal="right" vertical="center" wrapText="1"/>
    </xf>
    <xf numFmtId="164" fontId="7" fillId="0" borderId="51" xfId="10" applyNumberFormat="1" applyFont="1" applyBorder="1" applyAlignment="1">
      <alignment horizontal="right" vertical="center" wrapText="1"/>
    </xf>
    <xf numFmtId="0" fontId="21" fillId="2" borderId="56" xfId="1" applyFont="1" applyFill="1" applyBorder="1" applyAlignment="1">
      <alignment horizontal="center" vertical="center" wrapText="1"/>
    </xf>
    <xf numFmtId="0" fontId="21" fillId="2" borderId="57" xfId="1" applyFont="1" applyFill="1" applyBorder="1" applyAlignment="1">
      <alignment horizontal="center" vertical="center" wrapText="1"/>
    </xf>
    <xf numFmtId="0" fontId="21" fillId="4" borderId="32" xfId="27" applyFont="1" applyFill="1" applyBorder="1" applyAlignment="1">
      <alignment horizontal="center" vertical="center" wrapText="1"/>
    </xf>
    <xf numFmtId="0" fontId="21" fillId="2" borderId="32" xfId="1" applyFont="1" applyFill="1" applyBorder="1" applyAlignment="1">
      <alignment horizontal="center" vertical="center" wrapText="1"/>
    </xf>
    <xf numFmtId="0" fontId="21" fillId="2" borderId="36" xfId="1" applyFont="1" applyFill="1" applyBorder="1" applyAlignment="1">
      <alignment horizontal="center" vertical="center" wrapText="1"/>
    </xf>
    <xf numFmtId="0" fontId="21" fillId="2" borderId="35" xfId="1" applyFont="1" applyFill="1" applyBorder="1" applyAlignment="1">
      <alignment horizontal="center" vertical="center" wrapText="1"/>
    </xf>
    <xf numFmtId="164" fontId="21" fillId="0" borderId="33" xfId="27" applyNumberFormat="1" applyFont="1" applyBorder="1" applyAlignment="1">
      <alignment horizontal="right" vertical="top"/>
    </xf>
    <xf numFmtId="164" fontId="21" fillId="0" borderId="44" xfId="0" applyNumberFormat="1" applyFont="1" applyBorder="1" applyAlignment="1">
      <alignment vertical="top"/>
    </xf>
    <xf numFmtId="0" fontId="21" fillId="2" borderId="58" xfId="1" applyFont="1" applyFill="1" applyBorder="1" applyAlignment="1">
      <alignment horizontal="center" vertical="center" wrapText="1"/>
    </xf>
    <xf numFmtId="0" fontId="21" fillId="2" borderId="39" xfId="1" applyFont="1" applyFill="1" applyBorder="1" applyAlignment="1">
      <alignment horizontal="center" vertical="center" wrapText="1"/>
    </xf>
    <xf numFmtId="0" fontId="4" fillId="0" borderId="0" xfId="15" applyFont="1" applyBorder="1" applyAlignment="1">
      <alignment horizontal="right"/>
    </xf>
    <xf numFmtId="1" fontId="7" fillId="0" borderId="0" xfId="3" applyNumberFormat="1" applyFont="1" applyBorder="1"/>
    <xf numFmtId="0" fontId="75" fillId="0" borderId="0" xfId="3" applyFont="1" applyBorder="1" applyAlignment="1">
      <alignment horizontal="right"/>
    </xf>
  </cellXfs>
  <cellStyles count="36">
    <cellStyle name="Comma" xfId="34" builtinId="3"/>
    <cellStyle name="Comma 2" xfId="28"/>
    <cellStyle name="Hyperlink" xfId="33" builtinId="8"/>
    <cellStyle name="Normal" xfId="0" builtinId="0"/>
    <cellStyle name="Normal 10" xfId="27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5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sqref="A1:B1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15" t="s">
        <v>527</v>
      </c>
      <c r="B1" s="615"/>
      <c r="C1" s="18"/>
      <c r="D1" s="19" t="s">
        <v>375</v>
      </c>
    </row>
    <row r="2" spans="1:4" x14ac:dyDescent="0.25">
      <c r="A2" s="20" t="s">
        <v>89</v>
      </c>
      <c r="B2" s="21" t="s">
        <v>376</v>
      </c>
      <c r="C2" s="22" t="s">
        <v>89</v>
      </c>
      <c r="D2" s="23" t="s">
        <v>377</v>
      </c>
    </row>
    <row r="3" spans="1:4" x14ac:dyDescent="0.25">
      <c r="A3" s="20" t="s">
        <v>378</v>
      </c>
      <c r="B3" s="21" t="s">
        <v>379</v>
      </c>
      <c r="C3" s="22" t="s">
        <v>378</v>
      </c>
      <c r="D3" s="23" t="s">
        <v>274</v>
      </c>
    </row>
    <row r="4" spans="1:4" x14ac:dyDescent="0.25">
      <c r="A4" s="20" t="s">
        <v>145</v>
      </c>
      <c r="B4" s="21" t="s">
        <v>380</v>
      </c>
      <c r="C4" s="22" t="s">
        <v>145</v>
      </c>
      <c r="D4" s="23" t="s">
        <v>276</v>
      </c>
    </row>
    <row r="5" spans="1:4" x14ac:dyDescent="0.25">
      <c r="A5" s="20" t="s">
        <v>171</v>
      </c>
      <c r="B5" s="21" t="s">
        <v>381</v>
      </c>
      <c r="C5" s="22" t="s">
        <v>171</v>
      </c>
      <c r="D5" s="23" t="s">
        <v>298</v>
      </c>
    </row>
    <row r="6" spans="1:4" ht="25.5" x14ac:dyDescent="0.25">
      <c r="A6" s="20" t="s">
        <v>382</v>
      </c>
      <c r="B6" s="21" t="s">
        <v>383</v>
      </c>
      <c r="C6" s="22" t="s">
        <v>382</v>
      </c>
      <c r="D6" s="23" t="s">
        <v>384</v>
      </c>
    </row>
    <row r="7" spans="1:4" x14ac:dyDescent="0.25">
      <c r="A7" s="20" t="s">
        <v>93</v>
      </c>
      <c r="B7" s="21" t="s">
        <v>385</v>
      </c>
      <c r="C7" s="22" t="s">
        <v>93</v>
      </c>
      <c r="D7" s="23" t="s">
        <v>386</v>
      </c>
    </row>
    <row r="8" spans="1:4" x14ac:dyDescent="0.25">
      <c r="A8" s="20" t="s">
        <v>387</v>
      </c>
      <c r="B8" s="21" t="s">
        <v>388</v>
      </c>
      <c r="C8" s="22" t="s">
        <v>387</v>
      </c>
      <c r="D8" s="23" t="s">
        <v>389</v>
      </c>
    </row>
    <row r="9" spans="1:4" x14ac:dyDescent="0.25">
      <c r="A9" s="20" t="s">
        <v>390</v>
      </c>
      <c r="B9" s="21" t="s">
        <v>391</v>
      </c>
      <c r="C9" s="22" t="s">
        <v>390</v>
      </c>
      <c r="D9" s="23" t="s">
        <v>392</v>
      </c>
    </row>
    <row r="10" spans="1:4" ht="25.5" x14ac:dyDescent="0.25">
      <c r="A10" s="20" t="s">
        <v>15</v>
      </c>
      <c r="B10" s="21" t="s">
        <v>393</v>
      </c>
      <c r="C10" s="22" t="s">
        <v>15</v>
      </c>
      <c r="D10" s="23" t="s">
        <v>394</v>
      </c>
    </row>
    <row r="11" spans="1:4" x14ac:dyDescent="0.25">
      <c r="A11" s="20" t="s">
        <v>95</v>
      </c>
      <c r="B11" s="21" t="s">
        <v>395</v>
      </c>
      <c r="C11" s="22" t="s">
        <v>95</v>
      </c>
      <c r="D11" s="23" t="s">
        <v>396</v>
      </c>
    </row>
    <row r="12" spans="1:4" x14ac:dyDescent="0.25">
      <c r="A12" s="20" t="s">
        <v>96</v>
      </c>
      <c r="B12" s="21" t="s">
        <v>397</v>
      </c>
      <c r="C12" s="22" t="s">
        <v>96</v>
      </c>
      <c r="D12" s="23" t="s">
        <v>398</v>
      </c>
    </row>
    <row r="13" spans="1:4" x14ac:dyDescent="0.25">
      <c r="A13" s="20" t="s">
        <v>97</v>
      </c>
      <c r="B13" s="21" t="s">
        <v>399</v>
      </c>
      <c r="C13" s="22" t="s">
        <v>97</v>
      </c>
      <c r="D13" s="23" t="s">
        <v>400</v>
      </c>
    </row>
    <row r="14" spans="1:4" x14ac:dyDescent="0.25">
      <c r="A14" s="20" t="s">
        <v>401</v>
      </c>
      <c r="B14" s="21" t="s">
        <v>402</v>
      </c>
      <c r="C14" s="22" t="s">
        <v>401</v>
      </c>
      <c r="D14" s="23" t="s">
        <v>403</v>
      </c>
    </row>
    <row r="15" spans="1:4" x14ac:dyDescent="0.25">
      <c r="A15" s="20" t="s">
        <v>404</v>
      </c>
      <c r="B15" s="21" t="s">
        <v>405</v>
      </c>
      <c r="C15" s="22" t="s">
        <v>404</v>
      </c>
      <c r="D15" s="23" t="s">
        <v>406</v>
      </c>
    </row>
    <row r="16" spans="1:4" x14ac:dyDescent="0.25">
      <c r="A16" s="20" t="s">
        <v>407</v>
      </c>
      <c r="B16" s="21" t="s">
        <v>408</v>
      </c>
      <c r="C16" s="22" t="s">
        <v>407</v>
      </c>
      <c r="D16" s="23" t="s">
        <v>409</v>
      </c>
    </row>
    <row r="17" spans="1:4" x14ac:dyDescent="0.25">
      <c r="A17" s="20" t="s">
        <v>410</v>
      </c>
      <c r="B17" s="21" t="s">
        <v>411</v>
      </c>
      <c r="C17" s="22" t="s">
        <v>410</v>
      </c>
      <c r="D17" s="23" t="s">
        <v>412</v>
      </c>
    </row>
    <row r="18" spans="1:4" x14ac:dyDescent="0.25">
      <c r="A18" s="20" t="s">
        <v>413</v>
      </c>
      <c r="B18" s="21" t="s">
        <v>414</v>
      </c>
      <c r="C18" s="22" t="s">
        <v>413</v>
      </c>
      <c r="D18" s="23" t="s">
        <v>415</v>
      </c>
    </row>
    <row r="19" spans="1:4" x14ac:dyDescent="0.25">
      <c r="A19" s="20" t="s">
        <v>416</v>
      </c>
      <c r="B19" s="21" t="s">
        <v>417</v>
      </c>
      <c r="C19" s="22" t="s">
        <v>416</v>
      </c>
      <c r="D19" s="23" t="s">
        <v>418</v>
      </c>
    </row>
    <row r="20" spans="1:4" x14ac:dyDescent="0.25">
      <c r="A20" s="20" t="s">
        <v>419</v>
      </c>
      <c r="B20" s="21" t="s">
        <v>420</v>
      </c>
      <c r="C20" s="22" t="s">
        <v>419</v>
      </c>
      <c r="D20" s="23" t="s">
        <v>421</v>
      </c>
    </row>
    <row r="21" spans="1:4" x14ac:dyDescent="0.25">
      <c r="A21" s="20" t="s">
        <v>649</v>
      </c>
      <c r="B21" s="21" t="s">
        <v>650</v>
      </c>
      <c r="C21" s="22" t="s">
        <v>649</v>
      </c>
      <c r="D21" s="23" t="s">
        <v>651</v>
      </c>
    </row>
    <row r="22" spans="1:4" x14ac:dyDescent="0.25">
      <c r="A22" s="37"/>
      <c r="B22" s="38"/>
      <c r="C22" s="237"/>
      <c r="D22" s="238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277</v>
      </c>
      <c r="B24" s="230" t="s">
        <v>422</v>
      </c>
      <c r="C24" s="25"/>
    </row>
    <row r="25" spans="1:4" ht="11.25" customHeight="1" x14ac:dyDescent="0.25">
      <c r="A25" s="24"/>
      <c r="B25" s="229" t="s">
        <v>423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16" t="s">
        <v>424</v>
      </c>
      <c r="B28" s="616"/>
      <c r="C28" s="617" t="s">
        <v>425</v>
      </c>
      <c r="D28" s="617"/>
    </row>
    <row r="29" spans="1:4" x14ac:dyDescent="0.25">
      <c r="A29" s="614"/>
      <c r="B29" s="614"/>
      <c r="C29" s="23"/>
      <c r="D29" s="23"/>
    </row>
    <row r="30" spans="1:4" x14ac:dyDescent="0.25">
      <c r="A30" s="20" t="s">
        <v>123</v>
      </c>
      <c r="B30" s="28" t="s">
        <v>426</v>
      </c>
      <c r="C30" s="20" t="s">
        <v>123</v>
      </c>
      <c r="D30" s="23" t="s">
        <v>427</v>
      </c>
    </row>
    <row r="31" spans="1:4" x14ac:dyDescent="0.25">
      <c r="A31" s="29" t="s">
        <v>428</v>
      </c>
      <c r="B31" s="28" t="s">
        <v>429</v>
      </c>
      <c r="C31" s="29" t="s">
        <v>428</v>
      </c>
      <c r="D31" s="23" t="s">
        <v>430</v>
      </c>
    </row>
    <row r="32" spans="1:4" x14ac:dyDescent="0.25">
      <c r="A32" s="20">
        <v>0</v>
      </c>
      <c r="B32" s="28" t="s">
        <v>431</v>
      </c>
      <c r="C32" s="20">
        <v>0</v>
      </c>
      <c r="D32" s="23" t="s">
        <v>432</v>
      </c>
    </row>
    <row r="33" spans="1:4" x14ac:dyDescent="0.25">
      <c r="A33" s="20" t="s">
        <v>433</v>
      </c>
      <c r="B33" s="28" t="s">
        <v>434</v>
      </c>
      <c r="C33" s="20" t="s">
        <v>433</v>
      </c>
      <c r="D33" s="23" t="s">
        <v>435</v>
      </c>
    </row>
    <row r="34" spans="1:4" x14ac:dyDescent="0.25">
      <c r="A34" s="20" t="s">
        <v>436</v>
      </c>
      <c r="B34" s="28" t="s">
        <v>437</v>
      </c>
      <c r="C34" s="20" t="s">
        <v>436</v>
      </c>
      <c r="D34" s="23" t="s">
        <v>438</v>
      </c>
    </row>
    <row r="35" spans="1:4" x14ac:dyDescent="0.25">
      <c r="A35" s="30" t="s">
        <v>439</v>
      </c>
      <c r="B35" s="28" t="s">
        <v>440</v>
      </c>
      <c r="C35" s="30" t="s">
        <v>439</v>
      </c>
      <c r="D35" s="23" t="s">
        <v>441</v>
      </c>
    </row>
    <row r="36" spans="1:4" x14ac:dyDescent="0.25">
      <c r="A36" s="31" t="s">
        <v>277</v>
      </c>
      <c r="B36" s="28" t="s">
        <v>442</v>
      </c>
      <c r="C36" s="31" t="s">
        <v>277</v>
      </c>
      <c r="D36" s="23" t="s">
        <v>443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16" t="s">
        <v>444</v>
      </c>
      <c r="B39" s="616"/>
      <c r="C39" s="617" t="s">
        <v>445</v>
      </c>
      <c r="D39" s="617"/>
    </row>
    <row r="40" spans="1:4" x14ac:dyDescent="0.25">
      <c r="A40" s="614"/>
      <c r="B40" s="614"/>
      <c r="C40" s="23"/>
      <c r="D40" s="23"/>
    </row>
    <row r="41" spans="1:4" x14ac:dyDescent="0.25">
      <c r="A41" s="20" t="s">
        <v>446</v>
      </c>
      <c r="B41" s="28" t="s">
        <v>447</v>
      </c>
      <c r="C41" s="22" t="s">
        <v>448</v>
      </c>
      <c r="D41" s="23" t="s">
        <v>449</v>
      </c>
    </row>
    <row r="42" spans="1:4" x14ac:dyDescent="0.25">
      <c r="A42" s="32" t="s">
        <v>450</v>
      </c>
      <c r="B42" s="33" t="s">
        <v>451</v>
      </c>
      <c r="C42" s="34"/>
      <c r="D42" s="35"/>
    </row>
    <row r="43" spans="1:4" x14ac:dyDescent="0.25">
      <c r="A43" s="32" t="s">
        <v>199</v>
      </c>
      <c r="B43" s="33" t="s">
        <v>452</v>
      </c>
      <c r="C43" s="34" t="s">
        <v>199</v>
      </c>
      <c r="D43" s="35" t="s">
        <v>453</v>
      </c>
    </row>
    <row r="44" spans="1:4" x14ac:dyDescent="0.25">
      <c r="A44" s="32" t="s">
        <v>454</v>
      </c>
      <c r="B44" s="33" t="s">
        <v>455</v>
      </c>
      <c r="C44" s="34" t="s">
        <v>456</v>
      </c>
      <c r="D44" s="35" t="s">
        <v>457</v>
      </c>
    </row>
    <row r="45" spans="1:4" x14ac:dyDescent="0.25">
      <c r="A45" s="32" t="s">
        <v>458</v>
      </c>
      <c r="B45" s="33" t="s">
        <v>459</v>
      </c>
      <c r="C45" s="34" t="s">
        <v>460</v>
      </c>
      <c r="D45" s="35" t="s">
        <v>461</v>
      </c>
    </row>
    <row r="46" spans="1:4" x14ac:dyDescent="0.25">
      <c r="A46" s="32" t="s">
        <v>178</v>
      </c>
      <c r="B46" s="33" t="s">
        <v>462</v>
      </c>
      <c r="C46" s="34" t="s">
        <v>178</v>
      </c>
      <c r="D46" s="35" t="s">
        <v>463</v>
      </c>
    </row>
    <row r="47" spans="1:4" x14ac:dyDescent="0.25">
      <c r="A47" s="32" t="s">
        <v>464</v>
      </c>
      <c r="B47" s="33" t="s">
        <v>465</v>
      </c>
      <c r="C47" s="34" t="s">
        <v>466</v>
      </c>
      <c r="D47" s="35" t="s">
        <v>467</v>
      </c>
    </row>
    <row r="48" spans="1:4" x14ac:dyDescent="0.25">
      <c r="A48" s="32" t="s">
        <v>468</v>
      </c>
      <c r="B48" s="33" t="s">
        <v>469</v>
      </c>
      <c r="C48" s="34" t="s">
        <v>470</v>
      </c>
      <c r="D48" s="35" t="s">
        <v>471</v>
      </c>
    </row>
    <row r="49" spans="1:4" x14ac:dyDescent="0.25">
      <c r="A49" s="32" t="s">
        <v>472</v>
      </c>
      <c r="B49" s="33" t="s">
        <v>473</v>
      </c>
      <c r="C49" s="34" t="s">
        <v>474</v>
      </c>
      <c r="D49" s="35" t="s">
        <v>475</v>
      </c>
    </row>
    <row r="50" spans="1:4" x14ac:dyDescent="0.25">
      <c r="A50" s="32" t="s">
        <v>15</v>
      </c>
      <c r="B50" s="33" t="s">
        <v>476</v>
      </c>
      <c r="C50" s="34" t="s">
        <v>15</v>
      </c>
      <c r="D50" s="35" t="s">
        <v>477</v>
      </c>
    </row>
    <row r="51" spans="1:4" x14ac:dyDescent="0.25">
      <c r="A51" s="32" t="s">
        <v>16</v>
      </c>
      <c r="B51" s="33" t="s">
        <v>478</v>
      </c>
      <c r="C51" s="34" t="s">
        <v>16</v>
      </c>
      <c r="D51" s="35" t="s">
        <v>479</v>
      </c>
    </row>
    <row r="52" spans="1:4" x14ac:dyDescent="0.25">
      <c r="A52" s="32" t="s">
        <v>17</v>
      </c>
      <c r="B52" s="33" t="s">
        <v>480</v>
      </c>
      <c r="C52" s="34" t="s">
        <v>17</v>
      </c>
      <c r="D52" s="35" t="s">
        <v>481</v>
      </c>
    </row>
    <row r="53" spans="1:4" x14ac:dyDescent="0.25">
      <c r="A53" s="32" t="s">
        <v>18</v>
      </c>
      <c r="B53" s="33" t="s">
        <v>482</v>
      </c>
      <c r="C53" s="34" t="s">
        <v>18</v>
      </c>
      <c r="D53" s="35" t="s">
        <v>483</v>
      </c>
    </row>
    <row r="54" spans="1:4" x14ac:dyDescent="0.25">
      <c r="A54" s="33" t="s">
        <v>484</v>
      </c>
      <c r="B54" s="33" t="s">
        <v>485</v>
      </c>
      <c r="C54" s="34" t="s">
        <v>486</v>
      </c>
      <c r="D54" s="35" t="s">
        <v>487</v>
      </c>
    </row>
    <row r="55" spans="1:4" x14ac:dyDescent="0.25">
      <c r="A55" s="32" t="s">
        <v>488</v>
      </c>
      <c r="B55" s="33" t="s">
        <v>489</v>
      </c>
      <c r="C55" s="34" t="s">
        <v>490</v>
      </c>
      <c r="D55" s="35" t="s">
        <v>491</v>
      </c>
    </row>
    <row r="56" spans="1:4" x14ac:dyDescent="0.25">
      <c r="A56" s="32" t="s">
        <v>492</v>
      </c>
      <c r="B56" s="33" t="s">
        <v>493</v>
      </c>
      <c r="C56" s="34" t="s">
        <v>494</v>
      </c>
      <c r="D56" s="35" t="s">
        <v>114</v>
      </c>
    </row>
    <row r="57" spans="1:4" x14ac:dyDescent="0.25">
      <c r="A57" s="32" t="s">
        <v>495</v>
      </c>
      <c r="B57" s="33" t="s">
        <v>496</v>
      </c>
      <c r="C57" s="34" t="s">
        <v>497</v>
      </c>
      <c r="D57" s="35" t="s">
        <v>115</v>
      </c>
    </row>
    <row r="58" spans="1:4" x14ac:dyDescent="0.25">
      <c r="A58" s="32" t="s">
        <v>498</v>
      </c>
      <c r="B58" s="33" t="s">
        <v>498</v>
      </c>
      <c r="C58" s="34" t="s">
        <v>116</v>
      </c>
      <c r="D58" s="35" t="s">
        <v>116</v>
      </c>
    </row>
    <row r="59" spans="1:4" x14ac:dyDescent="0.25">
      <c r="A59" s="32" t="s">
        <v>499</v>
      </c>
      <c r="B59" s="33" t="s">
        <v>499</v>
      </c>
      <c r="C59" s="34" t="s">
        <v>500</v>
      </c>
      <c r="D59" s="35" t="s">
        <v>117</v>
      </c>
    </row>
    <row r="60" spans="1:4" x14ac:dyDescent="0.25">
      <c r="A60" s="32" t="s">
        <v>501</v>
      </c>
      <c r="B60" s="33" t="s">
        <v>501</v>
      </c>
      <c r="C60" s="34" t="s">
        <v>502</v>
      </c>
      <c r="D60" s="35" t="s">
        <v>118</v>
      </c>
    </row>
    <row r="61" spans="1:4" x14ac:dyDescent="0.25">
      <c r="A61" s="32" t="s">
        <v>503</v>
      </c>
      <c r="B61" s="33" t="s">
        <v>504</v>
      </c>
      <c r="C61" s="34" t="s">
        <v>505</v>
      </c>
      <c r="D61" s="35" t="s">
        <v>506</v>
      </c>
    </row>
    <row r="62" spans="1:4" x14ac:dyDescent="0.25">
      <c r="A62" s="32" t="s">
        <v>507</v>
      </c>
      <c r="B62" s="33" t="s">
        <v>508</v>
      </c>
      <c r="C62" s="34" t="s">
        <v>509</v>
      </c>
      <c r="D62" s="35" t="s">
        <v>510</v>
      </c>
    </row>
    <row r="63" spans="1:4" x14ac:dyDescent="0.25">
      <c r="A63" s="33" t="s">
        <v>511</v>
      </c>
      <c r="B63" s="33" t="s">
        <v>512</v>
      </c>
      <c r="C63" s="34" t="s">
        <v>513</v>
      </c>
      <c r="D63" s="35" t="s">
        <v>514</v>
      </c>
    </row>
    <row r="64" spans="1:4" x14ac:dyDescent="0.25">
      <c r="A64" s="32" t="s">
        <v>515</v>
      </c>
      <c r="B64" s="33" t="s">
        <v>516</v>
      </c>
      <c r="C64" s="34" t="s">
        <v>517</v>
      </c>
      <c r="D64" s="35" t="s">
        <v>518</v>
      </c>
    </row>
    <row r="65" spans="1:4" x14ac:dyDescent="0.25">
      <c r="A65" s="32" t="s">
        <v>519</v>
      </c>
      <c r="B65" s="33" t="s">
        <v>520</v>
      </c>
      <c r="C65" s="34" t="s">
        <v>521</v>
      </c>
      <c r="D65" s="35" t="s">
        <v>522</v>
      </c>
    </row>
    <row r="66" spans="1:4" x14ac:dyDescent="0.25">
      <c r="A66" s="36" t="s">
        <v>523</v>
      </c>
      <c r="B66" s="33" t="s">
        <v>524</v>
      </c>
      <c r="C66" s="34" t="s">
        <v>525</v>
      </c>
      <c r="D66" s="35" t="s">
        <v>526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8"/>
  <sheetViews>
    <sheetView zoomScaleNormal="100" workbookViewId="0">
      <selection activeCell="J32" sqref="J32"/>
    </sheetView>
  </sheetViews>
  <sheetFormatPr defaultColWidth="9.140625" defaultRowHeight="15" x14ac:dyDescent="0.25"/>
  <cols>
    <col min="1" max="1" width="9.140625" style="88"/>
    <col min="2" max="2" width="11.5703125" style="95" customWidth="1"/>
    <col min="3" max="3" width="17.85546875" style="95" customWidth="1"/>
    <col min="4" max="4" width="15.7109375" style="95" customWidth="1"/>
    <col min="5" max="5" width="13.140625" style="145" customWidth="1"/>
    <col min="6" max="6" width="20.140625" style="95" customWidth="1"/>
    <col min="7" max="7" width="16.7109375" style="95" customWidth="1"/>
    <col min="8" max="8" width="10.140625" style="95" customWidth="1"/>
    <col min="9" max="9" width="9.140625" style="95"/>
    <col min="10" max="10" width="11.5703125" style="95" customWidth="1"/>
    <col min="11" max="11" width="13" style="95" customWidth="1"/>
    <col min="12" max="12" width="11.5703125" style="145" customWidth="1"/>
    <col min="13" max="13" width="12" style="95" customWidth="1"/>
    <col min="14" max="14" width="16.85546875" style="95" customWidth="1"/>
    <col min="15" max="16384" width="9.140625" style="88"/>
  </cols>
  <sheetData>
    <row r="1" spans="1:14" x14ac:dyDescent="0.25">
      <c r="A1" s="72" t="s">
        <v>126</v>
      </c>
      <c r="B1" s="67"/>
      <c r="C1" s="67"/>
      <c r="D1" s="67"/>
      <c r="E1" s="142"/>
      <c r="F1" s="67"/>
      <c r="G1" s="67"/>
      <c r="H1" s="67"/>
      <c r="I1" s="67"/>
      <c r="J1" s="67"/>
      <c r="K1" s="67"/>
      <c r="L1" s="142"/>
    </row>
    <row r="2" spans="1:14" x14ac:dyDescent="0.25">
      <c r="A2" s="58" t="s">
        <v>766</v>
      </c>
      <c r="B2" s="67"/>
      <c r="C2" s="67"/>
      <c r="D2" s="67"/>
      <c r="E2" s="142"/>
      <c r="F2" s="67"/>
      <c r="H2" s="67"/>
      <c r="J2" s="67"/>
      <c r="K2" s="67"/>
      <c r="L2" s="142"/>
    </row>
    <row r="3" spans="1:14" x14ac:dyDescent="0.25">
      <c r="A3" s="4" t="s">
        <v>111</v>
      </c>
      <c r="B3" s="67"/>
      <c r="C3" s="67"/>
      <c r="D3" s="67"/>
      <c r="E3" s="142"/>
      <c r="F3" s="67"/>
      <c r="G3" s="67"/>
      <c r="H3" s="67"/>
      <c r="I3" s="67"/>
      <c r="J3" s="67"/>
      <c r="K3" s="67"/>
      <c r="L3" s="142"/>
      <c r="N3" s="305" t="s">
        <v>784</v>
      </c>
    </row>
    <row r="4" spans="1:14" ht="102" x14ac:dyDescent="0.25">
      <c r="A4" s="5"/>
      <c r="B4" s="6" t="s">
        <v>127</v>
      </c>
      <c r="C4" s="6" t="s">
        <v>128</v>
      </c>
      <c r="D4" s="6" t="s">
        <v>129</v>
      </c>
      <c r="E4" s="143" t="s">
        <v>130</v>
      </c>
      <c r="F4" s="6" t="s">
        <v>131</v>
      </c>
      <c r="G4" s="6" t="s">
        <v>132</v>
      </c>
      <c r="H4" s="7" t="s">
        <v>133</v>
      </c>
      <c r="I4" s="7" t="s">
        <v>134</v>
      </c>
      <c r="J4" s="7" t="s">
        <v>135</v>
      </c>
      <c r="K4" s="7" t="s">
        <v>136</v>
      </c>
      <c r="L4" s="144" t="s">
        <v>137</v>
      </c>
      <c r="M4" s="7" t="s">
        <v>138</v>
      </c>
      <c r="N4" s="8" t="s">
        <v>139</v>
      </c>
    </row>
    <row r="5" spans="1:14" s="76" customFormat="1" x14ac:dyDescent="0.25">
      <c r="A5" s="389">
        <v>2014</v>
      </c>
      <c r="B5" s="390">
        <v>101.5</v>
      </c>
      <c r="C5" s="390">
        <v>101</v>
      </c>
      <c r="D5" s="390">
        <v>94.1</v>
      </c>
      <c r="E5" s="390">
        <v>110</v>
      </c>
      <c r="F5" s="390">
        <v>99.2</v>
      </c>
      <c r="G5" s="390">
        <v>100.6</v>
      </c>
      <c r="H5" s="390">
        <v>97.7</v>
      </c>
      <c r="I5" s="390">
        <v>107.9</v>
      </c>
      <c r="J5" s="390">
        <v>100.7</v>
      </c>
      <c r="K5" s="390">
        <v>99.9</v>
      </c>
      <c r="L5" s="390">
        <v>99.5</v>
      </c>
      <c r="M5" s="390">
        <v>99</v>
      </c>
      <c r="N5" s="390">
        <v>100.4</v>
      </c>
    </row>
    <row r="6" spans="1:14" s="76" customFormat="1" x14ac:dyDescent="0.25">
      <c r="A6" s="384">
        <v>2015</v>
      </c>
      <c r="B6" s="108">
        <v>100</v>
      </c>
      <c r="C6" s="108">
        <v>100</v>
      </c>
      <c r="D6" s="108">
        <v>100</v>
      </c>
      <c r="E6" s="108">
        <v>100</v>
      </c>
      <c r="F6" s="108">
        <v>100</v>
      </c>
      <c r="G6" s="108">
        <v>100</v>
      </c>
      <c r="H6" s="55">
        <v>100</v>
      </c>
      <c r="I6" s="55">
        <v>100</v>
      </c>
      <c r="J6" s="55">
        <v>100</v>
      </c>
      <c r="K6" s="55">
        <v>100</v>
      </c>
      <c r="L6" s="55">
        <v>100</v>
      </c>
      <c r="M6" s="55">
        <v>100</v>
      </c>
      <c r="N6" s="55">
        <v>100</v>
      </c>
    </row>
    <row r="7" spans="1:14" s="76" customFormat="1" x14ac:dyDescent="0.25">
      <c r="A7" s="384">
        <v>2016</v>
      </c>
      <c r="B7" s="108">
        <v>98.2</v>
      </c>
      <c r="C7" s="108">
        <v>98.5</v>
      </c>
      <c r="D7" s="108">
        <v>105.3</v>
      </c>
      <c r="E7" s="108">
        <v>87.9</v>
      </c>
      <c r="F7" s="108">
        <v>100.7</v>
      </c>
      <c r="G7" s="108">
        <v>98.1</v>
      </c>
      <c r="H7" s="55">
        <v>100.9</v>
      </c>
      <c r="I7" s="55">
        <v>93.3</v>
      </c>
      <c r="J7" s="55">
        <v>99.7</v>
      </c>
      <c r="K7" s="55">
        <v>100.6</v>
      </c>
      <c r="L7" s="55">
        <v>100.2</v>
      </c>
      <c r="M7" s="55">
        <v>101.4</v>
      </c>
      <c r="N7" s="55">
        <v>99.5</v>
      </c>
    </row>
    <row r="8" spans="1:14" s="76" customFormat="1" x14ac:dyDescent="0.25">
      <c r="A8" s="384">
        <v>2017</v>
      </c>
      <c r="B8" s="108">
        <v>98.6</v>
      </c>
      <c r="C8" s="108">
        <v>99.2</v>
      </c>
      <c r="D8" s="108">
        <v>109.9</v>
      </c>
      <c r="E8" s="108">
        <v>77.5</v>
      </c>
      <c r="F8" s="108">
        <v>101.6</v>
      </c>
      <c r="G8" s="108">
        <v>96.6</v>
      </c>
      <c r="H8" s="55">
        <v>102.6</v>
      </c>
      <c r="I8" s="55">
        <v>97.7</v>
      </c>
      <c r="J8" s="55">
        <v>99.5</v>
      </c>
      <c r="K8" s="55">
        <v>101.4</v>
      </c>
      <c r="L8" s="55">
        <v>100.3</v>
      </c>
      <c r="M8" s="55">
        <v>102</v>
      </c>
      <c r="N8" s="55">
        <v>98.8</v>
      </c>
    </row>
    <row r="9" spans="1:14" s="76" customFormat="1" x14ac:dyDescent="0.25">
      <c r="A9" s="384">
        <v>2018</v>
      </c>
      <c r="B9" s="108">
        <v>99.8</v>
      </c>
      <c r="C9" s="108">
        <v>99.6</v>
      </c>
      <c r="D9" s="108">
        <v>116.2</v>
      </c>
      <c r="E9" s="108">
        <v>67.7</v>
      </c>
      <c r="F9" s="108">
        <v>103.5</v>
      </c>
      <c r="G9" s="108">
        <v>95.7</v>
      </c>
      <c r="H9" s="55">
        <v>105.4</v>
      </c>
      <c r="I9" s="55">
        <v>106.7</v>
      </c>
      <c r="J9" s="55">
        <v>99.4</v>
      </c>
      <c r="K9" s="55">
        <v>102.4</v>
      </c>
      <c r="L9" s="55">
        <v>100.2</v>
      </c>
      <c r="M9" s="55">
        <v>102.4</v>
      </c>
      <c r="N9" s="55">
        <v>97.8</v>
      </c>
    </row>
    <row r="10" spans="1:14" s="78" customFormat="1" x14ac:dyDescent="0.25">
      <c r="A10" s="469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s="78" customFormat="1" x14ac:dyDescent="0.25">
      <c r="A11" s="197">
        <v>2018</v>
      </c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</row>
    <row r="12" spans="1:14" s="78" customFormat="1" x14ac:dyDescent="0.25">
      <c r="A12" s="577" t="s">
        <v>371</v>
      </c>
      <c r="B12" s="108">
        <v>100.6</v>
      </c>
      <c r="C12" s="108">
        <v>98.4</v>
      </c>
      <c r="D12" s="242">
        <v>115.9</v>
      </c>
      <c r="E12" s="108">
        <v>67.3</v>
      </c>
      <c r="F12" s="108">
        <v>109.7</v>
      </c>
      <c r="G12" s="242">
        <v>95.4</v>
      </c>
      <c r="H12" s="108">
        <v>106.4</v>
      </c>
      <c r="I12" s="108">
        <v>109.5</v>
      </c>
      <c r="J12" s="242">
        <v>99.5</v>
      </c>
      <c r="K12" s="108">
        <v>103.1</v>
      </c>
      <c r="L12" s="108">
        <v>100.2</v>
      </c>
      <c r="M12" s="108">
        <v>102.5</v>
      </c>
      <c r="N12" s="108">
        <v>96.9</v>
      </c>
    </row>
    <row r="13" spans="1:14" s="78" customFormat="1" x14ac:dyDescent="0.25">
      <c r="A13" s="577" t="s">
        <v>372</v>
      </c>
      <c r="B13" s="108">
        <v>100.6</v>
      </c>
      <c r="C13" s="108">
        <v>98</v>
      </c>
      <c r="D13" s="242">
        <v>116.2</v>
      </c>
      <c r="E13" s="108">
        <v>67.5</v>
      </c>
      <c r="F13" s="108">
        <v>110.2</v>
      </c>
      <c r="G13" s="242">
        <v>95.8</v>
      </c>
      <c r="H13" s="108">
        <v>106.4</v>
      </c>
      <c r="I13" s="108">
        <v>109.7</v>
      </c>
      <c r="J13" s="242">
        <v>99.5</v>
      </c>
      <c r="K13" s="108">
        <v>103</v>
      </c>
      <c r="L13" s="108">
        <v>100.2</v>
      </c>
      <c r="M13" s="108">
        <v>102.5</v>
      </c>
      <c r="N13" s="108">
        <v>97</v>
      </c>
    </row>
    <row r="14" spans="1:14" s="78" customFormat="1" x14ac:dyDescent="0.25">
      <c r="A14" s="578" t="s">
        <v>373</v>
      </c>
      <c r="B14" s="108">
        <v>100.3</v>
      </c>
      <c r="C14" s="108">
        <v>98.3</v>
      </c>
      <c r="D14" s="242">
        <v>116.6</v>
      </c>
      <c r="E14" s="108">
        <v>64.400000000000006</v>
      </c>
      <c r="F14" s="108">
        <v>110.3</v>
      </c>
      <c r="G14" s="242">
        <v>95.7</v>
      </c>
      <c r="H14" s="108">
        <v>106.5</v>
      </c>
      <c r="I14" s="108">
        <v>108.6</v>
      </c>
      <c r="J14" s="242">
        <v>99.4</v>
      </c>
      <c r="K14" s="108">
        <v>102.9</v>
      </c>
      <c r="L14" s="108">
        <v>100.2</v>
      </c>
      <c r="M14" s="108">
        <v>102.5</v>
      </c>
      <c r="N14" s="108">
        <v>96.5</v>
      </c>
    </row>
    <row r="15" spans="1:14" s="78" customFormat="1" x14ac:dyDescent="0.25">
      <c r="A15" s="379">
        <v>2019</v>
      </c>
      <c r="B15" s="108"/>
      <c r="C15" s="108"/>
      <c r="D15" s="242"/>
      <c r="E15" s="108"/>
      <c r="F15" s="108"/>
      <c r="G15" s="242"/>
      <c r="H15" s="108"/>
      <c r="I15" s="108"/>
      <c r="J15" s="242"/>
      <c r="K15" s="108"/>
      <c r="L15" s="108"/>
      <c r="M15" s="108"/>
      <c r="N15" s="108"/>
    </row>
    <row r="16" spans="1:14" s="78" customFormat="1" x14ac:dyDescent="0.25">
      <c r="A16" s="578" t="s">
        <v>358</v>
      </c>
      <c r="B16" s="108">
        <v>100.6</v>
      </c>
      <c r="C16" s="108">
        <v>99.7</v>
      </c>
      <c r="D16" s="242">
        <v>119.9</v>
      </c>
      <c r="E16" s="108">
        <v>60.4</v>
      </c>
      <c r="F16" s="108">
        <v>110.3</v>
      </c>
      <c r="G16" s="242">
        <v>95.8</v>
      </c>
      <c r="H16" s="108">
        <v>106.6</v>
      </c>
      <c r="I16" s="108">
        <v>107.8</v>
      </c>
      <c r="J16" s="242">
        <v>99.4</v>
      </c>
      <c r="K16" s="108">
        <v>103.4</v>
      </c>
      <c r="L16" s="108">
        <v>100.2</v>
      </c>
      <c r="M16" s="108">
        <v>102.6</v>
      </c>
      <c r="N16" s="108">
        <v>96.8</v>
      </c>
    </row>
    <row r="17" spans="1:14" s="78" customFormat="1" x14ac:dyDescent="0.25">
      <c r="A17" s="577" t="s">
        <v>374</v>
      </c>
      <c r="B17" s="108">
        <v>101.1</v>
      </c>
      <c r="C17" s="108">
        <v>101.5</v>
      </c>
      <c r="D17" s="242">
        <v>119.8</v>
      </c>
      <c r="E17" s="108">
        <v>60.2</v>
      </c>
      <c r="F17" s="108">
        <v>110.3</v>
      </c>
      <c r="G17" s="242">
        <v>96.2</v>
      </c>
      <c r="H17" s="108">
        <v>106.7</v>
      </c>
      <c r="I17" s="108">
        <v>107.3</v>
      </c>
      <c r="J17" s="242">
        <v>99.3</v>
      </c>
      <c r="K17" s="108">
        <v>103.3</v>
      </c>
      <c r="L17" s="108">
        <v>100.2</v>
      </c>
      <c r="M17" s="108">
        <v>102.7</v>
      </c>
      <c r="N17" s="108">
        <v>96.8</v>
      </c>
    </row>
    <row r="18" spans="1:14" s="78" customFormat="1" x14ac:dyDescent="0.25">
      <c r="A18" s="577" t="s">
        <v>364</v>
      </c>
      <c r="B18" s="108">
        <v>101.3</v>
      </c>
      <c r="C18" s="108">
        <v>101.4</v>
      </c>
      <c r="D18" s="242">
        <v>119.9</v>
      </c>
      <c r="E18" s="108">
        <v>62.4</v>
      </c>
      <c r="F18" s="108">
        <v>110.4</v>
      </c>
      <c r="G18" s="242">
        <v>95.8</v>
      </c>
      <c r="H18" s="108">
        <v>106.8</v>
      </c>
      <c r="I18" s="108">
        <v>107.6</v>
      </c>
      <c r="J18" s="242">
        <v>99.3</v>
      </c>
      <c r="K18" s="108">
        <v>103.2</v>
      </c>
      <c r="L18" s="108">
        <v>100.2</v>
      </c>
      <c r="M18" s="108">
        <v>102.9</v>
      </c>
      <c r="N18" s="108">
        <v>96.8</v>
      </c>
    </row>
    <row r="19" spans="1:14" s="2" customFormat="1" ht="12.75" x14ac:dyDescent="0.2">
      <c r="A19" s="577" t="s">
        <v>574</v>
      </c>
      <c r="B19" s="108">
        <v>100.3</v>
      </c>
      <c r="C19" s="108">
        <v>102</v>
      </c>
      <c r="D19" s="242">
        <v>120.2</v>
      </c>
      <c r="E19" s="108">
        <v>62.4</v>
      </c>
      <c r="F19" s="108">
        <v>101.4</v>
      </c>
      <c r="G19" s="242">
        <v>96.1</v>
      </c>
      <c r="H19" s="108">
        <v>106.8</v>
      </c>
      <c r="I19" s="108">
        <v>107.8</v>
      </c>
      <c r="J19" s="242">
        <v>99.2</v>
      </c>
      <c r="K19" s="108">
        <v>103.1</v>
      </c>
      <c r="L19" s="108">
        <v>100.2</v>
      </c>
      <c r="M19" s="108">
        <v>102.9</v>
      </c>
      <c r="N19" s="108">
        <v>96.9</v>
      </c>
    </row>
    <row r="20" spans="1:14" s="78" customFormat="1" x14ac:dyDescent="0.25">
      <c r="A20" s="578" t="s">
        <v>366</v>
      </c>
      <c r="B20" s="108">
        <v>100.4</v>
      </c>
      <c r="C20" s="108">
        <v>102.3</v>
      </c>
      <c r="D20" s="242">
        <v>120.2</v>
      </c>
      <c r="E20" s="108">
        <v>61.6</v>
      </c>
      <c r="F20" s="108">
        <v>101.7</v>
      </c>
      <c r="G20" s="242">
        <v>95.9</v>
      </c>
      <c r="H20" s="108">
        <v>106.8</v>
      </c>
      <c r="I20" s="108">
        <v>108</v>
      </c>
      <c r="J20" s="242">
        <v>99.2</v>
      </c>
      <c r="K20" s="108">
        <v>103.5</v>
      </c>
      <c r="L20" s="108">
        <v>100.2</v>
      </c>
      <c r="M20" s="108">
        <v>103</v>
      </c>
      <c r="N20" s="108">
        <v>97.2</v>
      </c>
    </row>
    <row r="21" spans="1:14" s="78" customFormat="1" x14ac:dyDescent="0.25">
      <c r="A21" s="577" t="s">
        <v>367</v>
      </c>
      <c r="B21" s="108">
        <v>99.9</v>
      </c>
      <c r="C21" s="108">
        <v>101.1</v>
      </c>
      <c r="D21" s="242">
        <v>120.4</v>
      </c>
      <c r="E21" s="108">
        <v>59.2</v>
      </c>
      <c r="F21" s="108">
        <v>101.6</v>
      </c>
      <c r="G21" s="242">
        <v>95.6</v>
      </c>
      <c r="H21" s="108">
        <v>106.8</v>
      </c>
      <c r="I21" s="108">
        <v>107.8</v>
      </c>
      <c r="J21" s="242">
        <v>99.6</v>
      </c>
      <c r="K21" s="108">
        <v>103.6</v>
      </c>
      <c r="L21" s="108">
        <v>100.2</v>
      </c>
      <c r="M21" s="108">
        <v>103.1</v>
      </c>
      <c r="N21" s="108">
        <v>97.2</v>
      </c>
    </row>
    <row r="22" spans="1:14" s="78" customFormat="1" x14ac:dyDescent="0.25">
      <c r="A22" s="577" t="s">
        <v>623</v>
      </c>
      <c r="B22" s="108">
        <v>99.4</v>
      </c>
      <c r="C22" s="108">
        <v>98.8</v>
      </c>
      <c r="D22" s="242">
        <v>122.7</v>
      </c>
      <c r="E22" s="108">
        <v>56.7</v>
      </c>
      <c r="F22" s="108">
        <v>101.8</v>
      </c>
      <c r="G22" s="242">
        <v>95.8</v>
      </c>
      <c r="H22" s="108">
        <v>106.8</v>
      </c>
      <c r="I22" s="108">
        <v>107.5</v>
      </c>
      <c r="J22" s="242">
        <v>99.5</v>
      </c>
      <c r="K22" s="108">
        <v>105.2</v>
      </c>
      <c r="L22" s="108">
        <v>100.2</v>
      </c>
      <c r="M22" s="108">
        <v>103.1</v>
      </c>
      <c r="N22" s="108">
        <v>96.9</v>
      </c>
    </row>
    <row r="23" spans="1:14" s="78" customFormat="1" x14ac:dyDescent="0.25">
      <c r="A23" s="311" t="s">
        <v>369</v>
      </c>
      <c r="B23" s="108">
        <v>99.1</v>
      </c>
      <c r="C23" s="108">
        <v>99.1</v>
      </c>
      <c r="D23" s="242">
        <v>122.9</v>
      </c>
      <c r="E23" s="108">
        <v>56.3</v>
      </c>
      <c r="F23" s="108">
        <v>102</v>
      </c>
      <c r="G23" s="242">
        <v>95.6</v>
      </c>
      <c r="H23" s="108">
        <v>106.8</v>
      </c>
      <c r="I23" s="108">
        <v>107.1</v>
      </c>
      <c r="J23" s="242">
        <v>99.5</v>
      </c>
      <c r="K23" s="108">
        <v>105.1</v>
      </c>
      <c r="L23" s="108">
        <v>100.2</v>
      </c>
      <c r="M23" s="108">
        <v>103.1</v>
      </c>
      <c r="N23" s="108">
        <v>96.4</v>
      </c>
    </row>
    <row r="24" spans="1:14" s="78" customFormat="1" x14ac:dyDescent="0.25">
      <c r="A24" s="577" t="s">
        <v>370</v>
      </c>
      <c r="B24" s="242">
        <v>99.7</v>
      </c>
      <c r="C24" s="242">
        <v>99.7</v>
      </c>
      <c r="D24" s="242">
        <v>122.9</v>
      </c>
      <c r="E24" s="108">
        <v>59</v>
      </c>
      <c r="F24" s="242">
        <v>102.5</v>
      </c>
      <c r="G24" s="242">
        <v>95.9</v>
      </c>
      <c r="H24" s="242">
        <v>107.1</v>
      </c>
      <c r="I24" s="242">
        <v>107.7</v>
      </c>
      <c r="J24" s="242">
        <v>99.5</v>
      </c>
      <c r="K24" s="242">
        <v>104.5</v>
      </c>
      <c r="L24" s="108">
        <v>100.2</v>
      </c>
      <c r="M24" s="242">
        <v>103.4</v>
      </c>
      <c r="N24" s="242">
        <v>96.9</v>
      </c>
    </row>
    <row r="25" spans="1:14" s="57" customFormat="1" x14ac:dyDescent="0.25">
      <c r="A25" s="577" t="s">
        <v>371</v>
      </c>
      <c r="B25" s="242">
        <v>100.8</v>
      </c>
      <c r="C25" s="242">
        <v>99.6</v>
      </c>
      <c r="D25" s="242">
        <v>122.9</v>
      </c>
      <c r="E25" s="108">
        <v>59.9</v>
      </c>
      <c r="F25" s="242">
        <v>111.9</v>
      </c>
      <c r="G25" s="242">
        <v>95.1</v>
      </c>
      <c r="H25" s="242">
        <v>107.3</v>
      </c>
      <c r="I25" s="242">
        <v>107.6</v>
      </c>
      <c r="J25" s="242">
        <v>99.6</v>
      </c>
      <c r="K25" s="242">
        <v>105.6</v>
      </c>
      <c r="L25" s="108">
        <v>100.2</v>
      </c>
      <c r="M25" s="242">
        <v>103.4</v>
      </c>
      <c r="N25" s="242">
        <v>96.4</v>
      </c>
    </row>
    <row r="26" spans="1:14" s="57" customFormat="1" x14ac:dyDescent="0.25">
      <c r="B26" s="534"/>
      <c r="C26" s="534"/>
      <c r="D26" s="534"/>
      <c r="E26" s="535"/>
      <c r="F26" s="534"/>
      <c r="G26" s="534"/>
      <c r="H26" s="534"/>
      <c r="I26" s="534"/>
      <c r="J26" s="534"/>
      <c r="K26" s="534"/>
      <c r="L26" s="535"/>
      <c r="M26" s="534"/>
      <c r="N26" s="534"/>
    </row>
    <row r="27" spans="1:14" s="57" customFormat="1" x14ac:dyDescent="0.25">
      <c r="B27" s="534"/>
      <c r="C27" s="534"/>
      <c r="D27" s="534"/>
      <c r="E27" s="535"/>
      <c r="F27" s="534"/>
      <c r="G27" s="534"/>
      <c r="H27" s="534"/>
      <c r="I27" s="534"/>
      <c r="J27" s="534"/>
      <c r="K27" s="534"/>
      <c r="L27" s="535"/>
      <c r="M27" s="534"/>
      <c r="N27" s="534"/>
    </row>
    <row r="28" spans="1:14" s="57" customFormat="1" x14ac:dyDescent="0.25">
      <c r="B28" s="534"/>
      <c r="C28" s="534"/>
      <c r="D28" s="534"/>
      <c r="E28" s="535"/>
      <c r="F28" s="534"/>
      <c r="G28" s="534"/>
      <c r="H28" s="534"/>
      <c r="I28" s="534"/>
      <c r="J28" s="534"/>
      <c r="K28" s="534"/>
      <c r="L28" s="535"/>
      <c r="M28" s="534"/>
      <c r="N28" s="534"/>
    </row>
    <row r="29" spans="1:14" s="57" customFormat="1" x14ac:dyDescent="0.25">
      <c r="B29" s="534"/>
      <c r="C29" s="534"/>
      <c r="D29" s="534"/>
      <c r="E29" s="535"/>
      <c r="F29" s="534"/>
      <c r="G29" s="534"/>
      <c r="H29" s="534"/>
      <c r="I29" s="534"/>
      <c r="J29" s="534"/>
      <c r="K29" s="534"/>
      <c r="L29" s="535"/>
      <c r="M29" s="534"/>
      <c r="N29" s="534"/>
    </row>
    <row r="30" spans="1:14" s="57" customFormat="1" x14ac:dyDescent="0.25">
      <c r="B30" s="534"/>
      <c r="C30" s="534"/>
      <c r="D30" s="534"/>
      <c r="E30" s="535"/>
      <c r="F30" s="534"/>
      <c r="G30" s="534"/>
      <c r="H30" s="534"/>
      <c r="I30" s="534"/>
      <c r="J30" s="534"/>
      <c r="K30" s="534"/>
      <c r="L30" s="535"/>
      <c r="M30" s="534"/>
      <c r="N30" s="534"/>
    </row>
    <row r="31" spans="1:14" s="57" customFormat="1" x14ac:dyDescent="0.25">
      <c r="B31" s="534"/>
      <c r="C31" s="534"/>
      <c r="D31" s="534"/>
      <c r="E31" s="535"/>
      <c r="F31" s="534"/>
      <c r="G31" s="534"/>
      <c r="H31" s="534"/>
      <c r="I31" s="534"/>
      <c r="J31" s="534"/>
      <c r="K31" s="534"/>
      <c r="L31" s="535"/>
      <c r="M31" s="534"/>
      <c r="N31" s="534"/>
    </row>
    <row r="32" spans="1:14" s="57" customFormat="1" x14ac:dyDescent="0.25">
      <c r="B32" s="534"/>
      <c r="C32" s="534"/>
      <c r="D32" s="534"/>
      <c r="E32" s="535"/>
      <c r="F32" s="534"/>
      <c r="G32" s="534"/>
      <c r="H32" s="534"/>
      <c r="I32" s="534"/>
      <c r="J32" s="534"/>
      <c r="K32" s="534"/>
      <c r="L32" s="535"/>
      <c r="M32" s="534"/>
      <c r="N32" s="534"/>
    </row>
    <row r="33" spans="2:14" s="57" customFormat="1" x14ac:dyDescent="0.25">
      <c r="B33" s="534"/>
      <c r="C33" s="534"/>
      <c r="D33" s="534"/>
      <c r="E33" s="535"/>
      <c r="F33" s="534"/>
      <c r="G33" s="534"/>
      <c r="H33" s="534"/>
      <c r="I33" s="534"/>
      <c r="J33" s="534"/>
      <c r="K33" s="534"/>
      <c r="L33" s="535"/>
      <c r="M33" s="534"/>
      <c r="N33" s="534"/>
    </row>
    <row r="34" spans="2:14" s="57" customFormat="1" x14ac:dyDescent="0.25">
      <c r="B34" s="534"/>
      <c r="C34" s="534"/>
      <c r="D34" s="534"/>
      <c r="E34" s="535"/>
      <c r="F34" s="534"/>
      <c r="G34" s="534"/>
      <c r="H34" s="534"/>
      <c r="I34" s="534"/>
      <c r="J34" s="534"/>
      <c r="K34" s="534"/>
      <c r="L34" s="535"/>
      <c r="M34" s="534"/>
      <c r="N34" s="534"/>
    </row>
    <row r="35" spans="2:14" s="57" customFormat="1" x14ac:dyDescent="0.25">
      <c r="B35" s="534"/>
      <c r="C35" s="534"/>
      <c r="D35" s="534"/>
      <c r="E35" s="535"/>
      <c r="F35" s="534"/>
      <c r="G35" s="534"/>
      <c r="H35" s="534"/>
      <c r="I35" s="534"/>
      <c r="J35" s="534"/>
      <c r="K35" s="534"/>
      <c r="L35" s="535"/>
      <c r="M35" s="534"/>
      <c r="N35" s="534"/>
    </row>
    <row r="36" spans="2:14" s="57" customFormat="1" x14ac:dyDescent="0.25">
      <c r="B36" s="534"/>
      <c r="C36" s="534"/>
      <c r="D36" s="534"/>
      <c r="E36" s="535"/>
      <c r="F36" s="534"/>
      <c r="G36" s="534"/>
      <c r="H36" s="534"/>
      <c r="I36" s="534"/>
      <c r="J36" s="534"/>
      <c r="K36" s="534"/>
      <c r="L36" s="535"/>
      <c r="M36" s="534"/>
      <c r="N36" s="534"/>
    </row>
    <row r="37" spans="2:14" s="57" customFormat="1" x14ac:dyDescent="0.25">
      <c r="B37" s="534"/>
      <c r="C37" s="534"/>
      <c r="D37" s="534"/>
      <c r="E37" s="535"/>
      <c r="F37" s="534"/>
      <c r="G37" s="534"/>
      <c r="H37" s="534"/>
      <c r="I37" s="534"/>
      <c r="J37" s="534"/>
      <c r="K37" s="534"/>
      <c r="L37" s="535"/>
      <c r="M37" s="534"/>
      <c r="N37" s="534"/>
    </row>
    <row r="38" spans="2:14" s="57" customFormat="1" x14ac:dyDescent="0.25">
      <c r="B38" s="534"/>
      <c r="C38" s="534"/>
      <c r="D38" s="534"/>
      <c r="E38" s="535"/>
      <c r="F38" s="534"/>
      <c r="G38" s="534"/>
      <c r="H38" s="534"/>
      <c r="I38" s="534"/>
      <c r="J38" s="534"/>
      <c r="K38" s="534"/>
      <c r="L38" s="535"/>
      <c r="M38" s="534"/>
      <c r="N38" s="534"/>
    </row>
    <row r="39" spans="2:14" s="57" customFormat="1" x14ac:dyDescent="0.25">
      <c r="B39" s="534"/>
      <c r="C39" s="534"/>
      <c r="D39" s="534"/>
      <c r="E39" s="535"/>
      <c r="F39" s="534"/>
      <c r="G39" s="534"/>
      <c r="H39" s="534"/>
      <c r="I39" s="534"/>
      <c r="J39" s="534"/>
      <c r="K39" s="534"/>
      <c r="L39" s="535"/>
      <c r="M39" s="534"/>
      <c r="N39" s="534"/>
    </row>
    <row r="40" spans="2:14" s="57" customFormat="1" x14ac:dyDescent="0.25">
      <c r="B40" s="534"/>
      <c r="C40" s="534"/>
      <c r="D40" s="534"/>
      <c r="E40" s="535"/>
      <c r="F40" s="534"/>
      <c r="G40" s="534"/>
      <c r="H40" s="534"/>
      <c r="I40" s="534"/>
      <c r="J40" s="534"/>
      <c r="K40" s="534"/>
      <c r="L40" s="535"/>
      <c r="M40" s="534"/>
      <c r="N40" s="534"/>
    </row>
    <row r="41" spans="2:14" s="57" customFormat="1" x14ac:dyDescent="0.25">
      <c r="B41" s="534"/>
      <c r="C41" s="534"/>
      <c r="D41" s="534"/>
      <c r="E41" s="535"/>
      <c r="F41" s="534"/>
      <c r="G41" s="534"/>
      <c r="H41" s="534"/>
      <c r="I41" s="534"/>
      <c r="J41" s="534"/>
      <c r="K41" s="534"/>
      <c r="L41" s="535"/>
      <c r="M41" s="534"/>
      <c r="N41" s="534"/>
    </row>
    <row r="42" spans="2:14" s="57" customFormat="1" x14ac:dyDescent="0.25">
      <c r="B42" s="534"/>
      <c r="C42" s="534"/>
      <c r="D42" s="534"/>
      <c r="E42" s="535"/>
      <c r="F42" s="534"/>
      <c r="G42" s="534"/>
      <c r="H42" s="534"/>
      <c r="I42" s="534"/>
      <c r="J42" s="534"/>
      <c r="K42" s="534"/>
      <c r="L42" s="535"/>
      <c r="M42" s="534"/>
      <c r="N42" s="534"/>
    </row>
    <row r="43" spans="2:14" s="57" customFormat="1" x14ac:dyDescent="0.25">
      <c r="B43" s="534"/>
      <c r="C43" s="534"/>
      <c r="D43" s="534"/>
      <c r="E43" s="535"/>
      <c r="F43" s="534"/>
      <c r="G43" s="534"/>
      <c r="H43" s="534"/>
      <c r="I43" s="534"/>
      <c r="J43" s="534"/>
      <c r="K43" s="534"/>
      <c r="L43" s="535"/>
      <c r="M43" s="534"/>
      <c r="N43" s="534"/>
    </row>
    <row r="44" spans="2:14" s="57" customFormat="1" x14ac:dyDescent="0.25">
      <c r="B44" s="534"/>
      <c r="C44" s="534"/>
      <c r="D44" s="534"/>
      <c r="E44" s="535"/>
      <c r="F44" s="534"/>
      <c r="G44" s="534"/>
      <c r="H44" s="534"/>
      <c r="I44" s="534"/>
      <c r="J44" s="534"/>
      <c r="K44" s="534"/>
      <c r="L44" s="535"/>
      <c r="M44" s="534"/>
      <c r="N44" s="534"/>
    </row>
    <row r="45" spans="2:14" s="57" customFormat="1" x14ac:dyDescent="0.25">
      <c r="B45" s="534"/>
      <c r="C45" s="534"/>
      <c r="D45" s="534"/>
      <c r="E45" s="535"/>
      <c r="F45" s="534"/>
      <c r="G45" s="534"/>
      <c r="H45" s="534"/>
      <c r="I45" s="534"/>
      <c r="J45" s="534"/>
      <c r="K45" s="534"/>
      <c r="L45" s="535"/>
      <c r="M45" s="534"/>
      <c r="N45" s="534"/>
    </row>
    <row r="46" spans="2:14" s="57" customFormat="1" x14ac:dyDescent="0.25">
      <c r="B46" s="534"/>
      <c r="C46" s="534"/>
      <c r="D46" s="534"/>
      <c r="E46" s="535"/>
      <c r="F46" s="534"/>
      <c r="G46" s="534"/>
      <c r="H46" s="534"/>
      <c r="I46" s="534"/>
      <c r="J46" s="534"/>
      <c r="K46" s="534"/>
      <c r="L46" s="535"/>
      <c r="M46" s="534"/>
      <c r="N46" s="534"/>
    </row>
    <row r="47" spans="2:14" s="57" customFormat="1" x14ac:dyDescent="0.25">
      <c r="B47" s="534"/>
      <c r="C47" s="534"/>
      <c r="D47" s="534"/>
      <c r="E47" s="535"/>
      <c r="F47" s="534"/>
      <c r="G47" s="534"/>
      <c r="H47" s="534"/>
      <c r="I47" s="534"/>
      <c r="J47" s="534"/>
      <c r="K47" s="534"/>
      <c r="L47" s="535"/>
      <c r="M47" s="534"/>
      <c r="N47" s="534"/>
    </row>
    <row r="48" spans="2:14" s="57" customFormat="1" x14ac:dyDescent="0.25">
      <c r="B48" s="534"/>
      <c r="C48" s="534"/>
      <c r="D48" s="534"/>
      <c r="E48" s="535"/>
      <c r="F48" s="534"/>
      <c r="G48" s="534"/>
      <c r="H48" s="534"/>
      <c r="I48" s="534"/>
      <c r="J48" s="534"/>
      <c r="K48" s="534"/>
      <c r="L48" s="535"/>
      <c r="M48" s="534"/>
      <c r="N48" s="534"/>
    </row>
    <row r="49" spans="2:14" s="57" customFormat="1" x14ac:dyDescent="0.25">
      <c r="B49" s="534"/>
      <c r="C49" s="534"/>
      <c r="D49" s="534"/>
      <c r="E49" s="535"/>
      <c r="F49" s="534"/>
      <c r="G49" s="534"/>
      <c r="H49" s="534"/>
      <c r="I49" s="534"/>
      <c r="J49" s="534"/>
      <c r="K49" s="534"/>
      <c r="L49" s="535"/>
      <c r="M49" s="534"/>
      <c r="N49" s="534"/>
    </row>
    <row r="50" spans="2:14" s="57" customFormat="1" x14ac:dyDescent="0.25">
      <c r="B50" s="534"/>
      <c r="C50" s="534"/>
      <c r="D50" s="534"/>
      <c r="E50" s="535"/>
      <c r="F50" s="534"/>
      <c r="G50" s="534"/>
      <c r="H50" s="534"/>
      <c r="I50" s="534"/>
      <c r="J50" s="534"/>
      <c r="K50" s="534"/>
      <c r="L50" s="535"/>
      <c r="M50" s="534"/>
      <c r="N50" s="534"/>
    </row>
    <row r="51" spans="2:14" s="57" customFormat="1" x14ac:dyDescent="0.25">
      <c r="B51" s="534"/>
      <c r="C51" s="534"/>
      <c r="D51" s="534"/>
      <c r="E51" s="535"/>
      <c r="F51" s="534"/>
      <c r="G51" s="534"/>
      <c r="H51" s="534"/>
      <c r="I51" s="534"/>
      <c r="J51" s="534"/>
      <c r="K51" s="534"/>
      <c r="L51" s="535"/>
      <c r="M51" s="534"/>
      <c r="N51" s="534"/>
    </row>
    <row r="52" spans="2:14" s="57" customFormat="1" x14ac:dyDescent="0.25">
      <c r="B52" s="534"/>
      <c r="C52" s="534"/>
      <c r="D52" s="534"/>
      <c r="E52" s="535"/>
      <c r="F52" s="534"/>
      <c r="G52" s="534"/>
      <c r="H52" s="534"/>
      <c r="I52" s="534"/>
      <c r="J52" s="534"/>
      <c r="K52" s="534"/>
      <c r="L52" s="535"/>
      <c r="M52" s="534"/>
      <c r="N52" s="534"/>
    </row>
    <row r="53" spans="2:14" s="57" customFormat="1" x14ac:dyDescent="0.25">
      <c r="B53" s="534"/>
      <c r="C53" s="534"/>
      <c r="D53" s="534"/>
      <c r="E53" s="535"/>
      <c r="F53" s="534"/>
      <c r="G53" s="534"/>
      <c r="H53" s="534"/>
      <c r="I53" s="534"/>
      <c r="J53" s="534"/>
      <c r="K53" s="534"/>
      <c r="L53" s="535"/>
      <c r="M53" s="534"/>
      <c r="N53" s="534"/>
    </row>
    <row r="54" spans="2:14" s="57" customFormat="1" x14ac:dyDescent="0.25">
      <c r="B54" s="534"/>
      <c r="C54" s="534"/>
      <c r="D54" s="534"/>
      <c r="E54" s="535"/>
      <c r="F54" s="534"/>
      <c r="G54" s="534"/>
      <c r="H54" s="534"/>
      <c r="I54" s="534"/>
      <c r="J54" s="534"/>
      <c r="K54" s="534"/>
      <c r="L54" s="535"/>
      <c r="M54" s="534"/>
      <c r="N54" s="534"/>
    </row>
    <row r="55" spans="2:14" s="57" customFormat="1" x14ac:dyDescent="0.25">
      <c r="B55" s="534"/>
      <c r="C55" s="534"/>
      <c r="D55" s="534"/>
      <c r="E55" s="535"/>
      <c r="F55" s="534"/>
      <c r="G55" s="534"/>
      <c r="H55" s="534"/>
      <c r="I55" s="534"/>
      <c r="J55" s="534"/>
      <c r="K55" s="534"/>
      <c r="L55" s="535"/>
      <c r="M55" s="534"/>
      <c r="N55" s="534"/>
    </row>
    <row r="56" spans="2:14" s="57" customFormat="1" x14ac:dyDescent="0.25">
      <c r="B56" s="534"/>
      <c r="C56" s="534"/>
      <c r="D56" s="534"/>
      <c r="E56" s="535"/>
      <c r="F56" s="534"/>
      <c r="G56" s="534"/>
      <c r="H56" s="534"/>
      <c r="I56" s="534"/>
      <c r="J56" s="534"/>
      <c r="K56" s="534"/>
      <c r="L56" s="535"/>
      <c r="M56" s="534"/>
      <c r="N56" s="534"/>
    </row>
    <row r="57" spans="2:14" s="57" customFormat="1" x14ac:dyDescent="0.25">
      <c r="B57" s="534"/>
      <c r="C57" s="534"/>
      <c r="D57" s="534"/>
      <c r="E57" s="535"/>
      <c r="F57" s="534"/>
      <c r="G57" s="534"/>
      <c r="H57" s="534"/>
      <c r="I57" s="534"/>
      <c r="J57" s="534"/>
      <c r="K57" s="534"/>
      <c r="L57" s="535"/>
      <c r="M57" s="534"/>
      <c r="N57" s="534"/>
    </row>
    <row r="58" spans="2:14" s="57" customFormat="1" x14ac:dyDescent="0.25">
      <c r="B58" s="534"/>
      <c r="C58" s="534"/>
      <c r="D58" s="534"/>
      <c r="E58" s="535"/>
      <c r="F58" s="534"/>
      <c r="G58" s="534"/>
      <c r="H58" s="534"/>
      <c r="I58" s="534"/>
      <c r="J58" s="534"/>
      <c r="K58" s="534"/>
      <c r="L58" s="535"/>
      <c r="M58" s="534"/>
      <c r="N58" s="534"/>
    </row>
    <row r="59" spans="2:14" s="57" customFormat="1" x14ac:dyDescent="0.25">
      <c r="B59" s="534"/>
      <c r="C59" s="534"/>
      <c r="D59" s="534"/>
      <c r="E59" s="535"/>
      <c r="F59" s="534"/>
      <c r="G59" s="534"/>
      <c r="H59" s="534"/>
      <c r="I59" s="534"/>
      <c r="J59" s="534"/>
      <c r="K59" s="534"/>
      <c r="L59" s="535"/>
      <c r="M59" s="534"/>
      <c r="N59" s="534"/>
    </row>
    <row r="60" spans="2:14" s="57" customFormat="1" x14ac:dyDescent="0.25">
      <c r="B60" s="534"/>
      <c r="C60" s="534"/>
      <c r="D60" s="534"/>
      <c r="E60" s="535"/>
      <c r="F60" s="534"/>
      <c r="G60" s="534"/>
      <c r="H60" s="534"/>
      <c r="I60" s="534"/>
      <c r="J60" s="534"/>
      <c r="K60" s="534"/>
      <c r="L60" s="535"/>
      <c r="M60" s="534"/>
      <c r="N60" s="534"/>
    </row>
    <row r="61" spans="2:14" s="57" customFormat="1" x14ac:dyDescent="0.25">
      <c r="B61" s="534"/>
      <c r="C61" s="534"/>
      <c r="D61" s="534"/>
      <c r="E61" s="535"/>
      <c r="F61" s="534"/>
      <c r="G61" s="534"/>
      <c r="H61" s="534"/>
      <c r="I61" s="534"/>
      <c r="J61" s="534"/>
      <c r="K61" s="534"/>
      <c r="L61" s="535"/>
      <c r="M61" s="534"/>
      <c r="N61" s="534"/>
    </row>
    <row r="62" spans="2:14" s="57" customFormat="1" x14ac:dyDescent="0.25">
      <c r="B62" s="534"/>
      <c r="C62" s="534"/>
      <c r="D62" s="534"/>
      <c r="E62" s="535"/>
      <c r="F62" s="534"/>
      <c r="G62" s="534"/>
      <c r="H62" s="534"/>
      <c r="I62" s="534"/>
      <c r="J62" s="534"/>
      <c r="K62" s="534"/>
      <c r="L62" s="535"/>
      <c r="M62" s="534"/>
      <c r="N62" s="534"/>
    </row>
    <row r="63" spans="2:14" s="57" customFormat="1" x14ac:dyDescent="0.25">
      <c r="B63" s="534"/>
      <c r="C63" s="534"/>
      <c r="D63" s="534"/>
      <c r="E63" s="535"/>
      <c r="F63" s="534"/>
      <c r="G63" s="534"/>
      <c r="H63" s="534"/>
      <c r="I63" s="534"/>
      <c r="J63" s="534"/>
      <c r="K63" s="534"/>
      <c r="L63" s="535"/>
      <c r="M63" s="534"/>
      <c r="N63" s="534"/>
    </row>
    <row r="64" spans="2:14" s="57" customFormat="1" x14ac:dyDescent="0.25">
      <c r="B64" s="534"/>
      <c r="C64" s="534"/>
      <c r="D64" s="534"/>
      <c r="E64" s="535"/>
      <c r="F64" s="534"/>
      <c r="G64" s="534"/>
      <c r="H64" s="534"/>
      <c r="I64" s="534"/>
      <c r="J64" s="534"/>
      <c r="K64" s="534"/>
      <c r="L64" s="535"/>
      <c r="M64" s="534"/>
      <c r="N64" s="534"/>
    </row>
    <row r="65" spans="2:14" s="57" customFormat="1" x14ac:dyDescent="0.25">
      <c r="B65" s="534"/>
      <c r="C65" s="534"/>
      <c r="D65" s="534"/>
      <c r="E65" s="535"/>
      <c r="F65" s="534"/>
      <c r="G65" s="534"/>
      <c r="H65" s="534"/>
      <c r="I65" s="534"/>
      <c r="J65" s="534"/>
      <c r="K65" s="534"/>
      <c r="L65" s="535"/>
      <c r="M65" s="534"/>
      <c r="N65" s="534"/>
    </row>
    <row r="66" spans="2:14" s="57" customFormat="1" x14ac:dyDescent="0.25">
      <c r="B66" s="534"/>
      <c r="C66" s="534"/>
      <c r="D66" s="534"/>
      <c r="E66" s="535"/>
      <c r="F66" s="534"/>
      <c r="G66" s="534"/>
      <c r="H66" s="534"/>
      <c r="I66" s="534"/>
      <c r="J66" s="534"/>
      <c r="K66" s="534"/>
      <c r="L66" s="535"/>
      <c r="M66" s="534"/>
      <c r="N66" s="534"/>
    </row>
    <row r="67" spans="2:14" s="57" customFormat="1" x14ac:dyDescent="0.25">
      <c r="B67" s="534"/>
      <c r="C67" s="534"/>
      <c r="D67" s="534"/>
      <c r="E67" s="535"/>
      <c r="F67" s="534"/>
      <c r="G67" s="534"/>
      <c r="H67" s="534"/>
      <c r="I67" s="534"/>
      <c r="J67" s="534"/>
      <c r="K67" s="534"/>
      <c r="L67" s="535"/>
      <c r="M67" s="534"/>
      <c r="N67" s="534"/>
    </row>
    <row r="68" spans="2:14" s="57" customFormat="1" x14ac:dyDescent="0.25">
      <c r="B68" s="534"/>
      <c r="C68" s="534"/>
      <c r="D68" s="534"/>
      <c r="E68" s="535"/>
      <c r="F68" s="534"/>
      <c r="G68" s="534"/>
      <c r="H68" s="534"/>
      <c r="I68" s="534"/>
      <c r="J68" s="534"/>
      <c r="K68" s="534"/>
      <c r="L68" s="535"/>
      <c r="M68" s="534"/>
      <c r="N68" s="534"/>
    </row>
    <row r="69" spans="2:14" s="57" customFormat="1" x14ac:dyDescent="0.25">
      <c r="B69" s="534"/>
      <c r="C69" s="534"/>
      <c r="D69" s="534"/>
      <c r="E69" s="535"/>
      <c r="F69" s="534"/>
      <c r="G69" s="534"/>
      <c r="H69" s="534"/>
      <c r="I69" s="534"/>
      <c r="J69" s="534"/>
      <c r="K69" s="534"/>
      <c r="L69" s="535"/>
      <c r="M69" s="534"/>
      <c r="N69" s="534"/>
    </row>
    <row r="70" spans="2:14" s="57" customFormat="1" x14ac:dyDescent="0.25">
      <c r="B70" s="534"/>
      <c r="C70" s="534"/>
      <c r="D70" s="534"/>
      <c r="E70" s="535"/>
      <c r="F70" s="534"/>
      <c r="G70" s="534"/>
      <c r="H70" s="534"/>
      <c r="I70" s="534"/>
      <c r="J70" s="534"/>
      <c r="K70" s="534"/>
      <c r="L70" s="535"/>
      <c r="M70" s="534"/>
      <c r="N70" s="534"/>
    </row>
    <row r="71" spans="2:14" s="57" customFormat="1" x14ac:dyDescent="0.25">
      <c r="B71" s="534"/>
      <c r="C71" s="534"/>
      <c r="D71" s="534"/>
      <c r="E71" s="535"/>
      <c r="F71" s="534"/>
      <c r="G71" s="534"/>
      <c r="H71" s="534"/>
      <c r="I71" s="534"/>
      <c r="J71" s="534"/>
      <c r="K71" s="534"/>
      <c r="L71" s="535"/>
      <c r="M71" s="534"/>
      <c r="N71" s="534"/>
    </row>
    <row r="72" spans="2:14" s="57" customFormat="1" x14ac:dyDescent="0.25">
      <c r="B72" s="534"/>
      <c r="C72" s="534"/>
      <c r="D72" s="534"/>
      <c r="E72" s="535"/>
      <c r="F72" s="534"/>
      <c r="G72" s="534"/>
      <c r="H72" s="534"/>
      <c r="I72" s="534"/>
      <c r="J72" s="534"/>
      <c r="K72" s="534"/>
      <c r="L72" s="535"/>
      <c r="M72" s="534"/>
      <c r="N72" s="534"/>
    </row>
    <row r="73" spans="2:14" s="57" customFormat="1" x14ac:dyDescent="0.25">
      <c r="B73" s="534"/>
      <c r="C73" s="534"/>
      <c r="D73" s="534"/>
      <c r="E73" s="535"/>
      <c r="F73" s="534"/>
      <c r="G73" s="534"/>
      <c r="H73" s="534"/>
      <c r="I73" s="534"/>
      <c r="J73" s="534"/>
      <c r="K73" s="534"/>
      <c r="L73" s="535"/>
      <c r="M73" s="534"/>
      <c r="N73" s="534"/>
    </row>
    <row r="74" spans="2:14" s="57" customFormat="1" x14ac:dyDescent="0.25">
      <c r="B74" s="534"/>
      <c r="C74" s="534"/>
      <c r="D74" s="534"/>
      <c r="E74" s="535"/>
      <c r="F74" s="534"/>
      <c r="G74" s="534"/>
      <c r="H74" s="534"/>
      <c r="I74" s="534"/>
      <c r="J74" s="534"/>
      <c r="K74" s="534"/>
      <c r="L74" s="535"/>
      <c r="M74" s="534"/>
      <c r="N74" s="534"/>
    </row>
    <row r="75" spans="2:14" s="57" customFormat="1" x14ac:dyDescent="0.25">
      <c r="B75" s="534"/>
      <c r="C75" s="534"/>
      <c r="D75" s="534"/>
      <c r="E75" s="535"/>
      <c r="F75" s="534"/>
      <c r="G75" s="534"/>
      <c r="H75" s="534"/>
      <c r="I75" s="534"/>
      <c r="J75" s="534"/>
      <c r="K75" s="534"/>
      <c r="L75" s="535"/>
      <c r="M75" s="534"/>
      <c r="N75" s="534"/>
    </row>
    <row r="76" spans="2:14" s="57" customFormat="1" x14ac:dyDescent="0.25">
      <c r="B76" s="534"/>
      <c r="C76" s="534"/>
      <c r="D76" s="534"/>
      <c r="E76" s="535"/>
      <c r="F76" s="534"/>
      <c r="G76" s="534"/>
      <c r="H76" s="534"/>
      <c r="I76" s="534"/>
      <c r="J76" s="534"/>
      <c r="K76" s="534"/>
      <c r="L76" s="535"/>
      <c r="M76" s="534"/>
      <c r="N76" s="534"/>
    </row>
    <row r="77" spans="2:14" s="57" customFormat="1" x14ac:dyDescent="0.25">
      <c r="B77" s="534"/>
      <c r="C77" s="534"/>
      <c r="D77" s="534"/>
      <c r="E77" s="535"/>
      <c r="F77" s="534"/>
      <c r="G77" s="534"/>
      <c r="H77" s="534"/>
      <c r="I77" s="534"/>
      <c r="J77" s="534"/>
      <c r="K77" s="534"/>
      <c r="L77" s="535"/>
      <c r="M77" s="534"/>
      <c r="N77" s="534"/>
    </row>
    <row r="78" spans="2:14" s="57" customFormat="1" x14ac:dyDescent="0.25">
      <c r="B78" s="534"/>
      <c r="C78" s="534"/>
      <c r="D78" s="534"/>
      <c r="E78" s="535"/>
      <c r="F78" s="534"/>
      <c r="G78" s="534"/>
      <c r="H78" s="534"/>
      <c r="I78" s="534"/>
      <c r="J78" s="534"/>
      <c r="K78" s="534"/>
      <c r="L78" s="535"/>
      <c r="M78" s="534"/>
      <c r="N78" s="534"/>
    </row>
    <row r="79" spans="2:14" s="57" customFormat="1" x14ac:dyDescent="0.25">
      <c r="B79" s="534"/>
      <c r="C79" s="534"/>
      <c r="D79" s="534"/>
      <c r="E79" s="535"/>
      <c r="F79" s="534"/>
      <c r="G79" s="534"/>
      <c r="H79" s="534"/>
      <c r="I79" s="534"/>
      <c r="J79" s="534"/>
      <c r="K79" s="534"/>
      <c r="L79" s="535"/>
      <c r="M79" s="534"/>
      <c r="N79" s="534"/>
    </row>
    <row r="80" spans="2:14" s="57" customFormat="1" x14ac:dyDescent="0.25">
      <c r="B80" s="534"/>
      <c r="C80" s="534"/>
      <c r="D80" s="534"/>
      <c r="E80" s="535"/>
      <c r="F80" s="534"/>
      <c r="G80" s="534"/>
      <c r="H80" s="534"/>
      <c r="I80" s="534"/>
      <c r="J80" s="534"/>
      <c r="K80" s="534"/>
      <c r="L80" s="535"/>
      <c r="M80" s="534"/>
      <c r="N80" s="534"/>
    </row>
    <row r="81" spans="2:14" s="57" customFormat="1" x14ac:dyDescent="0.25">
      <c r="B81" s="534"/>
      <c r="C81" s="534"/>
      <c r="D81" s="534"/>
      <c r="E81" s="535"/>
      <c r="F81" s="534"/>
      <c r="G81" s="534"/>
      <c r="H81" s="534"/>
      <c r="I81" s="534"/>
      <c r="J81" s="534"/>
      <c r="K81" s="534"/>
      <c r="L81" s="535"/>
      <c r="M81" s="534"/>
      <c r="N81" s="534"/>
    </row>
    <row r="82" spans="2:14" s="57" customFormat="1" x14ac:dyDescent="0.25">
      <c r="B82" s="534"/>
      <c r="C82" s="534"/>
      <c r="D82" s="534"/>
      <c r="E82" s="535"/>
      <c r="F82" s="534"/>
      <c r="G82" s="534"/>
      <c r="H82" s="534"/>
      <c r="I82" s="534"/>
      <c r="J82" s="534"/>
      <c r="K82" s="534"/>
      <c r="L82" s="535"/>
      <c r="M82" s="534"/>
      <c r="N82" s="534"/>
    </row>
    <row r="83" spans="2:14" s="57" customFormat="1" x14ac:dyDescent="0.25">
      <c r="B83" s="534"/>
      <c r="C83" s="534"/>
      <c r="D83" s="534"/>
      <c r="E83" s="535"/>
      <c r="F83" s="534"/>
      <c r="G83" s="534"/>
      <c r="H83" s="534"/>
      <c r="I83" s="534"/>
      <c r="J83" s="534"/>
      <c r="K83" s="534"/>
      <c r="L83" s="535"/>
      <c r="M83" s="534"/>
      <c r="N83" s="534"/>
    </row>
    <row r="84" spans="2:14" s="57" customFormat="1" x14ac:dyDescent="0.25">
      <c r="B84" s="534"/>
      <c r="C84" s="534"/>
      <c r="D84" s="534"/>
      <c r="E84" s="535"/>
      <c r="F84" s="534"/>
      <c r="G84" s="534"/>
      <c r="H84" s="534"/>
      <c r="I84" s="534"/>
      <c r="J84" s="534"/>
      <c r="K84" s="534"/>
      <c r="L84" s="535"/>
      <c r="M84" s="534"/>
      <c r="N84" s="534"/>
    </row>
    <row r="85" spans="2:14" s="57" customFormat="1" x14ac:dyDescent="0.25">
      <c r="B85" s="534"/>
      <c r="C85" s="534"/>
      <c r="D85" s="534"/>
      <c r="E85" s="535"/>
      <c r="F85" s="534"/>
      <c r="G85" s="534"/>
      <c r="H85" s="534"/>
      <c r="I85" s="534"/>
      <c r="J85" s="534"/>
      <c r="K85" s="534"/>
      <c r="L85" s="535"/>
      <c r="M85" s="534"/>
      <c r="N85" s="534"/>
    </row>
    <row r="86" spans="2:14" s="57" customFormat="1" x14ac:dyDescent="0.25">
      <c r="B86" s="534"/>
      <c r="C86" s="534"/>
      <c r="D86" s="534"/>
      <c r="E86" s="535"/>
      <c r="F86" s="534"/>
      <c r="G86" s="534"/>
      <c r="H86" s="534"/>
      <c r="I86" s="534"/>
      <c r="J86" s="534"/>
      <c r="K86" s="534"/>
      <c r="L86" s="535"/>
      <c r="M86" s="534"/>
      <c r="N86" s="534"/>
    </row>
    <row r="87" spans="2:14" s="57" customFormat="1" x14ac:dyDescent="0.25">
      <c r="B87" s="534"/>
      <c r="C87" s="534"/>
      <c r="D87" s="534"/>
      <c r="E87" s="535"/>
      <c r="F87" s="534"/>
      <c r="G87" s="534"/>
      <c r="H87" s="534"/>
      <c r="I87" s="534"/>
      <c r="J87" s="534"/>
      <c r="K87" s="534"/>
      <c r="L87" s="535"/>
      <c r="M87" s="534"/>
      <c r="N87" s="534"/>
    </row>
    <row r="88" spans="2:14" s="57" customFormat="1" x14ac:dyDescent="0.25">
      <c r="B88" s="534"/>
      <c r="C88" s="534"/>
      <c r="D88" s="534"/>
      <c r="E88" s="535"/>
      <c r="F88" s="534"/>
      <c r="G88" s="534"/>
      <c r="H88" s="534"/>
      <c r="I88" s="534"/>
      <c r="J88" s="534"/>
      <c r="K88" s="534"/>
      <c r="L88" s="535"/>
      <c r="M88" s="534"/>
      <c r="N88" s="534"/>
    </row>
    <row r="89" spans="2:14" s="57" customFormat="1" x14ac:dyDescent="0.25">
      <c r="B89" s="534"/>
      <c r="C89" s="534"/>
      <c r="D89" s="534"/>
      <c r="E89" s="535"/>
      <c r="F89" s="534"/>
      <c r="G89" s="534"/>
      <c r="H89" s="534"/>
      <c r="I89" s="534"/>
      <c r="J89" s="534"/>
      <c r="K89" s="534"/>
      <c r="L89" s="535"/>
      <c r="M89" s="534"/>
      <c r="N89" s="534"/>
    </row>
    <row r="90" spans="2:14" s="57" customFormat="1" x14ac:dyDescent="0.25">
      <c r="B90" s="534"/>
      <c r="C90" s="534"/>
      <c r="D90" s="534"/>
      <c r="E90" s="535"/>
      <c r="F90" s="534"/>
      <c r="G90" s="534"/>
      <c r="H90" s="534"/>
      <c r="I90" s="534"/>
      <c r="J90" s="534"/>
      <c r="K90" s="534"/>
      <c r="L90" s="535"/>
      <c r="M90" s="534"/>
      <c r="N90" s="534"/>
    </row>
    <row r="91" spans="2:14" s="57" customFormat="1" x14ac:dyDescent="0.25">
      <c r="B91" s="534"/>
      <c r="C91" s="534"/>
      <c r="D91" s="534"/>
      <c r="E91" s="535"/>
      <c r="F91" s="534"/>
      <c r="G91" s="534"/>
      <c r="H91" s="534"/>
      <c r="I91" s="534"/>
      <c r="J91" s="534"/>
      <c r="K91" s="534"/>
      <c r="L91" s="535"/>
      <c r="M91" s="534"/>
      <c r="N91" s="534"/>
    </row>
    <row r="92" spans="2:14" s="57" customFormat="1" x14ac:dyDescent="0.25">
      <c r="B92" s="534"/>
      <c r="C92" s="534"/>
      <c r="D92" s="534"/>
      <c r="E92" s="535"/>
      <c r="F92" s="534"/>
      <c r="G92" s="534"/>
      <c r="H92" s="534"/>
      <c r="I92" s="534"/>
      <c r="J92" s="534"/>
      <c r="K92" s="534"/>
      <c r="L92" s="535"/>
      <c r="M92" s="534"/>
      <c r="N92" s="534"/>
    </row>
    <row r="93" spans="2:14" s="57" customFormat="1" x14ac:dyDescent="0.25">
      <c r="B93" s="534"/>
      <c r="C93" s="534"/>
      <c r="D93" s="534"/>
      <c r="E93" s="535"/>
      <c r="F93" s="534"/>
      <c r="G93" s="534"/>
      <c r="H93" s="534"/>
      <c r="I93" s="534"/>
      <c r="J93" s="534"/>
      <c r="K93" s="534"/>
      <c r="L93" s="535"/>
      <c r="M93" s="534"/>
      <c r="N93" s="534"/>
    </row>
    <row r="94" spans="2:14" s="57" customFormat="1" x14ac:dyDescent="0.25">
      <c r="B94" s="534"/>
      <c r="C94" s="534"/>
      <c r="D94" s="534"/>
      <c r="E94" s="535"/>
      <c r="F94" s="534"/>
      <c r="G94" s="534"/>
      <c r="H94" s="534"/>
      <c r="I94" s="534"/>
      <c r="J94" s="534"/>
      <c r="K94" s="534"/>
      <c r="L94" s="535"/>
      <c r="M94" s="534"/>
      <c r="N94" s="534"/>
    </row>
    <row r="95" spans="2:14" s="57" customFormat="1" x14ac:dyDescent="0.25">
      <c r="B95" s="534"/>
      <c r="C95" s="534"/>
      <c r="D95" s="534"/>
      <c r="E95" s="535"/>
      <c r="F95" s="534"/>
      <c r="G95" s="534"/>
      <c r="H95" s="534"/>
      <c r="I95" s="534"/>
      <c r="J95" s="534"/>
      <c r="K95" s="534"/>
      <c r="L95" s="535"/>
      <c r="M95" s="534"/>
      <c r="N95" s="534"/>
    </row>
    <row r="96" spans="2:14" s="57" customFormat="1" x14ac:dyDescent="0.25">
      <c r="B96" s="534"/>
      <c r="C96" s="534"/>
      <c r="D96" s="534"/>
      <c r="E96" s="535"/>
      <c r="F96" s="534"/>
      <c r="G96" s="534"/>
      <c r="H96" s="534"/>
      <c r="I96" s="534"/>
      <c r="J96" s="534"/>
      <c r="K96" s="534"/>
      <c r="L96" s="535"/>
      <c r="M96" s="534"/>
      <c r="N96" s="534"/>
    </row>
    <row r="97" spans="2:14" s="57" customFormat="1" x14ac:dyDescent="0.25">
      <c r="B97" s="534"/>
      <c r="C97" s="534"/>
      <c r="D97" s="534"/>
      <c r="E97" s="535"/>
      <c r="F97" s="534"/>
      <c r="G97" s="534"/>
      <c r="H97" s="534"/>
      <c r="I97" s="534"/>
      <c r="J97" s="534"/>
      <c r="K97" s="534"/>
      <c r="L97" s="535"/>
      <c r="M97" s="534"/>
      <c r="N97" s="534"/>
    </row>
    <row r="98" spans="2:14" s="57" customFormat="1" x14ac:dyDescent="0.25">
      <c r="B98" s="534"/>
      <c r="C98" s="534"/>
      <c r="D98" s="534"/>
      <c r="E98" s="535"/>
      <c r="F98" s="534"/>
      <c r="G98" s="534"/>
      <c r="H98" s="534"/>
      <c r="I98" s="534"/>
      <c r="J98" s="534"/>
      <c r="K98" s="534"/>
      <c r="L98" s="535"/>
      <c r="M98" s="534"/>
      <c r="N98" s="534"/>
    </row>
    <row r="99" spans="2:14" s="57" customFormat="1" x14ac:dyDescent="0.25">
      <c r="B99" s="534"/>
      <c r="C99" s="534"/>
      <c r="D99" s="534"/>
      <c r="E99" s="535"/>
      <c r="F99" s="534"/>
      <c r="G99" s="534"/>
      <c r="H99" s="534"/>
      <c r="I99" s="534"/>
      <c r="J99" s="534"/>
      <c r="K99" s="534"/>
      <c r="L99" s="535"/>
      <c r="M99" s="534"/>
      <c r="N99" s="534"/>
    </row>
    <row r="100" spans="2:14" s="57" customFormat="1" x14ac:dyDescent="0.25">
      <c r="B100" s="534"/>
      <c r="C100" s="534"/>
      <c r="D100" s="534"/>
      <c r="E100" s="535"/>
      <c r="F100" s="534"/>
      <c r="G100" s="534"/>
      <c r="H100" s="534"/>
      <c r="I100" s="534"/>
      <c r="J100" s="534"/>
      <c r="K100" s="534"/>
      <c r="L100" s="535"/>
      <c r="M100" s="534"/>
      <c r="N100" s="534"/>
    </row>
    <row r="101" spans="2:14" s="57" customFormat="1" x14ac:dyDescent="0.25">
      <c r="B101" s="534"/>
      <c r="C101" s="534"/>
      <c r="D101" s="534"/>
      <c r="E101" s="535"/>
      <c r="F101" s="534"/>
      <c r="G101" s="534"/>
      <c r="H101" s="534"/>
      <c r="I101" s="534"/>
      <c r="J101" s="534"/>
      <c r="K101" s="534"/>
      <c r="L101" s="535"/>
      <c r="M101" s="534"/>
      <c r="N101" s="534"/>
    </row>
    <row r="102" spans="2:14" s="57" customFormat="1" x14ac:dyDescent="0.25">
      <c r="B102" s="534"/>
      <c r="C102" s="534"/>
      <c r="D102" s="534"/>
      <c r="E102" s="535"/>
      <c r="F102" s="534"/>
      <c r="G102" s="534"/>
      <c r="H102" s="534"/>
      <c r="I102" s="534"/>
      <c r="J102" s="534"/>
      <c r="K102" s="534"/>
      <c r="L102" s="535"/>
      <c r="M102" s="534"/>
      <c r="N102" s="534"/>
    </row>
    <row r="103" spans="2:14" s="57" customFormat="1" x14ac:dyDescent="0.25">
      <c r="B103" s="534"/>
      <c r="C103" s="534"/>
      <c r="D103" s="534"/>
      <c r="E103" s="535"/>
      <c r="F103" s="534"/>
      <c r="G103" s="534"/>
      <c r="H103" s="534"/>
      <c r="I103" s="534"/>
      <c r="J103" s="534"/>
      <c r="K103" s="534"/>
      <c r="L103" s="535"/>
      <c r="M103" s="534"/>
      <c r="N103" s="534"/>
    </row>
    <row r="104" spans="2:14" s="57" customFormat="1" x14ac:dyDescent="0.25">
      <c r="B104" s="534"/>
      <c r="C104" s="534"/>
      <c r="D104" s="534"/>
      <c r="E104" s="535"/>
      <c r="F104" s="534"/>
      <c r="G104" s="534"/>
      <c r="H104" s="534"/>
      <c r="I104" s="534"/>
      <c r="J104" s="534"/>
      <c r="K104" s="534"/>
      <c r="L104" s="535"/>
      <c r="M104" s="534"/>
      <c r="N104" s="534"/>
    </row>
    <row r="105" spans="2:14" s="57" customFormat="1" x14ac:dyDescent="0.25">
      <c r="B105" s="534"/>
      <c r="C105" s="534"/>
      <c r="D105" s="534"/>
      <c r="E105" s="535"/>
      <c r="F105" s="534"/>
      <c r="G105" s="534"/>
      <c r="H105" s="534"/>
      <c r="I105" s="534"/>
      <c r="J105" s="534"/>
      <c r="K105" s="534"/>
      <c r="L105" s="535"/>
      <c r="M105" s="534"/>
      <c r="N105" s="534"/>
    </row>
    <row r="106" spans="2:14" s="57" customFormat="1" x14ac:dyDescent="0.25">
      <c r="B106" s="534"/>
      <c r="C106" s="534"/>
      <c r="D106" s="534"/>
      <c r="E106" s="535"/>
      <c r="F106" s="534"/>
      <c r="G106" s="534"/>
      <c r="H106" s="534"/>
      <c r="I106" s="534"/>
      <c r="J106" s="534"/>
      <c r="K106" s="534"/>
      <c r="L106" s="535"/>
      <c r="M106" s="534"/>
      <c r="N106" s="534"/>
    </row>
    <row r="107" spans="2:14" s="57" customFormat="1" x14ac:dyDescent="0.25">
      <c r="B107" s="534"/>
      <c r="C107" s="534"/>
      <c r="D107" s="534"/>
      <c r="E107" s="535"/>
      <c r="F107" s="534"/>
      <c r="G107" s="534"/>
      <c r="H107" s="534"/>
      <c r="I107" s="534"/>
      <c r="J107" s="534"/>
      <c r="K107" s="534"/>
      <c r="L107" s="535"/>
      <c r="M107" s="534"/>
      <c r="N107" s="534"/>
    </row>
    <row r="108" spans="2:14" s="57" customFormat="1" x14ac:dyDescent="0.25">
      <c r="B108" s="534"/>
      <c r="C108" s="534"/>
      <c r="D108" s="534"/>
      <c r="E108" s="535"/>
      <c r="F108" s="534"/>
      <c r="G108" s="534"/>
      <c r="H108" s="534"/>
      <c r="I108" s="534"/>
      <c r="J108" s="534"/>
      <c r="K108" s="534"/>
      <c r="L108" s="535"/>
      <c r="M108" s="534"/>
      <c r="N108" s="534"/>
    </row>
    <row r="109" spans="2:14" s="57" customFormat="1" x14ac:dyDescent="0.25">
      <c r="B109" s="534"/>
      <c r="C109" s="534"/>
      <c r="D109" s="534"/>
      <c r="E109" s="535"/>
      <c r="F109" s="534"/>
      <c r="G109" s="534"/>
      <c r="H109" s="534"/>
      <c r="I109" s="534"/>
      <c r="J109" s="534"/>
      <c r="K109" s="534"/>
      <c r="L109" s="535"/>
      <c r="M109" s="534"/>
      <c r="N109" s="534"/>
    </row>
    <row r="110" spans="2:14" s="57" customFormat="1" x14ac:dyDescent="0.25">
      <c r="B110" s="534"/>
      <c r="C110" s="534"/>
      <c r="D110" s="534"/>
      <c r="E110" s="535"/>
      <c r="F110" s="534"/>
      <c r="G110" s="534"/>
      <c r="H110" s="534"/>
      <c r="I110" s="534"/>
      <c r="J110" s="534"/>
      <c r="K110" s="534"/>
      <c r="L110" s="535"/>
      <c r="M110" s="534"/>
      <c r="N110" s="534"/>
    </row>
    <row r="111" spans="2:14" s="57" customFormat="1" x14ac:dyDescent="0.25">
      <c r="B111" s="534"/>
      <c r="C111" s="534"/>
      <c r="D111" s="534"/>
      <c r="E111" s="535"/>
      <c r="F111" s="534"/>
      <c r="G111" s="534"/>
      <c r="H111" s="534"/>
      <c r="I111" s="534"/>
      <c r="J111" s="534"/>
      <c r="K111" s="534"/>
      <c r="L111" s="535"/>
      <c r="M111" s="534"/>
      <c r="N111" s="534"/>
    </row>
    <row r="112" spans="2:14" s="57" customFormat="1" x14ac:dyDescent="0.25">
      <c r="B112" s="534"/>
      <c r="C112" s="534"/>
      <c r="D112" s="534"/>
      <c r="E112" s="535"/>
      <c r="F112" s="534"/>
      <c r="G112" s="534"/>
      <c r="H112" s="534"/>
      <c r="I112" s="534"/>
      <c r="J112" s="534"/>
      <c r="K112" s="534"/>
      <c r="L112" s="535"/>
      <c r="M112" s="534"/>
      <c r="N112" s="534"/>
    </row>
    <row r="113" spans="2:14" s="57" customFormat="1" x14ac:dyDescent="0.25">
      <c r="B113" s="534"/>
      <c r="C113" s="534"/>
      <c r="D113" s="534"/>
      <c r="E113" s="535"/>
      <c r="F113" s="534"/>
      <c r="G113" s="534"/>
      <c r="H113" s="534"/>
      <c r="I113" s="534"/>
      <c r="J113" s="534"/>
      <c r="K113" s="534"/>
      <c r="L113" s="535"/>
      <c r="M113" s="534"/>
      <c r="N113" s="534"/>
    </row>
    <row r="114" spans="2:14" s="57" customFormat="1" x14ac:dyDescent="0.25">
      <c r="B114" s="534"/>
      <c r="C114" s="534"/>
      <c r="D114" s="534"/>
      <c r="E114" s="535"/>
      <c r="F114" s="534"/>
      <c r="G114" s="534"/>
      <c r="H114" s="534"/>
      <c r="I114" s="534"/>
      <c r="J114" s="534"/>
      <c r="K114" s="534"/>
      <c r="L114" s="535"/>
      <c r="M114" s="534"/>
      <c r="N114" s="534"/>
    </row>
    <row r="115" spans="2:14" s="57" customFormat="1" x14ac:dyDescent="0.25">
      <c r="B115" s="534"/>
      <c r="C115" s="534"/>
      <c r="D115" s="534"/>
      <c r="E115" s="535"/>
      <c r="F115" s="534"/>
      <c r="G115" s="534"/>
      <c r="H115" s="534"/>
      <c r="I115" s="534"/>
      <c r="J115" s="534"/>
      <c r="K115" s="534"/>
      <c r="L115" s="535"/>
      <c r="M115" s="534"/>
      <c r="N115" s="534"/>
    </row>
    <row r="116" spans="2:14" s="57" customFormat="1" x14ac:dyDescent="0.25">
      <c r="B116" s="534"/>
      <c r="C116" s="534"/>
      <c r="D116" s="534"/>
      <c r="E116" s="535"/>
      <c r="F116" s="534"/>
      <c r="G116" s="534"/>
      <c r="H116" s="534"/>
      <c r="I116" s="534"/>
      <c r="J116" s="534"/>
      <c r="K116" s="534"/>
      <c r="L116" s="535"/>
      <c r="M116" s="534"/>
      <c r="N116" s="534"/>
    </row>
    <row r="117" spans="2:14" s="57" customFormat="1" x14ac:dyDescent="0.25">
      <c r="B117" s="534"/>
      <c r="C117" s="534"/>
      <c r="D117" s="534"/>
      <c r="E117" s="535"/>
      <c r="F117" s="534"/>
      <c r="G117" s="534"/>
      <c r="H117" s="534"/>
      <c r="I117" s="534"/>
      <c r="J117" s="534"/>
      <c r="K117" s="534"/>
      <c r="L117" s="535"/>
      <c r="M117" s="534"/>
      <c r="N117" s="534"/>
    </row>
    <row r="118" spans="2:14" s="57" customFormat="1" x14ac:dyDescent="0.25">
      <c r="B118" s="534"/>
      <c r="C118" s="534"/>
      <c r="D118" s="534"/>
      <c r="E118" s="535"/>
      <c r="F118" s="534"/>
      <c r="G118" s="534"/>
      <c r="H118" s="534"/>
      <c r="I118" s="534"/>
      <c r="J118" s="534"/>
      <c r="K118" s="534"/>
      <c r="L118" s="535"/>
      <c r="M118" s="534"/>
      <c r="N118" s="534"/>
    </row>
    <row r="119" spans="2:14" s="57" customFormat="1" x14ac:dyDescent="0.25">
      <c r="B119" s="534"/>
      <c r="C119" s="534"/>
      <c r="D119" s="534"/>
      <c r="E119" s="535"/>
      <c r="F119" s="534"/>
      <c r="G119" s="534"/>
      <c r="H119" s="534"/>
      <c r="I119" s="534"/>
      <c r="J119" s="534"/>
      <c r="K119" s="534"/>
      <c r="L119" s="535"/>
      <c r="M119" s="534"/>
      <c r="N119" s="534"/>
    </row>
    <row r="120" spans="2:14" s="57" customFormat="1" x14ac:dyDescent="0.25">
      <c r="B120" s="534"/>
      <c r="C120" s="534"/>
      <c r="D120" s="534"/>
      <c r="E120" s="535"/>
      <c r="F120" s="534"/>
      <c r="G120" s="534"/>
      <c r="H120" s="534"/>
      <c r="I120" s="534"/>
      <c r="J120" s="534"/>
      <c r="K120" s="534"/>
      <c r="L120" s="535"/>
      <c r="M120" s="534"/>
      <c r="N120" s="534"/>
    </row>
    <row r="121" spans="2:14" s="57" customFormat="1" x14ac:dyDescent="0.25">
      <c r="B121" s="534"/>
      <c r="C121" s="534"/>
      <c r="D121" s="534"/>
      <c r="E121" s="535"/>
      <c r="F121" s="534"/>
      <c r="G121" s="534"/>
      <c r="H121" s="534"/>
      <c r="I121" s="534"/>
      <c r="J121" s="534"/>
      <c r="K121" s="534"/>
      <c r="L121" s="535"/>
      <c r="M121" s="534"/>
      <c r="N121" s="534"/>
    </row>
    <row r="122" spans="2:14" s="57" customFormat="1" x14ac:dyDescent="0.25">
      <c r="B122" s="534"/>
      <c r="C122" s="534"/>
      <c r="D122" s="534"/>
      <c r="E122" s="535"/>
      <c r="F122" s="534"/>
      <c r="G122" s="534"/>
      <c r="H122" s="534"/>
      <c r="I122" s="534"/>
      <c r="J122" s="534"/>
      <c r="K122" s="534"/>
      <c r="L122" s="535"/>
      <c r="M122" s="534"/>
      <c r="N122" s="534"/>
    </row>
    <row r="123" spans="2:14" s="57" customFormat="1" x14ac:dyDescent="0.25">
      <c r="B123" s="534"/>
      <c r="C123" s="534"/>
      <c r="D123" s="534"/>
      <c r="E123" s="535"/>
      <c r="F123" s="534"/>
      <c r="G123" s="534"/>
      <c r="H123" s="534"/>
      <c r="I123" s="534"/>
      <c r="J123" s="534"/>
      <c r="K123" s="534"/>
      <c r="L123" s="535"/>
      <c r="M123" s="534"/>
      <c r="N123" s="534"/>
    </row>
    <row r="124" spans="2:14" s="57" customFormat="1" x14ac:dyDescent="0.25">
      <c r="B124" s="534"/>
      <c r="C124" s="534"/>
      <c r="D124" s="534"/>
      <c r="E124" s="535"/>
      <c r="F124" s="534"/>
      <c r="G124" s="534"/>
      <c r="H124" s="534"/>
      <c r="I124" s="534"/>
      <c r="J124" s="534"/>
      <c r="K124" s="534"/>
      <c r="L124" s="535"/>
      <c r="M124" s="534"/>
      <c r="N124" s="534"/>
    </row>
    <row r="125" spans="2:14" s="57" customFormat="1" x14ac:dyDescent="0.25">
      <c r="B125" s="534"/>
      <c r="C125" s="534"/>
      <c r="D125" s="534"/>
      <c r="E125" s="535"/>
      <c r="F125" s="534"/>
      <c r="G125" s="534"/>
      <c r="H125" s="534"/>
      <c r="I125" s="534"/>
      <c r="J125" s="534"/>
      <c r="K125" s="534"/>
      <c r="L125" s="535"/>
      <c r="M125" s="534"/>
      <c r="N125" s="534"/>
    </row>
    <row r="126" spans="2:14" s="57" customFormat="1" x14ac:dyDescent="0.25">
      <c r="B126" s="534"/>
      <c r="C126" s="534"/>
      <c r="D126" s="534"/>
      <c r="E126" s="535"/>
      <c r="F126" s="534"/>
      <c r="G126" s="534"/>
      <c r="H126" s="534"/>
      <c r="I126" s="534"/>
      <c r="J126" s="534"/>
      <c r="K126" s="534"/>
      <c r="L126" s="535"/>
      <c r="M126" s="534"/>
      <c r="N126" s="534"/>
    </row>
    <row r="127" spans="2:14" s="57" customFormat="1" x14ac:dyDescent="0.25">
      <c r="B127" s="534"/>
      <c r="C127" s="534"/>
      <c r="D127" s="534"/>
      <c r="E127" s="535"/>
      <c r="F127" s="534"/>
      <c r="G127" s="534"/>
      <c r="H127" s="534"/>
      <c r="I127" s="534"/>
      <c r="J127" s="534"/>
      <c r="K127" s="534"/>
      <c r="L127" s="535"/>
      <c r="M127" s="534"/>
      <c r="N127" s="534"/>
    </row>
    <row r="128" spans="2:14" s="57" customFormat="1" x14ac:dyDescent="0.25">
      <c r="B128" s="534"/>
      <c r="C128" s="534"/>
      <c r="D128" s="534"/>
      <c r="E128" s="535"/>
      <c r="F128" s="534"/>
      <c r="G128" s="534"/>
      <c r="H128" s="534"/>
      <c r="I128" s="534"/>
      <c r="J128" s="534"/>
      <c r="K128" s="534"/>
      <c r="L128" s="535"/>
      <c r="M128" s="534"/>
      <c r="N128" s="534"/>
    </row>
    <row r="129" spans="2:14" s="57" customFormat="1" x14ac:dyDescent="0.25">
      <c r="B129" s="534"/>
      <c r="C129" s="534"/>
      <c r="D129" s="534"/>
      <c r="E129" s="535"/>
      <c r="F129" s="534"/>
      <c r="G129" s="534"/>
      <c r="H129" s="534"/>
      <c r="I129" s="534"/>
      <c r="J129" s="534"/>
      <c r="K129" s="534"/>
      <c r="L129" s="535"/>
      <c r="M129" s="534"/>
      <c r="N129" s="534"/>
    </row>
    <row r="130" spans="2:14" s="57" customFormat="1" x14ac:dyDescent="0.25">
      <c r="B130" s="534"/>
      <c r="C130" s="534"/>
      <c r="D130" s="534"/>
      <c r="E130" s="535"/>
      <c r="F130" s="534"/>
      <c r="G130" s="534"/>
      <c r="H130" s="534"/>
      <c r="I130" s="534"/>
      <c r="J130" s="534"/>
      <c r="K130" s="534"/>
      <c r="L130" s="535"/>
      <c r="M130" s="534"/>
      <c r="N130" s="534"/>
    </row>
    <row r="131" spans="2:14" s="57" customFormat="1" x14ac:dyDescent="0.25">
      <c r="B131" s="534"/>
      <c r="C131" s="534"/>
      <c r="D131" s="534"/>
      <c r="E131" s="535"/>
      <c r="F131" s="534"/>
      <c r="G131" s="534"/>
      <c r="H131" s="534"/>
      <c r="I131" s="534"/>
      <c r="J131" s="534"/>
      <c r="K131" s="534"/>
      <c r="L131" s="535"/>
      <c r="M131" s="534"/>
      <c r="N131" s="534"/>
    </row>
    <row r="132" spans="2:14" s="57" customFormat="1" x14ac:dyDescent="0.25">
      <c r="B132" s="534"/>
      <c r="C132" s="534"/>
      <c r="D132" s="534"/>
      <c r="E132" s="535"/>
      <c r="F132" s="534"/>
      <c r="G132" s="534"/>
      <c r="H132" s="534"/>
      <c r="I132" s="534"/>
      <c r="J132" s="534"/>
      <c r="K132" s="534"/>
      <c r="L132" s="535"/>
      <c r="M132" s="534"/>
      <c r="N132" s="534"/>
    </row>
    <row r="133" spans="2:14" s="57" customFormat="1" x14ac:dyDescent="0.25">
      <c r="B133" s="534"/>
      <c r="C133" s="534"/>
      <c r="D133" s="534"/>
      <c r="E133" s="535"/>
      <c r="F133" s="534"/>
      <c r="G133" s="534"/>
      <c r="H133" s="534"/>
      <c r="I133" s="534"/>
      <c r="J133" s="534"/>
      <c r="K133" s="534"/>
      <c r="L133" s="535"/>
      <c r="M133" s="534"/>
      <c r="N133" s="534"/>
    </row>
    <row r="134" spans="2:14" s="57" customFormat="1" x14ac:dyDescent="0.25">
      <c r="B134" s="534"/>
      <c r="C134" s="534"/>
      <c r="D134" s="534"/>
      <c r="E134" s="535"/>
      <c r="F134" s="534"/>
      <c r="G134" s="534"/>
      <c r="H134" s="534"/>
      <c r="I134" s="534"/>
      <c r="J134" s="534"/>
      <c r="K134" s="534"/>
      <c r="L134" s="535"/>
      <c r="M134" s="534"/>
      <c r="N134" s="534"/>
    </row>
    <row r="135" spans="2:14" s="57" customFormat="1" x14ac:dyDescent="0.25">
      <c r="B135" s="534"/>
      <c r="C135" s="534"/>
      <c r="D135" s="534"/>
      <c r="E135" s="535"/>
      <c r="F135" s="534"/>
      <c r="G135" s="534"/>
      <c r="H135" s="534"/>
      <c r="I135" s="534"/>
      <c r="J135" s="534"/>
      <c r="K135" s="534"/>
      <c r="L135" s="535"/>
      <c r="M135" s="534"/>
      <c r="N135" s="534"/>
    </row>
    <row r="136" spans="2:14" s="57" customFormat="1" x14ac:dyDescent="0.25">
      <c r="B136" s="534"/>
      <c r="C136" s="534"/>
      <c r="D136" s="534"/>
      <c r="E136" s="535"/>
      <c r="F136" s="534"/>
      <c r="G136" s="534"/>
      <c r="H136" s="534"/>
      <c r="I136" s="534"/>
      <c r="J136" s="534"/>
      <c r="K136" s="534"/>
      <c r="L136" s="535"/>
      <c r="M136" s="534"/>
      <c r="N136" s="534"/>
    </row>
    <row r="137" spans="2:14" s="57" customFormat="1" x14ac:dyDescent="0.25">
      <c r="B137" s="534"/>
      <c r="C137" s="534"/>
      <c r="D137" s="534"/>
      <c r="E137" s="535"/>
      <c r="F137" s="534"/>
      <c r="G137" s="534"/>
      <c r="H137" s="534"/>
      <c r="I137" s="534"/>
      <c r="J137" s="534"/>
      <c r="K137" s="534"/>
      <c r="L137" s="535"/>
      <c r="M137" s="534"/>
      <c r="N137" s="534"/>
    </row>
    <row r="138" spans="2:14" s="57" customFormat="1" x14ac:dyDescent="0.25">
      <c r="B138" s="534"/>
      <c r="C138" s="534"/>
      <c r="D138" s="534"/>
      <c r="E138" s="535"/>
      <c r="F138" s="534"/>
      <c r="G138" s="534"/>
      <c r="H138" s="534"/>
      <c r="I138" s="534"/>
      <c r="J138" s="534"/>
      <c r="K138" s="534"/>
      <c r="L138" s="535"/>
      <c r="M138" s="534"/>
      <c r="N138" s="534"/>
    </row>
    <row r="139" spans="2:14" s="57" customFormat="1" x14ac:dyDescent="0.25">
      <c r="B139" s="534"/>
      <c r="C139" s="534"/>
      <c r="D139" s="534"/>
      <c r="E139" s="535"/>
      <c r="F139" s="534"/>
      <c r="G139" s="534"/>
      <c r="H139" s="534"/>
      <c r="I139" s="534"/>
      <c r="J139" s="534"/>
      <c r="K139" s="534"/>
      <c r="L139" s="535"/>
      <c r="M139" s="534"/>
      <c r="N139" s="534"/>
    </row>
    <row r="140" spans="2:14" s="57" customFormat="1" x14ac:dyDescent="0.25">
      <c r="B140" s="534"/>
      <c r="C140" s="534"/>
      <c r="D140" s="534"/>
      <c r="E140" s="535"/>
      <c r="F140" s="534"/>
      <c r="G140" s="534"/>
      <c r="H140" s="534"/>
      <c r="I140" s="534"/>
      <c r="J140" s="534"/>
      <c r="K140" s="534"/>
      <c r="L140" s="535"/>
      <c r="M140" s="534"/>
      <c r="N140" s="534"/>
    </row>
    <row r="141" spans="2:14" s="57" customFormat="1" x14ac:dyDescent="0.25">
      <c r="B141" s="534"/>
      <c r="C141" s="534"/>
      <c r="D141" s="534"/>
      <c r="E141" s="535"/>
      <c r="F141" s="534"/>
      <c r="G141" s="534"/>
      <c r="H141" s="534"/>
      <c r="I141" s="534"/>
      <c r="J141" s="534"/>
      <c r="K141" s="534"/>
      <c r="L141" s="535"/>
      <c r="M141" s="534"/>
      <c r="N141" s="534"/>
    </row>
    <row r="142" spans="2:14" s="57" customFormat="1" x14ac:dyDescent="0.25">
      <c r="B142" s="534"/>
      <c r="C142" s="534"/>
      <c r="D142" s="534"/>
      <c r="E142" s="535"/>
      <c r="F142" s="534"/>
      <c r="G142" s="534"/>
      <c r="H142" s="534"/>
      <c r="I142" s="534"/>
      <c r="J142" s="534"/>
      <c r="K142" s="534"/>
      <c r="L142" s="535"/>
      <c r="M142" s="534"/>
      <c r="N142" s="534"/>
    </row>
    <row r="143" spans="2:14" s="57" customFormat="1" x14ac:dyDescent="0.25">
      <c r="B143" s="534"/>
      <c r="C143" s="534"/>
      <c r="D143" s="534"/>
      <c r="E143" s="535"/>
      <c r="F143" s="534"/>
      <c r="G143" s="534"/>
      <c r="H143" s="534"/>
      <c r="I143" s="534"/>
      <c r="J143" s="534"/>
      <c r="K143" s="534"/>
      <c r="L143" s="535"/>
      <c r="M143" s="534"/>
      <c r="N143" s="534"/>
    </row>
    <row r="144" spans="2:14" s="57" customFormat="1" x14ac:dyDescent="0.25">
      <c r="B144" s="534"/>
      <c r="C144" s="534"/>
      <c r="D144" s="534"/>
      <c r="E144" s="535"/>
      <c r="F144" s="534"/>
      <c r="G144" s="534"/>
      <c r="H144" s="534"/>
      <c r="I144" s="534"/>
      <c r="J144" s="534"/>
      <c r="K144" s="534"/>
      <c r="L144" s="535"/>
      <c r="M144" s="534"/>
      <c r="N144" s="534"/>
    </row>
    <row r="145" spans="2:14" s="57" customFormat="1" x14ac:dyDescent="0.25">
      <c r="B145" s="534"/>
      <c r="C145" s="534"/>
      <c r="D145" s="534"/>
      <c r="E145" s="535"/>
      <c r="F145" s="534"/>
      <c r="G145" s="534"/>
      <c r="H145" s="534"/>
      <c r="I145" s="534"/>
      <c r="J145" s="534"/>
      <c r="K145" s="534"/>
      <c r="L145" s="535"/>
      <c r="M145" s="534"/>
      <c r="N145" s="534"/>
    </row>
    <row r="146" spans="2:14" s="57" customFormat="1" x14ac:dyDescent="0.25">
      <c r="B146" s="534"/>
      <c r="C146" s="534"/>
      <c r="D146" s="534"/>
      <c r="E146" s="535"/>
      <c r="F146" s="534"/>
      <c r="G146" s="534"/>
      <c r="H146" s="534"/>
      <c r="I146" s="534"/>
      <c r="J146" s="534"/>
      <c r="K146" s="534"/>
      <c r="L146" s="535"/>
      <c r="M146" s="534"/>
      <c r="N146" s="534"/>
    </row>
    <row r="147" spans="2:14" s="57" customFormat="1" x14ac:dyDescent="0.25">
      <c r="B147" s="534"/>
      <c r="C147" s="534"/>
      <c r="D147" s="534"/>
      <c r="E147" s="535"/>
      <c r="F147" s="534"/>
      <c r="G147" s="534"/>
      <c r="H147" s="534"/>
      <c r="I147" s="534"/>
      <c r="J147" s="534"/>
      <c r="K147" s="534"/>
      <c r="L147" s="535"/>
      <c r="M147" s="534"/>
      <c r="N147" s="534"/>
    </row>
    <row r="148" spans="2:14" s="57" customFormat="1" x14ac:dyDescent="0.25">
      <c r="B148" s="534"/>
      <c r="C148" s="534"/>
      <c r="D148" s="534"/>
      <c r="E148" s="535"/>
      <c r="F148" s="534"/>
      <c r="G148" s="534"/>
      <c r="H148" s="534"/>
      <c r="I148" s="534"/>
      <c r="J148" s="534"/>
      <c r="K148" s="534"/>
      <c r="L148" s="535"/>
      <c r="M148" s="534"/>
      <c r="N148" s="534"/>
    </row>
    <row r="149" spans="2:14" s="57" customFormat="1" x14ac:dyDescent="0.25">
      <c r="B149" s="534"/>
      <c r="C149" s="534"/>
      <c r="D149" s="534"/>
      <c r="E149" s="535"/>
      <c r="F149" s="534"/>
      <c r="G149" s="534"/>
      <c r="H149" s="534"/>
      <c r="I149" s="534"/>
      <c r="J149" s="534"/>
      <c r="K149" s="534"/>
      <c r="L149" s="535"/>
      <c r="M149" s="534"/>
      <c r="N149" s="534"/>
    </row>
    <row r="150" spans="2:14" s="57" customFormat="1" x14ac:dyDescent="0.25">
      <c r="B150" s="534"/>
      <c r="C150" s="534"/>
      <c r="D150" s="534"/>
      <c r="E150" s="535"/>
      <c r="F150" s="534"/>
      <c r="G150" s="534"/>
      <c r="H150" s="534"/>
      <c r="I150" s="534"/>
      <c r="J150" s="534"/>
      <c r="K150" s="534"/>
      <c r="L150" s="535"/>
      <c r="M150" s="534"/>
      <c r="N150" s="534"/>
    </row>
    <row r="151" spans="2:14" s="57" customFormat="1" x14ac:dyDescent="0.25">
      <c r="B151" s="534"/>
      <c r="C151" s="534"/>
      <c r="D151" s="534"/>
      <c r="E151" s="535"/>
      <c r="F151" s="534"/>
      <c r="G151" s="534"/>
      <c r="H151" s="534"/>
      <c r="I151" s="534"/>
      <c r="J151" s="534"/>
      <c r="K151" s="534"/>
      <c r="L151" s="535"/>
      <c r="M151" s="534"/>
      <c r="N151" s="534"/>
    </row>
    <row r="152" spans="2:14" s="57" customFormat="1" x14ac:dyDescent="0.25">
      <c r="B152" s="534"/>
      <c r="C152" s="534"/>
      <c r="D152" s="534"/>
      <c r="E152" s="535"/>
      <c r="F152" s="534"/>
      <c r="G152" s="534"/>
      <c r="H152" s="534"/>
      <c r="I152" s="534"/>
      <c r="J152" s="534"/>
      <c r="K152" s="534"/>
      <c r="L152" s="535"/>
      <c r="M152" s="534"/>
      <c r="N152" s="534"/>
    </row>
    <row r="153" spans="2:14" s="57" customFormat="1" x14ac:dyDescent="0.25">
      <c r="B153" s="534"/>
      <c r="C153" s="534"/>
      <c r="D153" s="534"/>
      <c r="E153" s="535"/>
      <c r="F153" s="534"/>
      <c r="G153" s="534"/>
      <c r="H153" s="534"/>
      <c r="I153" s="534"/>
      <c r="J153" s="534"/>
      <c r="K153" s="534"/>
      <c r="L153" s="535"/>
      <c r="M153" s="534"/>
      <c r="N153" s="534"/>
    </row>
    <row r="154" spans="2:14" s="57" customFormat="1" x14ac:dyDescent="0.25">
      <c r="B154" s="534"/>
      <c r="C154" s="534"/>
      <c r="D154" s="534"/>
      <c r="E154" s="535"/>
      <c r="F154" s="534"/>
      <c r="G154" s="534"/>
      <c r="H154" s="534"/>
      <c r="I154" s="534"/>
      <c r="J154" s="534"/>
      <c r="K154" s="534"/>
      <c r="L154" s="535"/>
      <c r="M154" s="534"/>
      <c r="N154" s="534"/>
    </row>
    <row r="155" spans="2:14" s="57" customFormat="1" x14ac:dyDescent="0.25">
      <c r="B155" s="534"/>
      <c r="C155" s="534"/>
      <c r="D155" s="534"/>
      <c r="E155" s="535"/>
      <c r="F155" s="534"/>
      <c r="G155" s="534"/>
      <c r="H155" s="534"/>
      <c r="I155" s="534"/>
      <c r="J155" s="534"/>
      <c r="K155" s="534"/>
      <c r="L155" s="535"/>
      <c r="M155" s="534"/>
      <c r="N155" s="534"/>
    </row>
    <row r="156" spans="2:14" s="57" customFormat="1" x14ac:dyDescent="0.25">
      <c r="B156" s="534"/>
      <c r="C156" s="534"/>
      <c r="D156" s="534"/>
      <c r="E156" s="535"/>
      <c r="F156" s="534"/>
      <c r="G156" s="534"/>
      <c r="H156" s="534"/>
      <c r="I156" s="534"/>
      <c r="J156" s="534"/>
      <c r="K156" s="534"/>
      <c r="L156" s="535"/>
      <c r="M156" s="534"/>
      <c r="N156" s="534"/>
    </row>
    <row r="157" spans="2:14" s="57" customFormat="1" x14ac:dyDescent="0.25">
      <c r="B157" s="534"/>
      <c r="C157" s="534"/>
      <c r="D157" s="534"/>
      <c r="E157" s="535"/>
      <c r="F157" s="534"/>
      <c r="G157" s="534"/>
      <c r="H157" s="534"/>
      <c r="I157" s="534"/>
      <c r="J157" s="534"/>
      <c r="K157" s="534"/>
      <c r="L157" s="535"/>
      <c r="M157" s="534"/>
      <c r="N157" s="534"/>
    </row>
    <row r="158" spans="2:14" s="57" customFormat="1" x14ac:dyDescent="0.25">
      <c r="B158" s="534"/>
      <c r="C158" s="534"/>
      <c r="D158" s="534"/>
      <c r="E158" s="535"/>
      <c r="F158" s="534"/>
      <c r="G158" s="534"/>
      <c r="H158" s="534"/>
      <c r="I158" s="534"/>
      <c r="J158" s="534"/>
      <c r="K158" s="534"/>
      <c r="L158" s="535"/>
      <c r="M158" s="534"/>
      <c r="N158" s="534"/>
    </row>
    <row r="159" spans="2:14" s="57" customFormat="1" x14ac:dyDescent="0.25">
      <c r="B159" s="534"/>
      <c r="C159" s="534"/>
      <c r="D159" s="534"/>
      <c r="E159" s="535"/>
      <c r="F159" s="534"/>
      <c r="G159" s="534"/>
      <c r="H159" s="534"/>
      <c r="I159" s="534"/>
      <c r="J159" s="534"/>
      <c r="K159" s="534"/>
      <c r="L159" s="535"/>
      <c r="M159" s="534"/>
      <c r="N159" s="534"/>
    </row>
    <row r="160" spans="2:14" s="57" customFormat="1" x14ac:dyDescent="0.25">
      <c r="B160" s="534"/>
      <c r="C160" s="534"/>
      <c r="D160" s="534"/>
      <c r="E160" s="535"/>
      <c r="F160" s="534"/>
      <c r="G160" s="534"/>
      <c r="H160" s="534"/>
      <c r="I160" s="534"/>
      <c r="J160" s="534"/>
      <c r="K160" s="534"/>
      <c r="L160" s="535"/>
      <c r="M160" s="534"/>
      <c r="N160" s="534"/>
    </row>
    <row r="161" spans="2:14" s="57" customFormat="1" x14ac:dyDescent="0.25">
      <c r="B161" s="534"/>
      <c r="C161" s="534"/>
      <c r="D161" s="534"/>
      <c r="E161" s="535"/>
      <c r="F161" s="534"/>
      <c r="G161" s="534"/>
      <c r="H161" s="534"/>
      <c r="I161" s="534"/>
      <c r="J161" s="534"/>
      <c r="K161" s="534"/>
      <c r="L161" s="535"/>
      <c r="M161" s="534"/>
      <c r="N161" s="534"/>
    </row>
    <row r="162" spans="2:14" s="57" customFormat="1" x14ac:dyDescent="0.25">
      <c r="B162" s="534"/>
      <c r="C162" s="534"/>
      <c r="D162" s="534"/>
      <c r="E162" s="535"/>
      <c r="F162" s="534"/>
      <c r="G162" s="534"/>
      <c r="H162" s="534"/>
      <c r="I162" s="534"/>
      <c r="J162" s="534"/>
      <c r="K162" s="534"/>
      <c r="L162" s="535"/>
      <c r="M162" s="534"/>
      <c r="N162" s="534"/>
    </row>
    <row r="163" spans="2:14" s="57" customFormat="1" x14ac:dyDescent="0.25">
      <c r="B163" s="534"/>
      <c r="C163" s="534"/>
      <c r="D163" s="534"/>
      <c r="E163" s="535"/>
      <c r="F163" s="534"/>
      <c r="G163" s="534"/>
      <c r="H163" s="534"/>
      <c r="I163" s="534"/>
      <c r="J163" s="534"/>
      <c r="K163" s="534"/>
      <c r="L163" s="535"/>
      <c r="M163" s="534"/>
      <c r="N163" s="534"/>
    </row>
    <row r="164" spans="2:14" s="57" customFormat="1" x14ac:dyDescent="0.25">
      <c r="B164" s="534"/>
      <c r="C164" s="534"/>
      <c r="D164" s="534"/>
      <c r="E164" s="535"/>
      <c r="F164" s="534"/>
      <c r="G164" s="534"/>
      <c r="H164" s="534"/>
      <c r="I164" s="534"/>
      <c r="J164" s="534"/>
      <c r="K164" s="534"/>
      <c r="L164" s="535"/>
      <c r="M164" s="534"/>
      <c r="N164" s="534"/>
    </row>
    <row r="165" spans="2:14" s="57" customFormat="1" x14ac:dyDescent="0.25">
      <c r="B165" s="534"/>
      <c r="C165" s="534"/>
      <c r="D165" s="534"/>
      <c r="E165" s="535"/>
      <c r="F165" s="534"/>
      <c r="G165" s="534"/>
      <c r="H165" s="534"/>
      <c r="I165" s="534"/>
      <c r="J165" s="534"/>
      <c r="K165" s="534"/>
      <c r="L165" s="535"/>
      <c r="M165" s="534"/>
      <c r="N165" s="534"/>
    </row>
    <row r="166" spans="2:14" s="57" customFormat="1" x14ac:dyDescent="0.25">
      <c r="B166" s="534"/>
      <c r="C166" s="534"/>
      <c r="D166" s="534"/>
      <c r="E166" s="535"/>
      <c r="F166" s="534"/>
      <c r="G166" s="534"/>
      <c r="H166" s="534"/>
      <c r="I166" s="534"/>
      <c r="J166" s="534"/>
      <c r="K166" s="534"/>
      <c r="L166" s="535"/>
      <c r="M166" s="534"/>
      <c r="N166" s="534"/>
    </row>
    <row r="167" spans="2:14" s="57" customFormat="1" x14ac:dyDescent="0.25">
      <c r="B167" s="534"/>
      <c r="C167" s="534"/>
      <c r="D167" s="534"/>
      <c r="E167" s="535"/>
      <c r="F167" s="534"/>
      <c r="G167" s="534"/>
      <c r="H167" s="534"/>
      <c r="I167" s="534"/>
      <c r="J167" s="534"/>
      <c r="K167" s="534"/>
      <c r="L167" s="535"/>
      <c r="M167" s="534"/>
      <c r="N167" s="534"/>
    </row>
    <row r="168" spans="2:14" s="57" customFormat="1" x14ac:dyDescent="0.25">
      <c r="B168" s="534"/>
      <c r="C168" s="534"/>
      <c r="D168" s="534"/>
      <c r="E168" s="535"/>
      <c r="F168" s="534"/>
      <c r="G168" s="534"/>
      <c r="H168" s="534"/>
      <c r="I168" s="534"/>
      <c r="J168" s="534"/>
      <c r="K168" s="534"/>
      <c r="L168" s="535"/>
      <c r="M168" s="534"/>
      <c r="N168" s="534"/>
    </row>
    <row r="169" spans="2:14" s="57" customFormat="1" x14ac:dyDescent="0.25">
      <c r="B169" s="534"/>
      <c r="C169" s="534"/>
      <c r="D169" s="534"/>
      <c r="E169" s="535"/>
      <c r="F169" s="534"/>
      <c r="G169" s="534"/>
      <c r="H169" s="534"/>
      <c r="I169" s="534"/>
      <c r="J169" s="534"/>
      <c r="K169" s="534"/>
      <c r="L169" s="535"/>
      <c r="M169" s="534"/>
      <c r="N169" s="534"/>
    </row>
    <row r="170" spans="2:14" s="57" customFormat="1" x14ac:dyDescent="0.25">
      <c r="B170" s="534"/>
      <c r="C170" s="534"/>
      <c r="D170" s="534"/>
      <c r="E170" s="535"/>
      <c r="F170" s="534"/>
      <c r="G170" s="534"/>
      <c r="H170" s="534"/>
      <c r="I170" s="534"/>
      <c r="J170" s="534"/>
      <c r="K170" s="534"/>
      <c r="L170" s="535"/>
      <c r="M170" s="534"/>
      <c r="N170" s="534"/>
    </row>
    <row r="171" spans="2:14" s="57" customFormat="1" x14ac:dyDescent="0.25">
      <c r="B171" s="534"/>
      <c r="C171" s="534"/>
      <c r="D171" s="534"/>
      <c r="E171" s="535"/>
      <c r="F171" s="534"/>
      <c r="G171" s="534"/>
      <c r="H171" s="534"/>
      <c r="I171" s="534"/>
      <c r="J171" s="534"/>
      <c r="K171" s="534"/>
      <c r="L171" s="535"/>
      <c r="M171" s="534"/>
      <c r="N171" s="534"/>
    </row>
    <row r="172" spans="2:14" s="57" customFormat="1" x14ac:dyDescent="0.25">
      <c r="B172" s="534"/>
      <c r="C172" s="534"/>
      <c r="D172" s="534"/>
      <c r="E172" s="535"/>
      <c r="F172" s="534"/>
      <c r="G172" s="534"/>
      <c r="H172" s="534"/>
      <c r="I172" s="534"/>
      <c r="J172" s="534"/>
      <c r="K172" s="534"/>
      <c r="L172" s="535"/>
      <c r="M172" s="534"/>
      <c r="N172" s="534"/>
    </row>
    <row r="173" spans="2:14" s="57" customFormat="1" x14ac:dyDescent="0.25">
      <c r="B173" s="534"/>
      <c r="C173" s="534"/>
      <c r="D173" s="534"/>
      <c r="E173" s="535"/>
      <c r="F173" s="534"/>
      <c r="G173" s="534"/>
      <c r="H173" s="534"/>
      <c r="I173" s="534"/>
      <c r="J173" s="534"/>
      <c r="K173" s="534"/>
      <c r="L173" s="535"/>
      <c r="M173" s="534"/>
      <c r="N173" s="534"/>
    </row>
    <row r="174" spans="2:14" s="57" customFormat="1" x14ac:dyDescent="0.25">
      <c r="B174" s="534"/>
      <c r="C174" s="534"/>
      <c r="D174" s="534"/>
      <c r="E174" s="535"/>
      <c r="F174" s="534"/>
      <c r="G174" s="534"/>
      <c r="H174" s="534"/>
      <c r="I174" s="534"/>
      <c r="J174" s="534"/>
      <c r="K174" s="534"/>
      <c r="L174" s="535"/>
      <c r="M174" s="534"/>
      <c r="N174" s="534"/>
    </row>
    <row r="175" spans="2:14" s="57" customFormat="1" x14ac:dyDescent="0.25">
      <c r="B175" s="534"/>
      <c r="C175" s="534"/>
      <c r="D175" s="534"/>
      <c r="E175" s="535"/>
      <c r="F175" s="534"/>
      <c r="G175" s="534"/>
      <c r="H175" s="534"/>
      <c r="I175" s="534"/>
      <c r="J175" s="534"/>
      <c r="K175" s="534"/>
      <c r="L175" s="535"/>
      <c r="M175" s="534"/>
      <c r="N175" s="534"/>
    </row>
    <row r="176" spans="2:14" s="57" customFormat="1" x14ac:dyDescent="0.25">
      <c r="B176" s="534"/>
      <c r="C176" s="534"/>
      <c r="D176" s="534"/>
      <c r="E176" s="535"/>
      <c r="F176" s="534"/>
      <c r="G176" s="534"/>
      <c r="H176" s="534"/>
      <c r="I176" s="534"/>
      <c r="J176" s="534"/>
      <c r="K176" s="534"/>
      <c r="L176" s="535"/>
      <c r="M176" s="534"/>
      <c r="N176" s="534"/>
    </row>
    <row r="177" spans="2:14" s="57" customFormat="1" x14ac:dyDescent="0.25">
      <c r="B177" s="534"/>
      <c r="C177" s="534"/>
      <c r="D177" s="534"/>
      <c r="E177" s="535"/>
      <c r="F177" s="534"/>
      <c r="G177" s="534"/>
      <c r="H177" s="534"/>
      <c r="I177" s="534"/>
      <c r="J177" s="534"/>
      <c r="K177" s="534"/>
      <c r="L177" s="535"/>
      <c r="M177" s="534"/>
      <c r="N177" s="534"/>
    </row>
    <row r="178" spans="2:14" s="57" customFormat="1" x14ac:dyDescent="0.25">
      <c r="B178" s="534"/>
      <c r="C178" s="534"/>
      <c r="D178" s="534"/>
      <c r="E178" s="535"/>
      <c r="F178" s="534"/>
      <c r="G178" s="534"/>
      <c r="H178" s="534"/>
      <c r="I178" s="534"/>
      <c r="J178" s="534"/>
      <c r="K178" s="534"/>
      <c r="L178" s="535"/>
      <c r="M178" s="534"/>
      <c r="N178" s="534"/>
    </row>
    <row r="179" spans="2:14" s="57" customFormat="1" x14ac:dyDescent="0.25">
      <c r="B179" s="534"/>
      <c r="C179" s="534"/>
      <c r="D179" s="534"/>
      <c r="E179" s="535"/>
      <c r="F179" s="534"/>
      <c r="G179" s="534"/>
      <c r="H179" s="534"/>
      <c r="I179" s="534"/>
      <c r="J179" s="534"/>
      <c r="K179" s="534"/>
      <c r="L179" s="535"/>
      <c r="M179" s="534"/>
      <c r="N179" s="534"/>
    </row>
    <row r="180" spans="2:14" s="57" customFormat="1" x14ac:dyDescent="0.25">
      <c r="B180" s="534"/>
      <c r="C180" s="534"/>
      <c r="D180" s="534"/>
      <c r="E180" s="535"/>
      <c r="F180" s="534"/>
      <c r="G180" s="534"/>
      <c r="H180" s="534"/>
      <c r="I180" s="534"/>
      <c r="J180" s="534"/>
      <c r="K180" s="534"/>
      <c r="L180" s="535"/>
      <c r="M180" s="534"/>
      <c r="N180" s="534"/>
    </row>
    <row r="181" spans="2:14" s="57" customFormat="1" x14ac:dyDescent="0.25">
      <c r="B181" s="534"/>
      <c r="C181" s="534"/>
      <c r="D181" s="534"/>
      <c r="E181" s="535"/>
      <c r="F181" s="534"/>
      <c r="G181" s="534"/>
      <c r="H181" s="534"/>
      <c r="I181" s="534"/>
      <c r="J181" s="534"/>
      <c r="K181" s="534"/>
      <c r="L181" s="535"/>
      <c r="M181" s="534"/>
      <c r="N181" s="534"/>
    </row>
    <row r="182" spans="2:14" s="57" customFormat="1" x14ac:dyDescent="0.25">
      <c r="B182" s="534"/>
      <c r="C182" s="534"/>
      <c r="D182" s="534"/>
      <c r="E182" s="535"/>
      <c r="F182" s="534"/>
      <c r="G182" s="534"/>
      <c r="H182" s="534"/>
      <c r="I182" s="534"/>
      <c r="J182" s="534"/>
      <c r="K182" s="534"/>
      <c r="L182" s="535"/>
      <c r="M182" s="534"/>
      <c r="N182" s="534"/>
    </row>
    <row r="183" spans="2:14" s="57" customFormat="1" x14ac:dyDescent="0.25">
      <c r="B183" s="534"/>
      <c r="C183" s="534"/>
      <c r="D183" s="534"/>
      <c r="E183" s="535"/>
      <c r="F183" s="534"/>
      <c r="G183" s="534"/>
      <c r="H183" s="534"/>
      <c r="I183" s="534"/>
      <c r="J183" s="534"/>
      <c r="K183" s="534"/>
      <c r="L183" s="535"/>
      <c r="M183" s="534"/>
      <c r="N183" s="534"/>
    </row>
    <row r="184" spans="2:14" s="57" customFormat="1" x14ac:dyDescent="0.25">
      <c r="B184" s="534"/>
      <c r="C184" s="534"/>
      <c r="D184" s="534"/>
      <c r="E184" s="535"/>
      <c r="F184" s="534"/>
      <c r="G184" s="534"/>
      <c r="H184" s="534"/>
      <c r="I184" s="534"/>
      <c r="J184" s="534"/>
      <c r="K184" s="534"/>
      <c r="L184" s="535"/>
      <c r="M184" s="534"/>
      <c r="N184" s="534"/>
    </row>
    <row r="185" spans="2:14" s="57" customFormat="1" x14ac:dyDescent="0.25">
      <c r="B185" s="534"/>
      <c r="C185" s="534"/>
      <c r="D185" s="534"/>
      <c r="E185" s="535"/>
      <c r="F185" s="534"/>
      <c r="G185" s="534"/>
      <c r="H185" s="534"/>
      <c r="I185" s="534"/>
      <c r="J185" s="534"/>
      <c r="K185" s="534"/>
      <c r="L185" s="535"/>
      <c r="M185" s="534"/>
      <c r="N185" s="534"/>
    </row>
    <row r="186" spans="2:14" s="57" customFormat="1" x14ac:dyDescent="0.25">
      <c r="B186" s="534"/>
      <c r="C186" s="534"/>
      <c r="D186" s="534"/>
      <c r="E186" s="535"/>
      <c r="F186" s="534"/>
      <c r="G186" s="534"/>
      <c r="H186" s="534"/>
      <c r="I186" s="534"/>
      <c r="J186" s="534"/>
      <c r="K186" s="534"/>
      <c r="L186" s="535"/>
      <c r="M186" s="534"/>
      <c r="N186" s="534"/>
    </row>
    <row r="187" spans="2:14" s="57" customFormat="1" x14ac:dyDescent="0.25">
      <c r="B187" s="534"/>
      <c r="C187" s="534"/>
      <c r="D187" s="534"/>
      <c r="E187" s="535"/>
      <c r="F187" s="534"/>
      <c r="G187" s="534"/>
      <c r="H187" s="534"/>
      <c r="I187" s="534"/>
      <c r="J187" s="534"/>
      <c r="K187" s="534"/>
      <c r="L187" s="535"/>
      <c r="M187" s="534"/>
      <c r="N187" s="534"/>
    </row>
    <row r="188" spans="2:14" s="57" customFormat="1" x14ac:dyDescent="0.25">
      <c r="B188" s="534"/>
      <c r="C188" s="534"/>
      <c r="D188" s="534"/>
      <c r="E188" s="535"/>
      <c r="F188" s="534"/>
      <c r="G188" s="534"/>
      <c r="H188" s="534"/>
      <c r="I188" s="534"/>
      <c r="J188" s="534"/>
      <c r="K188" s="534"/>
      <c r="L188" s="535"/>
      <c r="M188" s="534"/>
      <c r="N188" s="534"/>
    </row>
    <row r="189" spans="2:14" s="57" customFormat="1" x14ac:dyDescent="0.25">
      <c r="B189" s="534"/>
      <c r="C189" s="534"/>
      <c r="D189" s="534"/>
      <c r="E189" s="535"/>
      <c r="F189" s="534"/>
      <c r="G189" s="534"/>
      <c r="H189" s="534"/>
      <c r="I189" s="534"/>
      <c r="J189" s="534"/>
      <c r="K189" s="534"/>
      <c r="L189" s="535"/>
      <c r="M189" s="534"/>
      <c r="N189" s="534"/>
    </row>
    <row r="190" spans="2:14" s="57" customFormat="1" x14ac:dyDescent="0.25">
      <c r="B190" s="534"/>
      <c r="C190" s="534"/>
      <c r="D190" s="534"/>
      <c r="E190" s="535"/>
      <c r="F190" s="534"/>
      <c r="G190" s="534"/>
      <c r="H190" s="534"/>
      <c r="I190" s="534"/>
      <c r="J190" s="534"/>
      <c r="K190" s="534"/>
      <c r="L190" s="535"/>
      <c r="M190" s="534"/>
      <c r="N190" s="534"/>
    </row>
    <row r="191" spans="2:14" s="57" customFormat="1" x14ac:dyDescent="0.25">
      <c r="B191" s="534"/>
      <c r="C191" s="534"/>
      <c r="D191" s="534"/>
      <c r="E191" s="535"/>
      <c r="F191" s="534"/>
      <c r="G191" s="534"/>
      <c r="H191" s="534"/>
      <c r="I191" s="534"/>
      <c r="J191" s="534"/>
      <c r="K191" s="534"/>
      <c r="L191" s="535"/>
      <c r="M191" s="534"/>
      <c r="N191" s="534"/>
    </row>
    <row r="192" spans="2:14" s="57" customFormat="1" x14ac:dyDescent="0.25">
      <c r="B192" s="534"/>
      <c r="C192" s="534"/>
      <c r="D192" s="534"/>
      <c r="E192" s="535"/>
      <c r="F192" s="534"/>
      <c r="G192" s="534"/>
      <c r="H192" s="534"/>
      <c r="I192" s="534"/>
      <c r="J192" s="534"/>
      <c r="K192" s="534"/>
      <c r="L192" s="535"/>
      <c r="M192" s="534"/>
      <c r="N192" s="534"/>
    </row>
    <row r="193" spans="2:14" s="57" customFormat="1" x14ac:dyDescent="0.25">
      <c r="B193" s="534"/>
      <c r="C193" s="534"/>
      <c r="D193" s="534"/>
      <c r="E193" s="535"/>
      <c r="F193" s="534"/>
      <c r="G193" s="534"/>
      <c r="H193" s="534"/>
      <c r="I193" s="534"/>
      <c r="J193" s="534"/>
      <c r="K193" s="534"/>
      <c r="L193" s="535"/>
      <c r="M193" s="534"/>
      <c r="N193" s="534"/>
    </row>
    <row r="194" spans="2:14" s="57" customFormat="1" x14ac:dyDescent="0.25">
      <c r="B194" s="534"/>
      <c r="C194" s="534"/>
      <c r="D194" s="534"/>
      <c r="E194" s="535"/>
      <c r="F194" s="534"/>
      <c r="G194" s="534"/>
      <c r="H194" s="534"/>
      <c r="I194" s="534"/>
      <c r="J194" s="534"/>
      <c r="K194" s="534"/>
      <c r="L194" s="535"/>
      <c r="M194" s="534"/>
      <c r="N194" s="534"/>
    </row>
    <row r="195" spans="2:14" s="57" customFormat="1" x14ac:dyDescent="0.25">
      <c r="B195" s="534"/>
      <c r="C195" s="534"/>
      <c r="D195" s="534"/>
      <c r="E195" s="535"/>
      <c r="F195" s="534"/>
      <c r="G195" s="534"/>
      <c r="H195" s="534"/>
      <c r="I195" s="534"/>
      <c r="J195" s="534"/>
      <c r="K195" s="534"/>
      <c r="L195" s="535"/>
      <c r="M195" s="534"/>
      <c r="N195" s="534"/>
    </row>
    <row r="196" spans="2:14" s="57" customFormat="1" x14ac:dyDescent="0.25">
      <c r="B196" s="534"/>
      <c r="C196" s="534"/>
      <c r="D196" s="534"/>
      <c r="E196" s="535"/>
      <c r="F196" s="534"/>
      <c r="G196" s="534"/>
      <c r="H196" s="534"/>
      <c r="I196" s="534"/>
      <c r="J196" s="534"/>
      <c r="K196" s="534"/>
      <c r="L196" s="535"/>
      <c r="M196" s="534"/>
      <c r="N196" s="534"/>
    </row>
    <row r="197" spans="2:14" s="57" customFormat="1" x14ac:dyDescent="0.25">
      <c r="B197" s="534"/>
      <c r="C197" s="534"/>
      <c r="D197" s="534"/>
      <c r="E197" s="535"/>
      <c r="F197" s="534"/>
      <c r="G197" s="534"/>
      <c r="H197" s="534"/>
      <c r="I197" s="534"/>
      <c r="J197" s="534"/>
      <c r="K197" s="534"/>
      <c r="L197" s="535"/>
      <c r="M197" s="534"/>
      <c r="N197" s="534"/>
    </row>
    <row r="198" spans="2:14" s="57" customFormat="1" x14ac:dyDescent="0.25">
      <c r="B198" s="534"/>
      <c r="C198" s="534"/>
      <c r="D198" s="534"/>
      <c r="E198" s="535"/>
      <c r="F198" s="534"/>
      <c r="G198" s="534"/>
      <c r="H198" s="534"/>
      <c r="I198" s="534"/>
      <c r="J198" s="534"/>
      <c r="K198" s="534"/>
      <c r="L198" s="535"/>
      <c r="M198" s="534"/>
      <c r="N198" s="534"/>
    </row>
    <row r="199" spans="2:14" s="57" customFormat="1" x14ac:dyDescent="0.25">
      <c r="B199" s="534"/>
      <c r="C199" s="534"/>
      <c r="D199" s="534"/>
      <c r="E199" s="535"/>
      <c r="F199" s="534"/>
      <c r="G199" s="534"/>
      <c r="H199" s="534"/>
      <c r="I199" s="534"/>
      <c r="J199" s="534"/>
      <c r="K199" s="534"/>
      <c r="L199" s="535"/>
      <c r="M199" s="534"/>
      <c r="N199" s="534"/>
    </row>
    <row r="200" spans="2:14" s="57" customFormat="1" x14ac:dyDescent="0.25">
      <c r="B200" s="534"/>
      <c r="C200" s="534"/>
      <c r="D200" s="534"/>
      <c r="E200" s="535"/>
      <c r="F200" s="534"/>
      <c r="G200" s="534"/>
      <c r="H200" s="534"/>
      <c r="I200" s="534"/>
      <c r="J200" s="534"/>
      <c r="K200" s="534"/>
      <c r="L200" s="535"/>
      <c r="M200" s="534"/>
      <c r="N200" s="534"/>
    </row>
    <row r="201" spans="2:14" s="57" customFormat="1" x14ac:dyDescent="0.25">
      <c r="B201" s="534"/>
      <c r="C201" s="534"/>
      <c r="D201" s="534"/>
      <c r="E201" s="535"/>
      <c r="F201" s="534"/>
      <c r="G201" s="534"/>
      <c r="H201" s="534"/>
      <c r="I201" s="534"/>
      <c r="J201" s="534"/>
      <c r="K201" s="534"/>
      <c r="L201" s="535"/>
      <c r="M201" s="534"/>
      <c r="N201" s="534"/>
    </row>
    <row r="202" spans="2:14" s="57" customFormat="1" x14ac:dyDescent="0.25">
      <c r="B202" s="534"/>
      <c r="C202" s="534"/>
      <c r="D202" s="534"/>
      <c r="E202" s="535"/>
      <c r="F202" s="534"/>
      <c r="G202" s="534"/>
      <c r="H202" s="534"/>
      <c r="I202" s="534"/>
      <c r="J202" s="534"/>
      <c r="K202" s="534"/>
      <c r="L202" s="535"/>
      <c r="M202" s="534"/>
      <c r="N202" s="534"/>
    </row>
    <row r="203" spans="2:14" s="57" customFormat="1" x14ac:dyDescent="0.25">
      <c r="B203" s="534"/>
      <c r="C203" s="534"/>
      <c r="D203" s="534"/>
      <c r="E203" s="535"/>
      <c r="F203" s="534"/>
      <c r="G203" s="534"/>
      <c r="H203" s="534"/>
      <c r="I203" s="534"/>
      <c r="J203" s="534"/>
      <c r="K203" s="534"/>
      <c r="L203" s="535"/>
      <c r="M203" s="534"/>
      <c r="N203" s="534"/>
    </row>
    <row r="204" spans="2:14" s="57" customFormat="1" x14ac:dyDescent="0.25">
      <c r="B204" s="534"/>
      <c r="C204" s="534"/>
      <c r="D204" s="534"/>
      <c r="E204" s="535"/>
      <c r="F204" s="534"/>
      <c r="G204" s="534"/>
      <c r="H204" s="534"/>
      <c r="I204" s="534"/>
      <c r="J204" s="534"/>
      <c r="K204" s="534"/>
      <c r="L204" s="535"/>
      <c r="M204" s="534"/>
      <c r="N204" s="534"/>
    </row>
    <row r="205" spans="2:14" s="57" customFormat="1" x14ac:dyDescent="0.25">
      <c r="B205" s="534"/>
      <c r="C205" s="534"/>
      <c r="D205" s="534"/>
      <c r="E205" s="535"/>
      <c r="F205" s="534"/>
      <c r="G205" s="534"/>
      <c r="H205" s="534"/>
      <c r="I205" s="534"/>
      <c r="J205" s="534"/>
      <c r="K205" s="534"/>
      <c r="L205" s="535"/>
      <c r="M205" s="534"/>
      <c r="N205" s="534"/>
    </row>
    <row r="206" spans="2:14" s="57" customFormat="1" x14ac:dyDescent="0.25">
      <c r="B206" s="534"/>
      <c r="C206" s="534"/>
      <c r="D206" s="534"/>
      <c r="E206" s="535"/>
      <c r="F206" s="534"/>
      <c r="G206" s="534"/>
      <c r="H206" s="534"/>
      <c r="I206" s="534"/>
      <c r="J206" s="534"/>
      <c r="K206" s="534"/>
      <c r="L206" s="535"/>
      <c r="M206" s="534"/>
      <c r="N206" s="534"/>
    </row>
    <row r="207" spans="2:14" s="57" customFormat="1" x14ac:dyDescent="0.25">
      <c r="B207" s="534"/>
      <c r="C207" s="534"/>
      <c r="D207" s="534"/>
      <c r="E207" s="535"/>
      <c r="F207" s="534"/>
      <c r="G207" s="534"/>
      <c r="H207" s="534"/>
      <c r="I207" s="534"/>
      <c r="J207" s="534"/>
      <c r="K207" s="534"/>
      <c r="L207" s="535"/>
      <c r="M207" s="534"/>
      <c r="N207" s="534"/>
    </row>
    <row r="208" spans="2:14" s="57" customFormat="1" x14ac:dyDescent="0.25">
      <c r="B208" s="534"/>
      <c r="C208" s="534"/>
      <c r="D208" s="534"/>
      <c r="E208" s="535"/>
      <c r="F208" s="534"/>
      <c r="G208" s="534"/>
      <c r="H208" s="534"/>
      <c r="I208" s="534"/>
      <c r="J208" s="534"/>
      <c r="K208" s="534"/>
      <c r="L208" s="535"/>
      <c r="M208" s="534"/>
      <c r="N208" s="534"/>
    </row>
    <row r="209" spans="2:14" s="57" customFormat="1" x14ac:dyDescent="0.25">
      <c r="B209" s="534"/>
      <c r="C209" s="534"/>
      <c r="D209" s="534"/>
      <c r="E209" s="535"/>
      <c r="F209" s="534"/>
      <c r="G209" s="534"/>
      <c r="H209" s="534"/>
      <c r="I209" s="534"/>
      <c r="J209" s="534"/>
      <c r="K209" s="534"/>
      <c r="L209" s="535"/>
      <c r="M209" s="534"/>
      <c r="N209" s="534"/>
    </row>
    <row r="210" spans="2:14" s="57" customFormat="1" x14ac:dyDescent="0.25">
      <c r="B210" s="534"/>
      <c r="C210" s="534"/>
      <c r="D210" s="534"/>
      <c r="E210" s="535"/>
      <c r="F210" s="534"/>
      <c r="G210" s="534"/>
      <c r="H210" s="534"/>
      <c r="I210" s="534"/>
      <c r="J210" s="534"/>
      <c r="K210" s="534"/>
      <c r="L210" s="535"/>
      <c r="M210" s="534"/>
      <c r="N210" s="534"/>
    </row>
    <row r="211" spans="2:14" s="57" customFormat="1" x14ac:dyDescent="0.25">
      <c r="B211" s="534"/>
      <c r="C211" s="534"/>
      <c r="D211" s="534"/>
      <c r="E211" s="535"/>
      <c r="F211" s="534"/>
      <c r="G211" s="534"/>
      <c r="H211" s="534"/>
      <c r="I211" s="534"/>
      <c r="J211" s="534"/>
      <c r="K211" s="534"/>
      <c r="L211" s="535"/>
      <c r="M211" s="534"/>
      <c r="N211" s="534"/>
    </row>
    <row r="212" spans="2:14" s="57" customFormat="1" x14ac:dyDescent="0.25">
      <c r="B212" s="534"/>
      <c r="C212" s="534"/>
      <c r="D212" s="534"/>
      <c r="E212" s="535"/>
      <c r="F212" s="534"/>
      <c r="G212" s="534"/>
      <c r="H212" s="534"/>
      <c r="I212" s="534"/>
      <c r="J212" s="534"/>
      <c r="K212" s="534"/>
      <c r="L212" s="535"/>
      <c r="M212" s="534"/>
      <c r="N212" s="534"/>
    </row>
    <row r="213" spans="2:14" s="57" customFormat="1" x14ac:dyDescent="0.25">
      <c r="B213" s="534"/>
      <c r="C213" s="534"/>
      <c r="D213" s="534"/>
      <c r="E213" s="535"/>
      <c r="F213" s="534"/>
      <c r="G213" s="534"/>
      <c r="H213" s="534"/>
      <c r="I213" s="534"/>
      <c r="J213" s="534"/>
      <c r="K213" s="534"/>
      <c r="L213" s="535"/>
      <c r="M213" s="534"/>
      <c r="N213" s="534"/>
    </row>
    <row r="214" spans="2:14" s="57" customFormat="1" x14ac:dyDescent="0.25">
      <c r="B214" s="534"/>
      <c r="C214" s="534"/>
      <c r="D214" s="534"/>
      <c r="E214" s="535"/>
      <c r="F214" s="534"/>
      <c r="G214" s="534"/>
      <c r="H214" s="534"/>
      <c r="I214" s="534"/>
      <c r="J214" s="534"/>
      <c r="K214" s="534"/>
      <c r="L214" s="535"/>
      <c r="M214" s="534"/>
      <c r="N214" s="534"/>
    </row>
    <row r="215" spans="2:14" s="57" customFormat="1" x14ac:dyDescent="0.25">
      <c r="B215" s="534"/>
      <c r="C215" s="534"/>
      <c r="D215" s="534"/>
      <c r="E215" s="535"/>
      <c r="F215" s="534"/>
      <c r="G215" s="534"/>
      <c r="H215" s="534"/>
      <c r="I215" s="534"/>
      <c r="J215" s="534"/>
      <c r="K215" s="534"/>
      <c r="L215" s="535"/>
      <c r="M215" s="534"/>
      <c r="N215" s="534"/>
    </row>
    <row r="216" spans="2:14" s="57" customFormat="1" x14ac:dyDescent="0.25">
      <c r="B216" s="534"/>
      <c r="C216" s="534"/>
      <c r="D216" s="534"/>
      <c r="E216" s="535"/>
      <c r="F216" s="534"/>
      <c r="G216" s="534"/>
      <c r="H216" s="534"/>
      <c r="I216" s="534"/>
      <c r="J216" s="534"/>
      <c r="K216" s="534"/>
      <c r="L216" s="535"/>
      <c r="M216" s="534"/>
      <c r="N216" s="534"/>
    </row>
    <row r="217" spans="2:14" s="57" customFormat="1" x14ac:dyDescent="0.25">
      <c r="B217" s="534"/>
      <c r="C217" s="534"/>
      <c r="D217" s="534"/>
      <c r="E217" s="535"/>
      <c r="F217" s="534"/>
      <c r="G217" s="534"/>
      <c r="H217" s="534"/>
      <c r="I217" s="534"/>
      <c r="J217" s="534"/>
      <c r="K217" s="534"/>
      <c r="L217" s="535"/>
      <c r="M217" s="534"/>
      <c r="N217" s="534"/>
    </row>
    <row r="218" spans="2:14" s="57" customFormat="1" x14ac:dyDescent="0.25">
      <c r="B218" s="534"/>
      <c r="C218" s="534"/>
      <c r="D218" s="534"/>
      <c r="E218" s="535"/>
      <c r="F218" s="534"/>
      <c r="G218" s="534"/>
      <c r="H218" s="534"/>
      <c r="I218" s="534"/>
      <c r="J218" s="534"/>
      <c r="K218" s="534"/>
      <c r="L218" s="535"/>
      <c r="M218" s="534"/>
      <c r="N218" s="534"/>
    </row>
    <row r="219" spans="2:14" s="57" customFormat="1" x14ac:dyDescent="0.25">
      <c r="B219" s="534"/>
      <c r="C219" s="534"/>
      <c r="D219" s="534"/>
      <c r="E219" s="535"/>
      <c r="F219" s="534"/>
      <c r="G219" s="534"/>
      <c r="H219" s="534"/>
      <c r="I219" s="534"/>
      <c r="J219" s="534"/>
      <c r="K219" s="534"/>
      <c r="L219" s="535"/>
      <c r="M219" s="534"/>
      <c r="N219" s="534"/>
    </row>
    <row r="220" spans="2:14" s="57" customFormat="1" x14ac:dyDescent="0.25">
      <c r="B220" s="534"/>
      <c r="C220" s="534"/>
      <c r="D220" s="534"/>
      <c r="E220" s="535"/>
      <c r="F220" s="534"/>
      <c r="G220" s="534"/>
      <c r="H220" s="534"/>
      <c r="I220" s="534"/>
      <c r="J220" s="534"/>
      <c r="K220" s="534"/>
      <c r="L220" s="535"/>
      <c r="M220" s="534"/>
      <c r="N220" s="534"/>
    </row>
    <row r="221" spans="2:14" s="57" customFormat="1" x14ac:dyDescent="0.25">
      <c r="B221" s="534"/>
      <c r="C221" s="534"/>
      <c r="D221" s="534"/>
      <c r="E221" s="535"/>
      <c r="F221" s="534"/>
      <c r="G221" s="534"/>
      <c r="H221" s="534"/>
      <c r="I221" s="534"/>
      <c r="J221" s="534"/>
      <c r="K221" s="534"/>
      <c r="L221" s="535"/>
      <c r="M221" s="534"/>
      <c r="N221" s="534"/>
    </row>
    <row r="222" spans="2:14" s="57" customFormat="1" x14ac:dyDescent="0.25">
      <c r="B222" s="534"/>
      <c r="C222" s="534"/>
      <c r="D222" s="534"/>
      <c r="E222" s="535"/>
      <c r="F222" s="534"/>
      <c r="G222" s="534"/>
      <c r="H222" s="534"/>
      <c r="I222" s="534"/>
      <c r="J222" s="534"/>
      <c r="K222" s="534"/>
      <c r="L222" s="535"/>
      <c r="M222" s="534"/>
      <c r="N222" s="534"/>
    </row>
    <row r="223" spans="2:14" s="57" customFormat="1" x14ac:dyDescent="0.25">
      <c r="B223" s="534"/>
      <c r="C223" s="534"/>
      <c r="D223" s="534"/>
      <c r="E223" s="535"/>
      <c r="F223" s="534"/>
      <c r="G223" s="534"/>
      <c r="H223" s="534"/>
      <c r="I223" s="534"/>
      <c r="J223" s="534"/>
      <c r="K223" s="534"/>
      <c r="L223" s="535"/>
      <c r="M223" s="534"/>
      <c r="N223" s="534"/>
    </row>
    <row r="224" spans="2:14" s="57" customFormat="1" x14ac:dyDescent="0.25">
      <c r="B224" s="534"/>
      <c r="C224" s="534"/>
      <c r="D224" s="534"/>
      <c r="E224" s="535"/>
      <c r="F224" s="534"/>
      <c r="G224" s="534"/>
      <c r="H224" s="534"/>
      <c r="I224" s="534"/>
      <c r="J224" s="534"/>
      <c r="K224" s="534"/>
      <c r="L224" s="535"/>
      <c r="M224" s="534"/>
      <c r="N224" s="534"/>
    </row>
    <row r="225" spans="2:14" s="57" customFormat="1" x14ac:dyDescent="0.25">
      <c r="B225" s="534"/>
      <c r="C225" s="534"/>
      <c r="D225" s="534"/>
      <c r="E225" s="535"/>
      <c r="F225" s="534"/>
      <c r="G225" s="534"/>
      <c r="H225" s="534"/>
      <c r="I225" s="534"/>
      <c r="J225" s="534"/>
      <c r="K225" s="534"/>
      <c r="L225" s="535"/>
      <c r="M225" s="534"/>
      <c r="N225" s="534"/>
    </row>
    <row r="226" spans="2:14" s="57" customFormat="1" x14ac:dyDescent="0.25">
      <c r="B226" s="534"/>
      <c r="C226" s="534"/>
      <c r="D226" s="534"/>
      <c r="E226" s="535"/>
      <c r="F226" s="534"/>
      <c r="G226" s="534"/>
      <c r="H226" s="534"/>
      <c r="I226" s="534"/>
      <c r="J226" s="534"/>
      <c r="K226" s="534"/>
      <c r="L226" s="535"/>
      <c r="M226" s="534"/>
      <c r="N226" s="534"/>
    </row>
    <row r="227" spans="2:14" s="57" customFormat="1" x14ac:dyDescent="0.25">
      <c r="B227" s="534"/>
      <c r="C227" s="534"/>
      <c r="D227" s="534"/>
      <c r="E227" s="535"/>
      <c r="F227" s="534"/>
      <c r="G227" s="534"/>
      <c r="H227" s="534"/>
      <c r="I227" s="534"/>
      <c r="J227" s="534"/>
      <c r="K227" s="534"/>
      <c r="L227" s="535"/>
      <c r="M227" s="534"/>
      <c r="N227" s="534"/>
    </row>
    <row r="228" spans="2:14" s="57" customFormat="1" x14ac:dyDescent="0.25">
      <c r="B228" s="534"/>
      <c r="C228" s="534"/>
      <c r="D228" s="534"/>
      <c r="E228" s="535"/>
      <c r="F228" s="534"/>
      <c r="G228" s="534"/>
      <c r="H228" s="534"/>
      <c r="I228" s="534"/>
      <c r="J228" s="534"/>
      <c r="K228" s="534"/>
      <c r="L228" s="535"/>
      <c r="M228" s="534"/>
      <c r="N228" s="534"/>
    </row>
    <row r="229" spans="2:14" s="57" customFormat="1" x14ac:dyDescent="0.25">
      <c r="B229" s="534"/>
      <c r="C229" s="534"/>
      <c r="D229" s="534"/>
      <c r="E229" s="535"/>
      <c r="F229" s="534"/>
      <c r="G229" s="534"/>
      <c r="H229" s="534"/>
      <c r="I229" s="534"/>
      <c r="J229" s="534"/>
      <c r="K229" s="534"/>
      <c r="L229" s="535"/>
      <c r="M229" s="534"/>
      <c r="N229" s="534"/>
    </row>
    <row r="230" spans="2:14" s="57" customFormat="1" x14ac:dyDescent="0.25">
      <c r="B230" s="534"/>
      <c r="C230" s="534"/>
      <c r="D230" s="534"/>
      <c r="E230" s="535"/>
      <c r="F230" s="534"/>
      <c r="G230" s="534"/>
      <c r="H230" s="534"/>
      <c r="I230" s="534"/>
      <c r="J230" s="534"/>
      <c r="K230" s="534"/>
      <c r="L230" s="535"/>
      <c r="M230" s="534"/>
      <c r="N230" s="534"/>
    </row>
    <row r="231" spans="2:14" s="57" customFormat="1" x14ac:dyDescent="0.25">
      <c r="B231" s="534"/>
      <c r="C231" s="534"/>
      <c r="D231" s="534"/>
      <c r="E231" s="535"/>
      <c r="F231" s="534"/>
      <c r="G231" s="534"/>
      <c r="H231" s="534"/>
      <c r="I231" s="534"/>
      <c r="J231" s="534"/>
      <c r="K231" s="534"/>
      <c r="L231" s="535"/>
      <c r="M231" s="534"/>
      <c r="N231" s="534"/>
    </row>
    <row r="232" spans="2:14" s="57" customFormat="1" x14ac:dyDescent="0.25">
      <c r="B232" s="534"/>
      <c r="C232" s="534"/>
      <c r="D232" s="534"/>
      <c r="E232" s="535"/>
      <c r="F232" s="534"/>
      <c r="G232" s="534"/>
      <c r="H232" s="534"/>
      <c r="I232" s="534"/>
      <c r="J232" s="534"/>
      <c r="K232" s="534"/>
      <c r="L232" s="535"/>
      <c r="M232" s="534"/>
      <c r="N232" s="534"/>
    </row>
    <row r="233" spans="2:14" s="57" customFormat="1" x14ac:dyDescent="0.25">
      <c r="B233" s="534"/>
      <c r="C233" s="534"/>
      <c r="D233" s="534"/>
      <c r="E233" s="535"/>
      <c r="F233" s="534"/>
      <c r="G233" s="534"/>
      <c r="H233" s="534"/>
      <c r="I233" s="534"/>
      <c r="J233" s="534"/>
      <c r="K233" s="534"/>
      <c r="L233" s="535"/>
      <c r="M233" s="534"/>
      <c r="N233" s="534"/>
    </row>
    <row r="234" spans="2:14" s="57" customFormat="1" x14ac:dyDescent="0.25">
      <c r="B234" s="534"/>
      <c r="C234" s="534"/>
      <c r="D234" s="534"/>
      <c r="E234" s="535"/>
      <c r="F234" s="534"/>
      <c r="G234" s="534"/>
      <c r="H234" s="534"/>
      <c r="I234" s="534"/>
      <c r="J234" s="534"/>
      <c r="K234" s="534"/>
      <c r="L234" s="535"/>
      <c r="M234" s="534"/>
      <c r="N234" s="534"/>
    </row>
    <row r="235" spans="2:14" s="57" customFormat="1" x14ac:dyDescent="0.25">
      <c r="B235" s="534"/>
      <c r="C235" s="534"/>
      <c r="D235" s="534"/>
      <c r="E235" s="535"/>
      <c r="F235" s="534"/>
      <c r="G235" s="534"/>
      <c r="H235" s="534"/>
      <c r="I235" s="534"/>
      <c r="J235" s="534"/>
      <c r="K235" s="534"/>
      <c r="L235" s="535"/>
      <c r="M235" s="534"/>
      <c r="N235" s="534"/>
    </row>
    <row r="236" spans="2:14" s="57" customFormat="1" x14ac:dyDescent="0.25">
      <c r="B236" s="534"/>
      <c r="C236" s="534"/>
      <c r="D236" s="534"/>
      <c r="E236" s="535"/>
      <c r="F236" s="534"/>
      <c r="G236" s="534"/>
      <c r="H236" s="534"/>
      <c r="I236" s="534"/>
      <c r="J236" s="534"/>
      <c r="K236" s="534"/>
      <c r="L236" s="535"/>
      <c r="M236" s="534"/>
      <c r="N236" s="534"/>
    </row>
    <row r="237" spans="2:14" s="57" customFormat="1" x14ac:dyDescent="0.25">
      <c r="B237" s="534"/>
      <c r="C237" s="534"/>
      <c r="D237" s="534"/>
      <c r="E237" s="535"/>
      <c r="F237" s="534"/>
      <c r="G237" s="534"/>
      <c r="H237" s="534"/>
      <c r="I237" s="534"/>
      <c r="J237" s="534"/>
      <c r="K237" s="534"/>
      <c r="L237" s="535"/>
      <c r="M237" s="534"/>
      <c r="N237" s="534"/>
    </row>
    <row r="238" spans="2:14" s="57" customFormat="1" x14ac:dyDescent="0.25">
      <c r="B238" s="534"/>
      <c r="C238" s="534"/>
      <c r="D238" s="534"/>
      <c r="E238" s="535"/>
      <c r="F238" s="534"/>
      <c r="G238" s="534"/>
      <c r="H238" s="534"/>
      <c r="I238" s="534"/>
      <c r="J238" s="534"/>
      <c r="K238" s="534"/>
      <c r="L238" s="535"/>
      <c r="M238" s="534"/>
      <c r="N238" s="534"/>
    </row>
    <row r="239" spans="2:14" s="57" customFormat="1" x14ac:dyDescent="0.25">
      <c r="B239" s="534"/>
      <c r="C239" s="534"/>
      <c r="D239" s="534"/>
      <c r="E239" s="535"/>
      <c r="F239" s="534"/>
      <c r="G239" s="534"/>
      <c r="H239" s="534"/>
      <c r="I239" s="534"/>
      <c r="J239" s="534"/>
      <c r="K239" s="534"/>
      <c r="L239" s="535"/>
      <c r="M239" s="534"/>
      <c r="N239" s="534"/>
    </row>
    <row r="240" spans="2:14" s="57" customFormat="1" x14ac:dyDescent="0.25">
      <c r="B240" s="534"/>
      <c r="C240" s="534"/>
      <c r="D240" s="534"/>
      <c r="E240" s="535"/>
      <c r="F240" s="534"/>
      <c r="G240" s="534"/>
      <c r="H240" s="534"/>
      <c r="I240" s="534"/>
      <c r="J240" s="534"/>
      <c r="K240" s="534"/>
      <c r="L240" s="535"/>
      <c r="M240" s="534"/>
      <c r="N240" s="534"/>
    </row>
    <row r="241" spans="2:14" s="57" customFormat="1" x14ac:dyDescent="0.25">
      <c r="B241" s="534"/>
      <c r="C241" s="534"/>
      <c r="D241" s="534"/>
      <c r="E241" s="535"/>
      <c r="F241" s="534"/>
      <c r="G241" s="534"/>
      <c r="H241" s="534"/>
      <c r="I241" s="534"/>
      <c r="J241" s="534"/>
      <c r="K241" s="534"/>
      <c r="L241" s="535"/>
      <c r="M241" s="534"/>
      <c r="N241" s="534"/>
    </row>
    <row r="242" spans="2:14" s="57" customFormat="1" x14ac:dyDescent="0.25">
      <c r="B242" s="534"/>
      <c r="C242" s="534"/>
      <c r="D242" s="534"/>
      <c r="E242" s="535"/>
      <c r="F242" s="534"/>
      <c r="G242" s="534"/>
      <c r="H242" s="534"/>
      <c r="I242" s="534"/>
      <c r="J242" s="534"/>
      <c r="K242" s="534"/>
      <c r="L242" s="535"/>
      <c r="M242" s="534"/>
      <c r="N242" s="534"/>
    </row>
    <row r="243" spans="2:14" s="57" customFormat="1" x14ac:dyDescent="0.25">
      <c r="B243" s="534"/>
      <c r="C243" s="534"/>
      <c r="D243" s="534"/>
      <c r="E243" s="535"/>
      <c r="F243" s="534"/>
      <c r="G243" s="534"/>
      <c r="H243" s="534"/>
      <c r="I243" s="534"/>
      <c r="J243" s="534"/>
      <c r="K243" s="534"/>
      <c r="L243" s="535"/>
      <c r="M243" s="534"/>
      <c r="N243" s="534"/>
    </row>
    <row r="244" spans="2:14" s="57" customFormat="1" x14ac:dyDescent="0.25">
      <c r="B244" s="534"/>
      <c r="C244" s="534"/>
      <c r="D244" s="534"/>
      <c r="E244" s="535"/>
      <c r="F244" s="534"/>
      <c r="G244" s="534"/>
      <c r="H244" s="534"/>
      <c r="I244" s="534"/>
      <c r="J244" s="534"/>
      <c r="K244" s="534"/>
      <c r="L244" s="535"/>
      <c r="M244" s="534"/>
      <c r="N244" s="534"/>
    </row>
    <row r="245" spans="2:14" s="57" customFormat="1" x14ac:dyDescent="0.25">
      <c r="B245" s="534"/>
      <c r="C245" s="534"/>
      <c r="D245" s="534"/>
      <c r="E245" s="535"/>
      <c r="F245" s="534"/>
      <c r="G245" s="534"/>
      <c r="H245" s="534"/>
      <c r="I245" s="534"/>
      <c r="J245" s="534"/>
      <c r="K245" s="534"/>
      <c r="L245" s="535"/>
      <c r="M245" s="534"/>
      <c r="N245" s="534"/>
    </row>
    <row r="246" spans="2:14" s="57" customFormat="1" x14ac:dyDescent="0.25">
      <c r="B246" s="534"/>
      <c r="C246" s="534"/>
      <c r="D246" s="534"/>
      <c r="E246" s="535"/>
      <c r="F246" s="534"/>
      <c r="G246" s="534"/>
      <c r="H246" s="534"/>
      <c r="I246" s="534"/>
      <c r="J246" s="534"/>
      <c r="K246" s="534"/>
      <c r="L246" s="535"/>
      <c r="M246" s="534"/>
      <c r="N246" s="534"/>
    </row>
    <row r="247" spans="2:14" s="57" customFormat="1" x14ac:dyDescent="0.25">
      <c r="B247" s="534"/>
      <c r="C247" s="534"/>
      <c r="D247" s="534"/>
      <c r="E247" s="535"/>
      <c r="F247" s="534"/>
      <c r="G247" s="534"/>
      <c r="H247" s="534"/>
      <c r="I247" s="534"/>
      <c r="J247" s="534"/>
      <c r="K247" s="534"/>
      <c r="L247" s="535"/>
      <c r="M247" s="534"/>
      <c r="N247" s="534"/>
    </row>
    <row r="248" spans="2:14" s="57" customFormat="1" x14ac:dyDescent="0.25">
      <c r="B248" s="534"/>
      <c r="C248" s="534"/>
      <c r="D248" s="534"/>
      <c r="E248" s="535"/>
      <c r="F248" s="534"/>
      <c r="G248" s="534"/>
      <c r="H248" s="534"/>
      <c r="I248" s="534"/>
      <c r="J248" s="534"/>
      <c r="K248" s="534"/>
      <c r="L248" s="535"/>
      <c r="M248" s="534"/>
      <c r="N248" s="534"/>
    </row>
    <row r="249" spans="2:14" s="57" customFormat="1" x14ac:dyDescent="0.25">
      <c r="B249" s="534"/>
      <c r="C249" s="534"/>
      <c r="D249" s="534"/>
      <c r="E249" s="535"/>
      <c r="F249" s="534"/>
      <c r="G249" s="534"/>
      <c r="H249" s="534"/>
      <c r="I249" s="534"/>
      <c r="J249" s="534"/>
      <c r="K249" s="534"/>
      <c r="L249" s="535"/>
      <c r="M249" s="534"/>
      <c r="N249" s="534"/>
    </row>
    <row r="250" spans="2:14" s="57" customFormat="1" x14ac:dyDescent="0.25">
      <c r="B250" s="534"/>
      <c r="C250" s="534"/>
      <c r="D250" s="534"/>
      <c r="E250" s="535"/>
      <c r="F250" s="534"/>
      <c r="G250" s="534"/>
      <c r="H250" s="534"/>
      <c r="I250" s="534"/>
      <c r="J250" s="534"/>
      <c r="K250" s="534"/>
      <c r="L250" s="535"/>
      <c r="M250" s="534"/>
      <c r="N250" s="534"/>
    </row>
    <row r="251" spans="2:14" s="57" customFormat="1" x14ac:dyDescent="0.25">
      <c r="B251" s="534"/>
      <c r="C251" s="534"/>
      <c r="D251" s="534"/>
      <c r="E251" s="535"/>
      <c r="F251" s="534"/>
      <c r="G251" s="534"/>
      <c r="H251" s="534"/>
      <c r="I251" s="534"/>
      <c r="J251" s="534"/>
      <c r="K251" s="534"/>
      <c r="L251" s="535"/>
      <c r="M251" s="534"/>
      <c r="N251" s="534"/>
    </row>
    <row r="252" spans="2:14" s="57" customFormat="1" x14ac:dyDescent="0.25">
      <c r="B252" s="534"/>
      <c r="C252" s="534"/>
      <c r="D252" s="534"/>
      <c r="E252" s="535"/>
      <c r="F252" s="534"/>
      <c r="G252" s="534"/>
      <c r="H252" s="534"/>
      <c r="I252" s="534"/>
      <c r="J252" s="534"/>
      <c r="K252" s="534"/>
      <c r="L252" s="535"/>
      <c r="M252" s="534"/>
      <c r="N252" s="534"/>
    </row>
    <row r="253" spans="2:14" s="57" customFormat="1" x14ac:dyDescent="0.25">
      <c r="B253" s="534"/>
      <c r="C253" s="534"/>
      <c r="D253" s="534"/>
      <c r="E253" s="535"/>
      <c r="F253" s="534"/>
      <c r="G253" s="534"/>
      <c r="H253" s="534"/>
      <c r="I253" s="534"/>
      <c r="J253" s="534"/>
      <c r="K253" s="534"/>
      <c r="L253" s="535"/>
      <c r="M253" s="534"/>
      <c r="N253" s="534"/>
    </row>
    <row r="254" spans="2:14" s="57" customFormat="1" x14ac:dyDescent="0.25">
      <c r="B254" s="534"/>
      <c r="C254" s="534"/>
      <c r="D254" s="534"/>
      <c r="E254" s="535"/>
      <c r="F254" s="534"/>
      <c r="G254" s="534"/>
      <c r="H254" s="534"/>
      <c r="I254" s="534"/>
      <c r="J254" s="534"/>
      <c r="K254" s="534"/>
      <c r="L254" s="535"/>
      <c r="M254" s="534"/>
      <c r="N254" s="534"/>
    </row>
    <row r="255" spans="2:14" s="57" customFormat="1" x14ac:dyDescent="0.25">
      <c r="B255" s="534"/>
      <c r="C255" s="534"/>
      <c r="D255" s="534"/>
      <c r="E255" s="535"/>
      <c r="F255" s="534"/>
      <c r="G255" s="534"/>
      <c r="H255" s="534"/>
      <c r="I255" s="534"/>
      <c r="J255" s="534"/>
      <c r="K255" s="534"/>
      <c r="L255" s="535"/>
      <c r="M255" s="534"/>
      <c r="N255" s="534"/>
    </row>
    <row r="256" spans="2:14" s="57" customFormat="1" x14ac:dyDescent="0.25">
      <c r="B256" s="534"/>
      <c r="C256" s="534"/>
      <c r="D256" s="534"/>
      <c r="E256" s="535"/>
      <c r="F256" s="534"/>
      <c r="G256" s="534"/>
      <c r="H256" s="534"/>
      <c r="I256" s="534"/>
      <c r="J256" s="534"/>
      <c r="K256" s="534"/>
      <c r="L256" s="535"/>
      <c r="M256" s="534"/>
      <c r="N256" s="534"/>
    </row>
    <row r="257" spans="2:14" s="57" customFormat="1" x14ac:dyDescent="0.25">
      <c r="B257" s="534"/>
      <c r="C257" s="534"/>
      <c r="D257" s="534"/>
      <c r="E257" s="535"/>
      <c r="F257" s="534"/>
      <c r="G257" s="534"/>
      <c r="H257" s="534"/>
      <c r="I257" s="534"/>
      <c r="J257" s="534"/>
      <c r="K257" s="534"/>
      <c r="L257" s="535"/>
      <c r="M257" s="534"/>
      <c r="N257" s="534"/>
    </row>
    <row r="258" spans="2:14" s="57" customFormat="1" x14ac:dyDescent="0.25">
      <c r="B258" s="534"/>
      <c r="C258" s="534"/>
      <c r="D258" s="534"/>
      <c r="E258" s="535"/>
      <c r="F258" s="534"/>
      <c r="G258" s="534"/>
      <c r="H258" s="534"/>
      <c r="I258" s="534"/>
      <c r="J258" s="534"/>
      <c r="K258" s="534"/>
      <c r="L258" s="535"/>
      <c r="M258" s="534"/>
      <c r="N258" s="534"/>
    </row>
    <row r="259" spans="2:14" s="57" customFormat="1" x14ac:dyDescent="0.25">
      <c r="B259" s="534"/>
      <c r="C259" s="534"/>
      <c r="D259" s="534"/>
      <c r="E259" s="535"/>
      <c r="F259" s="534"/>
      <c r="G259" s="534"/>
      <c r="H259" s="534"/>
      <c r="I259" s="534"/>
      <c r="J259" s="534"/>
      <c r="K259" s="534"/>
      <c r="L259" s="535"/>
      <c r="M259" s="534"/>
      <c r="N259" s="534"/>
    </row>
    <row r="260" spans="2:14" s="57" customFormat="1" x14ac:dyDescent="0.25">
      <c r="B260" s="534"/>
      <c r="C260" s="534"/>
      <c r="D260" s="534"/>
      <c r="E260" s="535"/>
      <c r="F260" s="534"/>
      <c r="G260" s="534"/>
      <c r="H260" s="534"/>
      <c r="I260" s="534"/>
      <c r="J260" s="534"/>
      <c r="K260" s="534"/>
      <c r="L260" s="535"/>
      <c r="M260" s="534"/>
      <c r="N260" s="534"/>
    </row>
    <row r="261" spans="2:14" s="57" customFormat="1" x14ac:dyDescent="0.25">
      <c r="B261" s="534"/>
      <c r="C261" s="534"/>
      <c r="D261" s="534"/>
      <c r="E261" s="535"/>
      <c r="F261" s="534"/>
      <c r="G261" s="534"/>
      <c r="H261" s="534"/>
      <c r="I261" s="534"/>
      <c r="J261" s="534"/>
      <c r="K261" s="534"/>
      <c r="L261" s="535"/>
      <c r="M261" s="534"/>
      <c r="N261" s="534"/>
    </row>
    <row r="262" spans="2:14" s="57" customFormat="1" x14ac:dyDescent="0.25">
      <c r="B262" s="534"/>
      <c r="C262" s="534"/>
      <c r="D262" s="534"/>
      <c r="E262" s="535"/>
      <c r="F262" s="534"/>
      <c r="G262" s="534"/>
      <c r="H262" s="534"/>
      <c r="I262" s="534"/>
      <c r="J262" s="534"/>
      <c r="K262" s="534"/>
      <c r="L262" s="535"/>
      <c r="M262" s="534"/>
      <c r="N262" s="534"/>
    </row>
    <row r="263" spans="2:14" s="57" customFormat="1" x14ac:dyDescent="0.25">
      <c r="B263" s="534"/>
      <c r="C263" s="534"/>
      <c r="D263" s="534"/>
      <c r="E263" s="535"/>
      <c r="F263" s="534"/>
      <c r="G263" s="534"/>
      <c r="H263" s="534"/>
      <c r="I263" s="534"/>
      <c r="J263" s="534"/>
      <c r="K263" s="534"/>
      <c r="L263" s="535"/>
      <c r="M263" s="534"/>
      <c r="N263" s="534"/>
    </row>
    <row r="264" spans="2:14" s="57" customFormat="1" x14ac:dyDescent="0.25">
      <c r="B264" s="534"/>
      <c r="C264" s="534"/>
      <c r="D264" s="534"/>
      <c r="E264" s="535"/>
      <c r="F264" s="534"/>
      <c r="G264" s="534"/>
      <c r="H264" s="534"/>
      <c r="I264" s="534"/>
      <c r="J264" s="534"/>
      <c r="K264" s="534"/>
      <c r="L264" s="535"/>
      <c r="M264" s="534"/>
      <c r="N264" s="534"/>
    </row>
    <row r="265" spans="2:14" s="57" customFormat="1" x14ac:dyDescent="0.25">
      <c r="B265" s="534"/>
      <c r="C265" s="534"/>
      <c r="D265" s="534"/>
      <c r="E265" s="535"/>
      <c r="F265" s="534"/>
      <c r="G265" s="534"/>
      <c r="H265" s="534"/>
      <c r="I265" s="534"/>
      <c r="J265" s="534"/>
      <c r="K265" s="534"/>
      <c r="L265" s="535"/>
      <c r="M265" s="534"/>
      <c r="N265" s="534"/>
    </row>
    <row r="266" spans="2:14" s="57" customFormat="1" x14ac:dyDescent="0.25">
      <c r="B266" s="534"/>
      <c r="C266" s="534"/>
      <c r="D266" s="534"/>
      <c r="E266" s="535"/>
      <c r="F266" s="534"/>
      <c r="G266" s="534"/>
      <c r="H266" s="534"/>
      <c r="I266" s="534"/>
      <c r="J266" s="534"/>
      <c r="K266" s="534"/>
      <c r="L266" s="535"/>
      <c r="M266" s="534"/>
      <c r="N266" s="534"/>
    </row>
    <row r="267" spans="2:14" s="57" customFormat="1" x14ac:dyDescent="0.25">
      <c r="B267" s="534"/>
      <c r="C267" s="534"/>
      <c r="D267" s="534"/>
      <c r="E267" s="535"/>
      <c r="F267" s="534"/>
      <c r="G267" s="534"/>
      <c r="H267" s="534"/>
      <c r="I267" s="534"/>
      <c r="J267" s="534"/>
      <c r="K267" s="534"/>
      <c r="L267" s="535"/>
      <c r="M267" s="534"/>
      <c r="N267" s="534"/>
    </row>
    <row r="268" spans="2:14" s="57" customFormat="1" x14ac:dyDescent="0.25">
      <c r="B268" s="534"/>
      <c r="C268" s="534"/>
      <c r="D268" s="534"/>
      <c r="E268" s="535"/>
      <c r="F268" s="534"/>
      <c r="G268" s="534"/>
      <c r="H268" s="534"/>
      <c r="I268" s="534"/>
      <c r="J268" s="534"/>
      <c r="K268" s="534"/>
      <c r="L268" s="535"/>
      <c r="M268" s="534"/>
      <c r="N268" s="534"/>
    </row>
    <row r="269" spans="2:14" s="57" customFormat="1" x14ac:dyDescent="0.25">
      <c r="B269" s="534"/>
      <c r="C269" s="534"/>
      <c r="D269" s="534"/>
      <c r="E269" s="535"/>
      <c r="F269" s="534"/>
      <c r="G269" s="534"/>
      <c r="H269" s="534"/>
      <c r="I269" s="534"/>
      <c r="J269" s="534"/>
      <c r="K269" s="534"/>
      <c r="L269" s="535"/>
      <c r="M269" s="534"/>
      <c r="N269" s="534"/>
    </row>
    <row r="270" spans="2:14" s="57" customFormat="1" x14ac:dyDescent="0.25">
      <c r="B270" s="534"/>
      <c r="C270" s="534"/>
      <c r="D270" s="534"/>
      <c r="E270" s="535"/>
      <c r="F270" s="534"/>
      <c r="G270" s="534"/>
      <c r="H270" s="534"/>
      <c r="I270" s="534"/>
      <c r="J270" s="534"/>
      <c r="K270" s="534"/>
      <c r="L270" s="535"/>
      <c r="M270" s="534"/>
      <c r="N270" s="534"/>
    </row>
    <row r="271" spans="2:14" s="57" customFormat="1" x14ac:dyDescent="0.25">
      <c r="B271" s="534"/>
      <c r="C271" s="534"/>
      <c r="D271" s="534"/>
      <c r="E271" s="535"/>
      <c r="F271" s="534"/>
      <c r="G271" s="534"/>
      <c r="H271" s="534"/>
      <c r="I271" s="534"/>
      <c r="J271" s="534"/>
      <c r="K271" s="534"/>
      <c r="L271" s="535"/>
      <c r="M271" s="534"/>
      <c r="N271" s="534"/>
    </row>
    <row r="272" spans="2:14" s="57" customFormat="1" x14ac:dyDescent="0.25">
      <c r="B272" s="534"/>
      <c r="C272" s="534"/>
      <c r="D272" s="534"/>
      <c r="E272" s="535"/>
      <c r="F272" s="534"/>
      <c r="G272" s="534"/>
      <c r="H272" s="534"/>
      <c r="I272" s="534"/>
      <c r="J272" s="534"/>
      <c r="K272" s="534"/>
      <c r="L272" s="535"/>
      <c r="M272" s="534"/>
      <c r="N272" s="534"/>
    </row>
    <row r="273" spans="2:14" s="57" customFormat="1" x14ac:dyDescent="0.25">
      <c r="B273" s="534"/>
      <c r="C273" s="534"/>
      <c r="D273" s="534"/>
      <c r="E273" s="535"/>
      <c r="F273" s="534"/>
      <c r="G273" s="534"/>
      <c r="H273" s="534"/>
      <c r="I273" s="534"/>
      <c r="J273" s="534"/>
      <c r="K273" s="534"/>
      <c r="L273" s="535"/>
      <c r="M273" s="534"/>
      <c r="N273" s="534"/>
    </row>
    <row r="274" spans="2:14" s="57" customFormat="1" x14ac:dyDescent="0.25">
      <c r="B274" s="534"/>
      <c r="C274" s="534"/>
      <c r="D274" s="534"/>
      <c r="E274" s="535"/>
      <c r="F274" s="534"/>
      <c r="G274" s="534"/>
      <c r="H274" s="534"/>
      <c r="I274" s="534"/>
      <c r="J274" s="534"/>
      <c r="K274" s="534"/>
      <c r="L274" s="535"/>
      <c r="M274" s="534"/>
      <c r="N274" s="534"/>
    </row>
    <row r="275" spans="2:14" s="57" customFormat="1" x14ac:dyDescent="0.25">
      <c r="B275" s="534"/>
      <c r="C275" s="534"/>
      <c r="D275" s="534"/>
      <c r="E275" s="535"/>
      <c r="F275" s="534"/>
      <c r="G275" s="534"/>
      <c r="H275" s="534"/>
      <c r="I275" s="534"/>
      <c r="J275" s="534"/>
      <c r="K275" s="534"/>
      <c r="L275" s="535"/>
      <c r="M275" s="534"/>
      <c r="N275" s="534"/>
    </row>
    <row r="276" spans="2:14" s="57" customFormat="1" x14ac:dyDescent="0.25">
      <c r="B276" s="534"/>
      <c r="C276" s="534"/>
      <c r="D276" s="534"/>
      <c r="E276" s="535"/>
      <c r="F276" s="534"/>
      <c r="G276" s="534"/>
      <c r="H276" s="534"/>
      <c r="I276" s="534"/>
      <c r="J276" s="534"/>
      <c r="K276" s="534"/>
      <c r="L276" s="535"/>
      <c r="M276" s="534"/>
      <c r="N276" s="534"/>
    </row>
    <row r="277" spans="2:14" s="57" customFormat="1" x14ac:dyDescent="0.25">
      <c r="B277" s="534"/>
      <c r="C277" s="534"/>
      <c r="D277" s="534"/>
      <c r="E277" s="535"/>
      <c r="F277" s="534"/>
      <c r="G277" s="534"/>
      <c r="H277" s="534"/>
      <c r="I277" s="534"/>
      <c r="J277" s="534"/>
      <c r="K277" s="534"/>
      <c r="L277" s="535"/>
      <c r="M277" s="534"/>
      <c r="N277" s="534"/>
    </row>
    <row r="278" spans="2:14" s="57" customFormat="1" x14ac:dyDescent="0.25">
      <c r="B278" s="534"/>
      <c r="C278" s="534"/>
      <c r="D278" s="534"/>
      <c r="E278" s="535"/>
      <c r="F278" s="534"/>
      <c r="G278" s="534"/>
      <c r="H278" s="534"/>
      <c r="I278" s="534"/>
      <c r="J278" s="534"/>
      <c r="K278" s="534"/>
      <c r="L278" s="535"/>
      <c r="M278" s="534"/>
      <c r="N278" s="534"/>
    </row>
    <row r="279" spans="2:14" s="57" customFormat="1" x14ac:dyDescent="0.25">
      <c r="B279" s="534"/>
      <c r="C279" s="534"/>
      <c r="D279" s="534"/>
      <c r="E279" s="535"/>
      <c r="F279" s="534"/>
      <c r="G279" s="534"/>
      <c r="H279" s="534"/>
      <c r="I279" s="534"/>
      <c r="J279" s="534"/>
      <c r="K279" s="534"/>
      <c r="L279" s="535"/>
      <c r="M279" s="534"/>
      <c r="N279" s="534"/>
    </row>
    <row r="280" spans="2:14" s="57" customFormat="1" x14ac:dyDescent="0.25">
      <c r="B280" s="534"/>
      <c r="C280" s="534"/>
      <c r="D280" s="534"/>
      <c r="E280" s="535"/>
      <c r="F280" s="534"/>
      <c r="G280" s="534"/>
      <c r="H280" s="534"/>
      <c r="I280" s="534"/>
      <c r="J280" s="534"/>
      <c r="K280" s="534"/>
      <c r="L280" s="535"/>
      <c r="M280" s="534"/>
      <c r="N280" s="534"/>
    </row>
    <row r="281" spans="2:14" s="57" customFormat="1" x14ac:dyDescent="0.25">
      <c r="B281" s="534"/>
      <c r="C281" s="534"/>
      <c r="D281" s="534"/>
      <c r="E281" s="535"/>
      <c r="F281" s="534"/>
      <c r="G281" s="534"/>
      <c r="H281" s="534"/>
      <c r="I281" s="534"/>
      <c r="J281" s="534"/>
      <c r="K281" s="534"/>
      <c r="L281" s="535"/>
      <c r="M281" s="534"/>
      <c r="N281" s="534"/>
    </row>
    <row r="282" spans="2:14" s="57" customFormat="1" x14ac:dyDescent="0.25">
      <c r="B282" s="534"/>
      <c r="C282" s="534"/>
      <c r="D282" s="534"/>
      <c r="E282" s="535"/>
      <c r="F282" s="534"/>
      <c r="G282" s="534"/>
      <c r="H282" s="534"/>
      <c r="I282" s="534"/>
      <c r="J282" s="534"/>
      <c r="K282" s="534"/>
      <c r="L282" s="535"/>
      <c r="M282" s="534"/>
      <c r="N282" s="534"/>
    </row>
    <row r="283" spans="2:14" s="57" customFormat="1" x14ac:dyDescent="0.25">
      <c r="B283" s="534"/>
      <c r="C283" s="534"/>
      <c r="D283" s="534"/>
      <c r="E283" s="535"/>
      <c r="F283" s="534"/>
      <c r="G283" s="534"/>
      <c r="H283" s="534"/>
      <c r="I283" s="534"/>
      <c r="J283" s="534"/>
      <c r="K283" s="534"/>
      <c r="L283" s="535"/>
      <c r="M283" s="534"/>
      <c r="N283" s="534"/>
    </row>
    <row r="284" spans="2:14" s="57" customFormat="1" x14ac:dyDescent="0.25">
      <c r="B284" s="534"/>
      <c r="C284" s="534"/>
      <c r="D284" s="534"/>
      <c r="E284" s="535"/>
      <c r="F284" s="534"/>
      <c r="G284" s="534"/>
      <c r="H284" s="534"/>
      <c r="I284" s="534"/>
      <c r="J284" s="534"/>
      <c r="K284" s="534"/>
      <c r="L284" s="535"/>
      <c r="M284" s="534"/>
      <c r="N284" s="534"/>
    </row>
    <row r="285" spans="2:14" s="57" customFormat="1" x14ac:dyDescent="0.25">
      <c r="B285" s="534"/>
      <c r="C285" s="534"/>
      <c r="D285" s="534"/>
      <c r="E285" s="535"/>
      <c r="F285" s="534"/>
      <c r="G285" s="534"/>
      <c r="H285" s="534"/>
      <c r="I285" s="534"/>
      <c r="J285" s="534"/>
      <c r="K285" s="534"/>
      <c r="L285" s="535"/>
      <c r="M285" s="534"/>
      <c r="N285" s="534"/>
    </row>
    <row r="286" spans="2:14" s="57" customFormat="1" x14ac:dyDescent="0.25">
      <c r="B286" s="534"/>
      <c r="C286" s="534"/>
      <c r="D286" s="534"/>
      <c r="E286" s="535"/>
      <c r="F286" s="534"/>
      <c r="G286" s="534"/>
      <c r="H286" s="534"/>
      <c r="I286" s="534"/>
      <c r="J286" s="534"/>
      <c r="K286" s="534"/>
      <c r="L286" s="535"/>
      <c r="M286" s="534"/>
      <c r="N286" s="534"/>
    </row>
    <row r="287" spans="2:14" s="57" customFormat="1" x14ac:dyDescent="0.25">
      <c r="B287" s="534"/>
      <c r="C287" s="534"/>
      <c r="D287" s="534"/>
      <c r="E287" s="535"/>
      <c r="F287" s="534"/>
      <c r="G287" s="534"/>
      <c r="H287" s="534"/>
      <c r="I287" s="534"/>
      <c r="J287" s="534"/>
      <c r="K287" s="534"/>
      <c r="L287" s="535"/>
      <c r="M287" s="534"/>
      <c r="N287" s="534"/>
    </row>
    <row r="288" spans="2:14" s="57" customFormat="1" x14ac:dyDescent="0.25">
      <c r="B288" s="534"/>
      <c r="C288" s="534"/>
      <c r="D288" s="534"/>
      <c r="E288" s="535"/>
      <c r="F288" s="534"/>
      <c r="G288" s="534"/>
      <c r="H288" s="534"/>
      <c r="I288" s="534"/>
      <c r="J288" s="534"/>
      <c r="K288" s="534"/>
      <c r="L288" s="535"/>
      <c r="M288" s="534"/>
      <c r="N288" s="534"/>
    </row>
    <row r="289" spans="2:14" s="57" customFormat="1" x14ac:dyDescent="0.25">
      <c r="B289" s="534"/>
      <c r="C289" s="534"/>
      <c r="D289" s="534"/>
      <c r="E289" s="535"/>
      <c r="F289" s="534"/>
      <c r="G289" s="534"/>
      <c r="H289" s="534"/>
      <c r="I289" s="534"/>
      <c r="J289" s="534"/>
      <c r="K289" s="534"/>
      <c r="L289" s="535"/>
      <c r="M289" s="534"/>
      <c r="N289" s="534"/>
    </row>
    <row r="290" spans="2:14" s="57" customFormat="1" x14ac:dyDescent="0.25">
      <c r="B290" s="534"/>
      <c r="C290" s="534"/>
      <c r="D290" s="534"/>
      <c r="E290" s="535"/>
      <c r="F290" s="534"/>
      <c r="G290" s="534"/>
      <c r="H290" s="534"/>
      <c r="I290" s="534"/>
      <c r="J290" s="534"/>
      <c r="K290" s="534"/>
      <c r="L290" s="535"/>
      <c r="M290" s="534"/>
      <c r="N290" s="534"/>
    </row>
    <row r="291" spans="2:14" s="57" customFormat="1" x14ac:dyDescent="0.25">
      <c r="B291" s="534"/>
      <c r="C291" s="534"/>
      <c r="D291" s="534"/>
      <c r="E291" s="535"/>
      <c r="F291" s="534"/>
      <c r="G291" s="534"/>
      <c r="H291" s="534"/>
      <c r="I291" s="534"/>
      <c r="J291" s="534"/>
      <c r="K291" s="534"/>
      <c r="L291" s="535"/>
      <c r="M291" s="534"/>
      <c r="N291" s="534"/>
    </row>
    <row r="292" spans="2:14" s="57" customFormat="1" x14ac:dyDescent="0.25">
      <c r="B292" s="534"/>
      <c r="C292" s="534"/>
      <c r="D292" s="534"/>
      <c r="E292" s="535"/>
      <c r="F292" s="534"/>
      <c r="G292" s="534"/>
      <c r="H292" s="534"/>
      <c r="I292" s="534"/>
      <c r="J292" s="534"/>
      <c r="K292" s="534"/>
      <c r="L292" s="535"/>
      <c r="M292" s="534"/>
      <c r="N292" s="534"/>
    </row>
    <row r="293" spans="2:14" s="57" customFormat="1" x14ac:dyDescent="0.25">
      <c r="B293" s="534"/>
      <c r="C293" s="534"/>
      <c r="D293" s="534"/>
      <c r="E293" s="535"/>
      <c r="F293" s="534"/>
      <c r="G293" s="534"/>
      <c r="H293" s="534"/>
      <c r="I293" s="534"/>
      <c r="J293" s="534"/>
      <c r="K293" s="534"/>
      <c r="L293" s="535"/>
      <c r="M293" s="534"/>
      <c r="N293" s="534"/>
    </row>
    <row r="294" spans="2:14" s="57" customFormat="1" x14ac:dyDescent="0.25">
      <c r="B294" s="534"/>
      <c r="C294" s="534"/>
      <c r="D294" s="534"/>
      <c r="E294" s="535"/>
      <c r="F294" s="534"/>
      <c r="G294" s="534"/>
      <c r="H294" s="534"/>
      <c r="I294" s="534"/>
      <c r="J294" s="534"/>
      <c r="K294" s="534"/>
      <c r="L294" s="535"/>
      <c r="M294" s="534"/>
      <c r="N294" s="534"/>
    </row>
    <row r="295" spans="2:14" s="57" customFormat="1" x14ac:dyDescent="0.25">
      <c r="B295" s="534"/>
      <c r="C295" s="534"/>
      <c r="D295" s="534"/>
      <c r="E295" s="535"/>
      <c r="F295" s="534"/>
      <c r="G295" s="534"/>
      <c r="H295" s="534"/>
      <c r="I295" s="534"/>
      <c r="J295" s="534"/>
      <c r="K295" s="534"/>
      <c r="L295" s="535"/>
      <c r="M295" s="534"/>
      <c r="N295" s="534"/>
    </row>
    <row r="296" spans="2:14" s="57" customFormat="1" x14ac:dyDescent="0.25">
      <c r="B296" s="534"/>
      <c r="C296" s="534"/>
      <c r="D296" s="534"/>
      <c r="E296" s="535"/>
      <c r="F296" s="534"/>
      <c r="G296" s="534"/>
      <c r="H296" s="534"/>
      <c r="I296" s="534"/>
      <c r="J296" s="534"/>
      <c r="K296" s="534"/>
      <c r="L296" s="535"/>
      <c r="M296" s="534"/>
      <c r="N296" s="534"/>
    </row>
    <row r="297" spans="2:14" s="57" customFormat="1" x14ac:dyDescent="0.25">
      <c r="B297" s="534"/>
      <c r="C297" s="534"/>
      <c r="D297" s="534"/>
      <c r="E297" s="535"/>
      <c r="F297" s="534"/>
      <c r="G297" s="534"/>
      <c r="H297" s="534"/>
      <c r="I297" s="534"/>
      <c r="J297" s="534"/>
      <c r="K297" s="534"/>
      <c r="L297" s="535"/>
      <c r="M297" s="534"/>
      <c r="N297" s="534"/>
    </row>
    <row r="298" spans="2:14" s="57" customFormat="1" x14ac:dyDescent="0.25">
      <c r="B298" s="534"/>
      <c r="C298" s="534"/>
      <c r="D298" s="534"/>
      <c r="E298" s="535"/>
      <c r="F298" s="534"/>
      <c r="G298" s="534"/>
      <c r="H298" s="534"/>
      <c r="I298" s="534"/>
      <c r="J298" s="534"/>
      <c r="K298" s="534"/>
      <c r="L298" s="535"/>
      <c r="M298" s="534"/>
      <c r="N298" s="534"/>
    </row>
    <row r="299" spans="2:14" s="57" customFormat="1" x14ac:dyDescent="0.25">
      <c r="B299" s="534"/>
      <c r="C299" s="534"/>
      <c r="D299" s="534"/>
      <c r="E299" s="535"/>
      <c r="F299" s="534"/>
      <c r="G299" s="534"/>
      <c r="H299" s="534"/>
      <c r="I299" s="534"/>
      <c r="J299" s="534"/>
      <c r="K299" s="534"/>
      <c r="L299" s="535"/>
      <c r="M299" s="534"/>
      <c r="N299" s="534"/>
    </row>
    <row r="300" spans="2:14" s="57" customFormat="1" x14ac:dyDescent="0.25">
      <c r="B300" s="534"/>
      <c r="C300" s="534"/>
      <c r="D300" s="534"/>
      <c r="E300" s="535"/>
      <c r="F300" s="534"/>
      <c r="G300" s="534"/>
      <c r="H300" s="534"/>
      <c r="I300" s="534"/>
      <c r="J300" s="534"/>
      <c r="K300" s="534"/>
      <c r="L300" s="535"/>
      <c r="M300" s="534"/>
      <c r="N300" s="534"/>
    </row>
    <row r="301" spans="2:14" s="57" customFormat="1" x14ac:dyDescent="0.25">
      <c r="B301" s="534"/>
      <c r="C301" s="534"/>
      <c r="D301" s="534"/>
      <c r="E301" s="535"/>
      <c r="F301" s="534"/>
      <c r="G301" s="534"/>
      <c r="H301" s="534"/>
      <c r="I301" s="534"/>
      <c r="J301" s="534"/>
      <c r="K301" s="534"/>
      <c r="L301" s="535"/>
      <c r="M301" s="534"/>
      <c r="N301" s="534"/>
    </row>
    <row r="302" spans="2:14" s="57" customFormat="1" x14ac:dyDescent="0.25">
      <c r="B302" s="534"/>
      <c r="C302" s="534"/>
      <c r="D302" s="534"/>
      <c r="E302" s="535"/>
      <c r="F302" s="534"/>
      <c r="G302" s="534"/>
      <c r="H302" s="534"/>
      <c r="I302" s="534"/>
      <c r="J302" s="534"/>
      <c r="K302" s="534"/>
      <c r="L302" s="535"/>
      <c r="M302" s="534"/>
      <c r="N302" s="534"/>
    </row>
    <row r="303" spans="2:14" s="57" customFormat="1" x14ac:dyDescent="0.25">
      <c r="B303" s="534"/>
      <c r="C303" s="534"/>
      <c r="D303" s="534"/>
      <c r="E303" s="535"/>
      <c r="F303" s="534"/>
      <c r="G303" s="534"/>
      <c r="H303" s="534"/>
      <c r="I303" s="534"/>
      <c r="J303" s="534"/>
      <c r="K303" s="534"/>
      <c r="L303" s="535"/>
      <c r="M303" s="534"/>
      <c r="N303" s="534"/>
    </row>
    <row r="304" spans="2:14" s="57" customFormat="1" x14ac:dyDescent="0.25">
      <c r="B304" s="534"/>
      <c r="C304" s="534"/>
      <c r="D304" s="534"/>
      <c r="E304" s="535"/>
      <c r="F304" s="534"/>
      <c r="G304" s="534"/>
      <c r="H304" s="534"/>
      <c r="I304" s="534"/>
      <c r="J304" s="534"/>
      <c r="K304" s="534"/>
      <c r="L304" s="535"/>
      <c r="M304" s="534"/>
      <c r="N304" s="534"/>
    </row>
    <row r="305" spans="2:14" s="57" customFormat="1" x14ac:dyDescent="0.25">
      <c r="B305" s="534"/>
      <c r="C305" s="534"/>
      <c r="D305" s="534"/>
      <c r="E305" s="535"/>
      <c r="F305" s="534"/>
      <c r="G305" s="534"/>
      <c r="H305" s="534"/>
      <c r="I305" s="534"/>
      <c r="J305" s="534"/>
      <c r="K305" s="534"/>
      <c r="L305" s="535"/>
      <c r="M305" s="534"/>
      <c r="N305" s="534"/>
    </row>
    <row r="306" spans="2:14" s="57" customFormat="1" x14ac:dyDescent="0.25">
      <c r="B306" s="534"/>
      <c r="C306" s="534"/>
      <c r="D306" s="534"/>
      <c r="E306" s="535"/>
      <c r="F306" s="534"/>
      <c r="G306" s="534"/>
      <c r="H306" s="534"/>
      <c r="I306" s="534"/>
      <c r="J306" s="534"/>
      <c r="K306" s="534"/>
      <c r="L306" s="535"/>
      <c r="M306" s="534"/>
      <c r="N306" s="534"/>
    </row>
    <row r="307" spans="2:14" s="57" customFormat="1" x14ac:dyDescent="0.25">
      <c r="B307" s="534"/>
      <c r="C307" s="534"/>
      <c r="D307" s="534"/>
      <c r="E307" s="535"/>
      <c r="F307" s="534"/>
      <c r="G307" s="534"/>
      <c r="H307" s="534"/>
      <c r="I307" s="534"/>
      <c r="J307" s="534"/>
      <c r="K307" s="534"/>
      <c r="L307" s="535"/>
      <c r="M307" s="534"/>
      <c r="N307" s="534"/>
    </row>
    <row r="308" spans="2:14" s="57" customFormat="1" x14ac:dyDescent="0.25">
      <c r="B308" s="534"/>
      <c r="C308" s="534"/>
      <c r="D308" s="534"/>
      <c r="E308" s="535"/>
      <c r="F308" s="534"/>
      <c r="G308" s="534"/>
      <c r="H308" s="534"/>
      <c r="I308" s="534"/>
      <c r="J308" s="534"/>
      <c r="K308" s="534"/>
      <c r="L308" s="535"/>
      <c r="M308" s="534"/>
      <c r="N308" s="534"/>
    </row>
    <row r="309" spans="2:14" s="57" customFormat="1" x14ac:dyDescent="0.25">
      <c r="B309" s="534"/>
      <c r="C309" s="534"/>
      <c r="D309" s="534"/>
      <c r="E309" s="535"/>
      <c r="F309" s="534"/>
      <c r="G309" s="534"/>
      <c r="H309" s="534"/>
      <c r="I309" s="534"/>
      <c r="J309" s="534"/>
      <c r="K309" s="534"/>
      <c r="L309" s="535"/>
      <c r="M309" s="534"/>
      <c r="N309" s="534"/>
    </row>
    <row r="310" spans="2:14" s="57" customFormat="1" x14ac:dyDescent="0.25">
      <c r="B310" s="534"/>
      <c r="C310" s="534"/>
      <c r="D310" s="534"/>
      <c r="E310" s="535"/>
      <c r="F310" s="534"/>
      <c r="G310" s="534"/>
      <c r="H310" s="534"/>
      <c r="I310" s="534"/>
      <c r="J310" s="534"/>
      <c r="K310" s="534"/>
      <c r="L310" s="535"/>
      <c r="M310" s="534"/>
      <c r="N310" s="534"/>
    </row>
    <row r="311" spans="2:14" s="57" customFormat="1" x14ac:dyDescent="0.25">
      <c r="B311" s="534"/>
      <c r="C311" s="534"/>
      <c r="D311" s="534"/>
      <c r="E311" s="535"/>
      <c r="F311" s="534"/>
      <c r="G311" s="534"/>
      <c r="H311" s="534"/>
      <c r="I311" s="534"/>
      <c r="J311" s="534"/>
      <c r="K311" s="534"/>
      <c r="L311" s="535"/>
      <c r="M311" s="534"/>
      <c r="N311" s="534"/>
    </row>
    <row r="312" spans="2:14" s="57" customFormat="1" x14ac:dyDescent="0.25">
      <c r="B312" s="534"/>
      <c r="C312" s="534"/>
      <c r="D312" s="534"/>
      <c r="E312" s="535"/>
      <c r="F312" s="534"/>
      <c r="G312" s="534"/>
      <c r="H312" s="534"/>
      <c r="I312" s="534"/>
      <c r="J312" s="534"/>
      <c r="K312" s="534"/>
      <c r="L312" s="535"/>
      <c r="M312" s="534"/>
      <c r="N312" s="534"/>
    </row>
    <row r="313" spans="2:14" s="57" customFormat="1" x14ac:dyDescent="0.25">
      <c r="B313" s="534"/>
      <c r="C313" s="534"/>
      <c r="D313" s="534"/>
      <c r="E313" s="535"/>
      <c r="F313" s="534"/>
      <c r="G313" s="534"/>
      <c r="H313" s="534"/>
      <c r="I313" s="534"/>
      <c r="J313" s="534"/>
      <c r="K313" s="534"/>
      <c r="L313" s="535"/>
      <c r="M313" s="534"/>
      <c r="N313" s="534"/>
    </row>
    <row r="314" spans="2:14" s="57" customFormat="1" x14ac:dyDescent="0.25">
      <c r="B314" s="534"/>
      <c r="C314" s="534"/>
      <c r="D314" s="534"/>
      <c r="E314" s="535"/>
      <c r="F314" s="534"/>
      <c r="G314" s="534"/>
      <c r="H314" s="534"/>
      <c r="I314" s="534"/>
      <c r="J314" s="534"/>
      <c r="K314" s="534"/>
      <c r="L314" s="535"/>
      <c r="M314" s="534"/>
      <c r="N314" s="534"/>
    </row>
    <row r="315" spans="2:14" s="57" customFormat="1" x14ac:dyDescent="0.25">
      <c r="B315" s="534"/>
      <c r="C315" s="534"/>
      <c r="D315" s="534"/>
      <c r="E315" s="535"/>
      <c r="F315" s="534"/>
      <c r="G315" s="534"/>
      <c r="H315" s="534"/>
      <c r="I315" s="534"/>
      <c r="J315" s="534"/>
      <c r="K315" s="534"/>
      <c r="L315" s="535"/>
      <c r="M315" s="534"/>
      <c r="N315" s="534"/>
    </row>
    <row r="316" spans="2:14" s="57" customFormat="1" x14ac:dyDescent="0.25">
      <c r="B316" s="534"/>
      <c r="C316" s="534"/>
      <c r="D316" s="534"/>
      <c r="E316" s="535"/>
      <c r="F316" s="534"/>
      <c r="G316" s="534"/>
      <c r="H316" s="534"/>
      <c r="I316" s="534"/>
      <c r="J316" s="534"/>
      <c r="K316" s="534"/>
      <c r="L316" s="535"/>
      <c r="M316" s="534"/>
      <c r="N316" s="534"/>
    </row>
    <row r="317" spans="2:14" s="57" customFormat="1" x14ac:dyDescent="0.25">
      <c r="B317" s="534"/>
      <c r="C317" s="534"/>
      <c r="D317" s="534"/>
      <c r="E317" s="535"/>
      <c r="F317" s="534"/>
      <c r="G317" s="534"/>
      <c r="H317" s="534"/>
      <c r="I317" s="534"/>
      <c r="J317" s="534"/>
      <c r="K317" s="534"/>
      <c r="L317" s="535"/>
      <c r="M317" s="534"/>
      <c r="N317" s="534"/>
    </row>
    <row r="318" spans="2:14" s="57" customFormat="1" x14ac:dyDescent="0.25">
      <c r="B318" s="534"/>
      <c r="C318" s="534"/>
      <c r="D318" s="534"/>
      <c r="E318" s="535"/>
      <c r="F318" s="534"/>
      <c r="G318" s="534"/>
      <c r="H318" s="534"/>
      <c r="I318" s="534"/>
      <c r="J318" s="534"/>
      <c r="K318" s="534"/>
      <c r="L318" s="535"/>
      <c r="M318" s="534"/>
      <c r="N318" s="534"/>
    </row>
    <row r="319" spans="2:14" s="57" customFormat="1" x14ac:dyDescent="0.25">
      <c r="B319" s="534"/>
      <c r="C319" s="534"/>
      <c r="D319" s="534"/>
      <c r="E319" s="535"/>
      <c r="F319" s="534"/>
      <c r="G319" s="534"/>
      <c r="H319" s="534"/>
      <c r="I319" s="534"/>
      <c r="J319" s="534"/>
      <c r="K319" s="534"/>
      <c r="L319" s="535"/>
      <c r="M319" s="534"/>
      <c r="N319" s="534"/>
    </row>
    <row r="320" spans="2:14" s="57" customFormat="1" x14ac:dyDescent="0.25">
      <c r="B320" s="534"/>
      <c r="C320" s="534"/>
      <c r="D320" s="534"/>
      <c r="E320" s="535"/>
      <c r="F320" s="534"/>
      <c r="G320" s="534"/>
      <c r="H320" s="534"/>
      <c r="I320" s="534"/>
      <c r="J320" s="534"/>
      <c r="K320" s="534"/>
      <c r="L320" s="535"/>
      <c r="M320" s="534"/>
      <c r="N320" s="534"/>
    </row>
    <row r="321" spans="2:14" s="57" customFormat="1" x14ac:dyDescent="0.25">
      <c r="B321" s="534"/>
      <c r="C321" s="534"/>
      <c r="D321" s="534"/>
      <c r="E321" s="535"/>
      <c r="F321" s="534"/>
      <c r="G321" s="534"/>
      <c r="H321" s="534"/>
      <c r="I321" s="534"/>
      <c r="J321" s="534"/>
      <c r="K321" s="534"/>
      <c r="L321" s="535"/>
      <c r="M321" s="534"/>
      <c r="N321" s="534"/>
    </row>
    <row r="322" spans="2:14" s="57" customFormat="1" x14ac:dyDescent="0.25">
      <c r="B322" s="534"/>
      <c r="C322" s="534"/>
      <c r="D322" s="534"/>
      <c r="E322" s="535"/>
      <c r="F322" s="534"/>
      <c r="G322" s="534"/>
      <c r="H322" s="534"/>
      <c r="I322" s="534"/>
      <c r="J322" s="534"/>
      <c r="K322" s="534"/>
      <c r="L322" s="535"/>
      <c r="M322" s="534"/>
      <c r="N322" s="534"/>
    </row>
    <row r="323" spans="2:14" s="57" customFormat="1" x14ac:dyDescent="0.25">
      <c r="B323" s="534"/>
      <c r="C323" s="534"/>
      <c r="D323" s="534"/>
      <c r="E323" s="535"/>
      <c r="F323" s="534"/>
      <c r="G323" s="534"/>
      <c r="H323" s="534"/>
      <c r="I323" s="534"/>
      <c r="J323" s="534"/>
      <c r="K323" s="534"/>
      <c r="L323" s="535"/>
      <c r="M323" s="534"/>
      <c r="N323" s="534"/>
    </row>
    <row r="324" spans="2:14" s="57" customFormat="1" x14ac:dyDescent="0.25">
      <c r="B324" s="534"/>
      <c r="C324" s="534"/>
      <c r="D324" s="534"/>
      <c r="E324" s="535"/>
      <c r="F324" s="534"/>
      <c r="G324" s="534"/>
      <c r="H324" s="534"/>
      <c r="I324" s="534"/>
      <c r="J324" s="534"/>
      <c r="K324" s="534"/>
      <c r="L324" s="535"/>
      <c r="M324" s="534"/>
      <c r="N324" s="534"/>
    </row>
    <row r="325" spans="2:14" s="57" customFormat="1" x14ac:dyDescent="0.25">
      <c r="B325" s="534"/>
      <c r="C325" s="534"/>
      <c r="D325" s="534"/>
      <c r="E325" s="535"/>
      <c r="F325" s="534"/>
      <c r="G325" s="534"/>
      <c r="H325" s="534"/>
      <c r="I325" s="534"/>
      <c r="J325" s="534"/>
      <c r="K325" s="534"/>
      <c r="L325" s="535"/>
      <c r="M325" s="534"/>
      <c r="N325" s="534"/>
    </row>
    <row r="326" spans="2:14" s="57" customFormat="1" x14ac:dyDescent="0.25">
      <c r="B326" s="534"/>
      <c r="C326" s="534"/>
      <c r="D326" s="534"/>
      <c r="E326" s="535"/>
      <c r="F326" s="534"/>
      <c r="G326" s="534"/>
      <c r="H326" s="534"/>
      <c r="I326" s="534"/>
      <c r="J326" s="534"/>
      <c r="K326" s="534"/>
      <c r="L326" s="535"/>
      <c r="M326" s="534"/>
      <c r="N326" s="534"/>
    </row>
    <row r="327" spans="2:14" s="57" customFormat="1" x14ac:dyDescent="0.25">
      <c r="B327" s="534"/>
      <c r="C327" s="534"/>
      <c r="D327" s="534"/>
      <c r="E327" s="535"/>
      <c r="F327" s="534"/>
      <c r="G327" s="534"/>
      <c r="H327" s="534"/>
      <c r="I327" s="534"/>
      <c r="J327" s="534"/>
      <c r="K327" s="534"/>
      <c r="L327" s="535"/>
      <c r="M327" s="534"/>
      <c r="N327" s="534"/>
    </row>
    <row r="328" spans="2:14" s="57" customFormat="1" x14ac:dyDescent="0.25">
      <c r="B328" s="534"/>
      <c r="C328" s="534"/>
      <c r="D328" s="534"/>
      <c r="E328" s="535"/>
      <c r="F328" s="534"/>
      <c r="G328" s="534"/>
      <c r="H328" s="534"/>
      <c r="I328" s="534"/>
      <c r="J328" s="534"/>
      <c r="K328" s="534"/>
      <c r="L328" s="535"/>
      <c r="M328" s="534"/>
      <c r="N328" s="534"/>
    </row>
    <row r="329" spans="2:14" s="57" customFormat="1" x14ac:dyDescent="0.25">
      <c r="B329" s="534"/>
      <c r="C329" s="534"/>
      <c r="D329" s="534"/>
      <c r="E329" s="535"/>
      <c r="F329" s="534"/>
      <c r="G329" s="534"/>
      <c r="H329" s="534"/>
      <c r="I329" s="534"/>
      <c r="J329" s="534"/>
      <c r="K329" s="534"/>
      <c r="L329" s="535"/>
      <c r="M329" s="534"/>
      <c r="N329" s="534"/>
    </row>
    <row r="330" spans="2:14" s="57" customFormat="1" x14ac:dyDescent="0.25">
      <c r="B330" s="534"/>
      <c r="C330" s="534"/>
      <c r="D330" s="534"/>
      <c r="E330" s="535"/>
      <c r="F330" s="534"/>
      <c r="G330" s="534"/>
      <c r="H330" s="534"/>
      <c r="I330" s="534"/>
      <c r="J330" s="534"/>
      <c r="K330" s="534"/>
      <c r="L330" s="535"/>
      <c r="M330" s="534"/>
      <c r="N330" s="534"/>
    </row>
    <row r="331" spans="2:14" s="57" customFormat="1" x14ac:dyDescent="0.25">
      <c r="B331" s="534"/>
      <c r="C331" s="534"/>
      <c r="D331" s="534"/>
      <c r="E331" s="535"/>
      <c r="F331" s="534"/>
      <c r="G331" s="534"/>
      <c r="H331" s="534"/>
      <c r="I331" s="534"/>
      <c r="J331" s="534"/>
      <c r="K331" s="534"/>
      <c r="L331" s="535"/>
      <c r="M331" s="534"/>
      <c r="N331" s="534"/>
    </row>
    <row r="332" spans="2:14" s="57" customFormat="1" x14ac:dyDescent="0.25">
      <c r="B332" s="534"/>
      <c r="C332" s="534"/>
      <c r="D332" s="534"/>
      <c r="E332" s="535"/>
      <c r="F332" s="534"/>
      <c r="G332" s="534"/>
      <c r="H332" s="534"/>
      <c r="I332" s="534"/>
      <c r="J332" s="534"/>
      <c r="K332" s="534"/>
      <c r="L332" s="535"/>
      <c r="M332" s="534"/>
      <c r="N332" s="534"/>
    </row>
    <row r="333" spans="2:14" s="57" customFormat="1" x14ac:dyDescent="0.25">
      <c r="B333" s="534"/>
      <c r="C333" s="534"/>
      <c r="D333" s="534"/>
      <c r="E333" s="535"/>
      <c r="F333" s="534"/>
      <c r="G333" s="534"/>
      <c r="H333" s="534"/>
      <c r="I333" s="534"/>
      <c r="J333" s="534"/>
      <c r="K333" s="534"/>
      <c r="L333" s="535"/>
      <c r="M333" s="534"/>
      <c r="N333" s="534"/>
    </row>
    <row r="334" spans="2:14" s="57" customFormat="1" x14ac:dyDescent="0.25">
      <c r="B334" s="534"/>
      <c r="C334" s="534"/>
      <c r="D334" s="534"/>
      <c r="E334" s="535"/>
      <c r="F334" s="534"/>
      <c r="G334" s="534"/>
      <c r="H334" s="534"/>
      <c r="I334" s="534"/>
      <c r="J334" s="534"/>
      <c r="K334" s="534"/>
      <c r="L334" s="535"/>
      <c r="M334" s="534"/>
      <c r="N334" s="534"/>
    </row>
    <row r="335" spans="2:14" s="57" customFormat="1" x14ac:dyDescent="0.25">
      <c r="B335" s="534"/>
      <c r="C335" s="534"/>
      <c r="D335" s="534"/>
      <c r="E335" s="535"/>
      <c r="F335" s="534"/>
      <c r="G335" s="534"/>
      <c r="H335" s="534"/>
      <c r="I335" s="534"/>
      <c r="J335" s="534"/>
      <c r="K335" s="534"/>
      <c r="L335" s="535"/>
      <c r="M335" s="534"/>
      <c r="N335" s="534"/>
    </row>
    <row r="336" spans="2:14" s="57" customFormat="1" x14ac:dyDescent="0.25">
      <c r="B336" s="534"/>
      <c r="C336" s="534"/>
      <c r="D336" s="534"/>
      <c r="E336" s="535"/>
      <c r="F336" s="534"/>
      <c r="G336" s="534"/>
      <c r="H336" s="534"/>
      <c r="I336" s="534"/>
      <c r="J336" s="534"/>
      <c r="K336" s="534"/>
      <c r="L336" s="535"/>
      <c r="M336" s="534"/>
      <c r="N336" s="534"/>
    </row>
    <row r="337" spans="2:14" s="57" customFormat="1" x14ac:dyDescent="0.25">
      <c r="B337" s="534"/>
      <c r="C337" s="534"/>
      <c r="D337" s="534"/>
      <c r="E337" s="535"/>
      <c r="F337" s="534"/>
      <c r="G337" s="534"/>
      <c r="H337" s="534"/>
      <c r="I337" s="534"/>
      <c r="J337" s="534"/>
      <c r="K337" s="534"/>
      <c r="L337" s="535"/>
      <c r="M337" s="534"/>
      <c r="N337" s="534"/>
    </row>
    <row r="338" spans="2:14" s="57" customFormat="1" x14ac:dyDescent="0.25">
      <c r="B338" s="534"/>
      <c r="C338" s="534"/>
      <c r="D338" s="534"/>
      <c r="E338" s="535"/>
      <c r="F338" s="534"/>
      <c r="G338" s="534"/>
      <c r="H338" s="534"/>
      <c r="I338" s="534"/>
      <c r="J338" s="534"/>
      <c r="K338" s="534"/>
      <c r="L338" s="535"/>
      <c r="M338" s="534"/>
      <c r="N338" s="534"/>
    </row>
    <row r="339" spans="2:14" s="57" customFormat="1" x14ac:dyDescent="0.25">
      <c r="B339" s="534"/>
      <c r="C339" s="534"/>
      <c r="D339" s="534"/>
      <c r="E339" s="535"/>
      <c r="F339" s="534"/>
      <c r="G339" s="534"/>
      <c r="H339" s="534"/>
      <c r="I339" s="534"/>
      <c r="J339" s="534"/>
      <c r="K339" s="534"/>
      <c r="L339" s="535"/>
      <c r="M339" s="534"/>
      <c r="N339" s="534"/>
    </row>
    <row r="340" spans="2:14" s="57" customFormat="1" x14ac:dyDescent="0.25">
      <c r="B340" s="534"/>
      <c r="C340" s="534"/>
      <c r="D340" s="534"/>
      <c r="E340" s="535"/>
      <c r="F340" s="534"/>
      <c r="G340" s="534"/>
      <c r="H340" s="534"/>
      <c r="I340" s="534"/>
      <c r="J340" s="534"/>
      <c r="K340" s="534"/>
      <c r="L340" s="535"/>
      <c r="M340" s="534"/>
      <c r="N340" s="534"/>
    </row>
    <row r="341" spans="2:14" s="57" customFormat="1" x14ac:dyDescent="0.25">
      <c r="B341" s="534"/>
      <c r="C341" s="534"/>
      <c r="D341" s="534"/>
      <c r="E341" s="535"/>
      <c r="F341" s="534"/>
      <c r="G341" s="534"/>
      <c r="H341" s="534"/>
      <c r="I341" s="534"/>
      <c r="J341" s="534"/>
      <c r="K341" s="534"/>
      <c r="L341" s="535"/>
      <c r="M341" s="534"/>
      <c r="N341" s="534"/>
    </row>
    <row r="342" spans="2:14" s="57" customFormat="1" x14ac:dyDescent="0.25">
      <c r="B342" s="534"/>
      <c r="C342" s="534"/>
      <c r="D342" s="534"/>
      <c r="E342" s="535"/>
      <c r="F342" s="534"/>
      <c r="G342" s="534"/>
      <c r="H342" s="534"/>
      <c r="I342" s="534"/>
      <c r="J342" s="534"/>
      <c r="K342" s="534"/>
      <c r="L342" s="535"/>
      <c r="M342" s="534"/>
      <c r="N342" s="534"/>
    </row>
    <row r="343" spans="2:14" s="57" customFormat="1" x14ac:dyDescent="0.25">
      <c r="B343" s="534"/>
      <c r="C343" s="534"/>
      <c r="D343" s="534"/>
      <c r="E343" s="535"/>
      <c r="F343" s="534"/>
      <c r="G343" s="534"/>
      <c r="H343" s="534"/>
      <c r="I343" s="534"/>
      <c r="J343" s="534"/>
      <c r="K343" s="534"/>
      <c r="L343" s="535"/>
      <c r="M343" s="534"/>
      <c r="N343" s="534"/>
    </row>
    <row r="344" spans="2:14" s="57" customFormat="1" x14ac:dyDescent="0.25">
      <c r="B344" s="534"/>
      <c r="C344" s="534"/>
      <c r="D344" s="534"/>
      <c r="E344" s="535"/>
      <c r="F344" s="534"/>
      <c r="G344" s="534"/>
      <c r="H344" s="534"/>
      <c r="I344" s="534"/>
      <c r="J344" s="534"/>
      <c r="K344" s="534"/>
      <c r="L344" s="535"/>
      <c r="M344" s="534"/>
      <c r="N344" s="534"/>
    </row>
    <row r="345" spans="2:14" s="57" customFormat="1" x14ac:dyDescent="0.25">
      <c r="B345" s="534"/>
      <c r="C345" s="534"/>
      <c r="D345" s="534"/>
      <c r="E345" s="535"/>
      <c r="F345" s="534"/>
      <c r="G345" s="534"/>
      <c r="H345" s="534"/>
      <c r="I345" s="534"/>
      <c r="J345" s="534"/>
      <c r="K345" s="534"/>
      <c r="L345" s="535"/>
      <c r="M345" s="534"/>
      <c r="N345" s="534"/>
    </row>
    <row r="346" spans="2:14" s="57" customFormat="1" x14ac:dyDescent="0.25">
      <c r="B346" s="534"/>
      <c r="C346" s="534"/>
      <c r="D346" s="534"/>
      <c r="E346" s="535"/>
      <c r="F346" s="534"/>
      <c r="G346" s="534"/>
      <c r="H346" s="534"/>
      <c r="I346" s="534"/>
      <c r="J346" s="534"/>
      <c r="K346" s="534"/>
      <c r="L346" s="535"/>
      <c r="M346" s="534"/>
      <c r="N346" s="534"/>
    </row>
    <row r="347" spans="2:14" s="57" customFormat="1" x14ac:dyDescent="0.25">
      <c r="B347" s="534"/>
      <c r="C347" s="534"/>
      <c r="D347" s="534"/>
      <c r="E347" s="535"/>
      <c r="F347" s="534"/>
      <c r="G347" s="534"/>
      <c r="H347" s="534"/>
      <c r="I347" s="534"/>
      <c r="J347" s="534"/>
      <c r="K347" s="534"/>
      <c r="L347" s="535"/>
      <c r="M347" s="534"/>
      <c r="N347" s="534"/>
    </row>
    <row r="348" spans="2:14" s="57" customFormat="1" x14ac:dyDescent="0.25">
      <c r="B348" s="534"/>
      <c r="C348" s="534"/>
      <c r="D348" s="534"/>
      <c r="E348" s="535"/>
      <c r="F348" s="534"/>
      <c r="G348" s="534"/>
      <c r="H348" s="534"/>
      <c r="I348" s="534"/>
      <c r="J348" s="534"/>
      <c r="K348" s="534"/>
      <c r="L348" s="535"/>
      <c r="M348" s="534"/>
      <c r="N348" s="534"/>
    </row>
    <row r="349" spans="2:14" s="57" customFormat="1" x14ac:dyDescent="0.25">
      <c r="B349" s="534"/>
      <c r="C349" s="534"/>
      <c r="D349" s="534"/>
      <c r="E349" s="535"/>
      <c r="F349" s="534"/>
      <c r="G349" s="534"/>
      <c r="H349" s="534"/>
      <c r="I349" s="534"/>
      <c r="J349" s="534"/>
      <c r="K349" s="534"/>
      <c r="L349" s="535"/>
      <c r="M349" s="534"/>
      <c r="N349" s="534"/>
    </row>
    <row r="350" spans="2:14" s="57" customFormat="1" x14ac:dyDescent="0.25">
      <c r="B350" s="534"/>
      <c r="C350" s="534"/>
      <c r="D350" s="534"/>
      <c r="E350" s="535"/>
      <c r="F350" s="534"/>
      <c r="G350" s="534"/>
      <c r="H350" s="534"/>
      <c r="I350" s="534"/>
      <c r="J350" s="534"/>
      <c r="K350" s="534"/>
      <c r="L350" s="535"/>
      <c r="M350" s="534"/>
      <c r="N350" s="534"/>
    </row>
    <row r="351" spans="2:14" s="57" customFormat="1" x14ac:dyDescent="0.25">
      <c r="B351" s="534"/>
      <c r="C351" s="534"/>
      <c r="D351" s="534"/>
      <c r="E351" s="535"/>
      <c r="F351" s="534"/>
      <c r="G351" s="534"/>
      <c r="H351" s="534"/>
      <c r="I351" s="534"/>
      <c r="J351" s="534"/>
      <c r="K351" s="534"/>
      <c r="L351" s="535"/>
      <c r="M351" s="534"/>
      <c r="N351" s="534"/>
    </row>
    <row r="352" spans="2:14" s="57" customFormat="1" x14ac:dyDescent="0.25">
      <c r="B352" s="534"/>
      <c r="C352" s="534"/>
      <c r="D352" s="534"/>
      <c r="E352" s="535"/>
      <c r="F352" s="534"/>
      <c r="G352" s="534"/>
      <c r="H352" s="534"/>
      <c r="I352" s="534"/>
      <c r="J352" s="534"/>
      <c r="K352" s="534"/>
      <c r="L352" s="535"/>
      <c r="M352" s="534"/>
      <c r="N352" s="534"/>
    </row>
    <row r="353" spans="2:14" s="57" customFormat="1" x14ac:dyDescent="0.25">
      <c r="B353" s="534"/>
      <c r="C353" s="534"/>
      <c r="D353" s="534"/>
      <c r="E353" s="535"/>
      <c r="F353" s="534"/>
      <c r="G353" s="534"/>
      <c r="H353" s="534"/>
      <c r="I353" s="534"/>
      <c r="J353" s="534"/>
      <c r="K353" s="534"/>
      <c r="L353" s="535"/>
      <c r="M353" s="534"/>
      <c r="N353" s="534"/>
    </row>
    <row r="354" spans="2:14" s="57" customFormat="1" x14ac:dyDescent="0.25">
      <c r="B354" s="534"/>
      <c r="C354" s="534"/>
      <c r="D354" s="534"/>
      <c r="E354" s="535"/>
      <c r="F354" s="534"/>
      <c r="G354" s="534"/>
      <c r="H354" s="534"/>
      <c r="I354" s="534"/>
      <c r="J354" s="534"/>
      <c r="K354" s="534"/>
      <c r="L354" s="535"/>
      <c r="M354" s="534"/>
      <c r="N354" s="534"/>
    </row>
    <row r="355" spans="2:14" s="57" customFormat="1" x14ac:dyDescent="0.25">
      <c r="B355" s="534"/>
      <c r="C355" s="534"/>
      <c r="D355" s="534"/>
      <c r="E355" s="535"/>
      <c r="F355" s="534"/>
      <c r="G355" s="534"/>
      <c r="H355" s="534"/>
      <c r="I355" s="534"/>
      <c r="J355" s="534"/>
      <c r="K355" s="534"/>
      <c r="L355" s="535"/>
      <c r="M355" s="534"/>
      <c r="N355" s="534"/>
    </row>
    <row r="356" spans="2:14" s="57" customFormat="1" x14ac:dyDescent="0.25">
      <c r="B356" s="534"/>
      <c r="C356" s="534"/>
      <c r="D356" s="534"/>
      <c r="E356" s="535"/>
      <c r="F356" s="534"/>
      <c r="G356" s="534"/>
      <c r="H356" s="534"/>
      <c r="I356" s="534"/>
      <c r="J356" s="534"/>
      <c r="K356" s="534"/>
      <c r="L356" s="535"/>
      <c r="M356" s="534"/>
      <c r="N356" s="534"/>
    </row>
    <row r="357" spans="2:14" s="57" customFormat="1" x14ac:dyDescent="0.25">
      <c r="B357" s="534"/>
      <c r="C357" s="534"/>
      <c r="D357" s="534"/>
      <c r="E357" s="535"/>
      <c r="F357" s="534"/>
      <c r="G357" s="534"/>
      <c r="H357" s="534"/>
      <c r="I357" s="534"/>
      <c r="J357" s="534"/>
      <c r="K357" s="534"/>
      <c r="L357" s="535"/>
      <c r="M357" s="534"/>
      <c r="N357" s="534"/>
    </row>
    <row r="358" spans="2:14" s="57" customFormat="1" x14ac:dyDescent="0.25">
      <c r="B358" s="534"/>
      <c r="C358" s="534"/>
      <c r="D358" s="534"/>
      <c r="E358" s="535"/>
      <c r="F358" s="534"/>
      <c r="G358" s="534"/>
      <c r="H358" s="534"/>
      <c r="I358" s="534"/>
      <c r="J358" s="534"/>
      <c r="K358" s="534"/>
      <c r="L358" s="535"/>
      <c r="M358" s="534"/>
      <c r="N358" s="534"/>
    </row>
    <row r="359" spans="2:14" s="57" customFormat="1" x14ac:dyDescent="0.25">
      <c r="B359" s="534"/>
      <c r="C359" s="534"/>
      <c r="D359" s="534"/>
      <c r="E359" s="535"/>
      <c r="F359" s="534"/>
      <c r="G359" s="534"/>
      <c r="H359" s="534"/>
      <c r="I359" s="534"/>
      <c r="J359" s="534"/>
      <c r="K359" s="534"/>
      <c r="L359" s="535"/>
      <c r="M359" s="534"/>
      <c r="N359" s="534"/>
    </row>
    <row r="360" spans="2:14" s="57" customFormat="1" x14ac:dyDescent="0.25">
      <c r="B360" s="534"/>
      <c r="C360" s="534"/>
      <c r="D360" s="534"/>
      <c r="E360" s="535"/>
      <c r="F360" s="534"/>
      <c r="G360" s="534"/>
      <c r="H360" s="534"/>
      <c r="I360" s="534"/>
      <c r="J360" s="534"/>
      <c r="K360" s="534"/>
      <c r="L360" s="535"/>
      <c r="M360" s="534"/>
      <c r="N360" s="534"/>
    </row>
    <row r="361" spans="2:14" s="57" customFormat="1" x14ac:dyDescent="0.25">
      <c r="B361" s="534"/>
      <c r="C361" s="534"/>
      <c r="D361" s="534"/>
      <c r="E361" s="535"/>
      <c r="F361" s="534"/>
      <c r="G361" s="534"/>
      <c r="H361" s="534"/>
      <c r="I361" s="534"/>
      <c r="J361" s="534"/>
      <c r="K361" s="534"/>
      <c r="L361" s="535"/>
      <c r="M361" s="534"/>
      <c r="N361" s="534"/>
    </row>
    <row r="362" spans="2:14" s="57" customFormat="1" x14ac:dyDescent="0.25">
      <c r="B362" s="534"/>
      <c r="C362" s="534"/>
      <c r="D362" s="534"/>
      <c r="E362" s="535"/>
      <c r="F362" s="534"/>
      <c r="G362" s="534"/>
      <c r="H362" s="534"/>
      <c r="I362" s="534"/>
      <c r="J362" s="534"/>
      <c r="K362" s="534"/>
      <c r="L362" s="535"/>
      <c r="M362" s="534"/>
      <c r="N362" s="534"/>
    </row>
    <row r="363" spans="2:14" s="57" customFormat="1" x14ac:dyDescent="0.25">
      <c r="B363" s="534"/>
      <c r="C363" s="534"/>
      <c r="D363" s="534"/>
      <c r="E363" s="535"/>
      <c r="F363" s="534"/>
      <c r="G363" s="534"/>
      <c r="H363" s="534"/>
      <c r="I363" s="534"/>
      <c r="J363" s="534"/>
      <c r="K363" s="534"/>
      <c r="L363" s="535"/>
      <c r="M363" s="534"/>
      <c r="N363" s="534"/>
    </row>
    <row r="364" spans="2:14" s="57" customFormat="1" x14ac:dyDescent="0.25">
      <c r="B364" s="534"/>
      <c r="C364" s="534"/>
      <c r="D364" s="534"/>
      <c r="E364" s="535"/>
      <c r="F364" s="534"/>
      <c r="G364" s="534"/>
      <c r="H364" s="534"/>
      <c r="I364" s="534"/>
      <c r="J364" s="534"/>
      <c r="K364" s="534"/>
      <c r="L364" s="535"/>
      <c r="M364" s="534"/>
      <c r="N364" s="534"/>
    </row>
    <row r="365" spans="2:14" s="57" customFormat="1" x14ac:dyDescent="0.25">
      <c r="B365" s="534"/>
      <c r="C365" s="534"/>
      <c r="D365" s="534"/>
      <c r="E365" s="535"/>
      <c r="F365" s="534"/>
      <c r="G365" s="534"/>
      <c r="H365" s="534"/>
      <c r="I365" s="534"/>
      <c r="J365" s="534"/>
      <c r="K365" s="534"/>
      <c r="L365" s="535"/>
      <c r="M365" s="534"/>
      <c r="N365" s="534"/>
    </row>
    <row r="366" spans="2:14" s="57" customFormat="1" x14ac:dyDescent="0.25">
      <c r="B366" s="534"/>
      <c r="C366" s="534"/>
      <c r="D366" s="534"/>
      <c r="E366" s="535"/>
      <c r="F366" s="534"/>
      <c r="G366" s="534"/>
      <c r="H366" s="534"/>
      <c r="I366" s="534"/>
      <c r="J366" s="534"/>
      <c r="K366" s="534"/>
      <c r="L366" s="535"/>
      <c r="M366" s="534"/>
      <c r="N366" s="534"/>
    </row>
    <row r="367" spans="2:14" s="57" customFormat="1" x14ac:dyDescent="0.25">
      <c r="B367" s="534"/>
      <c r="C367" s="534"/>
      <c r="D367" s="534"/>
      <c r="E367" s="535"/>
      <c r="F367" s="534"/>
      <c r="G367" s="534"/>
      <c r="H367" s="534"/>
      <c r="I367" s="534"/>
      <c r="J367" s="534"/>
      <c r="K367" s="534"/>
      <c r="L367" s="535"/>
      <c r="M367" s="534"/>
      <c r="N367" s="534"/>
    </row>
    <row r="368" spans="2:14" s="57" customFormat="1" x14ac:dyDescent="0.25">
      <c r="B368" s="534"/>
      <c r="C368" s="534"/>
      <c r="D368" s="534"/>
      <c r="E368" s="535"/>
      <c r="F368" s="534"/>
      <c r="G368" s="534"/>
      <c r="H368" s="534"/>
      <c r="I368" s="534"/>
      <c r="J368" s="534"/>
      <c r="K368" s="534"/>
      <c r="L368" s="535"/>
      <c r="M368" s="534"/>
      <c r="N368" s="534"/>
    </row>
    <row r="369" spans="2:14" s="57" customFormat="1" x14ac:dyDescent="0.25">
      <c r="B369" s="534"/>
      <c r="C369" s="534"/>
      <c r="D369" s="534"/>
      <c r="E369" s="535"/>
      <c r="F369" s="534"/>
      <c r="G369" s="534"/>
      <c r="H369" s="534"/>
      <c r="I369" s="534"/>
      <c r="J369" s="534"/>
      <c r="K369" s="534"/>
      <c r="L369" s="535"/>
      <c r="M369" s="534"/>
      <c r="N369" s="534"/>
    </row>
    <row r="370" spans="2:14" s="57" customFormat="1" x14ac:dyDescent="0.25">
      <c r="B370" s="534"/>
      <c r="C370" s="534"/>
      <c r="D370" s="534"/>
      <c r="E370" s="535"/>
      <c r="F370" s="534"/>
      <c r="G370" s="534"/>
      <c r="H370" s="534"/>
      <c r="I370" s="534"/>
      <c r="J370" s="534"/>
      <c r="K370" s="534"/>
      <c r="L370" s="535"/>
      <c r="M370" s="534"/>
      <c r="N370" s="534"/>
    </row>
    <row r="371" spans="2:14" s="57" customFormat="1" x14ac:dyDescent="0.25">
      <c r="B371" s="534"/>
      <c r="C371" s="534"/>
      <c r="D371" s="534"/>
      <c r="E371" s="535"/>
      <c r="F371" s="534"/>
      <c r="G371" s="534"/>
      <c r="H371" s="534"/>
      <c r="I371" s="534"/>
      <c r="J371" s="534"/>
      <c r="K371" s="534"/>
      <c r="L371" s="535"/>
      <c r="M371" s="534"/>
      <c r="N371" s="534"/>
    </row>
    <row r="372" spans="2:14" s="57" customFormat="1" x14ac:dyDescent="0.25">
      <c r="B372" s="534"/>
      <c r="C372" s="534"/>
      <c r="D372" s="534"/>
      <c r="E372" s="535"/>
      <c r="F372" s="534"/>
      <c r="G372" s="534"/>
      <c r="H372" s="534"/>
      <c r="I372" s="534"/>
      <c r="J372" s="534"/>
      <c r="K372" s="534"/>
      <c r="L372" s="535"/>
      <c r="M372" s="534"/>
      <c r="N372" s="534"/>
    </row>
    <row r="373" spans="2:14" s="57" customFormat="1" x14ac:dyDescent="0.25">
      <c r="B373" s="534"/>
      <c r="C373" s="534"/>
      <c r="D373" s="534"/>
      <c r="E373" s="535"/>
      <c r="F373" s="534"/>
      <c r="G373" s="534"/>
      <c r="H373" s="534"/>
      <c r="I373" s="534"/>
      <c r="J373" s="534"/>
      <c r="K373" s="534"/>
      <c r="L373" s="535"/>
      <c r="M373" s="534"/>
      <c r="N373" s="534"/>
    </row>
    <row r="374" spans="2:14" s="57" customFormat="1" x14ac:dyDescent="0.25">
      <c r="B374" s="534"/>
      <c r="C374" s="534"/>
      <c r="D374" s="534"/>
      <c r="E374" s="535"/>
      <c r="F374" s="534"/>
      <c r="G374" s="534"/>
      <c r="H374" s="534"/>
      <c r="I374" s="534"/>
      <c r="J374" s="534"/>
      <c r="K374" s="534"/>
      <c r="L374" s="535"/>
      <c r="M374" s="534"/>
      <c r="N374" s="534"/>
    </row>
    <row r="375" spans="2:14" s="57" customFormat="1" x14ac:dyDescent="0.25">
      <c r="B375" s="534"/>
      <c r="C375" s="534"/>
      <c r="D375" s="534"/>
      <c r="E375" s="535"/>
      <c r="F375" s="534"/>
      <c r="G375" s="534"/>
      <c r="H375" s="534"/>
      <c r="I375" s="534"/>
      <c r="J375" s="534"/>
      <c r="K375" s="534"/>
      <c r="L375" s="535"/>
      <c r="M375" s="534"/>
      <c r="N375" s="534"/>
    </row>
    <row r="376" spans="2:14" s="57" customFormat="1" x14ac:dyDescent="0.25">
      <c r="B376" s="534"/>
      <c r="C376" s="534"/>
      <c r="D376" s="534"/>
      <c r="E376" s="535"/>
      <c r="F376" s="534"/>
      <c r="G376" s="534"/>
      <c r="H376" s="534"/>
      <c r="I376" s="534"/>
      <c r="J376" s="534"/>
      <c r="K376" s="534"/>
      <c r="L376" s="535"/>
      <c r="M376" s="534"/>
      <c r="N376" s="534"/>
    </row>
    <row r="377" spans="2:14" s="57" customFormat="1" x14ac:dyDescent="0.25">
      <c r="B377" s="534"/>
      <c r="C377" s="534"/>
      <c r="D377" s="534"/>
      <c r="E377" s="535"/>
      <c r="F377" s="534"/>
      <c r="G377" s="534"/>
      <c r="H377" s="534"/>
      <c r="I377" s="534"/>
      <c r="J377" s="534"/>
      <c r="K377" s="534"/>
      <c r="L377" s="535"/>
      <c r="M377" s="534"/>
      <c r="N377" s="534"/>
    </row>
    <row r="378" spans="2:14" s="57" customFormat="1" x14ac:dyDescent="0.25">
      <c r="B378" s="534"/>
      <c r="C378" s="534"/>
      <c r="D378" s="534"/>
      <c r="E378" s="535"/>
      <c r="F378" s="534"/>
      <c r="G378" s="534"/>
      <c r="H378" s="534"/>
      <c r="I378" s="534"/>
      <c r="J378" s="534"/>
      <c r="K378" s="534"/>
      <c r="L378" s="535"/>
      <c r="M378" s="534"/>
      <c r="N378" s="534"/>
    </row>
    <row r="379" spans="2:14" s="57" customFormat="1" x14ac:dyDescent="0.25">
      <c r="B379" s="534"/>
      <c r="C379" s="534"/>
      <c r="D379" s="534"/>
      <c r="E379" s="535"/>
      <c r="F379" s="534"/>
      <c r="G379" s="534"/>
      <c r="H379" s="534"/>
      <c r="I379" s="534"/>
      <c r="J379" s="534"/>
      <c r="K379" s="534"/>
      <c r="L379" s="535"/>
      <c r="M379" s="534"/>
      <c r="N379" s="534"/>
    </row>
    <row r="380" spans="2:14" s="57" customFormat="1" x14ac:dyDescent="0.25">
      <c r="B380" s="534"/>
      <c r="C380" s="534"/>
      <c r="D380" s="534"/>
      <c r="E380" s="535"/>
      <c r="F380" s="534"/>
      <c r="G380" s="534"/>
      <c r="H380" s="534"/>
      <c r="I380" s="534"/>
      <c r="J380" s="534"/>
      <c r="K380" s="534"/>
      <c r="L380" s="535"/>
      <c r="M380" s="534"/>
      <c r="N380" s="534"/>
    </row>
    <row r="381" spans="2:14" s="57" customFormat="1" x14ac:dyDescent="0.25">
      <c r="B381" s="534"/>
      <c r="C381" s="534"/>
      <c r="D381" s="534"/>
      <c r="E381" s="535"/>
      <c r="F381" s="534"/>
      <c r="G381" s="534"/>
      <c r="H381" s="534"/>
      <c r="I381" s="534"/>
      <c r="J381" s="534"/>
      <c r="K381" s="534"/>
      <c r="L381" s="535"/>
      <c r="M381" s="534"/>
      <c r="N381" s="534"/>
    </row>
    <row r="382" spans="2:14" s="57" customFormat="1" x14ac:dyDescent="0.25">
      <c r="B382" s="534"/>
      <c r="C382" s="534"/>
      <c r="D382" s="534"/>
      <c r="E382" s="535"/>
      <c r="F382" s="534"/>
      <c r="G382" s="534"/>
      <c r="H382" s="534"/>
      <c r="I382" s="534"/>
      <c r="J382" s="534"/>
      <c r="K382" s="534"/>
      <c r="L382" s="535"/>
      <c r="M382" s="534"/>
      <c r="N382" s="534"/>
    </row>
    <row r="383" spans="2:14" s="57" customFormat="1" x14ac:dyDescent="0.25">
      <c r="B383" s="534"/>
      <c r="C383" s="534"/>
      <c r="D383" s="534"/>
      <c r="E383" s="535"/>
      <c r="F383" s="534"/>
      <c r="G383" s="534"/>
      <c r="H383" s="534"/>
      <c r="I383" s="534"/>
      <c r="J383" s="534"/>
      <c r="K383" s="534"/>
      <c r="L383" s="535"/>
      <c r="M383" s="534"/>
      <c r="N383" s="534"/>
    </row>
    <row r="384" spans="2:14" s="57" customFormat="1" x14ac:dyDescent="0.25">
      <c r="B384" s="534"/>
      <c r="C384" s="534"/>
      <c r="D384" s="534"/>
      <c r="E384" s="535"/>
      <c r="F384" s="534"/>
      <c r="G384" s="534"/>
      <c r="H384" s="534"/>
      <c r="I384" s="534"/>
      <c r="J384" s="534"/>
      <c r="K384" s="534"/>
      <c r="L384" s="535"/>
      <c r="M384" s="534"/>
      <c r="N384" s="534"/>
    </row>
    <row r="385" spans="2:14" s="57" customFormat="1" x14ac:dyDescent="0.25">
      <c r="B385" s="534"/>
      <c r="C385" s="534"/>
      <c r="D385" s="534"/>
      <c r="E385" s="535"/>
      <c r="F385" s="534"/>
      <c r="G385" s="534"/>
      <c r="H385" s="534"/>
      <c r="I385" s="534"/>
      <c r="J385" s="534"/>
      <c r="K385" s="534"/>
      <c r="L385" s="535"/>
      <c r="M385" s="534"/>
      <c r="N385" s="534"/>
    </row>
    <row r="386" spans="2:14" s="57" customFormat="1" x14ac:dyDescent="0.25">
      <c r="B386" s="534"/>
      <c r="C386" s="534"/>
      <c r="D386" s="534"/>
      <c r="E386" s="535"/>
      <c r="F386" s="534"/>
      <c r="G386" s="534"/>
      <c r="H386" s="534"/>
      <c r="I386" s="534"/>
      <c r="J386" s="534"/>
      <c r="K386" s="534"/>
      <c r="L386" s="535"/>
      <c r="M386" s="534"/>
      <c r="N386" s="534"/>
    </row>
    <row r="387" spans="2:14" s="57" customFormat="1" x14ac:dyDescent="0.25">
      <c r="B387" s="534"/>
      <c r="C387" s="534"/>
      <c r="D387" s="534"/>
      <c r="E387" s="535"/>
      <c r="F387" s="534"/>
      <c r="G387" s="534"/>
      <c r="H387" s="534"/>
      <c r="I387" s="534"/>
      <c r="J387" s="534"/>
      <c r="K387" s="534"/>
      <c r="L387" s="535"/>
      <c r="M387" s="534"/>
      <c r="N387" s="534"/>
    </row>
    <row r="388" spans="2:14" s="57" customFormat="1" x14ac:dyDescent="0.25">
      <c r="B388" s="534"/>
      <c r="C388" s="534"/>
      <c r="D388" s="534"/>
      <c r="E388" s="535"/>
      <c r="F388" s="534"/>
      <c r="G388" s="534"/>
      <c r="H388" s="534"/>
      <c r="I388" s="534"/>
      <c r="J388" s="534"/>
      <c r="K388" s="534"/>
      <c r="L388" s="535"/>
      <c r="M388" s="534"/>
      <c r="N388" s="534"/>
    </row>
    <row r="389" spans="2:14" s="57" customFormat="1" x14ac:dyDescent="0.25">
      <c r="B389" s="534"/>
      <c r="C389" s="534"/>
      <c r="D389" s="534"/>
      <c r="E389" s="535"/>
      <c r="F389" s="534"/>
      <c r="G389" s="534"/>
      <c r="H389" s="534"/>
      <c r="I389" s="534"/>
      <c r="J389" s="534"/>
      <c r="K389" s="534"/>
      <c r="L389" s="535"/>
      <c r="M389" s="534"/>
      <c r="N389" s="534"/>
    </row>
    <row r="390" spans="2:14" s="57" customFormat="1" x14ac:dyDescent="0.25">
      <c r="B390" s="534"/>
      <c r="C390" s="534"/>
      <c r="D390" s="534"/>
      <c r="E390" s="535"/>
      <c r="F390" s="534"/>
      <c r="G390" s="534"/>
      <c r="H390" s="534"/>
      <c r="I390" s="534"/>
      <c r="J390" s="534"/>
      <c r="K390" s="534"/>
      <c r="L390" s="535"/>
      <c r="M390" s="534"/>
      <c r="N390" s="534"/>
    </row>
    <row r="391" spans="2:14" s="57" customFormat="1" x14ac:dyDescent="0.25">
      <c r="B391" s="534"/>
      <c r="C391" s="534"/>
      <c r="D391" s="534"/>
      <c r="E391" s="535"/>
      <c r="F391" s="534"/>
      <c r="G391" s="534"/>
      <c r="H391" s="534"/>
      <c r="I391" s="534"/>
      <c r="J391" s="534"/>
      <c r="K391" s="534"/>
      <c r="L391" s="535"/>
      <c r="M391" s="534"/>
      <c r="N391" s="534"/>
    </row>
    <row r="392" spans="2:14" s="57" customFormat="1" x14ac:dyDescent="0.25">
      <c r="B392" s="534"/>
      <c r="C392" s="534"/>
      <c r="D392" s="534"/>
      <c r="E392" s="535"/>
      <c r="F392" s="534"/>
      <c r="G392" s="534"/>
      <c r="H392" s="534"/>
      <c r="I392" s="534"/>
      <c r="J392" s="534"/>
      <c r="K392" s="534"/>
      <c r="L392" s="535"/>
      <c r="M392" s="534"/>
      <c r="N392" s="534"/>
    </row>
    <row r="393" spans="2:14" s="57" customFormat="1" x14ac:dyDescent="0.25">
      <c r="B393" s="534"/>
      <c r="C393" s="534"/>
      <c r="D393" s="534"/>
      <c r="E393" s="535"/>
      <c r="F393" s="534"/>
      <c r="G393" s="534"/>
      <c r="H393" s="534"/>
      <c r="I393" s="534"/>
      <c r="J393" s="534"/>
      <c r="K393" s="534"/>
      <c r="L393" s="535"/>
      <c r="M393" s="534"/>
      <c r="N393" s="534"/>
    </row>
    <row r="394" spans="2:14" s="57" customFormat="1" x14ac:dyDescent="0.25">
      <c r="B394" s="534"/>
      <c r="C394" s="534"/>
      <c r="D394" s="534"/>
      <c r="E394" s="535"/>
      <c r="F394" s="534"/>
      <c r="G394" s="534"/>
      <c r="H394" s="534"/>
      <c r="I394" s="534"/>
      <c r="J394" s="534"/>
      <c r="K394" s="534"/>
      <c r="L394" s="535"/>
      <c r="M394" s="534"/>
      <c r="N394" s="534"/>
    </row>
    <row r="395" spans="2:14" s="57" customFormat="1" x14ac:dyDescent="0.25">
      <c r="B395" s="534"/>
      <c r="C395" s="534"/>
      <c r="D395" s="534"/>
      <c r="E395" s="535"/>
      <c r="F395" s="534"/>
      <c r="G395" s="534"/>
      <c r="H395" s="534"/>
      <c r="I395" s="534"/>
      <c r="J395" s="534"/>
      <c r="K395" s="534"/>
      <c r="L395" s="535"/>
      <c r="M395" s="534"/>
      <c r="N395" s="534"/>
    </row>
    <row r="396" spans="2:14" s="57" customFormat="1" x14ac:dyDescent="0.25">
      <c r="B396" s="534"/>
      <c r="C396" s="534"/>
      <c r="D396" s="534"/>
      <c r="E396" s="535"/>
      <c r="F396" s="534"/>
      <c r="G396" s="534"/>
      <c r="H396" s="534"/>
      <c r="I396" s="534"/>
      <c r="J396" s="534"/>
      <c r="K396" s="534"/>
      <c r="L396" s="535"/>
      <c r="M396" s="534"/>
      <c r="N396" s="534"/>
    </row>
    <row r="397" spans="2:14" s="57" customFormat="1" x14ac:dyDescent="0.25">
      <c r="B397" s="534"/>
      <c r="C397" s="534"/>
      <c r="D397" s="534"/>
      <c r="E397" s="535"/>
      <c r="F397" s="534"/>
      <c r="G397" s="534"/>
      <c r="H397" s="534"/>
      <c r="I397" s="534"/>
      <c r="J397" s="534"/>
      <c r="K397" s="534"/>
      <c r="L397" s="535"/>
      <c r="M397" s="534"/>
      <c r="N397" s="534"/>
    </row>
    <row r="398" spans="2:14" s="57" customFormat="1" x14ac:dyDescent="0.25">
      <c r="B398" s="534"/>
      <c r="C398" s="534"/>
      <c r="D398" s="534"/>
      <c r="E398" s="535"/>
      <c r="F398" s="534"/>
      <c r="G398" s="534"/>
      <c r="H398" s="534"/>
      <c r="I398" s="534"/>
      <c r="J398" s="534"/>
      <c r="K398" s="534"/>
      <c r="L398" s="535"/>
      <c r="M398" s="534"/>
      <c r="N398" s="534"/>
    </row>
    <row r="399" spans="2:14" s="57" customFormat="1" x14ac:dyDescent="0.25">
      <c r="B399" s="534"/>
      <c r="C399" s="534"/>
      <c r="D399" s="534"/>
      <c r="E399" s="535"/>
      <c r="F399" s="534"/>
      <c r="G399" s="534"/>
      <c r="H399" s="534"/>
      <c r="I399" s="534"/>
      <c r="J399" s="534"/>
      <c r="K399" s="534"/>
      <c r="L399" s="535"/>
      <c r="M399" s="534"/>
      <c r="N399" s="534"/>
    </row>
    <row r="400" spans="2:14" s="57" customFormat="1" x14ac:dyDescent="0.25">
      <c r="B400" s="534"/>
      <c r="C400" s="534"/>
      <c r="D400" s="534"/>
      <c r="E400" s="535"/>
      <c r="F400" s="534"/>
      <c r="G400" s="534"/>
      <c r="H400" s="534"/>
      <c r="I400" s="534"/>
      <c r="J400" s="534"/>
      <c r="K400" s="534"/>
      <c r="L400" s="535"/>
      <c r="M400" s="534"/>
      <c r="N400" s="534"/>
    </row>
    <row r="401" spans="2:14" s="57" customFormat="1" x14ac:dyDescent="0.25">
      <c r="B401" s="534"/>
      <c r="C401" s="534"/>
      <c r="D401" s="534"/>
      <c r="E401" s="535"/>
      <c r="F401" s="534"/>
      <c r="G401" s="534"/>
      <c r="H401" s="534"/>
      <c r="I401" s="534"/>
      <c r="J401" s="534"/>
      <c r="K401" s="534"/>
      <c r="L401" s="535"/>
      <c r="M401" s="534"/>
      <c r="N401" s="534"/>
    </row>
    <row r="402" spans="2:14" s="57" customFormat="1" x14ac:dyDescent="0.25">
      <c r="B402" s="534"/>
      <c r="C402" s="534"/>
      <c r="D402" s="534"/>
      <c r="E402" s="535"/>
      <c r="F402" s="534"/>
      <c r="G402" s="534"/>
      <c r="H402" s="534"/>
      <c r="I402" s="534"/>
      <c r="J402" s="534"/>
      <c r="K402" s="534"/>
      <c r="L402" s="535"/>
      <c r="M402" s="534"/>
      <c r="N402" s="534"/>
    </row>
    <row r="403" spans="2:14" s="57" customFormat="1" x14ac:dyDescent="0.25">
      <c r="B403" s="534"/>
      <c r="C403" s="534"/>
      <c r="D403" s="534"/>
      <c r="E403" s="535"/>
      <c r="F403" s="534"/>
      <c r="G403" s="534"/>
      <c r="H403" s="534"/>
      <c r="I403" s="534"/>
      <c r="J403" s="534"/>
      <c r="K403" s="534"/>
      <c r="L403" s="535"/>
      <c r="M403" s="534"/>
      <c r="N403" s="534"/>
    </row>
    <row r="404" spans="2:14" s="57" customFormat="1" x14ac:dyDescent="0.25">
      <c r="B404" s="534"/>
      <c r="C404" s="534"/>
      <c r="D404" s="534"/>
      <c r="E404" s="535"/>
      <c r="F404" s="534"/>
      <c r="G404" s="534"/>
      <c r="H404" s="534"/>
      <c r="I404" s="534"/>
      <c r="J404" s="534"/>
      <c r="K404" s="534"/>
      <c r="L404" s="535"/>
      <c r="M404" s="534"/>
      <c r="N404" s="534"/>
    </row>
    <row r="405" spans="2:14" s="57" customFormat="1" x14ac:dyDescent="0.25">
      <c r="B405" s="534"/>
      <c r="C405" s="534"/>
      <c r="D405" s="534"/>
      <c r="E405" s="535"/>
      <c r="F405" s="534"/>
      <c r="G405" s="534"/>
      <c r="H405" s="534"/>
      <c r="I405" s="534"/>
      <c r="J405" s="534"/>
      <c r="K405" s="534"/>
      <c r="L405" s="535"/>
      <c r="M405" s="534"/>
      <c r="N405" s="534"/>
    </row>
    <row r="406" spans="2:14" s="57" customFormat="1" x14ac:dyDescent="0.25">
      <c r="B406" s="534"/>
      <c r="C406" s="534"/>
      <c r="D406" s="534"/>
      <c r="E406" s="535"/>
      <c r="F406" s="534"/>
      <c r="G406" s="534"/>
      <c r="H406" s="534"/>
      <c r="I406" s="534"/>
      <c r="J406" s="534"/>
      <c r="K406" s="534"/>
      <c r="L406" s="535"/>
      <c r="M406" s="534"/>
      <c r="N406" s="534"/>
    </row>
    <row r="407" spans="2:14" s="57" customFormat="1" x14ac:dyDescent="0.25">
      <c r="B407" s="534"/>
      <c r="C407" s="534"/>
      <c r="D407" s="534"/>
      <c r="E407" s="535"/>
      <c r="F407" s="534"/>
      <c r="G407" s="534"/>
      <c r="H407" s="534"/>
      <c r="I407" s="534"/>
      <c r="J407" s="534"/>
      <c r="K407" s="534"/>
      <c r="L407" s="535"/>
      <c r="M407" s="534"/>
      <c r="N407" s="534"/>
    </row>
    <row r="408" spans="2:14" s="57" customFormat="1" x14ac:dyDescent="0.25">
      <c r="B408" s="534"/>
      <c r="C408" s="534"/>
      <c r="D408" s="534"/>
      <c r="E408" s="535"/>
      <c r="F408" s="534"/>
      <c r="G408" s="534"/>
      <c r="H408" s="534"/>
      <c r="I408" s="534"/>
      <c r="J408" s="534"/>
      <c r="K408" s="534"/>
      <c r="L408" s="535"/>
      <c r="M408" s="534"/>
      <c r="N408" s="534"/>
    </row>
    <row r="409" spans="2:14" s="57" customFormat="1" x14ac:dyDescent="0.25">
      <c r="B409" s="534"/>
      <c r="C409" s="534"/>
      <c r="D409" s="534"/>
      <c r="E409" s="535"/>
      <c r="F409" s="534"/>
      <c r="G409" s="534"/>
      <c r="H409" s="534"/>
      <c r="I409" s="534"/>
      <c r="J409" s="534"/>
      <c r="K409" s="534"/>
      <c r="L409" s="535"/>
      <c r="M409" s="534"/>
      <c r="N409" s="534"/>
    </row>
    <row r="410" spans="2:14" s="57" customFormat="1" x14ac:dyDescent="0.25">
      <c r="B410" s="534"/>
      <c r="C410" s="534"/>
      <c r="D410" s="534"/>
      <c r="E410" s="535"/>
      <c r="F410" s="534"/>
      <c r="G410" s="534"/>
      <c r="H410" s="534"/>
      <c r="I410" s="534"/>
      <c r="J410" s="534"/>
      <c r="K410" s="534"/>
      <c r="L410" s="535"/>
      <c r="M410" s="534"/>
      <c r="N410" s="534"/>
    </row>
    <row r="411" spans="2:14" s="57" customFormat="1" x14ac:dyDescent="0.25">
      <c r="B411" s="534"/>
      <c r="C411" s="534"/>
      <c r="D411" s="534"/>
      <c r="E411" s="535"/>
      <c r="F411" s="534"/>
      <c r="G411" s="534"/>
      <c r="H411" s="534"/>
      <c r="I411" s="534"/>
      <c r="J411" s="534"/>
      <c r="K411" s="534"/>
      <c r="L411" s="535"/>
      <c r="M411" s="534"/>
      <c r="N411" s="534"/>
    </row>
    <row r="412" spans="2:14" s="57" customFormat="1" x14ac:dyDescent="0.25">
      <c r="B412" s="534"/>
      <c r="C412" s="534"/>
      <c r="D412" s="534"/>
      <c r="E412" s="535"/>
      <c r="F412" s="534"/>
      <c r="G412" s="534"/>
      <c r="H412" s="534"/>
      <c r="I412" s="534"/>
      <c r="J412" s="534"/>
      <c r="K412" s="534"/>
      <c r="L412" s="535"/>
      <c r="M412" s="534"/>
      <c r="N412" s="534"/>
    </row>
    <row r="413" spans="2:14" s="57" customFormat="1" x14ac:dyDescent="0.25">
      <c r="B413" s="534"/>
      <c r="C413" s="534"/>
      <c r="D413" s="534"/>
      <c r="E413" s="535"/>
      <c r="F413" s="534"/>
      <c r="G413" s="534"/>
      <c r="H413" s="534"/>
      <c r="I413" s="534"/>
      <c r="J413" s="534"/>
      <c r="K413" s="534"/>
      <c r="L413" s="535"/>
      <c r="M413" s="534"/>
      <c r="N413" s="534"/>
    </row>
    <row r="414" spans="2:14" s="57" customFormat="1" x14ac:dyDescent="0.25">
      <c r="B414" s="534"/>
      <c r="C414" s="534"/>
      <c r="D414" s="534"/>
      <c r="E414" s="535"/>
      <c r="F414" s="534"/>
      <c r="G414" s="534"/>
      <c r="H414" s="534"/>
      <c r="I414" s="534"/>
      <c r="J414" s="534"/>
      <c r="K414" s="534"/>
      <c r="L414" s="535"/>
      <c r="M414" s="534"/>
      <c r="N414" s="534"/>
    </row>
    <row r="415" spans="2:14" s="57" customFormat="1" x14ac:dyDescent="0.25">
      <c r="B415" s="534"/>
      <c r="C415" s="534"/>
      <c r="D415" s="534"/>
      <c r="E415" s="535"/>
      <c r="F415" s="534"/>
      <c r="G415" s="534"/>
      <c r="H415" s="534"/>
      <c r="I415" s="534"/>
      <c r="J415" s="534"/>
      <c r="K415" s="534"/>
      <c r="L415" s="535"/>
      <c r="M415" s="534"/>
      <c r="N415" s="534"/>
    </row>
    <row r="416" spans="2:14" s="57" customFormat="1" x14ac:dyDescent="0.25">
      <c r="B416" s="534"/>
      <c r="C416" s="534"/>
      <c r="D416" s="534"/>
      <c r="E416" s="535"/>
      <c r="F416" s="534"/>
      <c r="G416" s="534"/>
      <c r="H416" s="534"/>
      <c r="I416" s="534"/>
      <c r="J416" s="534"/>
      <c r="K416" s="534"/>
      <c r="L416" s="535"/>
      <c r="M416" s="534"/>
      <c r="N416" s="534"/>
    </row>
    <row r="417" spans="2:14" s="57" customFormat="1" x14ac:dyDescent="0.25">
      <c r="B417" s="534"/>
      <c r="C417" s="534"/>
      <c r="D417" s="534"/>
      <c r="E417" s="535"/>
      <c r="F417" s="534"/>
      <c r="G417" s="534"/>
      <c r="H417" s="534"/>
      <c r="I417" s="534"/>
      <c r="J417" s="534"/>
      <c r="K417" s="534"/>
      <c r="L417" s="535"/>
      <c r="M417" s="534"/>
      <c r="N417" s="534"/>
    </row>
    <row r="418" spans="2:14" s="57" customFormat="1" x14ac:dyDescent="0.25">
      <c r="B418" s="534"/>
      <c r="C418" s="534"/>
      <c r="D418" s="534"/>
      <c r="E418" s="535"/>
      <c r="F418" s="534"/>
      <c r="G418" s="534"/>
      <c r="H418" s="534"/>
      <c r="I418" s="534"/>
      <c r="J418" s="534"/>
      <c r="K418" s="534"/>
      <c r="L418" s="535"/>
      <c r="M418" s="534"/>
      <c r="N418" s="534"/>
    </row>
    <row r="419" spans="2:14" s="57" customFormat="1" x14ac:dyDescent="0.25">
      <c r="B419" s="534"/>
      <c r="C419" s="534"/>
      <c r="D419" s="534"/>
      <c r="E419" s="535"/>
      <c r="F419" s="534"/>
      <c r="G419" s="534"/>
      <c r="H419" s="534"/>
      <c r="I419" s="534"/>
      <c r="J419" s="534"/>
      <c r="K419" s="534"/>
      <c r="L419" s="535"/>
      <c r="M419" s="534"/>
      <c r="N419" s="534"/>
    </row>
    <row r="420" spans="2:14" s="57" customFormat="1" x14ac:dyDescent="0.25">
      <c r="B420" s="534"/>
      <c r="C420" s="534"/>
      <c r="D420" s="534"/>
      <c r="E420" s="535"/>
      <c r="F420" s="534"/>
      <c r="G420" s="534"/>
      <c r="H420" s="534"/>
      <c r="I420" s="534"/>
      <c r="J420" s="534"/>
      <c r="K420" s="534"/>
      <c r="L420" s="535"/>
      <c r="M420" s="534"/>
      <c r="N420" s="534"/>
    </row>
    <row r="421" spans="2:14" s="57" customFormat="1" x14ac:dyDescent="0.25">
      <c r="B421" s="534"/>
      <c r="C421" s="534"/>
      <c r="D421" s="534"/>
      <c r="E421" s="535"/>
      <c r="F421" s="534"/>
      <c r="G421" s="534"/>
      <c r="H421" s="534"/>
      <c r="I421" s="534"/>
      <c r="J421" s="534"/>
      <c r="K421" s="534"/>
      <c r="L421" s="535"/>
      <c r="M421" s="534"/>
      <c r="N421" s="534"/>
    </row>
    <row r="422" spans="2:14" s="57" customFormat="1" x14ac:dyDescent="0.25">
      <c r="B422" s="534"/>
      <c r="C422" s="534"/>
      <c r="D422" s="534"/>
      <c r="E422" s="535"/>
      <c r="F422" s="534"/>
      <c r="G422" s="534"/>
      <c r="H422" s="534"/>
      <c r="I422" s="534"/>
      <c r="J422" s="534"/>
      <c r="K422" s="534"/>
      <c r="L422" s="535"/>
      <c r="M422" s="534"/>
      <c r="N422" s="534"/>
    </row>
    <row r="423" spans="2:14" s="57" customFormat="1" x14ac:dyDescent="0.25">
      <c r="B423" s="534"/>
      <c r="C423" s="534"/>
      <c r="D423" s="534"/>
      <c r="E423" s="535"/>
      <c r="F423" s="534"/>
      <c r="G423" s="534"/>
      <c r="H423" s="534"/>
      <c r="I423" s="534"/>
      <c r="J423" s="534"/>
      <c r="K423" s="534"/>
      <c r="L423" s="535"/>
      <c r="M423" s="534"/>
      <c r="N423" s="534"/>
    </row>
    <row r="424" spans="2:14" s="57" customFormat="1" x14ac:dyDescent="0.25">
      <c r="B424" s="534"/>
      <c r="C424" s="534"/>
      <c r="D424" s="534"/>
      <c r="E424" s="535"/>
      <c r="F424" s="534"/>
      <c r="G424" s="534"/>
      <c r="H424" s="534"/>
      <c r="I424" s="534"/>
      <c r="J424" s="534"/>
      <c r="K424" s="534"/>
      <c r="L424" s="535"/>
      <c r="M424" s="534"/>
      <c r="N424" s="534"/>
    </row>
    <row r="425" spans="2:14" s="57" customFormat="1" x14ac:dyDescent="0.25">
      <c r="B425" s="534"/>
      <c r="C425" s="534"/>
      <c r="D425" s="534"/>
      <c r="E425" s="535"/>
      <c r="F425" s="534"/>
      <c r="G425" s="534"/>
      <c r="H425" s="534"/>
      <c r="I425" s="534"/>
      <c r="J425" s="534"/>
      <c r="K425" s="534"/>
      <c r="L425" s="535"/>
      <c r="M425" s="534"/>
      <c r="N425" s="534"/>
    </row>
    <row r="426" spans="2:14" s="57" customFormat="1" x14ac:dyDescent="0.25">
      <c r="B426" s="534"/>
      <c r="C426" s="534"/>
      <c r="D426" s="534"/>
      <c r="E426" s="535"/>
      <c r="F426" s="534"/>
      <c r="G426" s="534"/>
      <c r="H426" s="534"/>
      <c r="I426" s="534"/>
      <c r="J426" s="534"/>
      <c r="K426" s="534"/>
      <c r="L426" s="535"/>
      <c r="M426" s="534"/>
      <c r="N426" s="534"/>
    </row>
    <row r="427" spans="2:14" s="57" customFormat="1" x14ac:dyDescent="0.25">
      <c r="B427" s="534"/>
      <c r="C427" s="534"/>
      <c r="D427" s="534"/>
      <c r="E427" s="535"/>
      <c r="F427" s="534"/>
      <c r="G427" s="534"/>
      <c r="H427" s="534"/>
      <c r="I427" s="534"/>
      <c r="J427" s="534"/>
      <c r="K427" s="534"/>
      <c r="L427" s="535"/>
      <c r="M427" s="534"/>
      <c r="N427" s="534"/>
    </row>
    <row r="428" spans="2:14" s="57" customFormat="1" x14ac:dyDescent="0.25">
      <c r="B428" s="534"/>
      <c r="C428" s="534"/>
      <c r="D428" s="534"/>
      <c r="E428" s="535"/>
      <c r="F428" s="534"/>
      <c r="G428" s="534"/>
      <c r="H428" s="534"/>
      <c r="I428" s="534"/>
      <c r="J428" s="534"/>
      <c r="K428" s="534"/>
      <c r="L428" s="535"/>
      <c r="M428" s="534"/>
      <c r="N428" s="534"/>
    </row>
    <row r="429" spans="2:14" s="57" customFormat="1" x14ac:dyDescent="0.25">
      <c r="B429" s="534"/>
      <c r="C429" s="534"/>
      <c r="D429" s="534"/>
      <c r="E429" s="535"/>
      <c r="F429" s="534"/>
      <c r="G429" s="534"/>
      <c r="H429" s="534"/>
      <c r="I429" s="534"/>
      <c r="J429" s="534"/>
      <c r="K429" s="534"/>
      <c r="L429" s="535"/>
      <c r="M429" s="534"/>
      <c r="N429" s="534"/>
    </row>
    <row r="430" spans="2:14" s="57" customFormat="1" x14ac:dyDescent="0.25">
      <c r="B430" s="534"/>
      <c r="C430" s="534"/>
      <c r="D430" s="534"/>
      <c r="E430" s="535"/>
      <c r="F430" s="534"/>
      <c r="G430" s="534"/>
      <c r="H430" s="534"/>
      <c r="I430" s="534"/>
      <c r="J430" s="534"/>
      <c r="K430" s="534"/>
      <c r="L430" s="535"/>
      <c r="M430" s="534"/>
      <c r="N430" s="534"/>
    </row>
    <row r="431" spans="2:14" s="57" customFormat="1" x14ac:dyDescent="0.25">
      <c r="B431" s="534"/>
      <c r="C431" s="534"/>
      <c r="D431" s="534"/>
      <c r="E431" s="535"/>
      <c r="F431" s="534"/>
      <c r="G431" s="534"/>
      <c r="H431" s="534"/>
      <c r="I431" s="534"/>
      <c r="J431" s="534"/>
      <c r="K431" s="534"/>
      <c r="L431" s="535"/>
      <c r="M431" s="534"/>
      <c r="N431" s="534"/>
    </row>
    <row r="432" spans="2:14" s="57" customFormat="1" x14ac:dyDescent="0.25">
      <c r="B432" s="534"/>
      <c r="C432" s="534"/>
      <c r="D432" s="534"/>
      <c r="E432" s="535"/>
      <c r="F432" s="534"/>
      <c r="G432" s="534"/>
      <c r="H432" s="534"/>
      <c r="I432" s="534"/>
      <c r="J432" s="534"/>
      <c r="K432" s="534"/>
      <c r="L432" s="535"/>
      <c r="M432" s="534"/>
      <c r="N432" s="534"/>
    </row>
    <row r="433" spans="2:14" s="57" customFormat="1" x14ac:dyDescent="0.25">
      <c r="B433" s="534"/>
      <c r="C433" s="534"/>
      <c r="D433" s="534"/>
      <c r="E433" s="535"/>
      <c r="F433" s="534"/>
      <c r="G433" s="534"/>
      <c r="H433" s="534"/>
      <c r="I433" s="534"/>
      <c r="J433" s="534"/>
      <c r="K433" s="534"/>
      <c r="L433" s="535"/>
      <c r="M433" s="534"/>
      <c r="N433" s="534"/>
    </row>
    <row r="434" spans="2:14" s="57" customFormat="1" x14ac:dyDescent="0.25">
      <c r="B434" s="534"/>
      <c r="C434" s="534"/>
      <c r="D434" s="534"/>
      <c r="E434" s="535"/>
      <c r="F434" s="534"/>
      <c r="G434" s="534"/>
      <c r="H434" s="534"/>
      <c r="I434" s="534"/>
      <c r="J434" s="534"/>
      <c r="K434" s="534"/>
      <c r="L434" s="535"/>
      <c r="M434" s="534"/>
      <c r="N434" s="534"/>
    </row>
    <row r="435" spans="2:14" s="57" customFormat="1" x14ac:dyDescent="0.25">
      <c r="B435" s="534"/>
      <c r="C435" s="534"/>
      <c r="D435" s="534"/>
      <c r="E435" s="535"/>
      <c r="F435" s="534"/>
      <c r="G435" s="534"/>
      <c r="H435" s="534"/>
      <c r="I435" s="534"/>
      <c r="J435" s="534"/>
      <c r="K435" s="534"/>
      <c r="L435" s="535"/>
      <c r="M435" s="534"/>
      <c r="N435" s="534"/>
    </row>
    <row r="436" spans="2:14" s="57" customFormat="1" x14ac:dyDescent="0.25">
      <c r="B436" s="534"/>
      <c r="C436" s="534"/>
      <c r="D436" s="534"/>
      <c r="E436" s="535"/>
      <c r="F436" s="534"/>
      <c r="G436" s="534"/>
      <c r="H436" s="534"/>
      <c r="I436" s="534"/>
      <c r="J436" s="534"/>
      <c r="K436" s="534"/>
      <c r="L436" s="535"/>
      <c r="M436" s="534"/>
      <c r="N436" s="534"/>
    </row>
    <row r="437" spans="2:14" s="57" customFormat="1" x14ac:dyDescent="0.25">
      <c r="B437" s="534"/>
      <c r="C437" s="534"/>
      <c r="D437" s="534"/>
      <c r="E437" s="535"/>
      <c r="F437" s="534"/>
      <c r="G437" s="534"/>
      <c r="H437" s="534"/>
      <c r="I437" s="534"/>
      <c r="J437" s="534"/>
      <c r="K437" s="534"/>
      <c r="L437" s="535"/>
      <c r="M437" s="534"/>
      <c r="N437" s="534"/>
    </row>
    <row r="438" spans="2:14" s="57" customFormat="1" x14ac:dyDescent="0.25">
      <c r="B438" s="534"/>
      <c r="C438" s="534"/>
      <c r="D438" s="534"/>
      <c r="E438" s="535"/>
      <c r="F438" s="534"/>
      <c r="G438" s="534"/>
      <c r="H438" s="534"/>
      <c r="I438" s="534"/>
      <c r="J438" s="534"/>
      <c r="K438" s="534"/>
      <c r="L438" s="535"/>
      <c r="M438" s="534"/>
      <c r="N438" s="534"/>
    </row>
    <row r="439" spans="2:14" s="57" customFormat="1" x14ac:dyDescent="0.25">
      <c r="B439" s="534"/>
      <c r="C439" s="534"/>
      <c r="D439" s="534"/>
      <c r="E439" s="535"/>
      <c r="F439" s="534"/>
      <c r="G439" s="534"/>
      <c r="H439" s="534"/>
      <c r="I439" s="534"/>
      <c r="J439" s="534"/>
      <c r="K439" s="534"/>
      <c r="L439" s="535"/>
      <c r="M439" s="534"/>
      <c r="N439" s="534"/>
    </row>
    <row r="440" spans="2:14" s="57" customFormat="1" x14ac:dyDescent="0.25">
      <c r="B440" s="534"/>
      <c r="C440" s="534"/>
      <c r="D440" s="534"/>
      <c r="E440" s="535"/>
      <c r="F440" s="534"/>
      <c r="G440" s="534"/>
      <c r="H440" s="534"/>
      <c r="I440" s="534"/>
      <c r="J440" s="534"/>
      <c r="K440" s="534"/>
      <c r="L440" s="535"/>
      <c r="M440" s="534"/>
      <c r="N440" s="534"/>
    </row>
    <row r="441" spans="2:14" s="57" customFormat="1" x14ac:dyDescent="0.25">
      <c r="B441" s="534"/>
      <c r="C441" s="534"/>
      <c r="D441" s="534"/>
      <c r="E441" s="535"/>
      <c r="F441" s="534"/>
      <c r="G441" s="534"/>
      <c r="H441" s="534"/>
      <c r="I441" s="534"/>
      <c r="J441" s="534"/>
      <c r="K441" s="534"/>
      <c r="L441" s="535"/>
      <c r="M441" s="534"/>
      <c r="N441" s="534"/>
    </row>
    <row r="442" spans="2:14" s="57" customFormat="1" x14ac:dyDescent="0.25">
      <c r="B442" s="534"/>
      <c r="C442" s="534"/>
      <c r="D442" s="534"/>
      <c r="E442" s="535"/>
      <c r="F442" s="534"/>
      <c r="G442" s="534"/>
      <c r="H442" s="534"/>
      <c r="I442" s="534"/>
      <c r="J442" s="534"/>
      <c r="K442" s="534"/>
      <c r="L442" s="535"/>
      <c r="M442" s="534"/>
      <c r="N442" s="534"/>
    </row>
    <row r="443" spans="2:14" s="57" customFormat="1" x14ac:dyDescent="0.25">
      <c r="B443" s="534"/>
      <c r="C443" s="534"/>
      <c r="D443" s="534"/>
      <c r="E443" s="535"/>
      <c r="F443" s="534"/>
      <c r="G443" s="534"/>
      <c r="H443" s="534"/>
      <c r="I443" s="534"/>
      <c r="J443" s="534"/>
      <c r="K443" s="534"/>
      <c r="L443" s="535"/>
      <c r="M443" s="534"/>
      <c r="N443" s="534"/>
    </row>
    <row r="444" spans="2:14" s="57" customFormat="1" x14ac:dyDescent="0.25">
      <c r="B444" s="534"/>
      <c r="C444" s="534"/>
      <c r="D444" s="534"/>
      <c r="E444" s="535"/>
      <c r="F444" s="534"/>
      <c r="G444" s="534"/>
      <c r="H444" s="534"/>
      <c r="I444" s="534"/>
      <c r="J444" s="534"/>
      <c r="K444" s="534"/>
      <c r="L444" s="535"/>
      <c r="M444" s="534"/>
      <c r="N444" s="534"/>
    </row>
    <row r="445" spans="2:14" s="57" customFormat="1" x14ac:dyDescent="0.25">
      <c r="B445" s="534"/>
      <c r="C445" s="534"/>
      <c r="D445" s="534"/>
      <c r="E445" s="535"/>
      <c r="F445" s="534"/>
      <c r="G445" s="534"/>
      <c r="H445" s="534"/>
      <c r="I445" s="534"/>
      <c r="J445" s="534"/>
      <c r="K445" s="534"/>
      <c r="L445" s="535"/>
      <c r="M445" s="534"/>
      <c r="N445" s="534"/>
    </row>
    <row r="446" spans="2:14" s="57" customFormat="1" x14ac:dyDescent="0.25">
      <c r="B446" s="534"/>
      <c r="C446" s="534"/>
      <c r="D446" s="534"/>
      <c r="E446" s="535"/>
      <c r="F446" s="534"/>
      <c r="G446" s="534"/>
      <c r="H446" s="534"/>
      <c r="I446" s="534"/>
      <c r="J446" s="534"/>
      <c r="K446" s="534"/>
      <c r="L446" s="535"/>
      <c r="M446" s="534"/>
      <c r="N446" s="534"/>
    </row>
    <row r="447" spans="2:14" s="57" customFormat="1" x14ac:dyDescent="0.25">
      <c r="B447" s="534"/>
      <c r="C447" s="534"/>
      <c r="D447" s="534"/>
      <c r="E447" s="535"/>
      <c r="F447" s="534"/>
      <c r="G447" s="534"/>
      <c r="H447" s="534"/>
      <c r="I447" s="534"/>
      <c r="J447" s="534"/>
      <c r="K447" s="534"/>
      <c r="L447" s="535"/>
      <c r="M447" s="534"/>
      <c r="N447" s="534"/>
    </row>
    <row r="448" spans="2:14" s="57" customFormat="1" x14ac:dyDescent="0.25">
      <c r="B448" s="534"/>
      <c r="C448" s="534"/>
      <c r="D448" s="534"/>
      <c r="E448" s="535"/>
      <c r="F448" s="534"/>
      <c r="G448" s="534"/>
      <c r="H448" s="534"/>
      <c r="I448" s="534"/>
      <c r="J448" s="534"/>
      <c r="K448" s="534"/>
      <c r="L448" s="535"/>
      <c r="M448" s="534"/>
      <c r="N448" s="534"/>
    </row>
    <row r="449" spans="2:14" s="57" customFormat="1" x14ac:dyDescent="0.25">
      <c r="B449" s="534"/>
      <c r="C449" s="534"/>
      <c r="D449" s="534"/>
      <c r="E449" s="535"/>
      <c r="F449" s="534"/>
      <c r="G449" s="534"/>
      <c r="H449" s="534"/>
      <c r="I449" s="534"/>
      <c r="J449" s="534"/>
      <c r="K449" s="534"/>
      <c r="L449" s="535"/>
      <c r="M449" s="534"/>
      <c r="N449" s="534"/>
    </row>
    <row r="450" spans="2:14" s="57" customFormat="1" x14ac:dyDescent="0.25">
      <c r="B450" s="534"/>
      <c r="C450" s="534"/>
      <c r="D450" s="534"/>
      <c r="E450" s="535"/>
      <c r="F450" s="534"/>
      <c r="G450" s="534"/>
      <c r="H450" s="534"/>
      <c r="I450" s="534"/>
      <c r="J450" s="534"/>
      <c r="K450" s="534"/>
      <c r="L450" s="535"/>
      <c r="M450" s="534"/>
      <c r="N450" s="534"/>
    </row>
    <row r="451" spans="2:14" s="57" customFormat="1" x14ac:dyDescent="0.25">
      <c r="B451" s="534"/>
      <c r="C451" s="534"/>
      <c r="D451" s="534"/>
      <c r="E451" s="535"/>
      <c r="F451" s="534"/>
      <c r="G451" s="534"/>
      <c r="H451" s="534"/>
      <c r="I451" s="534"/>
      <c r="J451" s="534"/>
      <c r="K451" s="534"/>
      <c r="L451" s="535"/>
      <c r="M451" s="534"/>
      <c r="N451" s="534"/>
    </row>
    <row r="452" spans="2:14" s="57" customFormat="1" x14ac:dyDescent="0.25">
      <c r="B452" s="534"/>
      <c r="C452" s="534"/>
      <c r="D452" s="534"/>
      <c r="E452" s="535"/>
      <c r="F452" s="534"/>
      <c r="G452" s="534"/>
      <c r="H452" s="534"/>
      <c r="I452" s="534"/>
      <c r="J452" s="534"/>
      <c r="K452" s="534"/>
      <c r="L452" s="535"/>
      <c r="M452" s="534"/>
      <c r="N452" s="534"/>
    </row>
    <row r="453" spans="2:14" s="57" customFormat="1" x14ac:dyDescent="0.25">
      <c r="B453" s="534"/>
      <c r="C453" s="534"/>
      <c r="D453" s="534"/>
      <c r="E453" s="535"/>
      <c r="F453" s="534"/>
      <c r="G453" s="534"/>
      <c r="H453" s="534"/>
      <c r="I453" s="534"/>
      <c r="J453" s="534"/>
      <c r="K453" s="534"/>
      <c r="L453" s="535"/>
      <c r="M453" s="534"/>
      <c r="N453" s="534"/>
    </row>
    <row r="454" spans="2:14" s="57" customFormat="1" x14ac:dyDescent="0.25">
      <c r="B454" s="534"/>
      <c r="C454" s="534"/>
      <c r="D454" s="534"/>
      <c r="E454" s="535"/>
      <c r="F454" s="534"/>
      <c r="G454" s="534"/>
      <c r="H454" s="534"/>
      <c r="I454" s="534"/>
      <c r="J454" s="534"/>
      <c r="K454" s="534"/>
      <c r="L454" s="535"/>
      <c r="M454" s="534"/>
      <c r="N454" s="534"/>
    </row>
    <row r="455" spans="2:14" s="57" customFormat="1" x14ac:dyDescent="0.25">
      <c r="B455" s="534"/>
      <c r="C455" s="534"/>
      <c r="D455" s="534"/>
      <c r="E455" s="535"/>
      <c r="F455" s="534"/>
      <c r="G455" s="534"/>
      <c r="H455" s="534"/>
      <c r="I455" s="534"/>
      <c r="J455" s="534"/>
      <c r="K455" s="534"/>
      <c r="L455" s="535"/>
      <c r="M455" s="534"/>
      <c r="N455" s="534"/>
    </row>
    <row r="456" spans="2:14" s="57" customFormat="1" x14ac:dyDescent="0.25">
      <c r="B456" s="534"/>
      <c r="C456" s="534"/>
      <c r="D456" s="534"/>
      <c r="E456" s="535"/>
      <c r="F456" s="534"/>
      <c r="G456" s="534"/>
      <c r="H456" s="534"/>
      <c r="I456" s="534"/>
      <c r="J456" s="534"/>
      <c r="K456" s="534"/>
      <c r="L456" s="535"/>
      <c r="M456" s="534"/>
      <c r="N456" s="534"/>
    </row>
    <row r="457" spans="2:14" s="57" customFormat="1" x14ac:dyDescent="0.25">
      <c r="B457" s="534"/>
      <c r="C457" s="534"/>
      <c r="D457" s="534"/>
      <c r="E457" s="535"/>
      <c r="F457" s="534"/>
      <c r="G457" s="534"/>
      <c r="H457" s="534"/>
      <c r="I457" s="534"/>
      <c r="J457" s="534"/>
      <c r="K457" s="534"/>
      <c r="L457" s="535"/>
      <c r="M457" s="534"/>
      <c r="N457" s="534"/>
    </row>
    <row r="458" spans="2:14" s="57" customFormat="1" x14ac:dyDescent="0.25">
      <c r="B458" s="534"/>
      <c r="C458" s="534"/>
      <c r="D458" s="534"/>
      <c r="E458" s="535"/>
      <c r="F458" s="534"/>
      <c r="G458" s="534"/>
      <c r="H458" s="534"/>
      <c r="I458" s="534"/>
      <c r="J458" s="534"/>
      <c r="K458" s="534"/>
      <c r="L458" s="535"/>
      <c r="M458" s="534"/>
      <c r="N458" s="534"/>
    </row>
    <row r="459" spans="2:14" s="57" customFormat="1" x14ac:dyDescent="0.25">
      <c r="B459" s="534"/>
      <c r="C459" s="534"/>
      <c r="D459" s="534"/>
      <c r="E459" s="535"/>
      <c r="F459" s="534"/>
      <c r="G459" s="534"/>
      <c r="H459" s="534"/>
      <c r="I459" s="534"/>
      <c r="J459" s="534"/>
      <c r="K459" s="534"/>
      <c r="L459" s="535"/>
      <c r="M459" s="534"/>
      <c r="N459" s="534"/>
    </row>
    <row r="460" spans="2:14" s="57" customFormat="1" x14ac:dyDescent="0.25">
      <c r="B460" s="534"/>
      <c r="C460" s="534"/>
      <c r="D460" s="534"/>
      <c r="E460" s="535"/>
      <c r="F460" s="534"/>
      <c r="G460" s="534"/>
      <c r="H460" s="534"/>
      <c r="I460" s="534"/>
      <c r="J460" s="534"/>
      <c r="K460" s="534"/>
      <c r="L460" s="535"/>
      <c r="M460" s="534"/>
      <c r="N460" s="534"/>
    </row>
    <row r="461" spans="2:14" s="57" customFormat="1" x14ac:dyDescent="0.25">
      <c r="B461" s="534"/>
      <c r="C461" s="534"/>
      <c r="D461" s="534"/>
      <c r="E461" s="535"/>
      <c r="F461" s="534"/>
      <c r="G461" s="534"/>
      <c r="H461" s="534"/>
      <c r="I461" s="534"/>
      <c r="J461" s="534"/>
      <c r="K461" s="534"/>
      <c r="L461" s="535"/>
      <c r="M461" s="534"/>
      <c r="N461" s="534"/>
    </row>
    <row r="462" spans="2:14" s="57" customFormat="1" x14ac:dyDescent="0.25">
      <c r="B462" s="534"/>
      <c r="C462" s="534"/>
      <c r="D462" s="534"/>
      <c r="E462" s="535"/>
      <c r="F462" s="534"/>
      <c r="G462" s="534"/>
      <c r="H462" s="534"/>
      <c r="I462" s="534"/>
      <c r="J462" s="534"/>
      <c r="K462" s="534"/>
      <c r="L462" s="535"/>
      <c r="M462" s="534"/>
      <c r="N462" s="534"/>
    </row>
    <row r="463" spans="2:14" s="57" customFormat="1" x14ac:dyDescent="0.25">
      <c r="B463" s="534"/>
      <c r="C463" s="534"/>
      <c r="D463" s="534"/>
      <c r="E463" s="535"/>
      <c r="F463" s="534"/>
      <c r="G463" s="534"/>
      <c r="H463" s="534"/>
      <c r="I463" s="534"/>
      <c r="J463" s="534"/>
      <c r="K463" s="534"/>
      <c r="L463" s="535"/>
      <c r="M463" s="534"/>
      <c r="N463" s="534"/>
    </row>
    <row r="464" spans="2:14" s="57" customFormat="1" x14ac:dyDescent="0.25">
      <c r="B464" s="534"/>
      <c r="C464" s="534"/>
      <c r="D464" s="534"/>
      <c r="E464" s="535"/>
      <c r="F464" s="534"/>
      <c r="G464" s="534"/>
      <c r="H464" s="534"/>
      <c r="I464" s="534"/>
      <c r="J464" s="534"/>
      <c r="K464" s="534"/>
      <c r="L464" s="535"/>
      <c r="M464" s="534"/>
      <c r="N464" s="534"/>
    </row>
    <row r="465" spans="2:14" s="57" customFormat="1" x14ac:dyDescent="0.25">
      <c r="B465" s="534"/>
      <c r="C465" s="534"/>
      <c r="D465" s="534"/>
      <c r="E465" s="535"/>
      <c r="F465" s="534"/>
      <c r="G465" s="534"/>
      <c r="H465" s="534"/>
      <c r="I465" s="534"/>
      <c r="J465" s="534"/>
      <c r="K465" s="534"/>
      <c r="L465" s="535"/>
      <c r="M465" s="534"/>
      <c r="N465" s="534"/>
    </row>
    <row r="466" spans="2:14" s="57" customFormat="1" x14ac:dyDescent="0.25">
      <c r="B466" s="534"/>
      <c r="C466" s="534"/>
      <c r="D466" s="534"/>
      <c r="E466" s="535"/>
      <c r="F466" s="534"/>
      <c r="G466" s="534"/>
      <c r="H466" s="534"/>
      <c r="I466" s="534"/>
      <c r="J466" s="534"/>
      <c r="K466" s="534"/>
      <c r="L466" s="535"/>
      <c r="M466" s="534"/>
      <c r="N466" s="534"/>
    </row>
    <row r="467" spans="2:14" s="57" customFormat="1" x14ac:dyDescent="0.25">
      <c r="B467" s="534"/>
      <c r="C467" s="534"/>
      <c r="D467" s="534"/>
      <c r="E467" s="535"/>
      <c r="F467" s="534"/>
      <c r="G467" s="534"/>
      <c r="H467" s="534"/>
      <c r="I467" s="534"/>
      <c r="J467" s="534"/>
      <c r="K467" s="534"/>
      <c r="L467" s="535"/>
      <c r="M467" s="534"/>
      <c r="N467" s="534"/>
    </row>
    <row r="468" spans="2:14" s="57" customFormat="1" x14ac:dyDescent="0.25">
      <c r="B468" s="534"/>
      <c r="C468" s="534"/>
      <c r="D468" s="534"/>
      <c r="E468" s="535"/>
      <c r="F468" s="534"/>
      <c r="G468" s="534"/>
      <c r="H468" s="534"/>
      <c r="I468" s="534"/>
      <c r="J468" s="534"/>
      <c r="K468" s="534"/>
      <c r="L468" s="535"/>
      <c r="M468" s="534"/>
      <c r="N468" s="534"/>
    </row>
    <row r="469" spans="2:14" s="57" customFormat="1" x14ac:dyDescent="0.25">
      <c r="B469" s="534"/>
      <c r="C469" s="534"/>
      <c r="D469" s="534"/>
      <c r="E469" s="535"/>
      <c r="F469" s="534"/>
      <c r="G469" s="534"/>
      <c r="H469" s="534"/>
      <c r="I469" s="534"/>
      <c r="J469" s="534"/>
      <c r="K469" s="534"/>
      <c r="L469" s="535"/>
      <c r="M469" s="534"/>
      <c r="N469" s="534"/>
    </row>
    <row r="470" spans="2:14" s="57" customFormat="1" x14ac:dyDescent="0.25">
      <c r="B470" s="534"/>
      <c r="C470" s="534"/>
      <c r="D470" s="534"/>
      <c r="E470" s="535"/>
      <c r="F470" s="534"/>
      <c r="G470" s="534"/>
      <c r="H470" s="534"/>
      <c r="I470" s="534"/>
      <c r="J470" s="534"/>
      <c r="K470" s="534"/>
      <c r="L470" s="535"/>
      <c r="M470" s="534"/>
      <c r="N470" s="534"/>
    </row>
    <row r="471" spans="2:14" s="57" customFormat="1" x14ac:dyDescent="0.25">
      <c r="B471" s="534"/>
      <c r="C471" s="534"/>
      <c r="D471" s="534"/>
      <c r="E471" s="535"/>
      <c r="F471" s="534"/>
      <c r="G471" s="534"/>
      <c r="H471" s="534"/>
      <c r="I471" s="534"/>
      <c r="J471" s="534"/>
      <c r="K471" s="534"/>
      <c r="L471" s="535"/>
      <c r="M471" s="534"/>
      <c r="N471" s="534"/>
    </row>
    <row r="472" spans="2:14" s="57" customFormat="1" x14ac:dyDescent="0.25">
      <c r="B472" s="534"/>
      <c r="C472" s="534"/>
      <c r="D472" s="534"/>
      <c r="E472" s="535"/>
      <c r="F472" s="534"/>
      <c r="G472" s="534"/>
      <c r="H472" s="534"/>
      <c r="I472" s="534"/>
      <c r="J472" s="534"/>
      <c r="K472" s="534"/>
      <c r="L472" s="535"/>
      <c r="M472" s="534"/>
      <c r="N472" s="534"/>
    </row>
    <row r="473" spans="2:14" s="57" customFormat="1" x14ac:dyDescent="0.25">
      <c r="B473" s="534"/>
      <c r="C473" s="534"/>
      <c r="D473" s="534"/>
      <c r="E473" s="535"/>
      <c r="F473" s="534"/>
      <c r="G473" s="534"/>
      <c r="H473" s="534"/>
      <c r="I473" s="534"/>
      <c r="J473" s="534"/>
      <c r="K473" s="534"/>
      <c r="L473" s="535"/>
      <c r="M473" s="534"/>
      <c r="N473" s="534"/>
    </row>
    <row r="474" spans="2:14" s="57" customFormat="1" x14ac:dyDescent="0.25">
      <c r="B474" s="534"/>
      <c r="C474" s="534"/>
      <c r="D474" s="534"/>
      <c r="E474" s="535"/>
      <c r="F474" s="534"/>
      <c r="G474" s="534"/>
      <c r="H474" s="534"/>
      <c r="I474" s="534"/>
      <c r="J474" s="534"/>
      <c r="K474" s="534"/>
      <c r="L474" s="535"/>
      <c r="M474" s="534"/>
      <c r="N474" s="534"/>
    </row>
    <row r="475" spans="2:14" s="57" customFormat="1" x14ac:dyDescent="0.25">
      <c r="B475" s="534"/>
      <c r="C475" s="534"/>
      <c r="D475" s="534"/>
      <c r="E475" s="535"/>
      <c r="F475" s="534"/>
      <c r="G475" s="534"/>
      <c r="H475" s="534"/>
      <c r="I475" s="534"/>
      <c r="J475" s="534"/>
      <c r="K475" s="534"/>
      <c r="L475" s="535"/>
      <c r="M475" s="534"/>
      <c r="N475" s="534"/>
    </row>
    <row r="476" spans="2:14" s="57" customFormat="1" x14ac:dyDescent="0.25">
      <c r="B476" s="534"/>
      <c r="C476" s="534"/>
      <c r="D476" s="534"/>
      <c r="E476" s="535"/>
      <c r="F476" s="534"/>
      <c r="G476" s="534"/>
      <c r="H476" s="534"/>
      <c r="I476" s="534"/>
      <c r="J476" s="534"/>
      <c r="K476" s="534"/>
      <c r="L476" s="535"/>
      <c r="M476" s="534"/>
      <c r="N476" s="534"/>
    </row>
    <row r="477" spans="2:14" s="57" customFormat="1" x14ac:dyDescent="0.25">
      <c r="B477" s="534"/>
      <c r="C477" s="534"/>
      <c r="D477" s="534"/>
      <c r="E477" s="535"/>
      <c r="F477" s="534"/>
      <c r="G477" s="534"/>
      <c r="H477" s="534"/>
      <c r="I477" s="534"/>
      <c r="J477" s="534"/>
      <c r="K477" s="534"/>
      <c r="L477" s="535"/>
      <c r="M477" s="534"/>
      <c r="N477" s="534"/>
    </row>
    <row r="478" spans="2:14" s="57" customFormat="1" x14ac:dyDescent="0.25">
      <c r="B478" s="534"/>
      <c r="C478" s="534"/>
      <c r="D478" s="534"/>
      <c r="E478" s="535"/>
      <c r="F478" s="534"/>
      <c r="G478" s="534"/>
      <c r="H478" s="534"/>
      <c r="I478" s="534"/>
      <c r="J478" s="534"/>
      <c r="K478" s="534"/>
      <c r="L478" s="535"/>
      <c r="M478" s="534"/>
      <c r="N478" s="534"/>
    </row>
    <row r="479" spans="2:14" s="57" customFormat="1" x14ac:dyDescent="0.25">
      <c r="B479" s="534"/>
      <c r="C479" s="534"/>
      <c r="D479" s="534"/>
      <c r="E479" s="535"/>
      <c r="F479" s="534"/>
      <c r="G479" s="534"/>
      <c r="H479" s="534"/>
      <c r="I479" s="534"/>
      <c r="J479" s="534"/>
      <c r="K479" s="534"/>
      <c r="L479" s="535"/>
      <c r="M479" s="534"/>
      <c r="N479" s="534"/>
    </row>
    <row r="480" spans="2:14" s="57" customFormat="1" x14ac:dyDescent="0.25">
      <c r="B480" s="534"/>
      <c r="C480" s="534"/>
      <c r="D480" s="534"/>
      <c r="E480" s="535"/>
      <c r="F480" s="534"/>
      <c r="G480" s="534"/>
      <c r="H480" s="534"/>
      <c r="I480" s="534"/>
      <c r="J480" s="534"/>
      <c r="K480" s="534"/>
      <c r="L480" s="535"/>
      <c r="M480" s="534"/>
      <c r="N480" s="534"/>
    </row>
    <row r="481" spans="2:14" s="57" customFormat="1" x14ac:dyDescent="0.25">
      <c r="B481" s="534"/>
      <c r="C481" s="534"/>
      <c r="D481" s="534"/>
      <c r="E481" s="535"/>
      <c r="F481" s="534"/>
      <c r="G481" s="534"/>
      <c r="H481" s="534"/>
      <c r="I481" s="534"/>
      <c r="J481" s="534"/>
      <c r="K481" s="534"/>
      <c r="L481" s="535"/>
      <c r="M481" s="534"/>
      <c r="N481" s="534"/>
    </row>
    <row r="482" spans="2:14" s="57" customFormat="1" x14ac:dyDescent="0.25">
      <c r="B482" s="534"/>
      <c r="C482" s="534"/>
      <c r="D482" s="534"/>
      <c r="E482" s="535"/>
      <c r="F482" s="534"/>
      <c r="G482" s="534"/>
      <c r="H482" s="534"/>
      <c r="I482" s="534"/>
      <c r="J482" s="534"/>
      <c r="K482" s="534"/>
      <c r="L482" s="535"/>
      <c r="M482" s="534"/>
      <c r="N482" s="534"/>
    </row>
    <row r="483" spans="2:14" s="57" customFormat="1" x14ac:dyDescent="0.25">
      <c r="B483" s="534"/>
      <c r="C483" s="534"/>
      <c r="D483" s="534"/>
      <c r="E483" s="535"/>
      <c r="F483" s="534"/>
      <c r="G483" s="534"/>
      <c r="H483" s="534"/>
      <c r="I483" s="534"/>
      <c r="J483" s="534"/>
      <c r="K483" s="534"/>
      <c r="L483" s="535"/>
      <c r="M483" s="534"/>
      <c r="N483" s="534"/>
    </row>
    <row r="484" spans="2:14" s="57" customFormat="1" x14ac:dyDescent="0.25">
      <c r="B484" s="534"/>
      <c r="C484" s="534"/>
      <c r="D484" s="534"/>
      <c r="E484" s="535"/>
      <c r="F484" s="534"/>
      <c r="G484" s="534"/>
      <c r="H484" s="534"/>
      <c r="I484" s="534"/>
      <c r="J484" s="534"/>
      <c r="K484" s="534"/>
      <c r="L484" s="535"/>
      <c r="M484" s="534"/>
      <c r="N484" s="534"/>
    </row>
    <row r="485" spans="2:14" s="57" customFormat="1" x14ac:dyDescent="0.25">
      <c r="B485" s="534"/>
      <c r="C485" s="534"/>
      <c r="D485" s="534"/>
      <c r="E485" s="535"/>
      <c r="F485" s="534"/>
      <c r="G485" s="534"/>
      <c r="H485" s="534"/>
      <c r="I485" s="534"/>
      <c r="J485" s="534"/>
      <c r="K485" s="534"/>
      <c r="L485" s="535"/>
      <c r="M485" s="534"/>
      <c r="N485" s="534"/>
    </row>
    <row r="486" spans="2:14" s="57" customFormat="1" x14ac:dyDescent="0.25">
      <c r="B486" s="534"/>
      <c r="C486" s="534"/>
      <c r="D486" s="534"/>
      <c r="E486" s="535"/>
      <c r="F486" s="534"/>
      <c r="G486" s="534"/>
      <c r="H486" s="534"/>
      <c r="I486" s="534"/>
      <c r="J486" s="534"/>
      <c r="K486" s="534"/>
      <c r="L486" s="535"/>
      <c r="M486" s="534"/>
      <c r="N486" s="534"/>
    </row>
    <row r="487" spans="2:14" s="57" customFormat="1" x14ac:dyDescent="0.25">
      <c r="B487" s="534"/>
      <c r="C487" s="534"/>
      <c r="D487" s="534"/>
      <c r="E487" s="535"/>
      <c r="F487" s="534"/>
      <c r="G487" s="534"/>
      <c r="H487" s="534"/>
      <c r="I487" s="534"/>
      <c r="J487" s="534"/>
      <c r="K487" s="534"/>
      <c r="L487" s="535"/>
      <c r="M487" s="534"/>
      <c r="N487" s="534"/>
    </row>
    <row r="488" spans="2:14" s="57" customFormat="1" x14ac:dyDescent="0.25">
      <c r="B488" s="534"/>
      <c r="C488" s="534"/>
      <c r="D488" s="534"/>
      <c r="E488" s="535"/>
      <c r="F488" s="534"/>
      <c r="G488" s="534"/>
      <c r="H488" s="534"/>
      <c r="I488" s="534"/>
      <c r="J488" s="534"/>
      <c r="K488" s="534"/>
      <c r="L488" s="535"/>
      <c r="M488" s="534"/>
      <c r="N488" s="534"/>
    </row>
    <row r="489" spans="2:14" s="57" customFormat="1" x14ac:dyDescent="0.25">
      <c r="B489" s="534"/>
      <c r="C489" s="534"/>
      <c r="D489" s="534"/>
      <c r="E489" s="535"/>
      <c r="F489" s="534"/>
      <c r="G489" s="534"/>
      <c r="H489" s="534"/>
      <c r="I489" s="534"/>
      <c r="J489" s="534"/>
      <c r="K489" s="534"/>
      <c r="L489" s="535"/>
      <c r="M489" s="534"/>
      <c r="N489" s="534"/>
    </row>
    <row r="490" spans="2:14" s="57" customFormat="1" x14ac:dyDescent="0.25">
      <c r="B490" s="534"/>
      <c r="C490" s="534"/>
      <c r="D490" s="534"/>
      <c r="E490" s="535"/>
      <c r="F490" s="534"/>
      <c r="G490" s="534"/>
      <c r="H490" s="534"/>
      <c r="I490" s="534"/>
      <c r="J490" s="534"/>
      <c r="K490" s="534"/>
      <c r="L490" s="535"/>
      <c r="M490" s="534"/>
      <c r="N490" s="534"/>
    </row>
    <row r="491" spans="2:14" s="57" customFormat="1" x14ac:dyDescent="0.25">
      <c r="B491" s="534"/>
      <c r="C491" s="534"/>
      <c r="D491" s="534"/>
      <c r="E491" s="535"/>
      <c r="F491" s="534"/>
      <c r="G491" s="534"/>
      <c r="H491" s="534"/>
      <c r="I491" s="534"/>
      <c r="J491" s="534"/>
      <c r="K491" s="534"/>
      <c r="L491" s="535"/>
      <c r="M491" s="534"/>
      <c r="N491" s="534"/>
    </row>
    <row r="492" spans="2:14" s="57" customFormat="1" x14ac:dyDescent="0.25">
      <c r="B492" s="534"/>
      <c r="C492" s="534"/>
      <c r="D492" s="534"/>
      <c r="E492" s="535"/>
      <c r="F492" s="534"/>
      <c r="G492" s="534"/>
      <c r="H492" s="534"/>
      <c r="I492" s="534"/>
      <c r="J492" s="534"/>
      <c r="K492" s="534"/>
      <c r="L492" s="535"/>
      <c r="M492" s="534"/>
      <c r="N492" s="534"/>
    </row>
    <row r="493" spans="2:14" s="57" customFormat="1" x14ac:dyDescent="0.25">
      <c r="B493" s="534"/>
      <c r="C493" s="534"/>
      <c r="D493" s="534"/>
      <c r="E493" s="535"/>
      <c r="F493" s="534"/>
      <c r="G493" s="534"/>
      <c r="H493" s="534"/>
      <c r="I493" s="534"/>
      <c r="J493" s="534"/>
      <c r="K493" s="534"/>
      <c r="L493" s="535"/>
      <c r="M493" s="534"/>
      <c r="N493" s="534"/>
    </row>
    <row r="494" spans="2:14" s="57" customFormat="1" x14ac:dyDescent="0.25">
      <c r="B494" s="534"/>
      <c r="C494" s="534"/>
      <c r="D494" s="534"/>
      <c r="E494" s="535"/>
      <c r="F494" s="534"/>
      <c r="G494" s="534"/>
      <c r="H494" s="534"/>
      <c r="I494" s="534"/>
      <c r="J494" s="534"/>
      <c r="K494" s="534"/>
      <c r="L494" s="535"/>
      <c r="M494" s="534"/>
      <c r="N494" s="534"/>
    </row>
    <row r="495" spans="2:14" s="57" customFormat="1" x14ac:dyDescent="0.25">
      <c r="B495" s="534"/>
      <c r="C495" s="534"/>
      <c r="D495" s="534"/>
      <c r="E495" s="535"/>
      <c r="F495" s="534"/>
      <c r="G495" s="534"/>
      <c r="H495" s="534"/>
      <c r="I495" s="534"/>
      <c r="J495" s="534"/>
      <c r="K495" s="534"/>
      <c r="L495" s="535"/>
      <c r="M495" s="534"/>
      <c r="N495" s="534"/>
    </row>
    <row r="496" spans="2:14" s="57" customFormat="1" x14ac:dyDescent="0.25">
      <c r="B496" s="534"/>
      <c r="C496" s="534"/>
      <c r="D496" s="534"/>
      <c r="E496" s="535"/>
      <c r="F496" s="534"/>
      <c r="G496" s="534"/>
      <c r="H496" s="534"/>
      <c r="I496" s="534"/>
      <c r="J496" s="534"/>
      <c r="K496" s="534"/>
      <c r="L496" s="535"/>
      <c r="M496" s="534"/>
      <c r="N496" s="534"/>
    </row>
    <row r="497" spans="2:14" s="57" customFormat="1" x14ac:dyDescent="0.25">
      <c r="B497" s="534"/>
      <c r="C497" s="534"/>
      <c r="D497" s="534"/>
      <c r="E497" s="535"/>
      <c r="F497" s="534"/>
      <c r="G497" s="534"/>
      <c r="H497" s="534"/>
      <c r="I497" s="534"/>
      <c r="J497" s="534"/>
      <c r="K497" s="534"/>
      <c r="L497" s="535"/>
      <c r="M497" s="534"/>
      <c r="N497" s="534"/>
    </row>
    <row r="498" spans="2:14" s="57" customFormat="1" x14ac:dyDescent="0.25">
      <c r="B498" s="534"/>
      <c r="C498" s="534"/>
      <c r="D498" s="534"/>
      <c r="E498" s="535"/>
      <c r="F498" s="534"/>
      <c r="G498" s="534"/>
      <c r="H498" s="534"/>
      <c r="I498" s="534"/>
      <c r="J498" s="534"/>
      <c r="K498" s="534"/>
      <c r="L498" s="535"/>
      <c r="M498" s="534"/>
      <c r="N498" s="534"/>
    </row>
    <row r="499" spans="2:14" s="57" customFormat="1" x14ac:dyDescent="0.25">
      <c r="B499" s="534"/>
      <c r="C499" s="534"/>
      <c r="D499" s="534"/>
      <c r="E499" s="535"/>
      <c r="F499" s="534"/>
      <c r="G499" s="534"/>
      <c r="H499" s="534"/>
      <c r="I499" s="534"/>
      <c r="J499" s="534"/>
      <c r="K499" s="534"/>
      <c r="L499" s="535"/>
      <c r="M499" s="534"/>
      <c r="N499" s="534"/>
    </row>
    <row r="500" spans="2:14" s="57" customFormat="1" x14ac:dyDescent="0.25">
      <c r="B500" s="534"/>
      <c r="C500" s="534"/>
      <c r="D500" s="534"/>
      <c r="E500" s="535"/>
      <c r="F500" s="534"/>
      <c r="G500" s="534"/>
      <c r="H500" s="534"/>
      <c r="I500" s="534"/>
      <c r="J500" s="534"/>
      <c r="K500" s="534"/>
      <c r="L500" s="535"/>
      <c r="M500" s="534"/>
      <c r="N500" s="534"/>
    </row>
    <row r="501" spans="2:14" s="57" customFormat="1" x14ac:dyDescent="0.25">
      <c r="B501" s="534"/>
      <c r="C501" s="534"/>
      <c r="D501" s="534"/>
      <c r="E501" s="535"/>
      <c r="F501" s="534"/>
      <c r="G501" s="534"/>
      <c r="H501" s="534"/>
      <c r="I501" s="534"/>
      <c r="J501" s="534"/>
      <c r="K501" s="534"/>
      <c r="L501" s="535"/>
      <c r="M501" s="534"/>
      <c r="N501" s="534"/>
    </row>
    <row r="502" spans="2:14" s="57" customFormat="1" x14ac:dyDescent="0.25">
      <c r="B502" s="534"/>
      <c r="C502" s="534"/>
      <c r="D502" s="534"/>
      <c r="E502" s="535"/>
      <c r="F502" s="534"/>
      <c r="G502" s="534"/>
      <c r="H502" s="534"/>
      <c r="I502" s="534"/>
      <c r="J502" s="534"/>
      <c r="K502" s="534"/>
      <c r="L502" s="535"/>
      <c r="M502" s="534"/>
      <c r="N502" s="534"/>
    </row>
    <row r="503" spans="2:14" s="57" customFormat="1" x14ac:dyDescent="0.25">
      <c r="B503" s="534"/>
      <c r="C503" s="534"/>
      <c r="D503" s="534"/>
      <c r="E503" s="535"/>
      <c r="F503" s="534"/>
      <c r="G503" s="534"/>
      <c r="H503" s="534"/>
      <c r="I503" s="534"/>
      <c r="J503" s="534"/>
      <c r="K503" s="534"/>
      <c r="L503" s="535"/>
      <c r="M503" s="534"/>
      <c r="N503" s="534"/>
    </row>
    <row r="504" spans="2:14" s="57" customFormat="1" x14ac:dyDescent="0.25">
      <c r="B504" s="534"/>
      <c r="C504" s="534"/>
      <c r="D504" s="534"/>
      <c r="E504" s="535"/>
      <c r="F504" s="534"/>
      <c r="G504" s="534"/>
      <c r="H504" s="534"/>
      <c r="I504" s="534"/>
      <c r="J504" s="534"/>
      <c r="K504" s="534"/>
      <c r="L504" s="535"/>
      <c r="M504" s="534"/>
      <c r="N504" s="534"/>
    </row>
    <row r="505" spans="2:14" s="57" customFormat="1" x14ac:dyDescent="0.25">
      <c r="B505" s="534"/>
      <c r="C505" s="534"/>
      <c r="D505" s="534"/>
      <c r="E505" s="535"/>
      <c r="F505" s="534"/>
      <c r="G505" s="534"/>
      <c r="H505" s="534"/>
      <c r="I505" s="534"/>
      <c r="J505" s="534"/>
      <c r="K505" s="534"/>
      <c r="L505" s="535"/>
      <c r="M505" s="534"/>
      <c r="N505" s="534"/>
    </row>
    <row r="506" spans="2:14" s="57" customFormat="1" x14ac:dyDescent="0.25">
      <c r="B506" s="534"/>
      <c r="C506" s="534"/>
      <c r="D506" s="534"/>
      <c r="E506" s="535"/>
      <c r="F506" s="534"/>
      <c r="G506" s="534"/>
      <c r="H506" s="534"/>
      <c r="I506" s="534"/>
      <c r="J506" s="534"/>
      <c r="K506" s="534"/>
      <c r="L506" s="535"/>
      <c r="M506" s="534"/>
      <c r="N506" s="534"/>
    </row>
    <row r="507" spans="2:14" s="57" customFormat="1" x14ac:dyDescent="0.25">
      <c r="B507" s="534"/>
      <c r="C507" s="534"/>
      <c r="D507" s="534"/>
      <c r="E507" s="535"/>
      <c r="F507" s="534"/>
      <c r="G507" s="534"/>
      <c r="H507" s="534"/>
      <c r="I507" s="534"/>
      <c r="J507" s="534"/>
      <c r="K507" s="534"/>
      <c r="L507" s="535"/>
      <c r="M507" s="534"/>
      <c r="N507" s="534"/>
    </row>
    <row r="508" spans="2:14" s="57" customFormat="1" x14ac:dyDescent="0.25">
      <c r="B508" s="534"/>
      <c r="C508" s="534"/>
      <c r="D508" s="534"/>
      <c r="E508" s="535"/>
      <c r="F508" s="534"/>
      <c r="G508" s="534"/>
      <c r="H508" s="534"/>
      <c r="I508" s="534"/>
      <c r="J508" s="534"/>
      <c r="K508" s="534"/>
      <c r="L508" s="535"/>
      <c r="M508" s="534"/>
      <c r="N508" s="534"/>
    </row>
    <row r="509" spans="2:14" s="57" customFormat="1" x14ac:dyDescent="0.25">
      <c r="B509" s="534"/>
      <c r="C509" s="534"/>
      <c r="D509" s="534"/>
      <c r="E509" s="535"/>
      <c r="F509" s="534"/>
      <c r="G509" s="534"/>
      <c r="H509" s="534"/>
      <c r="I509" s="534"/>
      <c r="J509" s="534"/>
      <c r="K509" s="534"/>
      <c r="L509" s="535"/>
      <c r="M509" s="534"/>
      <c r="N509" s="534"/>
    </row>
    <row r="510" spans="2:14" s="57" customFormat="1" x14ac:dyDescent="0.25">
      <c r="B510" s="534"/>
      <c r="C510" s="534"/>
      <c r="D510" s="534"/>
      <c r="E510" s="535"/>
      <c r="F510" s="534"/>
      <c r="G510" s="534"/>
      <c r="H510" s="534"/>
      <c r="I510" s="534"/>
      <c r="J510" s="534"/>
      <c r="K510" s="534"/>
      <c r="L510" s="535"/>
      <c r="M510" s="534"/>
      <c r="N510" s="534"/>
    </row>
    <row r="511" spans="2:14" s="57" customFormat="1" x14ac:dyDescent="0.25">
      <c r="B511" s="534"/>
      <c r="C511" s="534"/>
      <c r="D511" s="534"/>
      <c r="E511" s="535"/>
      <c r="F511" s="534"/>
      <c r="G511" s="534"/>
      <c r="H511" s="534"/>
      <c r="I511" s="534"/>
      <c r="J511" s="534"/>
      <c r="K511" s="534"/>
      <c r="L511" s="535"/>
      <c r="M511" s="534"/>
      <c r="N511" s="534"/>
    </row>
    <row r="512" spans="2:14" s="57" customFormat="1" x14ac:dyDescent="0.25">
      <c r="B512" s="534"/>
      <c r="C512" s="534"/>
      <c r="D512" s="534"/>
      <c r="E512" s="535"/>
      <c r="F512" s="534"/>
      <c r="G512" s="534"/>
      <c r="H512" s="534"/>
      <c r="I512" s="534"/>
      <c r="J512" s="534"/>
      <c r="K512" s="534"/>
      <c r="L512" s="535"/>
      <c r="M512" s="534"/>
      <c r="N512" s="534"/>
    </row>
    <row r="513" spans="2:14" s="57" customFormat="1" x14ac:dyDescent="0.25">
      <c r="B513" s="534"/>
      <c r="C513" s="534"/>
      <c r="D513" s="534"/>
      <c r="E513" s="535"/>
      <c r="F513" s="534"/>
      <c r="G513" s="534"/>
      <c r="H513" s="534"/>
      <c r="I513" s="534"/>
      <c r="J513" s="534"/>
      <c r="K513" s="534"/>
      <c r="L513" s="535"/>
      <c r="M513" s="534"/>
      <c r="N513" s="534"/>
    </row>
    <row r="514" spans="2:14" s="57" customFormat="1" x14ac:dyDescent="0.25">
      <c r="B514" s="534"/>
      <c r="C514" s="534"/>
      <c r="D514" s="534"/>
      <c r="E514" s="535"/>
      <c r="F514" s="534"/>
      <c r="G514" s="534"/>
      <c r="H514" s="534"/>
      <c r="I514" s="534"/>
      <c r="J514" s="534"/>
      <c r="K514" s="534"/>
      <c r="L514" s="535"/>
      <c r="M514" s="534"/>
      <c r="N514" s="534"/>
    </row>
    <row r="515" spans="2:14" s="57" customFormat="1" x14ac:dyDescent="0.25">
      <c r="B515" s="534"/>
      <c r="C515" s="534"/>
      <c r="D515" s="534"/>
      <c r="E515" s="535"/>
      <c r="F515" s="534"/>
      <c r="G515" s="534"/>
      <c r="H515" s="534"/>
      <c r="I515" s="534"/>
      <c r="J515" s="534"/>
      <c r="K515" s="534"/>
      <c r="L515" s="535"/>
      <c r="M515" s="534"/>
      <c r="N515" s="534"/>
    </row>
    <row r="516" spans="2:14" s="57" customFormat="1" x14ac:dyDescent="0.25">
      <c r="B516" s="534"/>
      <c r="C516" s="534"/>
      <c r="D516" s="534"/>
      <c r="E516" s="535"/>
      <c r="F516" s="534"/>
      <c r="G516" s="534"/>
      <c r="H516" s="534"/>
      <c r="I516" s="534"/>
      <c r="J516" s="534"/>
      <c r="K516" s="534"/>
      <c r="L516" s="535"/>
      <c r="M516" s="534"/>
      <c r="N516" s="534"/>
    </row>
    <row r="517" spans="2:14" s="57" customFormat="1" x14ac:dyDescent="0.25">
      <c r="B517" s="534"/>
      <c r="C517" s="534"/>
      <c r="D517" s="534"/>
      <c r="E517" s="535"/>
      <c r="F517" s="534"/>
      <c r="G517" s="534"/>
      <c r="H517" s="534"/>
      <c r="I517" s="534"/>
      <c r="J517" s="534"/>
      <c r="K517" s="534"/>
      <c r="L517" s="535"/>
      <c r="M517" s="534"/>
      <c r="N517" s="534"/>
    </row>
    <row r="518" spans="2:14" s="57" customFormat="1" x14ac:dyDescent="0.25">
      <c r="B518" s="534"/>
      <c r="C518" s="534"/>
      <c r="D518" s="534"/>
      <c r="E518" s="535"/>
      <c r="F518" s="534"/>
      <c r="G518" s="534"/>
      <c r="H518" s="534"/>
      <c r="I518" s="534"/>
      <c r="J518" s="534"/>
      <c r="K518" s="534"/>
      <c r="L518" s="535"/>
      <c r="M518" s="534"/>
      <c r="N518" s="534"/>
    </row>
    <row r="519" spans="2:14" s="57" customFormat="1" x14ac:dyDescent="0.25">
      <c r="B519" s="534"/>
      <c r="C519" s="534"/>
      <c r="D519" s="534"/>
      <c r="E519" s="535"/>
      <c r="F519" s="534"/>
      <c r="G519" s="534"/>
      <c r="H519" s="534"/>
      <c r="I519" s="534"/>
      <c r="J519" s="534"/>
      <c r="K519" s="534"/>
      <c r="L519" s="535"/>
      <c r="M519" s="534"/>
      <c r="N519" s="534"/>
    </row>
    <row r="520" spans="2:14" s="57" customFormat="1" x14ac:dyDescent="0.25">
      <c r="B520" s="534"/>
      <c r="C520" s="534"/>
      <c r="D520" s="534"/>
      <c r="E520" s="535"/>
      <c r="F520" s="534"/>
      <c r="G520" s="534"/>
      <c r="H520" s="534"/>
      <c r="I520" s="534"/>
      <c r="J520" s="534"/>
      <c r="K520" s="534"/>
      <c r="L520" s="535"/>
      <c r="M520" s="534"/>
      <c r="N520" s="534"/>
    </row>
    <row r="521" spans="2:14" s="57" customFormat="1" x14ac:dyDescent="0.25">
      <c r="B521" s="534"/>
      <c r="C521" s="534"/>
      <c r="D521" s="534"/>
      <c r="E521" s="535"/>
      <c r="F521" s="534"/>
      <c r="G521" s="534"/>
      <c r="H521" s="534"/>
      <c r="I521" s="534"/>
      <c r="J521" s="534"/>
      <c r="K521" s="534"/>
      <c r="L521" s="535"/>
      <c r="M521" s="534"/>
      <c r="N521" s="534"/>
    </row>
    <row r="522" spans="2:14" s="57" customFormat="1" x14ac:dyDescent="0.25">
      <c r="B522" s="534"/>
      <c r="C522" s="534"/>
      <c r="D522" s="534"/>
      <c r="E522" s="535"/>
      <c r="F522" s="534"/>
      <c r="G522" s="534"/>
      <c r="H522" s="534"/>
      <c r="I522" s="534"/>
      <c r="J522" s="534"/>
      <c r="K522" s="534"/>
      <c r="L522" s="535"/>
      <c r="M522" s="534"/>
      <c r="N522" s="534"/>
    </row>
    <row r="523" spans="2:14" s="57" customFormat="1" x14ac:dyDescent="0.25">
      <c r="B523" s="534"/>
      <c r="C523" s="534"/>
      <c r="D523" s="534"/>
      <c r="E523" s="535"/>
      <c r="F523" s="534"/>
      <c r="G523" s="534"/>
      <c r="H523" s="534"/>
      <c r="I523" s="534"/>
      <c r="J523" s="534"/>
      <c r="K523" s="534"/>
      <c r="L523" s="535"/>
      <c r="M523" s="534"/>
      <c r="N523" s="534"/>
    </row>
    <row r="524" spans="2:14" s="57" customFormat="1" x14ac:dyDescent="0.25">
      <c r="B524" s="534"/>
      <c r="C524" s="534"/>
      <c r="D524" s="534"/>
      <c r="E524" s="535"/>
      <c r="F524" s="534"/>
      <c r="G524" s="534"/>
      <c r="H524" s="534"/>
      <c r="I524" s="534"/>
      <c r="J524" s="534"/>
      <c r="K524" s="534"/>
      <c r="L524" s="535"/>
      <c r="M524" s="534"/>
      <c r="N524" s="534"/>
    </row>
    <row r="525" spans="2:14" s="57" customFormat="1" x14ac:dyDescent="0.25">
      <c r="B525" s="534"/>
      <c r="C525" s="534"/>
      <c r="D525" s="534"/>
      <c r="E525" s="535"/>
      <c r="F525" s="534"/>
      <c r="G525" s="534"/>
      <c r="H525" s="534"/>
      <c r="I525" s="534"/>
      <c r="J525" s="534"/>
      <c r="K525" s="534"/>
      <c r="L525" s="535"/>
      <c r="M525" s="534"/>
      <c r="N525" s="534"/>
    </row>
    <row r="526" spans="2:14" s="57" customFormat="1" x14ac:dyDescent="0.25">
      <c r="B526" s="534"/>
      <c r="C526" s="534"/>
      <c r="D526" s="534"/>
      <c r="E526" s="535"/>
      <c r="F526" s="534"/>
      <c r="G526" s="534"/>
      <c r="H526" s="534"/>
      <c r="I526" s="534"/>
      <c r="J526" s="534"/>
      <c r="K526" s="534"/>
      <c r="L526" s="535"/>
      <c r="M526" s="534"/>
      <c r="N526" s="534"/>
    </row>
    <row r="527" spans="2:14" s="57" customFormat="1" x14ac:dyDescent="0.25">
      <c r="B527" s="534"/>
      <c r="C527" s="534"/>
      <c r="D527" s="534"/>
      <c r="E527" s="535"/>
      <c r="F527" s="534"/>
      <c r="G527" s="534"/>
      <c r="H527" s="534"/>
      <c r="I527" s="534"/>
      <c r="J527" s="534"/>
      <c r="K527" s="534"/>
      <c r="L527" s="535"/>
      <c r="M527" s="534"/>
      <c r="N527" s="534"/>
    </row>
    <row r="528" spans="2:14" s="57" customFormat="1" x14ac:dyDescent="0.25">
      <c r="B528" s="534"/>
      <c r="C528" s="534"/>
      <c r="D528" s="534"/>
      <c r="E528" s="535"/>
      <c r="F528" s="534"/>
      <c r="G528" s="534"/>
      <c r="H528" s="534"/>
      <c r="I528" s="534"/>
      <c r="J528" s="534"/>
      <c r="K528" s="534"/>
      <c r="L528" s="535"/>
      <c r="M528" s="534"/>
      <c r="N528" s="534"/>
    </row>
    <row r="529" spans="2:14" s="57" customFormat="1" x14ac:dyDescent="0.25">
      <c r="B529" s="534"/>
      <c r="C529" s="534"/>
      <c r="D529" s="534"/>
      <c r="E529" s="535"/>
      <c r="F529" s="534"/>
      <c r="G529" s="534"/>
      <c r="H529" s="534"/>
      <c r="I529" s="534"/>
      <c r="J529" s="534"/>
      <c r="K529" s="534"/>
      <c r="L529" s="535"/>
      <c r="M529" s="534"/>
      <c r="N529" s="534"/>
    </row>
    <row r="530" spans="2:14" s="57" customFormat="1" x14ac:dyDescent="0.25">
      <c r="B530" s="534"/>
      <c r="C530" s="534"/>
      <c r="D530" s="534"/>
      <c r="E530" s="535"/>
      <c r="F530" s="534"/>
      <c r="G530" s="534"/>
      <c r="H530" s="534"/>
      <c r="I530" s="534"/>
      <c r="J530" s="534"/>
      <c r="K530" s="534"/>
      <c r="L530" s="535"/>
      <c r="M530" s="534"/>
      <c r="N530" s="534"/>
    </row>
    <row r="531" spans="2:14" s="57" customFormat="1" x14ac:dyDescent="0.25">
      <c r="B531" s="534"/>
      <c r="C531" s="534"/>
      <c r="D531" s="534"/>
      <c r="E531" s="535"/>
      <c r="F531" s="534"/>
      <c r="G531" s="534"/>
      <c r="H531" s="534"/>
      <c r="I531" s="534"/>
      <c r="J531" s="534"/>
      <c r="K531" s="534"/>
      <c r="L531" s="535"/>
      <c r="M531" s="534"/>
      <c r="N531" s="534"/>
    </row>
    <row r="532" spans="2:14" s="57" customFormat="1" x14ac:dyDescent="0.25">
      <c r="B532" s="534"/>
      <c r="C532" s="534"/>
      <c r="D532" s="534"/>
      <c r="E532" s="535"/>
      <c r="F532" s="534"/>
      <c r="G532" s="534"/>
      <c r="H532" s="534"/>
      <c r="I532" s="534"/>
      <c r="J532" s="534"/>
      <c r="K532" s="534"/>
      <c r="L532" s="535"/>
      <c r="M532" s="534"/>
      <c r="N532" s="534"/>
    </row>
    <row r="533" spans="2:14" s="57" customFormat="1" x14ac:dyDescent="0.25">
      <c r="B533" s="534"/>
      <c r="C533" s="534"/>
      <c r="D533" s="534"/>
      <c r="E533" s="535"/>
      <c r="F533" s="534"/>
      <c r="G533" s="534"/>
      <c r="H533" s="534"/>
      <c r="I533" s="534"/>
      <c r="J533" s="534"/>
      <c r="K533" s="534"/>
      <c r="L533" s="535"/>
      <c r="M533" s="534"/>
      <c r="N533" s="534"/>
    </row>
    <row r="534" spans="2:14" s="57" customFormat="1" x14ac:dyDescent="0.25">
      <c r="B534" s="534"/>
      <c r="C534" s="534"/>
      <c r="D534" s="534"/>
      <c r="E534" s="535"/>
      <c r="F534" s="534"/>
      <c r="G534" s="534"/>
      <c r="H534" s="534"/>
      <c r="I534" s="534"/>
      <c r="J534" s="534"/>
      <c r="K534" s="534"/>
      <c r="L534" s="535"/>
      <c r="M534" s="534"/>
      <c r="N534" s="534"/>
    </row>
    <row r="535" spans="2:14" s="57" customFormat="1" x14ac:dyDescent="0.25">
      <c r="B535" s="534"/>
      <c r="C535" s="534"/>
      <c r="D535" s="534"/>
      <c r="E535" s="535"/>
      <c r="F535" s="534"/>
      <c r="G535" s="534"/>
      <c r="H535" s="534"/>
      <c r="I535" s="534"/>
      <c r="J535" s="534"/>
      <c r="K535" s="534"/>
      <c r="L535" s="535"/>
      <c r="M535" s="534"/>
      <c r="N535" s="534"/>
    </row>
    <row r="536" spans="2:14" s="57" customFormat="1" x14ac:dyDescent="0.25">
      <c r="B536" s="534"/>
      <c r="C536" s="534"/>
      <c r="D536" s="534"/>
      <c r="E536" s="535"/>
      <c r="F536" s="534"/>
      <c r="G536" s="534"/>
      <c r="H536" s="534"/>
      <c r="I536" s="534"/>
      <c r="J536" s="534"/>
      <c r="K536" s="534"/>
      <c r="L536" s="535"/>
      <c r="M536" s="534"/>
      <c r="N536" s="534"/>
    </row>
    <row r="537" spans="2:14" s="57" customFormat="1" x14ac:dyDescent="0.25">
      <c r="B537" s="534"/>
      <c r="C537" s="534"/>
      <c r="D537" s="534"/>
      <c r="E537" s="535"/>
      <c r="F537" s="534"/>
      <c r="G537" s="534"/>
      <c r="H537" s="534"/>
      <c r="I537" s="534"/>
      <c r="J537" s="534"/>
      <c r="K537" s="534"/>
      <c r="L537" s="535"/>
      <c r="M537" s="534"/>
      <c r="N537" s="534"/>
    </row>
    <row r="538" spans="2:14" s="57" customFormat="1" x14ac:dyDescent="0.25">
      <c r="B538" s="534"/>
      <c r="C538" s="534"/>
      <c r="D538" s="534"/>
      <c r="E538" s="535"/>
      <c r="F538" s="534"/>
      <c r="G538" s="534"/>
      <c r="H538" s="534"/>
      <c r="I538" s="534"/>
      <c r="J538" s="534"/>
      <c r="K538" s="534"/>
      <c r="L538" s="535"/>
      <c r="M538" s="534"/>
      <c r="N538" s="534"/>
    </row>
    <row r="539" spans="2:14" s="57" customFormat="1" x14ac:dyDescent="0.25">
      <c r="B539" s="534"/>
      <c r="C539" s="534"/>
      <c r="D539" s="534"/>
      <c r="E539" s="535"/>
      <c r="F539" s="534"/>
      <c r="G539" s="534"/>
      <c r="H539" s="534"/>
      <c r="I539" s="534"/>
      <c r="J539" s="534"/>
      <c r="K539" s="534"/>
      <c r="L539" s="535"/>
      <c r="M539" s="534"/>
      <c r="N539" s="534"/>
    </row>
    <row r="540" spans="2:14" s="57" customFormat="1" x14ac:dyDescent="0.25">
      <c r="B540" s="534"/>
      <c r="C540" s="534"/>
      <c r="D540" s="534"/>
      <c r="E540" s="535"/>
      <c r="F540" s="534"/>
      <c r="G540" s="534"/>
      <c r="H540" s="534"/>
      <c r="I540" s="534"/>
      <c r="J540" s="534"/>
      <c r="K540" s="534"/>
      <c r="L540" s="535"/>
      <c r="M540" s="534"/>
      <c r="N540" s="534"/>
    </row>
    <row r="541" spans="2:14" s="57" customFormat="1" x14ac:dyDescent="0.25">
      <c r="B541" s="534"/>
      <c r="C541" s="534"/>
      <c r="D541" s="534"/>
      <c r="E541" s="535"/>
      <c r="F541" s="534"/>
      <c r="G541" s="534"/>
      <c r="H541" s="534"/>
      <c r="I541" s="534"/>
      <c r="J541" s="534"/>
      <c r="K541" s="534"/>
      <c r="L541" s="535"/>
      <c r="M541" s="534"/>
      <c r="N541" s="534"/>
    </row>
    <row r="542" spans="2:14" s="57" customFormat="1" x14ac:dyDescent="0.25">
      <c r="B542" s="534"/>
      <c r="C542" s="534"/>
      <c r="D542" s="534"/>
      <c r="E542" s="535"/>
      <c r="F542" s="534"/>
      <c r="G542" s="534"/>
      <c r="H542" s="534"/>
      <c r="I542" s="534"/>
      <c r="J542" s="534"/>
      <c r="K542" s="534"/>
      <c r="L542" s="535"/>
      <c r="M542" s="534"/>
      <c r="N542" s="534"/>
    </row>
    <row r="543" spans="2:14" s="57" customFormat="1" x14ac:dyDescent="0.25">
      <c r="B543" s="534"/>
      <c r="C543" s="534"/>
      <c r="D543" s="534"/>
      <c r="E543" s="535"/>
      <c r="F543" s="534"/>
      <c r="G543" s="534"/>
      <c r="H543" s="534"/>
      <c r="I543" s="534"/>
      <c r="J543" s="534"/>
      <c r="K543" s="534"/>
      <c r="L543" s="535"/>
      <c r="M543" s="534"/>
      <c r="N543" s="534"/>
    </row>
    <row r="544" spans="2:14" s="57" customFormat="1" x14ac:dyDescent="0.25">
      <c r="B544" s="534"/>
      <c r="C544" s="534"/>
      <c r="D544" s="534"/>
      <c r="E544" s="535"/>
      <c r="F544" s="534"/>
      <c r="G544" s="534"/>
      <c r="H544" s="534"/>
      <c r="I544" s="534"/>
      <c r="J544" s="534"/>
      <c r="K544" s="534"/>
      <c r="L544" s="535"/>
      <c r="M544" s="534"/>
      <c r="N544" s="534"/>
    </row>
    <row r="545" spans="2:14" s="57" customFormat="1" x14ac:dyDescent="0.25">
      <c r="B545" s="534"/>
      <c r="C545" s="534"/>
      <c r="D545" s="534"/>
      <c r="E545" s="535"/>
      <c r="F545" s="534"/>
      <c r="G545" s="534"/>
      <c r="H545" s="534"/>
      <c r="I545" s="534"/>
      <c r="J545" s="534"/>
      <c r="K545" s="534"/>
      <c r="L545" s="535"/>
      <c r="M545" s="534"/>
      <c r="N545" s="534"/>
    </row>
    <row r="546" spans="2:14" s="57" customFormat="1" x14ac:dyDescent="0.25">
      <c r="B546" s="534"/>
      <c r="C546" s="534"/>
      <c r="D546" s="534"/>
      <c r="E546" s="535"/>
      <c r="F546" s="534"/>
      <c r="G546" s="534"/>
      <c r="H546" s="534"/>
      <c r="I546" s="534"/>
      <c r="J546" s="534"/>
      <c r="K546" s="534"/>
      <c r="L546" s="535"/>
      <c r="M546" s="534"/>
      <c r="N546" s="534"/>
    </row>
    <row r="547" spans="2:14" s="57" customFormat="1" x14ac:dyDescent="0.25">
      <c r="B547" s="534"/>
      <c r="C547" s="534"/>
      <c r="D547" s="534"/>
      <c r="E547" s="535"/>
      <c r="F547" s="534"/>
      <c r="G547" s="534"/>
      <c r="H547" s="534"/>
      <c r="I547" s="534"/>
      <c r="J547" s="534"/>
      <c r="K547" s="534"/>
      <c r="L547" s="535"/>
      <c r="M547" s="534"/>
      <c r="N547" s="534"/>
    </row>
    <row r="548" spans="2:14" s="57" customFormat="1" x14ac:dyDescent="0.25">
      <c r="B548" s="534"/>
      <c r="C548" s="534"/>
      <c r="D548" s="534"/>
      <c r="E548" s="535"/>
      <c r="F548" s="534"/>
      <c r="G548" s="534"/>
      <c r="H548" s="534"/>
      <c r="I548" s="534"/>
      <c r="J548" s="534"/>
      <c r="K548" s="534"/>
      <c r="L548" s="535"/>
      <c r="M548" s="534"/>
      <c r="N548" s="534"/>
    </row>
    <row r="549" spans="2:14" s="57" customFormat="1" x14ac:dyDescent="0.25">
      <c r="B549" s="534"/>
      <c r="C549" s="534"/>
      <c r="D549" s="534"/>
      <c r="E549" s="535"/>
      <c r="F549" s="534"/>
      <c r="G549" s="534"/>
      <c r="H549" s="534"/>
      <c r="I549" s="534"/>
      <c r="J549" s="534"/>
      <c r="K549" s="534"/>
      <c r="L549" s="535"/>
      <c r="M549" s="534"/>
      <c r="N549" s="534"/>
    </row>
    <row r="550" spans="2:14" s="57" customFormat="1" x14ac:dyDescent="0.25">
      <c r="B550" s="534"/>
      <c r="C550" s="534"/>
      <c r="D550" s="534"/>
      <c r="E550" s="535"/>
      <c r="F550" s="534"/>
      <c r="G550" s="534"/>
      <c r="H550" s="534"/>
      <c r="I550" s="534"/>
      <c r="J550" s="534"/>
      <c r="K550" s="534"/>
      <c r="L550" s="535"/>
      <c r="M550" s="534"/>
      <c r="N550" s="534"/>
    </row>
    <row r="551" spans="2:14" s="57" customFormat="1" x14ac:dyDescent="0.25">
      <c r="B551" s="534"/>
      <c r="C551" s="534"/>
      <c r="D551" s="534"/>
      <c r="E551" s="535"/>
      <c r="F551" s="534"/>
      <c r="G551" s="534"/>
      <c r="H551" s="534"/>
      <c r="I551" s="534"/>
      <c r="J551" s="534"/>
      <c r="K551" s="534"/>
      <c r="L551" s="535"/>
      <c r="M551" s="534"/>
      <c r="N551" s="534"/>
    </row>
    <row r="552" spans="2:14" s="57" customFormat="1" x14ac:dyDescent="0.25">
      <c r="B552" s="534"/>
      <c r="C552" s="534"/>
      <c r="D552" s="534"/>
      <c r="E552" s="535"/>
      <c r="F552" s="534"/>
      <c r="G552" s="534"/>
      <c r="H552" s="534"/>
      <c r="I552" s="534"/>
      <c r="J552" s="534"/>
      <c r="K552" s="534"/>
      <c r="L552" s="535"/>
      <c r="M552" s="534"/>
      <c r="N552" s="534"/>
    </row>
    <row r="553" spans="2:14" s="57" customFormat="1" x14ac:dyDescent="0.25">
      <c r="B553" s="534"/>
      <c r="C553" s="534"/>
      <c r="D553" s="534"/>
      <c r="E553" s="535"/>
      <c r="F553" s="534"/>
      <c r="G553" s="534"/>
      <c r="H553" s="534"/>
      <c r="I553" s="534"/>
      <c r="J553" s="534"/>
      <c r="K553" s="534"/>
      <c r="L553" s="535"/>
      <c r="M553" s="534"/>
      <c r="N553" s="534"/>
    </row>
    <row r="554" spans="2:14" s="57" customFormat="1" x14ac:dyDescent="0.25">
      <c r="B554" s="534"/>
      <c r="C554" s="534"/>
      <c r="D554" s="534"/>
      <c r="E554" s="535"/>
      <c r="F554" s="534"/>
      <c r="G554" s="534"/>
      <c r="H554" s="534"/>
      <c r="I554" s="534"/>
      <c r="J554" s="534"/>
      <c r="K554" s="534"/>
      <c r="L554" s="535"/>
      <c r="M554" s="534"/>
      <c r="N554" s="534"/>
    </row>
    <row r="555" spans="2:14" s="57" customFormat="1" x14ac:dyDescent="0.25">
      <c r="B555" s="534"/>
      <c r="C555" s="534"/>
      <c r="D555" s="534"/>
      <c r="E555" s="535"/>
      <c r="F555" s="534"/>
      <c r="G555" s="534"/>
      <c r="H555" s="534"/>
      <c r="I555" s="534"/>
      <c r="J555" s="534"/>
      <c r="K555" s="534"/>
      <c r="L555" s="535"/>
      <c r="M555" s="534"/>
      <c r="N555" s="534"/>
    </row>
    <row r="556" spans="2:14" s="57" customFormat="1" x14ac:dyDescent="0.25">
      <c r="B556" s="534"/>
      <c r="C556" s="534"/>
      <c r="D556" s="534"/>
      <c r="E556" s="535"/>
      <c r="F556" s="534"/>
      <c r="G556" s="534"/>
      <c r="H556" s="534"/>
      <c r="I556" s="534"/>
      <c r="J556" s="534"/>
      <c r="K556" s="534"/>
      <c r="L556" s="535"/>
      <c r="M556" s="534"/>
      <c r="N556" s="534"/>
    </row>
    <row r="557" spans="2:14" s="57" customFormat="1" x14ac:dyDescent="0.25">
      <c r="B557" s="534"/>
      <c r="C557" s="534"/>
      <c r="D557" s="534"/>
      <c r="E557" s="535"/>
      <c r="F557" s="534"/>
      <c r="G557" s="534"/>
      <c r="H557" s="534"/>
      <c r="I557" s="534"/>
      <c r="J557" s="534"/>
      <c r="K557" s="534"/>
      <c r="L557" s="535"/>
      <c r="M557" s="534"/>
      <c r="N557" s="534"/>
    </row>
    <row r="558" spans="2:14" s="57" customFormat="1" x14ac:dyDescent="0.25">
      <c r="B558" s="534"/>
      <c r="C558" s="534"/>
      <c r="D558" s="534"/>
      <c r="E558" s="535"/>
      <c r="F558" s="534"/>
      <c r="G558" s="534"/>
      <c r="H558" s="534"/>
      <c r="I558" s="534"/>
      <c r="J558" s="534"/>
      <c r="K558" s="534"/>
      <c r="L558" s="535"/>
      <c r="M558" s="534"/>
      <c r="N558" s="534"/>
    </row>
    <row r="559" spans="2:14" s="57" customFormat="1" x14ac:dyDescent="0.25">
      <c r="B559" s="534"/>
      <c r="C559" s="534"/>
      <c r="D559" s="534"/>
      <c r="E559" s="535"/>
      <c r="F559" s="534"/>
      <c r="G559" s="534"/>
      <c r="H559" s="534"/>
      <c r="I559" s="534"/>
      <c r="J559" s="534"/>
      <c r="K559" s="534"/>
      <c r="L559" s="535"/>
      <c r="M559" s="534"/>
      <c r="N559" s="534"/>
    </row>
    <row r="560" spans="2:14" s="57" customFormat="1" x14ac:dyDescent="0.25">
      <c r="B560" s="534"/>
      <c r="C560" s="534"/>
      <c r="D560" s="534"/>
      <c r="E560" s="535"/>
      <c r="F560" s="534"/>
      <c r="G560" s="534"/>
      <c r="H560" s="534"/>
      <c r="I560" s="534"/>
      <c r="J560" s="534"/>
      <c r="K560" s="534"/>
      <c r="L560" s="535"/>
      <c r="M560" s="534"/>
      <c r="N560" s="534"/>
    </row>
    <row r="561" spans="2:14" s="57" customFormat="1" x14ac:dyDescent="0.25">
      <c r="B561" s="534"/>
      <c r="C561" s="534"/>
      <c r="D561" s="534"/>
      <c r="E561" s="535"/>
      <c r="F561" s="534"/>
      <c r="G561" s="534"/>
      <c r="H561" s="534"/>
      <c r="I561" s="534"/>
      <c r="J561" s="534"/>
      <c r="K561" s="534"/>
      <c r="L561" s="535"/>
      <c r="M561" s="534"/>
      <c r="N561" s="534"/>
    </row>
    <row r="562" spans="2:14" s="57" customFormat="1" x14ac:dyDescent="0.25">
      <c r="B562" s="534"/>
      <c r="C562" s="534"/>
      <c r="D562" s="534"/>
      <c r="E562" s="535"/>
      <c r="F562" s="534"/>
      <c r="G562" s="534"/>
      <c r="H562" s="534"/>
      <c r="I562" s="534"/>
      <c r="J562" s="534"/>
      <c r="K562" s="534"/>
      <c r="L562" s="535"/>
      <c r="M562" s="534"/>
      <c r="N562" s="534"/>
    </row>
    <row r="563" spans="2:14" s="57" customFormat="1" x14ac:dyDescent="0.25">
      <c r="B563" s="534"/>
      <c r="C563" s="534"/>
      <c r="D563" s="534"/>
      <c r="E563" s="535"/>
      <c r="F563" s="534"/>
      <c r="G563" s="534"/>
      <c r="H563" s="534"/>
      <c r="I563" s="534"/>
      <c r="J563" s="534"/>
      <c r="K563" s="534"/>
      <c r="L563" s="535"/>
      <c r="M563" s="534"/>
      <c r="N563" s="534"/>
    </row>
    <row r="564" spans="2:14" s="57" customFormat="1" x14ac:dyDescent="0.25">
      <c r="B564" s="534"/>
      <c r="C564" s="534"/>
      <c r="D564" s="534"/>
      <c r="E564" s="535"/>
      <c r="F564" s="534"/>
      <c r="G564" s="534"/>
      <c r="H564" s="534"/>
      <c r="I564" s="534"/>
      <c r="J564" s="534"/>
      <c r="K564" s="534"/>
      <c r="L564" s="535"/>
      <c r="M564" s="534"/>
      <c r="N564" s="534"/>
    </row>
    <row r="565" spans="2:14" s="57" customFormat="1" x14ac:dyDescent="0.25">
      <c r="B565" s="534"/>
      <c r="C565" s="534"/>
      <c r="D565" s="534"/>
      <c r="E565" s="535"/>
      <c r="F565" s="534"/>
      <c r="G565" s="534"/>
      <c r="H565" s="534"/>
      <c r="I565" s="534"/>
      <c r="J565" s="534"/>
      <c r="K565" s="534"/>
      <c r="L565" s="535"/>
      <c r="M565" s="534"/>
      <c r="N565" s="534"/>
    </row>
    <row r="566" spans="2:14" s="57" customFormat="1" x14ac:dyDescent="0.25">
      <c r="B566" s="534"/>
      <c r="C566" s="534"/>
      <c r="D566" s="534"/>
      <c r="E566" s="535"/>
      <c r="F566" s="534"/>
      <c r="G566" s="534"/>
      <c r="H566" s="534"/>
      <c r="I566" s="534"/>
      <c r="J566" s="534"/>
      <c r="K566" s="534"/>
      <c r="L566" s="535"/>
      <c r="M566" s="534"/>
      <c r="N566" s="534"/>
    </row>
    <row r="567" spans="2:14" s="57" customFormat="1" x14ac:dyDescent="0.25">
      <c r="B567" s="534"/>
      <c r="C567" s="534"/>
      <c r="D567" s="534"/>
      <c r="E567" s="535"/>
      <c r="F567" s="534"/>
      <c r="G567" s="534"/>
      <c r="H567" s="534"/>
      <c r="I567" s="534"/>
      <c r="J567" s="534"/>
      <c r="K567" s="534"/>
      <c r="L567" s="535"/>
      <c r="M567" s="534"/>
      <c r="N567" s="534"/>
    </row>
    <row r="568" spans="2:14" s="57" customFormat="1" x14ac:dyDescent="0.25">
      <c r="B568" s="534"/>
      <c r="C568" s="534"/>
      <c r="D568" s="534"/>
      <c r="E568" s="535"/>
      <c r="F568" s="534"/>
      <c r="G568" s="534"/>
      <c r="H568" s="534"/>
      <c r="I568" s="534"/>
      <c r="J568" s="534"/>
      <c r="K568" s="534"/>
      <c r="L568" s="535"/>
      <c r="M568" s="534"/>
      <c r="N568" s="534"/>
    </row>
    <row r="569" spans="2:14" s="57" customFormat="1" x14ac:dyDescent="0.25">
      <c r="B569" s="534"/>
      <c r="C569" s="534"/>
      <c r="D569" s="534"/>
      <c r="E569" s="535"/>
      <c r="F569" s="534"/>
      <c r="G569" s="534"/>
      <c r="H569" s="534"/>
      <c r="I569" s="534"/>
      <c r="J569" s="534"/>
      <c r="K569" s="534"/>
      <c r="L569" s="535"/>
      <c r="M569" s="534"/>
      <c r="N569" s="534"/>
    </row>
    <row r="570" spans="2:14" s="57" customFormat="1" x14ac:dyDescent="0.25">
      <c r="B570" s="534"/>
      <c r="C570" s="534"/>
      <c r="D570" s="534"/>
      <c r="E570" s="535"/>
      <c r="F570" s="534"/>
      <c r="G570" s="534"/>
      <c r="H570" s="534"/>
      <c r="I570" s="534"/>
      <c r="J570" s="534"/>
      <c r="K570" s="534"/>
      <c r="L570" s="535"/>
      <c r="M570" s="534"/>
      <c r="N570" s="534"/>
    </row>
    <row r="571" spans="2:14" s="57" customFormat="1" x14ac:dyDescent="0.25">
      <c r="B571" s="534"/>
      <c r="C571" s="534"/>
      <c r="D571" s="534"/>
      <c r="E571" s="535"/>
      <c r="F571" s="534"/>
      <c r="G571" s="534"/>
      <c r="H571" s="534"/>
      <c r="I571" s="534"/>
      <c r="J571" s="534"/>
      <c r="K571" s="534"/>
      <c r="L571" s="535"/>
      <c r="M571" s="534"/>
      <c r="N571" s="534"/>
    </row>
    <row r="572" spans="2:14" s="57" customFormat="1" x14ac:dyDescent="0.25">
      <c r="B572" s="534"/>
      <c r="C572" s="534"/>
      <c r="D572" s="534"/>
      <c r="E572" s="535"/>
      <c r="F572" s="534"/>
      <c r="G572" s="534"/>
      <c r="H572" s="534"/>
      <c r="I572" s="534"/>
      <c r="J572" s="534"/>
      <c r="K572" s="534"/>
      <c r="L572" s="535"/>
      <c r="M572" s="534"/>
      <c r="N572" s="534"/>
    </row>
    <row r="573" spans="2:14" s="57" customFormat="1" x14ac:dyDescent="0.25">
      <c r="B573" s="534"/>
      <c r="C573" s="534"/>
      <c r="D573" s="534"/>
      <c r="E573" s="535"/>
      <c r="F573" s="534"/>
      <c r="G573" s="534"/>
      <c r="H573" s="534"/>
      <c r="I573" s="534"/>
      <c r="J573" s="534"/>
      <c r="K573" s="534"/>
      <c r="L573" s="535"/>
      <c r="M573" s="534"/>
      <c r="N573" s="534"/>
    </row>
    <row r="574" spans="2:14" s="57" customFormat="1" x14ac:dyDescent="0.25">
      <c r="B574" s="534"/>
      <c r="C574" s="534"/>
      <c r="D574" s="534"/>
      <c r="E574" s="535"/>
      <c r="F574" s="534"/>
      <c r="G574" s="534"/>
      <c r="H574" s="534"/>
      <c r="I574" s="534"/>
      <c r="J574" s="534"/>
      <c r="K574" s="534"/>
      <c r="L574" s="535"/>
      <c r="M574" s="534"/>
      <c r="N574" s="534"/>
    </row>
    <row r="575" spans="2:14" s="57" customFormat="1" x14ac:dyDescent="0.25">
      <c r="B575" s="534"/>
      <c r="C575" s="534"/>
      <c r="D575" s="534"/>
      <c r="E575" s="535"/>
      <c r="F575" s="534"/>
      <c r="G575" s="534"/>
      <c r="H575" s="534"/>
      <c r="I575" s="534"/>
      <c r="J575" s="534"/>
      <c r="K575" s="534"/>
      <c r="L575" s="535"/>
      <c r="M575" s="534"/>
      <c r="N575" s="534"/>
    </row>
    <row r="576" spans="2:14" s="57" customFormat="1" x14ac:dyDescent="0.25">
      <c r="B576" s="534"/>
      <c r="C576" s="534"/>
      <c r="D576" s="534"/>
      <c r="E576" s="535"/>
      <c r="F576" s="534"/>
      <c r="G576" s="534"/>
      <c r="H576" s="534"/>
      <c r="I576" s="534"/>
      <c r="J576" s="534"/>
      <c r="K576" s="534"/>
      <c r="L576" s="535"/>
      <c r="M576" s="534"/>
      <c r="N576" s="534"/>
    </row>
    <row r="577" spans="2:14" s="57" customFormat="1" x14ac:dyDescent="0.25">
      <c r="B577" s="534"/>
      <c r="C577" s="534"/>
      <c r="D577" s="534"/>
      <c r="E577" s="535"/>
      <c r="F577" s="534"/>
      <c r="G577" s="534"/>
      <c r="H577" s="534"/>
      <c r="I577" s="534"/>
      <c r="J577" s="534"/>
      <c r="K577" s="534"/>
      <c r="L577" s="535"/>
      <c r="M577" s="534"/>
      <c r="N577" s="534"/>
    </row>
    <row r="578" spans="2:14" s="57" customFormat="1" x14ac:dyDescent="0.25">
      <c r="B578" s="534"/>
      <c r="C578" s="534"/>
      <c r="D578" s="534"/>
      <c r="E578" s="535"/>
      <c r="F578" s="534"/>
      <c r="G578" s="534"/>
      <c r="H578" s="534"/>
      <c r="I578" s="534"/>
      <c r="J578" s="534"/>
      <c r="K578" s="534"/>
      <c r="L578" s="535"/>
      <c r="M578" s="534"/>
      <c r="N578" s="534"/>
    </row>
    <row r="579" spans="2:14" s="57" customFormat="1" x14ac:dyDescent="0.25">
      <c r="B579" s="534"/>
      <c r="C579" s="534"/>
      <c r="D579" s="534"/>
      <c r="E579" s="535"/>
      <c r="F579" s="534"/>
      <c r="G579" s="534"/>
      <c r="H579" s="534"/>
      <c r="I579" s="534"/>
      <c r="J579" s="534"/>
      <c r="K579" s="534"/>
      <c r="L579" s="535"/>
      <c r="M579" s="534"/>
      <c r="N579" s="534"/>
    </row>
    <row r="580" spans="2:14" s="57" customFormat="1" x14ac:dyDescent="0.25">
      <c r="B580" s="534"/>
      <c r="C580" s="534"/>
      <c r="D580" s="534"/>
      <c r="E580" s="535"/>
      <c r="F580" s="534"/>
      <c r="G580" s="534"/>
      <c r="H580" s="534"/>
      <c r="I580" s="534"/>
      <c r="J580" s="534"/>
      <c r="K580" s="534"/>
      <c r="L580" s="535"/>
      <c r="M580" s="534"/>
      <c r="N580" s="534"/>
    </row>
    <row r="581" spans="2:14" s="57" customFormat="1" x14ac:dyDescent="0.25">
      <c r="B581" s="534"/>
      <c r="C581" s="534"/>
      <c r="D581" s="534"/>
      <c r="E581" s="535"/>
      <c r="F581" s="534"/>
      <c r="G581" s="534"/>
      <c r="H581" s="534"/>
      <c r="I581" s="534"/>
      <c r="J581" s="534"/>
      <c r="K581" s="534"/>
      <c r="L581" s="535"/>
      <c r="M581" s="534"/>
      <c r="N581" s="534"/>
    </row>
    <row r="582" spans="2:14" s="57" customFormat="1" x14ac:dyDescent="0.25">
      <c r="B582" s="534"/>
      <c r="C582" s="534"/>
      <c r="D582" s="534"/>
      <c r="E582" s="535"/>
      <c r="F582" s="534"/>
      <c r="G582" s="534"/>
      <c r="H582" s="534"/>
      <c r="I582" s="534"/>
      <c r="J582" s="534"/>
      <c r="K582" s="534"/>
      <c r="L582" s="535"/>
      <c r="M582" s="534"/>
      <c r="N582" s="534"/>
    </row>
    <row r="583" spans="2:14" s="57" customFormat="1" x14ac:dyDescent="0.25">
      <c r="B583" s="534"/>
      <c r="C583" s="534"/>
      <c r="D583" s="534"/>
      <c r="E583" s="535"/>
      <c r="F583" s="534"/>
      <c r="G583" s="534"/>
      <c r="H583" s="534"/>
      <c r="I583" s="534"/>
      <c r="J583" s="534"/>
      <c r="K583" s="534"/>
      <c r="L583" s="535"/>
      <c r="M583" s="534"/>
      <c r="N583" s="534"/>
    </row>
    <row r="584" spans="2:14" s="57" customFormat="1" x14ac:dyDescent="0.25">
      <c r="B584" s="534"/>
      <c r="C584" s="534"/>
      <c r="D584" s="534"/>
      <c r="E584" s="535"/>
      <c r="F584" s="534"/>
      <c r="G584" s="534"/>
      <c r="H584" s="534"/>
      <c r="I584" s="534"/>
      <c r="J584" s="534"/>
      <c r="K584" s="534"/>
      <c r="L584" s="535"/>
      <c r="M584" s="534"/>
      <c r="N584" s="534"/>
    </row>
    <row r="585" spans="2:14" s="57" customFormat="1" x14ac:dyDescent="0.25">
      <c r="B585" s="534"/>
      <c r="C585" s="534"/>
      <c r="D585" s="534"/>
      <c r="E585" s="535"/>
      <c r="F585" s="534"/>
      <c r="G585" s="534"/>
      <c r="H585" s="534"/>
      <c r="I585" s="534"/>
      <c r="J585" s="534"/>
      <c r="K585" s="534"/>
      <c r="L585" s="535"/>
      <c r="M585" s="534"/>
      <c r="N585" s="534"/>
    </row>
    <row r="586" spans="2:14" s="57" customFormat="1" x14ac:dyDescent="0.25">
      <c r="B586" s="534"/>
      <c r="C586" s="534"/>
      <c r="D586" s="534"/>
      <c r="E586" s="535"/>
      <c r="F586" s="534"/>
      <c r="G586" s="534"/>
      <c r="H586" s="534"/>
      <c r="I586" s="534"/>
      <c r="J586" s="534"/>
      <c r="K586" s="534"/>
      <c r="L586" s="535"/>
      <c r="M586" s="534"/>
      <c r="N586" s="534"/>
    </row>
    <row r="587" spans="2:14" s="57" customFormat="1" x14ac:dyDescent="0.25">
      <c r="B587" s="534"/>
      <c r="C587" s="534"/>
      <c r="D587" s="534"/>
      <c r="E587" s="535"/>
      <c r="F587" s="534"/>
      <c r="G587" s="534"/>
      <c r="H587" s="534"/>
      <c r="I587" s="534"/>
      <c r="J587" s="534"/>
      <c r="K587" s="534"/>
      <c r="L587" s="535"/>
      <c r="M587" s="534"/>
      <c r="N587" s="534"/>
    </row>
    <row r="588" spans="2:14" s="57" customFormat="1" x14ac:dyDescent="0.25">
      <c r="B588" s="534"/>
      <c r="C588" s="534"/>
      <c r="D588" s="534"/>
      <c r="E588" s="535"/>
      <c r="F588" s="534"/>
      <c r="G588" s="534"/>
      <c r="H588" s="534"/>
      <c r="I588" s="534"/>
      <c r="J588" s="534"/>
      <c r="K588" s="534"/>
      <c r="L588" s="535"/>
      <c r="M588" s="534"/>
      <c r="N588" s="534"/>
    </row>
    <row r="589" spans="2:14" s="57" customFormat="1" x14ac:dyDescent="0.25">
      <c r="B589" s="534"/>
      <c r="C589" s="534"/>
      <c r="D589" s="534"/>
      <c r="E589" s="535"/>
      <c r="F589" s="534"/>
      <c r="G589" s="534"/>
      <c r="H589" s="534"/>
      <c r="I589" s="534"/>
      <c r="J589" s="534"/>
      <c r="K589" s="534"/>
      <c r="L589" s="535"/>
      <c r="M589" s="534"/>
      <c r="N589" s="534"/>
    </row>
    <row r="590" spans="2:14" s="57" customFormat="1" x14ac:dyDescent="0.25">
      <c r="B590" s="534"/>
      <c r="C590" s="534"/>
      <c r="D590" s="534"/>
      <c r="E590" s="535"/>
      <c r="F590" s="534"/>
      <c r="G590" s="534"/>
      <c r="H590" s="534"/>
      <c r="I590" s="534"/>
      <c r="J590" s="534"/>
      <c r="K590" s="534"/>
      <c r="L590" s="535"/>
      <c r="M590" s="534"/>
      <c r="N590" s="534"/>
    </row>
    <row r="591" spans="2:14" s="57" customFormat="1" x14ac:dyDescent="0.25">
      <c r="B591" s="534"/>
      <c r="C591" s="534"/>
      <c r="D591" s="534"/>
      <c r="E591" s="535"/>
      <c r="F591" s="534"/>
      <c r="G591" s="534"/>
      <c r="H591" s="534"/>
      <c r="I591" s="534"/>
      <c r="J591" s="534"/>
      <c r="K591" s="534"/>
      <c r="L591" s="535"/>
      <c r="M591" s="534"/>
      <c r="N591" s="534"/>
    </row>
    <row r="592" spans="2:14" s="57" customFormat="1" x14ac:dyDescent="0.25">
      <c r="B592" s="534"/>
      <c r="C592" s="534"/>
      <c r="D592" s="534"/>
      <c r="E592" s="535"/>
      <c r="F592" s="534"/>
      <c r="G592" s="534"/>
      <c r="H592" s="534"/>
      <c r="I592" s="534"/>
      <c r="J592" s="534"/>
      <c r="K592" s="534"/>
      <c r="L592" s="535"/>
      <c r="M592" s="534"/>
      <c r="N592" s="534"/>
    </row>
    <row r="593" spans="2:14" s="57" customFormat="1" x14ac:dyDescent="0.25">
      <c r="B593" s="534"/>
      <c r="C593" s="534"/>
      <c r="D593" s="534"/>
      <c r="E593" s="535"/>
      <c r="F593" s="534"/>
      <c r="G593" s="534"/>
      <c r="H593" s="534"/>
      <c r="I593" s="534"/>
      <c r="J593" s="534"/>
      <c r="K593" s="534"/>
      <c r="L593" s="535"/>
      <c r="M593" s="534"/>
      <c r="N593" s="534"/>
    </row>
    <row r="594" spans="2:14" s="57" customFormat="1" x14ac:dyDescent="0.25">
      <c r="B594" s="534"/>
      <c r="C594" s="534"/>
      <c r="D594" s="534"/>
      <c r="E594" s="535"/>
      <c r="F594" s="534"/>
      <c r="G594" s="534"/>
      <c r="H594" s="534"/>
      <c r="I594" s="534"/>
      <c r="J594" s="534"/>
      <c r="K594" s="534"/>
      <c r="L594" s="535"/>
      <c r="M594" s="534"/>
      <c r="N594" s="534"/>
    </row>
    <row r="595" spans="2:14" s="57" customFormat="1" x14ac:dyDescent="0.25">
      <c r="B595" s="534"/>
      <c r="C595" s="534"/>
      <c r="D595" s="534"/>
      <c r="E595" s="535"/>
      <c r="F595" s="534"/>
      <c r="G595" s="534"/>
      <c r="H595" s="534"/>
      <c r="I595" s="534"/>
      <c r="J595" s="534"/>
      <c r="K595" s="534"/>
      <c r="L595" s="535"/>
      <c r="M595" s="534"/>
      <c r="N595" s="534"/>
    </row>
    <row r="596" spans="2:14" s="57" customFormat="1" x14ac:dyDescent="0.25">
      <c r="B596" s="534"/>
      <c r="C596" s="534"/>
      <c r="D596" s="534"/>
      <c r="E596" s="535"/>
      <c r="F596" s="534"/>
      <c r="G596" s="534"/>
      <c r="H596" s="534"/>
      <c r="I596" s="534"/>
      <c r="J596" s="534"/>
      <c r="K596" s="534"/>
      <c r="L596" s="535"/>
      <c r="M596" s="534"/>
      <c r="N596" s="534"/>
    </row>
    <row r="597" spans="2:14" s="57" customFormat="1" x14ac:dyDescent="0.25">
      <c r="B597" s="534"/>
      <c r="C597" s="534"/>
      <c r="D597" s="534"/>
      <c r="E597" s="535"/>
      <c r="F597" s="534"/>
      <c r="G597" s="534"/>
      <c r="H597" s="534"/>
      <c r="I597" s="534"/>
      <c r="J597" s="534"/>
      <c r="K597" s="534"/>
      <c r="L597" s="535"/>
      <c r="M597" s="534"/>
      <c r="N597" s="534"/>
    </row>
    <row r="598" spans="2:14" s="57" customFormat="1" x14ac:dyDescent="0.25">
      <c r="B598" s="534"/>
      <c r="C598" s="534"/>
      <c r="D598" s="534"/>
      <c r="E598" s="535"/>
      <c r="F598" s="534"/>
      <c r="G598" s="534"/>
      <c r="H598" s="534"/>
      <c r="I598" s="534"/>
      <c r="J598" s="534"/>
      <c r="K598" s="534"/>
      <c r="L598" s="535"/>
      <c r="M598" s="534"/>
      <c r="N598" s="534"/>
    </row>
    <row r="599" spans="2:14" s="57" customFormat="1" x14ac:dyDescent="0.25">
      <c r="B599" s="534"/>
      <c r="C599" s="534"/>
      <c r="D599" s="534"/>
      <c r="E599" s="535"/>
      <c r="F599" s="534"/>
      <c r="G599" s="534"/>
      <c r="H599" s="534"/>
      <c r="I599" s="534"/>
      <c r="J599" s="534"/>
      <c r="K599" s="534"/>
      <c r="L599" s="535"/>
      <c r="M599" s="534"/>
      <c r="N599" s="534"/>
    </row>
    <row r="600" spans="2:14" s="57" customFormat="1" x14ac:dyDescent="0.25">
      <c r="B600" s="534"/>
      <c r="C600" s="534"/>
      <c r="D600" s="534"/>
      <c r="E600" s="535"/>
      <c r="F600" s="534"/>
      <c r="G600" s="534"/>
      <c r="H600" s="534"/>
      <c r="I600" s="534"/>
      <c r="J600" s="534"/>
      <c r="K600" s="534"/>
      <c r="L600" s="535"/>
      <c r="M600" s="534"/>
      <c r="N600" s="534"/>
    </row>
    <row r="601" spans="2:14" s="57" customFormat="1" x14ac:dyDescent="0.25">
      <c r="B601" s="534"/>
      <c r="C601" s="534"/>
      <c r="D601" s="534"/>
      <c r="E601" s="535"/>
      <c r="F601" s="534"/>
      <c r="G601" s="534"/>
      <c r="H601" s="534"/>
      <c r="I601" s="534"/>
      <c r="J601" s="534"/>
      <c r="K601" s="534"/>
      <c r="L601" s="535"/>
      <c r="M601" s="534"/>
      <c r="N601" s="534"/>
    </row>
    <row r="602" spans="2:14" s="57" customFormat="1" x14ac:dyDescent="0.25">
      <c r="B602" s="534"/>
      <c r="C602" s="534"/>
      <c r="D602" s="534"/>
      <c r="E602" s="535"/>
      <c r="F602" s="534"/>
      <c r="G602" s="534"/>
      <c r="H602" s="534"/>
      <c r="I602" s="534"/>
      <c r="J602" s="534"/>
      <c r="K602" s="534"/>
      <c r="L602" s="535"/>
      <c r="M602" s="534"/>
      <c r="N602" s="534"/>
    </row>
    <row r="603" spans="2:14" s="57" customFormat="1" x14ac:dyDescent="0.25">
      <c r="B603" s="534"/>
      <c r="C603" s="534"/>
      <c r="D603" s="534"/>
      <c r="E603" s="535"/>
      <c r="F603" s="534"/>
      <c r="G603" s="534"/>
      <c r="H603" s="534"/>
      <c r="I603" s="534"/>
      <c r="J603" s="534"/>
      <c r="K603" s="534"/>
      <c r="L603" s="535"/>
      <c r="M603" s="534"/>
      <c r="N603" s="534"/>
    </row>
    <row r="604" spans="2:14" s="57" customFormat="1" x14ac:dyDescent="0.25">
      <c r="B604" s="534"/>
      <c r="C604" s="534"/>
      <c r="D604" s="534"/>
      <c r="E604" s="535"/>
      <c r="F604" s="534"/>
      <c r="G604" s="534"/>
      <c r="H604" s="534"/>
      <c r="I604" s="534"/>
      <c r="J604" s="534"/>
      <c r="K604" s="534"/>
      <c r="L604" s="535"/>
      <c r="M604" s="534"/>
      <c r="N604" s="534"/>
    </row>
    <row r="605" spans="2:14" s="57" customFormat="1" x14ac:dyDescent="0.25">
      <c r="B605" s="534"/>
      <c r="C605" s="534"/>
      <c r="D605" s="534"/>
      <c r="E605" s="535"/>
      <c r="F605" s="534"/>
      <c r="G605" s="534"/>
      <c r="H605" s="534"/>
      <c r="I605" s="534"/>
      <c r="J605" s="534"/>
      <c r="K605" s="534"/>
      <c r="L605" s="535"/>
      <c r="M605" s="534"/>
      <c r="N605" s="534"/>
    </row>
    <row r="606" spans="2:14" s="57" customFormat="1" x14ac:dyDescent="0.25">
      <c r="B606" s="534"/>
      <c r="C606" s="534"/>
      <c r="D606" s="534"/>
      <c r="E606" s="535"/>
      <c r="F606" s="534"/>
      <c r="G606" s="534"/>
      <c r="H606" s="534"/>
      <c r="I606" s="534"/>
      <c r="J606" s="534"/>
      <c r="K606" s="534"/>
      <c r="L606" s="535"/>
      <c r="M606" s="534"/>
      <c r="N606" s="534"/>
    </row>
    <row r="607" spans="2:14" s="57" customFormat="1" x14ac:dyDescent="0.25">
      <c r="B607" s="534"/>
      <c r="C607" s="534"/>
      <c r="D607" s="534"/>
      <c r="E607" s="535"/>
      <c r="F607" s="534"/>
      <c r="G607" s="534"/>
      <c r="H607" s="534"/>
      <c r="I607" s="534"/>
      <c r="J607" s="534"/>
      <c r="K607" s="534"/>
      <c r="L607" s="535"/>
      <c r="M607" s="534"/>
      <c r="N607" s="534"/>
    </row>
    <row r="608" spans="2:14" s="57" customFormat="1" x14ac:dyDescent="0.25">
      <c r="B608" s="534"/>
      <c r="C608" s="534"/>
      <c r="D608" s="534"/>
      <c r="E608" s="535"/>
      <c r="F608" s="534"/>
      <c r="G608" s="534"/>
      <c r="H608" s="534"/>
      <c r="I608" s="534"/>
      <c r="J608" s="534"/>
      <c r="K608" s="534"/>
      <c r="L608" s="535"/>
      <c r="M608" s="534"/>
      <c r="N608" s="534"/>
    </row>
    <row r="609" spans="2:14" s="57" customFormat="1" x14ac:dyDescent="0.25">
      <c r="B609" s="534"/>
      <c r="C609" s="534"/>
      <c r="D609" s="534"/>
      <c r="E609" s="535"/>
      <c r="F609" s="534"/>
      <c r="G609" s="534"/>
      <c r="H609" s="534"/>
      <c r="I609" s="534"/>
      <c r="J609" s="534"/>
      <c r="K609" s="534"/>
      <c r="L609" s="535"/>
      <c r="M609" s="534"/>
      <c r="N609" s="534"/>
    </row>
    <row r="610" spans="2:14" s="57" customFormat="1" x14ac:dyDescent="0.25">
      <c r="B610" s="534"/>
      <c r="C610" s="534"/>
      <c r="D610" s="534"/>
      <c r="E610" s="535"/>
      <c r="F610" s="534"/>
      <c r="G610" s="534"/>
      <c r="H610" s="534"/>
      <c r="I610" s="534"/>
      <c r="J610" s="534"/>
      <c r="K610" s="534"/>
      <c r="L610" s="535"/>
      <c r="M610" s="534"/>
      <c r="N610" s="534"/>
    </row>
    <row r="611" spans="2:14" s="57" customFormat="1" x14ac:dyDescent="0.25">
      <c r="B611" s="534"/>
      <c r="C611" s="534"/>
      <c r="D611" s="534"/>
      <c r="E611" s="535"/>
      <c r="F611" s="534"/>
      <c r="G611" s="534"/>
      <c r="H611" s="534"/>
      <c r="I611" s="534"/>
      <c r="J611" s="534"/>
      <c r="K611" s="534"/>
      <c r="L611" s="535"/>
      <c r="M611" s="534"/>
      <c r="N611" s="534"/>
    </row>
    <row r="612" spans="2:14" s="57" customFormat="1" x14ac:dyDescent="0.25">
      <c r="B612" s="534"/>
      <c r="C612" s="534"/>
      <c r="D612" s="534"/>
      <c r="E612" s="535"/>
      <c r="F612" s="534"/>
      <c r="G612" s="534"/>
      <c r="H612" s="534"/>
      <c r="I612" s="534"/>
      <c r="J612" s="534"/>
      <c r="K612" s="534"/>
      <c r="L612" s="535"/>
      <c r="M612" s="534"/>
      <c r="N612" s="534"/>
    </row>
    <row r="613" spans="2:14" s="57" customFormat="1" x14ac:dyDescent="0.25">
      <c r="B613" s="534"/>
      <c r="C613" s="534"/>
      <c r="D613" s="534"/>
      <c r="E613" s="535"/>
      <c r="F613" s="534"/>
      <c r="G613" s="534"/>
      <c r="H613" s="534"/>
      <c r="I613" s="534"/>
      <c r="J613" s="534"/>
      <c r="K613" s="534"/>
      <c r="L613" s="535"/>
      <c r="M613" s="534"/>
      <c r="N613" s="534"/>
    </row>
    <row r="614" spans="2:14" s="57" customFormat="1" x14ac:dyDescent="0.25">
      <c r="B614" s="534"/>
      <c r="C614" s="534"/>
      <c r="D614" s="534"/>
      <c r="E614" s="535"/>
      <c r="F614" s="534"/>
      <c r="G614" s="534"/>
      <c r="H614" s="534"/>
      <c r="I614" s="534"/>
      <c r="J614" s="534"/>
      <c r="K614" s="534"/>
      <c r="L614" s="535"/>
      <c r="M614" s="534"/>
      <c r="N614" s="534"/>
    </row>
    <row r="615" spans="2:14" s="57" customFormat="1" x14ac:dyDescent="0.25">
      <c r="B615" s="534"/>
      <c r="C615" s="534"/>
      <c r="D615" s="534"/>
      <c r="E615" s="535"/>
      <c r="F615" s="534"/>
      <c r="G615" s="534"/>
      <c r="H615" s="534"/>
      <c r="I615" s="534"/>
      <c r="J615" s="534"/>
      <c r="K615" s="534"/>
      <c r="L615" s="535"/>
      <c r="M615" s="534"/>
      <c r="N615" s="534"/>
    </row>
    <row r="616" spans="2:14" s="57" customFormat="1" x14ac:dyDescent="0.25">
      <c r="B616" s="534"/>
      <c r="C616" s="534"/>
      <c r="D616" s="534"/>
      <c r="E616" s="535"/>
      <c r="F616" s="534"/>
      <c r="G616" s="534"/>
      <c r="H616" s="534"/>
      <c r="I616" s="534"/>
      <c r="J616" s="534"/>
      <c r="K616" s="534"/>
      <c r="L616" s="535"/>
      <c r="M616" s="534"/>
      <c r="N616" s="534"/>
    </row>
    <row r="617" spans="2:14" s="57" customFormat="1" x14ac:dyDescent="0.25">
      <c r="B617" s="534"/>
      <c r="C617" s="534"/>
      <c r="D617" s="534"/>
      <c r="E617" s="535"/>
      <c r="F617" s="534"/>
      <c r="G617" s="534"/>
      <c r="H617" s="534"/>
      <c r="I617" s="534"/>
      <c r="J617" s="534"/>
      <c r="K617" s="534"/>
      <c r="L617" s="535"/>
      <c r="M617" s="534"/>
      <c r="N617" s="534"/>
    </row>
    <row r="618" spans="2:14" s="57" customFormat="1" x14ac:dyDescent="0.25">
      <c r="B618" s="534"/>
      <c r="C618" s="534"/>
      <c r="D618" s="534"/>
      <c r="E618" s="535"/>
      <c r="F618" s="534"/>
      <c r="G618" s="534"/>
      <c r="H618" s="534"/>
      <c r="I618" s="534"/>
      <c r="J618" s="534"/>
      <c r="K618" s="534"/>
      <c r="L618" s="535"/>
      <c r="M618" s="534"/>
      <c r="N618" s="534"/>
    </row>
    <row r="619" spans="2:14" s="57" customFormat="1" x14ac:dyDescent="0.25">
      <c r="B619" s="534"/>
      <c r="C619" s="534"/>
      <c r="D619" s="534"/>
      <c r="E619" s="535"/>
      <c r="F619" s="534"/>
      <c r="G619" s="534"/>
      <c r="H619" s="534"/>
      <c r="I619" s="534"/>
      <c r="J619" s="534"/>
      <c r="K619" s="534"/>
      <c r="L619" s="535"/>
      <c r="M619" s="534"/>
      <c r="N619" s="534"/>
    </row>
    <row r="620" spans="2:14" s="57" customFormat="1" x14ac:dyDescent="0.25">
      <c r="B620" s="534"/>
      <c r="C620" s="534"/>
      <c r="D620" s="534"/>
      <c r="E620" s="535"/>
      <c r="F620" s="534"/>
      <c r="G620" s="534"/>
      <c r="H620" s="534"/>
      <c r="I620" s="534"/>
      <c r="J620" s="534"/>
      <c r="K620" s="534"/>
      <c r="L620" s="535"/>
      <c r="M620" s="534"/>
      <c r="N620" s="534"/>
    </row>
    <row r="621" spans="2:14" s="57" customFormat="1" x14ac:dyDescent="0.25">
      <c r="B621" s="534"/>
      <c r="C621" s="534"/>
      <c r="D621" s="534"/>
      <c r="E621" s="535"/>
      <c r="F621" s="534"/>
      <c r="G621" s="534"/>
      <c r="H621" s="534"/>
      <c r="I621" s="534"/>
      <c r="J621" s="534"/>
      <c r="K621" s="534"/>
      <c r="L621" s="535"/>
      <c r="M621" s="534"/>
      <c r="N621" s="534"/>
    </row>
    <row r="622" spans="2:14" s="57" customFormat="1" x14ac:dyDescent="0.25">
      <c r="B622" s="534"/>
      <c r="C622" s="534"/>
      <c r="D622" s="534"/>
      <c r="E622" s="535"/>
      <c r="F622" s="534"/>
      <c r="G622" s="534"/>
      <c r="H622" s="534"/>
      <c r="I622" s="534"/>
      <c r="J622" s="534"/>
      <c r="K622" s="534"/>
      <c r="L622" s="535"/>
      <c r="M622" s="534"/>
      <c r="N622" s="534"/>
    </row>
    <row r="623" spans="2:14" s="57" customFormat="1" x14ac:dyDescent="0.25">
      <c r="B623" s="534"/>
      <c r="C623" s="534"/>
      <c r="D623" s="534"/>
      <c r="E623" s="535"/>
      <c r="F623" s="534"/>
      <c r="G623" s="534"/>
      <c r="H623" s="534"/>
      <c r="I623" s="534"/>
      <c r="J623" s="534"/>
      <c r="K623" s="534"/>
      <c r="L623" s="535"/>
      <c r="M623" s="534"/>
      <c r="N623" s="534"/>
    </row>
    <row r="624" spans="2:14" s="57" customFormat="1" x14ac:dyDescent="0.25">
      <c r="B624" s="534"/>
      <c r="C624" s="534"/>
      <c r="D624" s="534"/>
      <c r="E624" s="535"/>
      <c r="F624" s="534"/>
      <c r="G624" s="534"/>
      <c r="H624" s="534"/>
      <c r="I624" s="534"/>
      <c r="J624" s="534"/>
      <c r="K624" s="534"/>
      <c r="L624" s="535"/>
      <c r="M624" s="534"/>
      <c r="N624" s="534"/>
    </row>
    <row r="625" spans="2:14" s="57" customFormat="1" x14ac:dyDescent="0.25">
      <c r="B625" s="534"/>
      <c r="C625" s="534"/>
      <c r="D625" s="534"/>
      <c r="E625" s="535"/>
      <c r="F625" s="534"/>
      <c r="G625" s="534"/>
      <c r="H625" s="534"/>
      <c r="I625" s="534"/>
      <c r="J625" s="534"/>
      <c r="K625" s="534"/>
      <c r="L625" s="535"/>
      <c r="M625" s="534"/>
      <c r="N625" s="534"/>
    </row>
    <row r="626" spans="2:14" s="57" customFormat="1" x14ac:dyDescent="0.25">
      <c r="B626" s="534"/>
      <c r="C626" s="534"/>
      <c r="D626" s="534"/>
      <c r="E626" s="535"/>
      <c r="F626" s="534"/>
      <c r="G626" s="534"/>
      <c r="H626" s="534"/>
      <c r="I626" s="534"/>
      <c r="J626" s="534"/>
      <c r="K626" s="534"/>
      <c r="L626" s="535"/>
      <c r="M626" s="534"/>
      <c r="N626" s="534"/>
    </row>
    <row r="627" spans="2:14" s="57" customFormat="1" x14ac:dyDescent="0.25">
      <c r="B627" s="534"/>
      <c r="C627" s="534"/>
      <c r="D627" s="534"/>
      <c r="E627" s="535"/>
      <c r="F627" s="534"/>
      <c r="G627" s="534"/>
      <c r="H627" s="534"/>
      <c r="I627" s="534"/>
      <c r="J627" s="534"/>
      <c r="K627" s="534"/>
      <c r="L627" s="535"/>
      <c r="M627" s="534"/>
      <c r="N627" s="534"/>
    </row>
    <row r="628" spans="2:14" s="57" customFormat="1" x14ac:dyDescent="0.25">
      <c r="B628" s="534"/>
      <c r="C628" s="534"/>
      <c r="D628" s="534"/>
      <c r="E628" s="535"/>
      <c r="F628" s="534"/>
      <c r="G628" s="534"/>
      <c r="H628" s="534"/>
      <c r="I628" s="534"/>
      <c r="J628" s="534"/>
      <c r="K628" s="534"/>
      <c r="L628" s="535"/>
      <c r="M628" s="534"/>
      <c r="N628" s="534"/>
    </row>
    <row r="629" spans="2:14" s="57" customFormat="1" x14ac:dyDescent="0.25">
      <c r="B629" s="534"/>
      <c r="C629" s="534"/>
      <c r="D629" s="534"/>
      <c r="E629" s="535"/>
      <c r="F629" s="534"/>
      <c r="G629" s="534"/>
      <c r="H629" s="534"/>
      <c r="I629" s="534"/>
      <c r="J629" s="534"/>
      <c r="K629" s="534"/>
      <c r="L629" s="535"/>
      <c r="M629" s="534"/>
      <c r="N629" s="534"/>
    </row>
    <row r="630" spans="2:14" s="57" customFormat="1" x14ac:dyDescent="0.25">
      <c r="B630" s="534"/>
      <c r="C630" s="534"/>
      <c r="D630" s="534"/>
      <c r="E630" s="535"/>
      <c r="F630" s="534"/>
      <c r="G630" s="534"/>
      <c r="H630" s="534"/>
      <c r="I630" s="534"/>
      <c r="J630" s="534"/>
      <c r="K630" s="534"/>
      <c r="L630" s="535"/>
      <c r="M630" s="534"/>
      <c r="N630" s="534"/>
    </row>
    <row r="631" spans="2:14" s="57" customFormat="1" x14ac:dyDescent="0.25">
      <c r="B631" s="534"/>
      <c r="C631" s="534"/>
      <c r="D631" s="534"/>
      <c r="E631" s="535"/>
      <c r="F631" s="534"/>
      <c r="G631" s="534"/>
      <c r="H631" s="534"/>
      <c r="I631" s="534"/>
      <c r="J631" s="534"/>
      <c r="K631" s="534"/>
      <c r="L631" s="535"/>
      <c r="M631" s="534"/>
      <c r="N631" s="534"/>
    </row>
    <row r="632" spans="2:14" s="57" customFormat="1" x14ac:dyDescent="0.25">
      <c r="B632" s="534"/>
      <c r="C632" s="534"/>
      <c r="D632" s="534"/>
      <c r="E632" s="535"/>
      <c r="F632" s="534"/>
      <c r="G632" s="534"/>
      <c r="H632" s="534"/>
      <c r="I632" s="534"/>
      <c r="J632" s="534"/>
      <c r="K632" s="534"/>
      <c r="L632" s="535"/>
      <c r="M632" s="534"/>
      <c r="N632" s="534"/>
    </row>
    <row r="633" spans="2:14" s="57" customFormat="1" x14ac:dyDescent="0.25">
      <c r="B633" s="534"/>
      <c r="C633" s="534"/>
      <c r="D633" s="534"/>
      <c r="E633" s="535"/>
      <c r="F633" s="534"/>
      <c r="G633" s="534"/>
      <c r="H633" s="534"/>
      <c r="I633" s="534"/>
      <c r="J633" s="534"/>
      <c r="K633" s="534"/>
      <c r="L633" s="535"/>
      <c r="M633" s="534"/>
      <c r="N633" s="534"/>
    </row>
    <row r="634" spans="2:14" s="57" customFormat="1" x14ac:dyDescent="0.25">
      <c r="B634" s="534"/>
      <c r="C634" s="534"/>
      <c r="D634" s="534"/>
      <c r="E634" s="535"/>
      <c r="F634" s="534"/>
      <c r="G634" s="534"/>
      <c r="H634" s="534"/>
      <c r="I634" s="534"/>
      <c r="J634" s="534"/>
      <c r="K634" s="534"/>
      <c r="L634" s="535"/>
      <c r="M634" s="534"/>
      <c r="N634" s="534"/>
    </row>
    <row r="635" spans="2:14" s="57" customFormat="1" x14ac:dyDescent="0.25">
      <c r="B635" s="534"/>
      <c r="C635" s="534"/>
      <c r="D635" s="534"/>
      <c r="E635" s="535"/>
      <c r="F635" s="534"/>
      <c r="G635" s="534"/>
      <c r="H635" s="534"/>
      <c r="I635" s="534"/>
      <c r="J635" s="534"/>
      <c r="K635" s="534"/>
      <c r="L635" s="535"/>
      <c r="M635" s="534"/>
      <c r="N635" s="534"/>
    </row>
    <row r="636" spans="2:14" s="57" customFormat="1" x14ac:dyDescent="0.25">
      <c r="B636" s="534"/>
      <c r="C636" s="534"/>
      <c r="D636" s="534"/>
      <c r="E636" s="535"/>
      <c r="F636" s="534"/>
      <c r="G636" s="534"/>
      <c r="H636" s="534"/>
      <c r="I636" s="534"/>
      <c r="J636" s="534"/>
      <c r="K636" s="534"/>
      <c r="L636" s="535"/>
      <c r="M636" s="534"/>
      <c r="N636" s="534"/>
    </row>
    <row r="637" spans="2:14" s="57" customFormat="1" x14ac:dyDescent="0.25">
      <c r="B637" s="534"/>
      <c r="C637" s="534"/>
      <c r="D637" s="534"/>
      <c r="E637" s="535"/>
      <c r="F637" s="534"/>
      <c r="G637" s="534"/>
      <c r="H637" s="534"/>
      <c r="I637" s="534"/>
      <c r="J637" s="534"/>
      <c r="K637" s="534"/>
      <c r="L637" s="535"/>
      <c r="M637" s="534"/>
      <c r="N637" s="534"/>
    </row>
    <row r="638" spans="2:14" s="57" customFormat="1" x14ac:dyDescent="0.25">
      <c r="B638" s="534"/>
      <c r="C638" s="534"/>
      <c r="D638" s="534"/>
      <c r="E638" s="535"/>
      <c r="F638" s="534"/>
      <c r="G638" s="534"/>
      <c r="H638" s="534"/>
      <c r="I638" s="534"/>
      <c r="J638" s="534"/>
      <c r="K638" s="534"/>
      <c r="L638" s="535"/>
      <c r="M638" s="534"/>
      <c r="N638" s="534"/>
    </row>
    <row r="639" spans="2:14" s="57" customFormat="1" x14ac:dyDescent="0.25">
      <c r="B639" s="534"/>
      <c r="C639" s="534"/>
      <c r="D639" s="534"/>
      <c r="E639" s="535"/>
      <c r="F639" s="534"/>
      <c r="G639" s="534"/>
      <c r="H639" s="534"/>
      <c r="I639" s="534"/>
      <c r="J639" s="534"/>
      <c r="K639" s="534"/>
      <c r="L639" s="535"/>
      <c r="M639" s="534"/>
      <c r="N639" s="534"/>
    </row>
    <row r="640" spans="2:14" s="57" customFormat="1" x14ac:dyDescent="0.25">
      <c r="B640" s="534"/>
      <c r="C640" s="534"/>
      <c r="D640" s="534"/>
      <c r="E640" s="535"/>
      <c r="F640" s="534"/>
      <c r="G640" s="534"/>
      <c r="H640" s="534"/>
      <c r="I640" s="534"/>
      <c r="J640" s="534"/>
      <c r="K640" s="534"/>
      <c r="L640" s="535"/>
      <c r="M640" s="534"/>
      <c r="N640" s="534"/>
    </row>
    <row r="641" spans="2:14" s="57" customFormat="1" x14ac:dyDescent="0.25">
      <c r="B641" s="534"/>
      <c r="C641" s="534"/>
      <c r="D641" s="534"/>
      <c r="E641" s="535"/>
      <c r="F641" s="534"/>
      <c r="G641" s="534"/>
      <c r="H641" s="534"/>
      <c r="I641" s="534"/>
      <c r="J641" s="534"/>
      <c r="K641" s="534"/>
      <c r="L641" s="535"/>
      <c r="M641" s="534"/>
      <c r="N641" s="534"/>
    </row>
    <row r="642" spans="2:14" s="57" customFormat="1" x14ac:dyDescent="0.25">
      <c r="B642" s="534"/>
      <c r="C642" s="534"/>
      <c r="D642" s="534"/>
      <c r="E642" s="535"/>
      <c r="F642" s="534"/>
      <c r="G642" s="534"/>
      <c r="H642" s="534"/>
      <c r="I642" s="534"/>
      <c r="J642" s="534"/>
      <c r="K642" s="534"/>
      <c r="L642" s="535"/>
      <c r="M642" s="534"/>
      <c r="N642" s="534"/>
    </row>
    <row r="643" spans="2:14" s="57" customFormat="1" x14ac:dyDescent="0.25">
      <c r="B643" s="534"/>
      <c r="C643" s="534"/>
      <c r="D643" s="534"/>
      <c r="E643" s="535"/>
      <c r="F643" s="534"/>
      <c r="G643" s="534"/>
      <c r="H643" s="534"/>
      <c r="I643" s="534"/>
      <c r="J643" s="534"/>
      <c r="K643" s="534"/>
      <c r="L643" s="535"/>
      <c r="M643" s="534"/>
      <c r="N643" s="534"/>
    </row>
    <row r="644" spans="2:14" s="57" customFormat="1" x14ac:dyDescent="0.25">
      <c r="B644" s="534"/>
      <c r="C644" s="534"/>
      <c r="D644" s="534"/>
      <c r="E644" s="535"/>
      <c r="F644" s="534"/>
      <c r="G644" s="534"/>
      <c r="H644" s="534"/>
      <c r="I644" s="534"/>
      <c r="J644" s="534"/>
      <c r="K644" s="534"/>
      <c r="L644" s="535"/>
      <c r="M644" s="534"/>
      <c r="N644" s="534"/>
    </row>
    <row r="645" spans="2:14" s="57" customFormat="1" x14ac:dyDescent="0.25">
      <c r="B645" s="534"/>
      <c r="C645" s="534"/>
      <c r="D645" s="534"/>
      <c r="E645" s="535"/>
      <c r="F645" s="534"/>
      <c r="G645" s="534"/>
      <c r="H645" s="534"/>
      <c r="I645" s="534"/>
      <c r="J645" s="534"/>
      <c r="K645" s="534"/>
      <c r="L645" s="535"/>
      <c r="M645" s="534"/>
      <c r="N645" s="534"/>
    </row>
    <row r="646" spans="2:14" s="57" customFormat="1" x14ac:dyDescent="0.25">
      <c r="B646" s="534"/>
      <c r="C646" s="534"/>
      <c r="D646" s="534"/>
      <c r="E646" s="535"/>
      <c r="F646" s="534"/>
      <c r="G646" s="534"/>
      <c r="H646" s="534"/>
      <c r="I646" s="534"/>
      <c r="J646" s="534"/>
      <c r="K646" s="534"/>
      <c r="L646" s="535"/>
      <c r="M646" s="534"/>
      <c r="N646" s="534"/>
    </row>
    <row r="647" spans="2:14" s="57" customFormat="1" x14ac:dyDescent="0.25">
      <c r="B647" s="534"/>
      <c r="C647" s="534"/>
      <c r="D647" s="534"/>
      <c r="E647" s="535"/>
      <c r="F647" s="534"/>
      <c r="G647" s="534"/>
      <c r="H647" s="534"/>
      <c r="I647" s="534"/>
      <c r="J647" s="534"/>
      <c r="K647" s="534"/>
      <c r="L647" s="535"/>
      <c r="M647" s="534"/>
      <c r="N647" s="534"/>
    </row>
    <row r="648" spans="2:14" s="57" customFormat="1" x14ac:dyDescent="0.25">
      <c r="B648" s="534"/>
      <c r="C648" s="534"/>
      <c r="D648" s="534"/>
      <c r="E648" s="535"/>
      <c r="F648" s="534"/>
      <c r="G648" s="534"/>
      <c r="H648" s="534"/>
      <c r="I648" s="534"/>
      <c r="J648" s="534"/>
      <c r="K648" s="534"/>
      <c r="L648" s="535"/>
      <c r="M648" s="534"/>
      <c r="N648" s="534"/>
    </row>
    <row r="649" spans="2:14" s="57" customFormat="1" x14ac:dyDescent="0.25">
      <c r="B649" s="534"/>
      <c r="C649" s="534"/>
      <c r="D649" s="534"/>
      <c r="E649" s="535"/>
      <c r="F649" s="534"/>
      <c r="G649" s="534"/>
      <c r="H649" s="534"/>
      <c r="I649" s="534"/>
      <c r="J649" s="534"/>
      <c r="K649" s="534"/>
      <c r="L649" s="535"/>
      <c r="M649" s="534"/>
      <c r="N649" s="534"/>
    </row>
    <row r="650" spans="2:14" s="57" customFormat="1" x14ac:dyDescent="0.25">
      <c r="B650" s="534"/>
      <c r="C650" s="534"/>
      <c r="D650" s="534"/>
      <c r="E650" s="535"/>
      <c r="F650" s="534"/>
      <c r="G650" s="534"/>
      <c r="H650" s="534"/>
      <c r="I650" s="534"/>
      <c r="J650" s="534"/>
      <c r="K650" s="534"/>
      <c r="L650" s="535"/>
      <c r="M650" s="534"/>
      <c r="N650" s="534"/>
    </row>
    <row r="651" spans="2:14" s="57" customFormat="1" x14ac:dyDescent="0.25">
      <c r="B651" s="534"/>
      <c r="C651" s="534"/>
      <c r="D651" s="534"/>
      <c r="E651" s="535"/>
      <c r="F651" s="534"/>
      <c r="G651" s="534"/>
      <c r="H651" s="534"/>
      <c r="I651" s="534"/>
      <c r="J651" s="534"/>
      <c r="K651" s="534"/>
      <c r="L651" s="535"/>
      <c r="M651" s="534"/>
      <c r="N651" s="534"/>
    </row>
    <row r="652" spans="2:14" s="57" customFormat="1" x14ac:dyDescent="0.25">
      <c r="B652" s="534"/>
      <c r="C652" s="534"/>
      <c r="D652" s="534"/>
      <c r="E652" s="535"/>
      <c r="F652" s="534"/>
      <c r="G652" s="534"/>
      <c r="H652" s="534"/>
      <c r="I652" s="534"/>
      <c r="J652" s="534"/>
      <c r="K652" s="534"/>
      <c r="L652" s="535"/>
      <c r="M652" s="534"/>
      <c r="N652" s="534"/>
    </row>
    <row r="653" spans="2:14" s="57" customFormat="1" x14ac:dyDescent="0.25">
      <c r="B653" s="534"/>
      <c r="C653" s="534"/>
      <c r="D653" s="534"/>
      <c r="E653" s="535"/>
      <c r="F653" s="534"/>
      <c r="G653" s="534"/>
      <c r="H653" s="534"/>
      <c r="I653" s="534"/>
      <c r="J653" s="534"/>
      <c r="K653" s="534"/>
      <c r="L653" s="535"/>
      <c r="M653" s="534"/>
      <c r="N653" s="534"/>
    </row>
    <row r="654" spans="2:14" s="57" customFormat="1" x14ac:dyDescent="0.25">
      <c r="B654" s="534"/>
      <c r="C654" s="534"/>
      <c r="D654" s="534"/>
      <c r="E654" s="535"/>
      <c r="F654" s="534"/>
      <c r="G654" s="534"/>
      <c r="H654" s="534"/>
      <c r="I654" s="534"/>
      <c r="J654" s="534"/>
      <c r="K654" s="534"/>
      <c r="L654" s="535"/>
      <c r="M654" s="534"/>
      <c r="N654" s="534"/>
    </row>
    <row r="655" spans="2:14" s="57" customFormat="1" x14ac:dyDescent="0.25">
      <c r="B655" s="534"/>
      <c r="C655" s="534"/>
      <c r="D655" s="534"/>
      <c r="E655" s="535"/>
      <c r="F655" s="534"/>
      <c r="G655" s="534"/>
      <c r="H655" s="534"/>
      <c r="I655" s="534"/>
      <c r="J655" s="534"/>
      <c r="K655" s="534"/>
      <c r="L655" s="535"/>
      <c r="M655" s="534"/>
      <c r="N655" s="534"/>
    </row>
    <row r="656" spans="2:14" s="57" customFormat="1" x14ac:dyDescent="0.25">
      <c r="B656" s="534"/>
      <c r="C656" s="534"/>
      <c r="D656" s="534"/>
      <c r="E656" s="535"/>
      <c r="F656" s="534"/>
      <c r="G656" s="534"/>
      <c r="H656" s="534"/>
      <c r="I656" s="534"/>
      <c r="J656" s="534"/>
      <c r="K656" s="534"/>
      <c r="L656" s="535"/>
      <c r="M656" s="534"/>
      <c r="N656" s="534"/>
    </row>
    <row r="657" spans="2:14" s="57" customFormat="1" x14ac:dyDescent="0.25">
      <c r="B657" s="534"/>
      <c r="C657" s="534"/>
      <c r="D657" s="534"/>
      <c r="E657" s="535"/>
      <c r="F657" s="534"/>
      <c r="G657" s="534"/>
      <c r="H657" s="534"/>
      <c r="I657" s="534"/>
      <c r="J657" s="534"/>
      <c r="K657" s="534"/>
      <c r="L657" s="535"/>
      <c r="M657" s="534"/>
      <c r="N657" s="534"/>
    </row>
    <row r="658" spans="2:14" s="57" customFormat="1" x14ac:dyDescent="0.25">
      <c r="B658" s="534"/>
      <c r="C658" s="534"/>
      <c r="D658" s="534"/>
      <c r="E658" s="535"/>
      <c r="F658" s="534"/>
      <c r="G658" s="534"/>
      <c r="H658" s="534"/>
      <c r="I658" s="534"/>
      <c r="J658" s="534"/>
      <c r="K658" s="534"/>
      <c r="L658" s="535"/>
      <c r="M658" s="534"/>
      <c r="N658" s="534"/>
    </row>
    <row r="659" spans="2:14" s="57" customFormat="1" x14ac:dyDescent="0.25">
      <c r="B659" s="534"/>
      <c r="C659" s="534"/>
      <c r="D659" s="534"/>
      <c r="E659" s="535"/>
      <c r="F659" s="534"/>
      <c r="G659" s="534"/>
      <c r="H659" s="534"/>
      <c r="I659" s="534"/>
      <c r="J659" s="534"/>
      <c r="K659" s="534"/>
      <c r="L659" s="535"/>
      <c r="M659" s="534"/>
      <c r="N659" s="534"/>
    </row>
    <row r="660" spans="2:14" s="57" customFormat="1" x14ac:dyDescent="0.25">
      <c r="B660" s="534"/>
      <c r="C660" s="534"/>
      <c r="D660" s="534"/>
      <c r="E660" s="535"/>
      <c r="F660" s="534"/>
      <c r="G660" s="534"/>
      <c r="H660" s="534"/>
      <c r="I660" s="534"/>
      <c r="J660" s="534"/>
      <c r="K660" s="534"/>
      <c r="L660" s="535"/>
      <c r="M660" s="534"/>
      <c r="N660" s="534"/>
    </row>
    <row r="661" spans="2:14" s="57" customFormat="1" x14ac:dyDescent="0.25">
      <c r="B661" s="534"/>
      <c r="C661" s="534"/>
      <c r="D661" s="534"/>
      <c r="E661" s="535"/>
      <c r="F661" s="534"/>
      <c r="G661" s="534"/>
      <c r="H661" s="534"/>
      <c r="I661" s="534"/>
      <c r="J661" s="534"/>
      <c r="K661" s="534"/>
      <c r="L661" s="535"/>
      <c r="M661" s="534"/>
      <c r="N661" s="534"/>
    </row>
    <row r="662" spans="2:14" s="57" customFormat="1" x14ac:dyDescent="0.25">
      <c r="B662" s="534"/>
      <c r="C662" s="534"/>
      <c r="D662" s="534"/>
      <c r="E662" s="535"/>
      <c r="F662" s="534"/>
      <c r="G662" s="534"/>
      <c r="H662" s="534"/>
      <c r="I662" s="534"/>
      <c r="J662" s="534"/>
      <c r="K662" s="534"/>
      <c r="L662" s="535"/>
      <c r="M662" s="534"/>
      <c r="N662" s="534"/>
    </row>
    <row r="663" spans="2:14" s="57" customFormat="1" x14ac:dyDescent="0.25">
      <c r="B663" s="534"/>
      <c r="C663" s="534"/>
      <c r="D663" s="534"/>
      <c r="E663" s="535"/>
      <c r="F663" s="534"/>
      <c r="G663" s="534"/>
      <c r="H663" s="534"/>
      <c r="I663" s="534"/>
      <c r="J663" s="534"/>
      <c r="K663" s="534"/>
      <c r="L663" s="535"/>
      <c r="M663" s="534"/>
      <c r="N663" s="534"/>
    </row>
    <row r="664" spans="2:14" s="57" customFormat="1" x14ac:dyDescent="0.25">
      <c r="B664" s="534"/>
      <c r="C664" s="534"/>
      <c r="D664" s="534"/>
      <c r="E664" s="535"/>
      <c r="F664" s="534"/>
      <c r="G664" s="534"/>
      <c r="H664" s="534"/>
      <c r="I664" s="534"/>
      <c r="J664" s="534"/>
      <c r="K664" s="534"/>
      <c r="L664" s="535"/>
      <c r="M664" s="534"/>
      <c r="N664" s="534"/>
    </row>
    <row r="665" spans="2:14" s="57" customFormat="1" x14ac:dyDescent="0.25">
      <c r="B665" s="534"/>
      <c r="C665" s="534"/>
      <c r="D665" s="534"/>
      <c r="E665" s="535"/>
      <c r="F665" s="534"/>
      <c r="G665" s="534"/>
      <c r="H665" s="534"/>
      <c r="I665" s="534"/>
      <c r="J665" s="534"/>
      <c r="K665" s="534"/>
      <c r="L665" s="535"/>
      <c r="M665" s="534"/>
      <c r="N665" s="534"/>
    </row>
    <row r="666" spans="2:14" s="57" customFormat="1" x14ac:dyDescent="0.25">
      <c r="B666" s="534"/>
      <c r="C666" s="534"/>
      <c r="D666" s="534"/>
      <c r="E666" s="535"/>
      <c r="F666" s="534"/>
      <c r="G666" s="534"/>
      <c r="H666" s="534"/>
      <c r="I666" s="534"/>
      <c r="J666" s="534"/>
      <c r="K666" s="534"/>
      <c r="L666" s="535"/>
      <c r="M666" s="534"/>
      <c r="N666" s="534"/>
    </row>
    <row r="667" spans="2:14" s="57" customFormat="1" x14ac:dyDescent="0.25">
      <c r="B667" s="534"/>
      <c r="C667" s="534"/>
      <c r="D667" s="534"/>
      <c r="E667" s="535"/>
      <c r="F667" s="534"/>
      <c r="G667" s="534"/>
      <c r="H667" s="534"/>
      <c r="I667" s="534"/>
      <c r="J667" s="534"/>
      <c r="K667" s="534"/>
      <c r="L667" s="535"/>
      <c r="M667" s="534"/>
      <c r="N667" s="534"/>
    </row>
    <row r="668" spans="2:14" s="57" customFormat="1" x14ac:dyDescent="0.25">
      <c r="B668" s="534"/>
      <c r="C668" s="534"/>
      <c r="D668" s="534"/>
      <c r="E668" s="535"/>
      <c r="F668" s="534"/>
      <c r="G668" s="534"/>
      <c r="H668" s="534"/>
      <c r="I668" s="534"/>
      <c r="J668" s="534"/>
      <c r="K668" s="534"/>
      <c r="L668" s="535"/>
      <c r="M668" s="534"/>
      <c r="N668" s="534"/>
    </row>
    <row r="669" spans="2:14" s="57" customFormat="1" x14ac:dyDescent="0.25">
      <c r="B669" s="534"/>
      <c r="C669" s="534"/>
      <c r="D669" s="534"/>
      <c r="E669" s="535"/>
      <c r="F669" s="534"/>
      <c r="G669" s="534"/>
      <c r="H669" s="534"/>
      <c r="I669" s="534"/>
      <c r="J669" s="534"/>
      <c r="K669" s="534"/>
      <c r="L669" s="535"/>
      <c r="M669" s="534"/>
      <c r="N669" s="534"/>
    </row>
    <row r="670" spans="2:14" s="57" customFormat="1" x14ac:dyDescent="0.25">
      <c r="B670" s="534"/>
      <c r="C670" s="534"/>
      <c r="D670" s="534"/>
      <c r="E670" s="535"/>
      <c r="F670" s="534"/>
      <c r="G670" s="534"/>
      <c r="H670" s="534"/>
      <c r="I670" s="534"/>
      <c r="J670" s="534"/>
      <c r="K670" s="534"/>
      <c r="L670" s="535"/>
      <c r="M670" s="534"/>
      <c r="N670" s="534"/>
    </row>
    <row r="671" spans="2:14" s="57" customFormat="1" x14ac:dyDescent="0.25">
      <c r="B671" s="534"/>
      <c r="C671" s="534"/>
      <c r="D671" s="534"/>
      <c r="E671" s="535"/>
      <c r="F671" s="534"/>
      <c r="G671" s="534"/>
      <c r="H671" s="534"/>
      <c r="I671" s="534"/>
      <c r="J671" s="534"/>
      <c r="K671" s="534"/>
      <c r="L671" s="535"/>
      <c r="M671" s="534"/>
      <c r="N671" s="534"/>
    </row>
    <row r="672" spans="2:14" s="57" customFormat="1" x14ac:dyDescent="0.25">
      <c r="B672" s="534"/>
      <c r="C672" s="534"/>
      <c r="D672" s="534"/>
      <c r="E672" s="535"/>
      <c r="F672" s="534"/>
      <c r="G672" s="534"/>
      <c r="H672" s="534"/>
      <c r="I672" s="534"/>
      <c r="J672" s="534"/>
      <c r="K672" s="534"/>
      <c r="L672" s="535"/>
      <c r="M672" s="534"/>
      <c r="N672" s="534"/>
    </row>
    <row r="673" spans="2:14" s="57" customFormat="1" x14ac:dyDescent="0.25">
      <c r="B673" s="534"/>
      <c r="C673" s="534"/>
      <c r="D673" s="534"/>
      <c r="E673" s="535"/>
      <c r="F673" s="534"/>
      <c r="G673" s="534"/>
      <c r="H673" s="534"/>
      <c r="I673" s="534"/>
      <c r="J673" s="534"/>
      <c r="K673" s="534"/>
      <c r="L673" s="535"/>
      <c r="M673" s="534"/>
      <c r="N673" s="534"/>
    </row>
    <row r="674" spans="2:14" s="57" customFormat="1" x14ac:dyDescent="0.25">
      <c r="B674" s="534"/>
      <c r="C674" s="534"/>
      <c r="D674" s="534"/>
      <c r="E674" s="535"/>
      <c r="F674" s="534"/>
      <c r="G674" s="534"/>
      <c r="H674" s="534"/>
      <c r="I674" s="534"/>
      <c r="J674" s="534"/>
      <c r="K674" s="534"/>
      <c r="L674" s="535"/>
      <c r="M674" s="534"/>
      <c r="N674" s="534"/>
    </row>
    <row r="675" spans="2:14" s="57" customFormat="1" x14ac:dyDescent="0.25">
      <c r="B675" s="534"/>
      <c r="C675" s="534"/>
      <c r="D675" s="534"/>
      <c r="E675" s="535"/>
      <c r="F675" s="534"/>
      <c r="G675" s="534"/>
      <c r="H675" s="534"/>
      <c r="I675" s="534"/>
      <c r="J675" s="534"/>
      <c r="K675" s="534"/>
      <c r="L675" s="535"/>
      <c r="M675" s="534"/>
      <c r="N675" s="534"/>
    </row>
    <row r="676" spans="2:14" s="57" customFormat="1" x14ac:dyDescent="0.25">
      <c r="B676" s="534"/>
      <c r="C676" s="534"/>
      <c r="D676" s="534"/>
      <c r="E676" s="535"/>
      <c r="F676" s="534"/>
      <c r="G676" s="534"/>
      <c r="H676" s="534"/>
      <c r="I676" s="534"/>
      <c r="J676" s="534"/>
      <c r="K676" s="534"/>
      <c r="L676" s="535"/>
      <c r="M676" s="534"/>
      <c r="N676" s="534"/>
    </row>
    <row r="677" spans="2:14" s="57" customFormat="1" x14ac:dyDescent="0.25">
      <c r="B677" s="534"/>
      <c r="C677" s="534"/>
      <c r="D677" s="534"/>
      <c r="E677" s="535"/>
      <c r="F677" s="534"/>
      <c r="G677" s="534"/>
      <c r="H677" s="534"/>
      <c r="I677" s="534"/>
      <c r="J677" s="534"/>
      <c r="K677" s="534"/>
      <c r="L677" s="535"/>
      <c r="M677" s="534"/>
      <c r="N677" s="534"/>
    </row>
    <row r="678" spans="2:14" s="57" customFormat="1" x14ac:dyDescent="0.25">
      <c r="B678" s="534"/>
      <c r="C678" s="534"/>
      <c r="D678" s="534"/>
      <c r="E678" s="535"/>
      <c r="F678" s="534"/>
      <c r="G678" s="534"/>
      <c r="H678" s="534"/>
      <c r="I678" s="534"/>
      <c r="J678" s="534"/>
      <c r="K678" s="534"/>
      <c r="L678" s="535"/>
      <c r="M678" s="534"/>
      <c r="N678" s="534"/>
    </row>
    <row r="679" spans="2:14" s="57" customFormat="1" x14ac:dyDescent="0.25">
      <c r="B679" s="534"/>
      <c r="C679" s="534"/>
      <c r="D679" s="534"/>
      <c r="E679" s="535"/>
      <c r="F679" s="534"/>
      <c r="G679" s="534"/>
      <c r="H679" s="534"/>
      <c r="I679" s="534"/>
      <c r="J679" s="534"/>
      <c r="K679" s="534"/>
      <c r="L679" s="535"/>
      <c r="M679" s="534"/>
      <c r="N679" s="534"/>
    </row>
    <row r="680" spans="2:14" s="57" customFormat="1" x14ac:dyDescent="0.25">
      <c r="B680" s="534"/>
      <c r="C680" s="534"/>
      <c r="D680" s="534"/>
      <c r="E680" s="535"/>
      <c r="F680" s="534"/>
      <c r="G680" s="534"/>
      <c r="H680" s="534"/>
      <c r="I680" s="534"/>
      <c r="J680" s="534"/>
      <c r="K680" s="534"/>
      <c r="L680" s="535"/>
      <c r="M680" s="534"/>
      <c r="N680" s="534"/>
    </row>
    <row r="681" spans="2:14" s="57" customFormat="1" x14ac:dyDescent="0.25">
      <c r="B681" s="534"/>
      <c r="C681" s="534"/>
      <c r="D681" s="534"/>
      <c r="E681" s="535"/>
      <c r="F681" s="534"/>
      <c r="G681" s="534"/>
      <c r="H681" s="534"/>
      <c r="I681" s="534"/>
      <c r="J681" s="534"/>
      <c r="K681" s="534"/>
      <c r="L681" s="535"/>
      <c r="M681" s="534"/>
      <c r="N681" s="534"/>
    </row>
    <row r="682" spans="2:14" s="57" customFormat="1" x14ac:dyDescent="0.25">
      <c r="B682" s="534"/>
      <c r="C682" s="534"/>
      <c r="D682" s="534"/>
      <c r="E682" s="535"/>
      <c r="F682" s="534"/>
      <c r="G682" s="534"/>
      <c r="H682" s="534"/>
      <c r="I682" s="534"/>
      <c r="J682" s="534"/>
      <c r="K682" s="534"/>
      <c r="L682" s="535"/>
      <c r="M682" s="534"/>
      <c r="N682" s="534"/>
    </row>
    <row r="683" spans="2:14" s="57" customFormat="1" x14ac:dyDescent="0.25">
      <c r="B683" s="534"/>
      <c r="C683" s="534"/>
      <c r="D683" s="534"/>
      <c r="E683" s="535"/>
      <c r="F683" s="534"/>
      <c r="G683" s="534"/>
      <c r="H683" s="534"/>
      <c r="I683" s="534"/>
      <c r="J683" s="534"/>
      <c r="K683" s="534"/>
      <c r="L683" s="535"/>
      <c r="M683" s="534"/>
      <c r="N683" s="534"/>
    </row>
    <row r="684" spans="2:14" s="57" customFormat="1" x14ac:dyDescent="0.25">
      <c r="B684" s="534"/>
      <c r="C684" s="534"/>
      <c r="D684" s="534"/>
      <c r="E684" s="535"/>
      <c r="F684" s="534"/>
      <c r="G684" s="534"/>
      <c r="H684" s="534"/>
      <c r="I684" s="534"/>
      <c r="J684" s="534"/>
      <c r="K684" s="534"/>
      <c r="L684" s="535"/>
      <c r="M684" s="534"/>
      <c r="N684" s="534"/>
    </row>
    <row r="685" spans="2:14" s="57" customFormat="1" x14ac:dyDescent="0.25">
      <c r="B685" s="534"/>
      <c r="C685" s="534"/>
      <c r="D685" s="534"/>
      <c r="E685" s="535"/>
      <c r="F685" s="534"/>
      <c r="G685" s="534"/>
      <c r="H685" s="534"/>
      <c r="I685" s="534"/>
      <c r="J685" s="534"/>
      <c r="K685" s="534"/>
      <c r="L685" s="535"/>
      <c r="M685" s="534"/>
      <c r="N685" s="534"/>
    </row>
    <row r="686" spans="2:14" s="57" customFormat="1" x14ac:dyDescent="0.25">
      <c r="B686" s="534"/>
      <c r="C686" s="534"/>
      <c r="D686" s="534"/>
      <c r="E686" s="535"/>
      <c r="F686" s="534"/>
      <c r="G686" s="534"/>
      <c r="H686" s="534"/>
      <c r="I686" s="534"/>
      <c r="J686" s="534"/>
      <c r="K686" s="534"/>
      <c r="L686" s="535"/>
      <c r="M686" s="534"/>
      <c r="N686" s="534"/>
    </row>
    <row r="687" spans="2:14" s="57" customFormat="1" x14ac:dyDescent="0.25">
      <c r="B687" s="534"/>
      <c r="C687" s="534"/>
      <c r="D687" s="534"/>
      <c r="E687" s="535"/>
      <c r="F687" s="534"/>
      <c r="G687" s="534"/>
      <c r="H687" s="534"/>
      <c r="I687" s="534"/>
      <c r="J687" s="534"/>
      <c r="K687" s="534"/>
      <c r="L687" s="535"/>
      <c r="M687" s="534"/>
      <c r="N687" s="534"/>
    </row>
    <row r="688" spans="2:14" s="57" customFormat="1" x14ac:dyDescent="0.25">
      <c r="B688" s="534"/>
      <c r="C688" s="534"/>
      <c r="D688" s="534"/>
      <c r="E688" s="535"/>
      <c r="F688" s="534"/>
      <c r="G688" s="534"/>
      <c r="H688" s="534"/>
      <c r="I688" s="534"/>
      <c r="J688" s="534"/>
      <c r="K688" s="534"/>
      <c r="L688" s="535"/>
      <c r="M688" s="534"/>
      <c r="N688" s="534"/>
    </row>
    <row r="689" spans="2:14" s="57" customFormat="1" x14ac:dyDescent="0.25">
      <c r="B689" s="534"/>
      <c r="C689" s="534"/>
      <c r="D689" s="534"/>
      <c r="E689" s="535"/>
      <c r="F689" s="534"/>
      <c r="G689" s="534"/>
      <c r="H689" s="534"/>
      <c r="I689" s="534"/>
      <c r="J689" s="534"/>
      <c r="K689" s="534"/>
      <c r="L689" s="535"/>
      <c r="M689" s="534"/>
      <c r="N689" s="534"/>
    </row>
    <row r="690" spans="2:14" s="57" customFormat="1" x14ac:dyDescent="0.25">
      <c r="B690" s="534"/>
      <c r="C690" s="534"/>
      <c r="D690" s="534"/>
      <c r="E690" s="535"/>
      <c r="F690" s="534"/>
      <c r="G690" s="534"/>
      <c r="H690" s="534"/>
      <c r="I690" s="534"/>
      <c r="J690" s="534"/>
      <c r="K690" s="534"/>
      <c r="L690" s="535"/>
      <c r="M690" s="534"/>
      <c r="N690" s="534"/>
    </row>
    <row r="691" spans="2:14" s="57" customFormat="1" x14ac:dyDescent="0.25">
      <c r="B691" s="534"/>
      <c r="C691" s="534"/>
      <c r="D691" s="534"/>
      <c r="E691" s="535"/>
      <c r="F691" s="534"/>
      <c r="G691" s="534"/>
      <c r="H691" s="534"/>
      <c r="I691" s="534"/>
      <c r="J691" s="534"/>
      <c r="K691" s="534"/>
      <c r="L691" s="535"/>
      <c r="M691" s="534"/>
      <c r="N691" s="534"/>
    </row>
    <row r="692" spans="2:14" s="57" customFormat="1" x14ac:dyDescent="0.25">
      <c r="B692" s="534"/>
      <c r="C692" s="534"/>
      <c r="D692" s="534"/>
      <c r="E692" s="535"/>
      <c r="F692" s="534"/>
      <c r="G692" s="534"/>
      <c r="H692" s="534"/>
      <c r="I692" s="534"/>
      <c r="J692" s="534"/>
      <c r="K692" s="534"/>
      <c r="L692" s="535"/>
      <c r="M692" s="534"/>
      <c r="N692" s="534"/>
    </row>
    <row r="693" spans="2:14" s="57" customFormat="1" x14ac:dyDescent="0.25">
      <c r="B693" s="534"/>
      <c r="C693" s="534"/>
      <c r="D693" s="534"/>
      <c r="E693" s="535"/>
      <c r="F693" s="534"/>
      <c r="G693" s="534"/>
      <c r="H693" s="534"/>
      <c r="I693" s="534"/>
      <c r="J693" s="534"/>
      <c r="K693" s="534"/>
      <c r="L693" s="535"/>
      <c r="M693" s="534"/>
      <c r="N693" s="534"/>
    </row>
    <row r="694" spans="2:14" s="57" customFormat="1" x14ac:dyDescent="0.25">
      <c r="B694" s="534"/>
      <c r="C694" s="534"/>
      <c r="D694" s="534"/>
      <c r="E694" s="535"/>
      <c r="F694" s="534"/>
      <c r="G694" s="534"/>
      <c r="H694" s="534"/>
      <c r="I694" s="534"/>
      <c r="J694" s="534"/>
      <c r="K694" s="534"/>
      <c r="L694" s="535"/>
      <c r="M694" s="534"/>
      <c r="N694" s="534"/>
    </row>
    <row r="695" spans="2:14" s="57" customFormat="1" x14ac:dyDescent="0.25">
      <c r="B695" s="534"/>
      <c r="C695" s="534"/>
      <c r="D695" s="534"/>
      <c r="E695" s="535"/>
      <c r="F695" s="534"/>
      <c r="G695" s="534"/>
      <c r="H695" s="534"/>
      <c r="I695" s="534"/>
      <c r="J695" s="534"/>
      <c r="K695" s="534"/>
      <c r="L695" s="535"/>
      <c r="M695" s="534"/>
      <c r="N695" s="534"/>
    </row>
    <row r="696" spans="2:14" s="57" customFormat="1" x14ac:dyDescent="0.25">
      <c r="B696" s="534"/>
      <c r="C696" s="534"/>
      <c r="D696" s="534"/>
      <c r="E696" s="535"/>
      <c r="F696" s="534"/>
      <c r="G696" s="534"/>
      <c r="H696" s="534"/>
      <c r="I696" s="534"/>
      <c r="J696" s="534"/>
      <c r="K696" s="534"/>
      <c r="L696" s="535"/>
      <c r="M696" s="534"/>
      <c r="N696" s="534"/>
    </row>
    <row r="697" spans="2:14" s="57" customFormat="1" x14ac:dyDescent="0.25">
      <c r="B697" s="534"/>
      <c r="C697" s="534"/>
      <c r="D697" s="534"/>
      <c r="E697" s="535"/>
      <c r="F697" s="534"/>
      <c r="G697" s="534"/>
      <c r="H697" s="534"/>
      <c r="I697" s="534"/>
      <c r="J697" s="534"/>
      <c r="K697" s="534"/>
      <c r="L697" s="535"/>
      <c r="M697" s="534"/>
      <c r="N697" s="534"/>
    </row>
    <row r="698" spans="2:14" s="57" customFormat="1" x14ac:dyDescent="0.25">
      <c r="B698" s="534"/>
      <c r="C698" s="534"/>
      <c r="D698" s="534"/>
      <c r="E698" s="535"/>
      <c r="F698" s="534"/>
      <c r="G698" s="534"/>
      <c r="H698" s="534"/>
      <c r="I698" s="534"/>
      <c r="J698" s="534"/>
      <c r="K698" s="534"/>
      <c r="L698" s="535"/>
      <c r="M698" s="534"/>
      <c r="N698" s="534"/>
    </row>
    <row r="699" spans="2:14" s="57" customFormat="1" x14ac:dyDescent="0.25">
      <c r="B699" s="534"/>
      <c r="C699" s="534"/>
      <c r="D699" s="534"/>
      <c r="E699" s="535"/>
      <c r="F699" s="534"/>
      <c r="G699" s="534"/>
      <c r="H699" s="534"/>
      <c r="I699" s="534"/>
      <c r="J699" s="534"/>
      <c r="K699" s="534"/>
      <c r="L699" s="535"/>
      <c r="M699" s="534"/>
      <c r="N699" s="534"/>
    </row>
    <row r="700" spans="2:14" s="57" customFormat="1" x14ac:dyDescent="0.25">
      <c r="B700" s="534"/>
      <c r="C700" s="534"/>
      <c r="D700" s="534"/>
      <c r="E700" s="535"/>
      <c r="F700" s="534"/>
      <c r="G700" s="534"/>
      <c r="H700" s="534"/>
      <c r="I700" s="534"/>
      <c r="J700" s="534"/>
      <c r="K700" s="534"/>
      <c r="L700" s="535"/>
      <c r="M700" s="534"/>
      <c r="N700" s="534"/>
    </row>
    <row r="701" spans="2:14" s="57" customFormat="1" x14ac:dyDescent="0.25">
      <c r="B701" s="534"/>
      <c r="C701" s="534"/>
      <c r="D701" s="534"/>
      <c r="E701" s="535"/>
      <c r="F701" s="534"/>
      <c r="G701" s="534"/>
      <c r="H701" s="534"/>
      <c r="I701" s="534"/>
      <c r="J701" s="534"/>
      <c r="K701" s="534"/>
      <c r="L701" s="535"/>
      <c r="M701" s="534"/>
      <c r="N701" s="534"/>
    </row>
    <row r="702" spans="2:14" s="57" customFormat="1" x14ac:dyDescent="0.25">
      <c r="B702" s="534"/>
      <c r="C702" s="534"/>
      <c r="D702" s="534"/>
      <c r="E702" s="535"/>
      <c r="F702" s="534"/>
      <c r="G702" s="534"/>
      <c r="H702" s="534"/>
      <c r="I702" s="534"/>
      <c r="J702" s="534"/>
      <c r="K702" s="534"/>
      <c r="L702" s="535"/>
      <c r="M702" s="534"/>
      <c r="N702" s="534"/>
    </row>
    <row r="703" spans="2:14" s="57" customFormat="1" x14ac:dyDescent="0.25">
      <c r="B703" s="534"/>
      <c r="C703" s="534"/>
      <c r="D703" s="534"/>
      <c r="E703" s="535"/>
      <c r="F703" s="534"/>
      <c r="G703" s="534"/>
      <c r="H703" s="534"/>
      <c r="I703" s="534"/>
      <c r="J703" s="534"/>
      <c r="K703" s="534"/>
      <c r="L703" s="535"/>
      <c r="M703" s="534"/>
      <c r="N703" s="534"/>
    </row>
    <row r="704" spans="2:14" s="57" customFormat="1" x14ac:dyDescent="0.25">
      <c r="B704" s="534"/>
      <c r="C704" s="534"/>
      <c r="D704" s="534"/>
      <c r="E704" s="535"/>
      <c r="F704" s="534"/>
      <c r="G704" s="534"/>
      <c r="H704" s="534"/>
      <c r="I704" s="534"/>
      <c r="J704" s="534"/>
      <c r="K704" s="534"/>
      <c r="L704" s="535"/>
      <c r="M704" s="534"/>
      <c r="N704" s="534"/>
    </row>
    <row r="705" spans="2:14" s="57" customFormat="1" x14ac:dyDescent="0.25">
      <c r="B705" s="534"/>
      <c r="C705" s="534"/>
      <c r="D705" s="534"/>
      <c r="E705" s="535"/>
      <c r="F705" s="534"/>
      <c r="G705" s="534"/>
      <c r="H705" s="534"/>
      <c r="I705" s="534"/>
      <c r="J705" s="534"/>
      <c r="K705" s="534"/>
      <c r="L705" s="535"/>
      <c r="M705" s="534"/>
      <c r="N705" s="534"/>
    </row>
    <row r="706" spans="2:14" s="57" customFormat="1" x14ac:dyDescent="0.25">
      <c r="B706" s="534"/>
      <c r="C706" s="534"/>
      <c r="D706" s="534"/>
      <c r="E706" s="535"/>
      <c r="F706" s="534"/>
      <c r="G706" s="534"/>
      <c r="H706" s="534"/>
      <c r="I706" s="534"/>
      <c r="J706" s="534"/>
      <c r="K706" s="534"/>
      <c r="L706" s="535"/>
      <c r="M706" s="534"/>
      <c r="N706" s="534"/>
    </row>
    <row r="707" spans="2:14" s="57" customFormat="1" x14ac:dyDescent="0.25">
      <c r="B707" s="534"/>
      <c r="C707" s="534"/>
      <c r="D707" s="534"/>
      <c r="E707" s="535"/>
      <c r="F707" s="534"/>
      <c r="G707" s="534"/>
      <c r="H707" s="534"/>
      <c r="I707" s="534"/>
      <c r="J707" s="534"/>
      <c r="K707" s="534"/>
      <c r="L707" s="535"/>
      <c r="M707" s="534"/>
      <c r="N707" s="534"/>
    </row>
    <row r="708" spans="2:14" s="57" customFormat="1" x14ac:dyDescent="0.25">
      <c r="B708" s="534"/>
      <c r="C708" s="534"/>
      <c r="D708" s="534"/>
      <c r="E708" s="535"/>
      <c r="F708" s="534"/>
      <c r="G708" s="534"/>
      <c r="H708" s="534"/>
      <c r="I708" s="534"/>
      <c r="J708" s="534"/>
      <c r="K708" s="534"/>
      <c r="L708" s="535"/>
      <c r="M708" s="534"/>
      <c r="N708" s="534"/>
    </row>
    <row r="709" spans="2:14" s="57" customFormat="1" x14ac:dyDescent="0.25">
      <c r="B709" s="534"/>
      <c r="C709" s="534"/>
      <c r="D709" s="534"/>
      <c r="E709" s="535"/>
      <c r="F709" s="534"/>
      <c r="G709" s="534"/>
      <c r="H709" s="534"/>
      <c r="I709" s="534"/>
      <c r="J709" s="534"/>
      <c r="K709" s="534"/>
      <c r="L709" s="535"/>
      <c r="M709" s="534"/>
      <c r="N709" s="534"/>
    </row>
    <row r="710" spans="2:14" s="57" customFormat="1" x14ac:dyDescent="0.25">
      <c r="B710" s="534"/>
      <c r="C710" s="534"/>
      <c r="D710" s="534"/>
      <c r="E710" s="535"/>
      <c r="F710" s="534"/>
      <c r="G710" s="534"/>
      <c r="H710" s="534"/>
      <c r="I710" s="534"/>
      <c r="J710" s="534"/>
      <c r="K710" s="534"/>
      <c r="L710" s="535"/>
      <c r="M710" s="534"/>
      <c r="N710" s="534"/>
    </row>
    <row r="711" spans="2:14" s="57" customFormat="1" x14ac:dyDescent="0.25">
      <c r="B711" s="534"/>
      <c r="C711" s="534"/>
      <c r="D711" s="534"/>
      <c r="E711" s="535"/>
      <c r="F711" s="534"/>
      <c r="G711" s="534"/>
      <c r="H711" s="534"/>
      <c r="I711" s="534"/>
      <c r="J711" s="534"/>
      <c r="K711" s="534"/>
      <c r="L711" s="535"/>
      <c r="M711" s="534"/>
      <c r="N711" s="534"/>
    </row>
    <row r="712" spans="2:14" s="57" customFormat="1" x14ac:dyDescent="0.25">
      <c r="B712" s="534"/>
      <c r="C712" s="534"/>
      <c r="D712" s="534"/>
      <c r="E712" s="535"/>
      <c r="F712" s="534"/>
      <c r="G712" s="534"/>
      <c r="H712" s="534"/>
      <c r="I712" s="534"/>
      <c r="J712" s="534"/>
      <c r="K712" s="534"/>
      <c r="L712" s="535"/>
      <c r="M712" s="534"/>
      <c r="N712" s="534"/>
    </row>
    <row r="713" spans="2:14" s="57" customFormat="1" x14ac:dyDescent="0.25">
      <c r="B713" s="534"/>
      <c r="C713" s="534"/>
      <c r="D713" s="534"/>
      <c r="E713" s="535"/>
      <c r="F713" s="534"/>
      <c r="G713" s="534"/>
      <c r="H713" s="534"/>
      <c r="I713" s="534"/>
      <c r="J713" s="534"/>
      <c r="K713" s="534"/>
      <c r="L713" s="535"/>
      <c r="M713" s="534"/>
      <c r="N713" s="534"/>
    </row>
    <row r="714" spans="2:14" s="57" customFormat="1" x14ac:dyDescent="0.25">
      <c r="B714" s="534"/>
      <c r="C714" s="534"/>
      <c r="D714" s="534"/>
      <c r="E714" s="535"/>
      <c r="F714" s="534"/>
      <c r="G714" s="534"/>
      <c r="H714" s="534"/>
      <c r="I714" s="534"/>
      <c r="J714" s="534"/>
      <c r="K714" s="534"/>
      <c r="L714" s="535"/>
      <c r="M714" s="534"/>
      <c r="N714" s="534"/>
    </row>
    <row r="715" spans="2:14" s="57" customFormat="1" x14ac:dyDescent="0.25">
      <c r="B715" s="534"/>
      <c r="C715" s="534"/>
      <c r="D715" s="534"/>
      <c r="E715" s="535"/>
      <c r="F715" s="534"/>
      <c r="G715" s="534"/>
      <c r="H715" s="534"/>
      <c r="I715" s="534"/>
      <c r="J715" s="534"/>
      <c r="K715" s="534"/>
      <c r="L715" s="535"/>
      <c r="M715" s="534"/>
      <c r="N715" s="534"/>
    </row>
    <row r="716" spans="2:14" s="57" customFormat="1" x14ac:dyDescent="0.25">
      <c r="B716" s="534"/>
      <c r="C716" s="534"/>
      <c r="D716" s="534"/>
      <c r="E716" s="535"/>
      <c r="F716" s="534"/>
      <c r="G716" s="534"/>
      <c r="H716" s="534"/>
      <c r="I716" s="534"/>
      <c r="J716" s="534"/>
      <c r="K716" s="534"/>
      <c r="L716" s="535"/>
      <c r="M716" s="534"/>
      <c r="N716" s="534"/>
    </row>
    <row r="717" spans="2:14" s="57" customFormat="1" x14ac:dyDescent="0.25">
      <c r="B717" s="534"/>
      <c r="C717" s="534"/>
      <c r="D717" s="534"/>
      <c r="E717" s="535"/>
      <c r="F717" s="534"/>
      <c r="G717" s="534"/>
      <c r="H717" s="534"/>
      <c r="I717" s="534"/>
      <c r="J717" s="534"/>
      <c r="K717" s="534"/>
      <c r="L717" s="535"/>
      <c r="M717" s="534"/>
      <c r="N717" s="534"/>
    </row>
    <row r="718" spans="2:14" s="57" customFormat="1" x14ac:dyDescent="0.25">
      <c r="B718" s="534"/>
      <c r="C718" s="534"/>
      <c r="D718" s="534"/>
      <c r="E718" s="535"/>
      <c r="F718" s="534"/>
      <c r="G718" s="534"/>
      <c r="H718" s="534"/>
      <c r="I718" s="534"/>
      <c r="J718" s="534"/>
      <c r="K718" s="534"/>
      <c r="L718" s="535"/>
      <c r="M718" s="534"/>
      <c r="N718" s="534"/>
    </row>
    <row r="719" spans="2:14" s="57" customFormat="1" x14ac:dyDescent="0.25">
      <c r="B719" s="534"/>
      <c r="C719" s="534"/>
      <c r="D719" s="534"/>
      <c r="E719" s="535"/>
      <c r="F719" s="534"/>
      <c r="G719" s="534"/>
      <c r="H719" s="534"/>
      <c r="I719" s="534"/>
      <c r="J719" s="534"/>
      <c r="K719" s="534"/>
      <c r="L719" s="535"/>
      <c r="M719" s="534"/>
      <c r="N719" s="534"/>
    </row>
    <row r="720" spans="2:14" s="57" customFormat="1" x14ac:dyDescent="0.25">
      <c r="B720" s="534"/>
      <c r="C720" s="534"/>
      <c r="D720" s="534"/>
      <c r="E720" s="535"/>
      <c r="F720" s="534"/>
      <c r="G720" s="534"/>
      <c r="H720" s="534"/>
      <c r="I720" s="534"/>
      <c r="J720" s="534"/>
      <c r="K720" s="534"/>
      <c r="L720" s="535"/>
      <c r="M720" s="534"/>
      <c r="N720" s="534"/>
    </row>
    <row r="721" spans="2:14" s="57" customFormat="1" x14ac:dyDescent="0.25">
      <c r="B721" s="534"/>
      <c r="C721" s="534"/>
      <c r="D721" s="534"/>
      <c r="E721" s="535"/>
      <c r="F721" s="534"/>
      <c r="G721" s="534"/>
      <c r="H721" s="534"/>
      <c r="I721" s="534"/>
      <c r="J721" s="534"/>
      <c r="K721" s="534"/>
      <c r="L721" s="535"/>
      <c r="M721" s="534"/>
      <c r="N721" s="534"/>
    </row>
    <row r="722" spans="2:14" s="57" customFormat="1" x14ac:dyDescent="0.25">
      <c r="B722" s="534"/>
      <c r="C722" s="534"/>
      <c r="D722" s="534"/>
      <c r="E722" s="535"/>
      <c r="F722" s="534"/>
      <c r="G722" s="534"/>
      <c r="H722" s="534"/>
      <c r="I722" s="534"/>
      <c r="J722" s="534"/>
      <c r="K722" s="534"/>
      <c r="L722" s="535"/>
      <c r="M722" s="534"/>
      <c r="N722" s="534"/>
    </row>
    <row r="723" spans="2:14" s="57" customFormat="1" x14ac:dyDescent="0.25">
      <c r="B723" s="534"/>
      <c r="C723" s="534"/>
      <c r="D723" s="534"/>
      <c r="E723" s="535"/>
      <c r="F723" s="534"/>
      <c r="G723" s="534"/>
      <c r="H723" s="534"/>
      <c r="I723" s="534"/>
      <c r="J723" s="534"/>
      <c r="K723" s="534"/>
      <c r="L723" s="535"/>
      <c r="M723" s="534"/>
      <c r="N723" s="534"/>
    </row>
    <row r="724" spans="2:14" s="57" customFormat="1" x14ac:dyDescent="0.25">
      <c r="B724" s="534"/>
      <c r="C724" s="534"/>
      <c r="D724" s="534"/>
      <c r="E724" s="535"/>
      <c r="F724" s="534"/>
      <c r="G724" s="534"/>
      <c r="H724" s="534"/>
      <c r="I724" s="534"/>
      <c r="J724" s="534"/>
      <c r="K724" s="534"/>
      <c r="L724" s="535"/>
      <c r="M724" s="534"/>
      <c r="N724" s="534"/>
    </row>
    <row r="725" spans="2:14" s="57" customFormat="1" x14ac:dyDescent="0.25">
      <c r="B725" s="534"/>
      <c r="C725" s="534"/>
      <c r="D725" s="534"/>
      <c r="E725" s="535"/>
      <c r="F725" s="534"/>
      <c r="G725" s="534"/>
      <c r="H725" s="534"/>
      <c r="I725" s="534"/>
      <c r="J725" s="534"/>
      <c r="K725" s="534"/>
      <c r="L725" s="535"/>
      <c r="M725" s="534"/>
      <c r="N725" s="534"/>
    </row>
    <row r="726" spans="2:14" s="57" customFormat="1" x14ac:dyDescent="0.25">
      <c r="B726" s="534"/>
      <c r="C726" s="534"/>
      <c r="D726" s="534"/>
      <c r="E726" s="535"/>
      <c r="F726" s="534"/>
      <c r="G726" s="534"/>
      <c r="H726" s="534"/>
      <c r="I726" s="534"/>
      <c r="J726" s="534"/>
      <c r="K726" s="534"/>
      <c r="L726" s="535"/>
      <c r="M726" s="534"/>
      <c r="N726" s="534"/>
    </row>
    <row r="727" spans="2:14" s="57" customFormat="1" x14ac:dyDescent="0.25">
      <c r="B727" s="534"/>
      <c r="C727" s="534"/>
      <c r="D727" s="534"/>
      <c r="E727" s="535"/>
      <c r="F727" s="534"/>
      <c r="G727" s="534"/>
      <c r="H727" s="534"/>
      <c r="I727" s="534"/>
      <c r="J727" s="534"/>
      <c r="K727" s="534"/>
      <c r="L727" s="535"/>
      <c r="M727" s="534"/>
      <c r="N727" s="534"/>
    </row>
    <row r="728" spans="2:14" s="57" customFormat="1" x14ac:dyDescent="0.25">
      <c r="B728" s="534"/>
      <c r="C728" s="534"/>
      <c r="D728" s="534"/>
      <c r="E728" s="535"/>
      <c r="F728" s="534"/>
      <c r="G728" s="534"/>
      <c r="H728" s="534"/>
      <c r="I728" s="534"/>
      <c r="J728" s="534"/>
      <c r="K728" s="534"/>
      <c r="L728" s="535"/>
      <c r="M728" s="534"/>
      <c r="N728" s="534"/>
    </row>
    <row r="729" spans="2:14" s="57" customFormat="1" x14ac:dyDescent="0.25">
      <c r="B729" s="534"/>
      <c r="C729" s="534"/>
      <c r="D729" s="534"/>
      <c r="E729" s="535"/>
      <c r="F729" s="534"/>
      <c r="G729" s="534"/>
      <c r="H729" s="534"/>
      <c r="I729" s="534"/>
      <c r="J729" s="534"/>
      <c r="K729" s="534"/>
      <c r="L729" s="535"/>
      <c r="M729" s="534"/>
      <c r="N729" s="534"/>
    </row>
    <row r="730" spans="2:14" s="57" customFormat="1" x14ac:dyDescent="0.25">
      <c r="B730" s="534"/>
      <c r="C730" s="534"/>
      <c r="D730" s="534"/>
      <c r="E730" s="535"/>
      <c r="F730" s="534"/>
      <c r="G730" s="534"/>
      <c r="H730" s="534"/>
      <c r="I730" s="534"/>
      <c r="J730" s="534"/>
      <c r="K730" s="534"/>
      <c r="L730" s="535"/>
      <c r="M730" s="534"/>
      <c r="N730" s="534"/>
    </row>
    <row r="731" spans="2:14" s="57" customFormat="1" x14ac:dyDescent="0.25">
      <c r="B731" s="534"/>
      <c r="C731" s="534"/>
      <c r="D731" s="534"/>
      <c r="E731" s="535"/>
      <c r="F731" s="534"/>
      <c r="G731" s="534"/>
      <c r="H731" s="534"/>
      <c r="I731" s="534"/>
      <c r="J731" s="534"/>
      <c r="K731" s="534"/>
      <c r="L731" s="535"/>
      <c r="M731" s="534"/>
      <c r="N731" s="534"/>
    </row>
    <row r="732" spans="2:14" s="57" customFormat="1" x14ac:dyDescent="0.25">
      <c r="B732" s="534"/>
      <c r="C732" s="534"/>
      <c r="D732" s="534"/>
      <c r="E732" s="535"/>
      <c r="F732" s="534"/>
      <c r="G732" s="534"/>
      <c r="H732" s="534"/>
      <c r="I732" s="534"/>
      <c r="J732" s="534"/>
      <c r="K732" s="534"/>
      <c r="L732" s="535"/>
      <c r="M732" s="534"/>
      <c r="N732" s="534"/>
    </row>
    <row r="733" spans="2:14" s="57" customFormat="1" x14ac:dyDescent="0.25">
      <c r="B733" s="534"/>
      <c r="C733" s="534"/>
      <c r="D733" s="534"/>
      <c r="E733" s="535"/>
      <c r="F733" s="534"/>
      <c r="G733" s="534"/>
      <c r="H733" s="534"/>
      <c r="I733" s="534"/>
      <c r="J733" s="534"/>
      <c r="K733" s="534"/>
      <c r="L733" s="535"/>
      <c r="M733" s="534"/>
      <c r="N733" s="534"/>
    </row>
    <row r="734" spans="2:14" s="57" customFormat="1" x14ac:dyDescent="0.25">
      <c r="B734" s="534"/>
      <c r="C734" s="534"/>
      <c r="D734" s="534"/>
      <c r="E734" s="535"/>
      <c r="F734" s="534"/>
      <c r="G734" s="534"/>
      <c r="H734" s="534"/>
      <c r="I734" s="534"/>
      <c r="J734" s="534"/>
      <c r="K734" s="534"/>
      <c r="L734" s="535"/>
      <c r="M734" s="534"/>
      <c r="N734" s="534"/>
    </row>
    <row r="735" spans="2:14" s="57" customFormat="1" x14ac:dyDescent="0.25">
      <c r="B735" s="534"/>
      <c r="C735" s="534"/>
      <c r="D735" s="534"/>
      <c r="E735" s="535"/>
      <c r="F735" s="534"/>
      <c r="G735" s="534"/>
      <c r="H735" s="534"/>
      <c r="I735" s="534"/>
      <c r="J735" s="534"/>
      <c r="K735" s="534"/>
      <c r="L735" s="535"/>
      <c r="M735" s="534"/>
      <c r="N735" s="534"/>
    </row>
    <row r="736" spans="2:14" s="57" customFormat="1" x14ac:dyDescent="0.25">
      <c r="B736" s="534"/>
      <c r="C736" s="534"/>
      <c r="D736" s="534"/>
      <c r="E736" s="535"/>
      <c r="F736" s="534"/>
      <c r="G736" s="534"/>
      <c r="H736" s="534"/>
      <c r="I736" s="534"/>
      <c r="J736" s="534"/>
      <c r="K736" s="534"/>
      <c r="L736" s="535"/>
      <c r="M736" s="534"/>
      <c r="N736" s="534"/>
    </row>
    <row r="737" spans="2:14" s="57" customFormat="1" x14ac:dyDescent="0.25">
      <c r="B737" s="534"/>
      <c r="C737" s="534"/>
      <c r="D737" s="534"/>
      <c r="E737" s="535"/>
      <c r="F737" s="534"/>
      <c r="G737" s="534"/>
      <c r="H737" s="534"/>
      <c r="I737" s="534"/>
      <c r="J737" s="534"/>
      <c r="K737" s="534"/>
      <c r="L737" s="535"/>
      <c r="M737" s="534"/>
      <c r="N737" s="534"/>
    </row>
    <row r="738" spans="2:14" s="57" customFormat="1" x14ac:dyDescent="0.25">
      <c r="B738" s="534"/>
      <c r="C738" s="534"/>
      <c r="D738" s="534"/>
      <c r="E738" s="535"/>
      <c r="F738" s="534"/>
      <c r="G738" s="534"/>
      <c r="H738" s="534"/>
      <c r="I738" s="534"/>
      <c r="J738" s="534"/>
      <c r="K738" s="534"/>
      <c r="L738" s="535"/>
      <c r="M738" s="534"/>
      <c r="N738" s="534"/>
    </row>
    <row r="739" spans="2:14" s="57" customFormat="1" x14ac:dyDescent="0.25">
      <c r="B739" s="534"/>
      <c r="C739" s="534"/>
      <c r="D739" s="534"/>
      <c r="E739" s="535"/>
      <c r="F739" s="534"/>
      <c r="G739" s="534"/>
      <c r="H739" s="534"/>
      <c r="I739" s="534"/>
      <c r="J739" s="534"/>
      <c r="K739" s="534"/>
      <c r="L739" s="535"/>
      <c r="M739" s="534"/>
      <c r="N739" s="534"/>
    </row>
    <row r="740" spans="2:14" s="57" customFormat="1" x14ac:dyDescent="0.25">
      <c r="B740" s="534"/>
      <c r="C740" s="534"/>
      <c r="D740" s="534"/>
      <c r="E740" s="535"/>
      <c r="F740" s="534"/>
      <c r="G740" s="534"/>
      <c r="H740" s="534"/>
      <c r="I740" s="534"/>
      <c r="J740" s="534"/>
      <c r="K740" s="534"/>
      <c r="L740" s="535"/>
      <c r="M740" s="534"/>
      <c r="N740" s="534"/>
    </row>
    <row r="741" spans="2:14" s="57" customFormat="1" x14ac:dyDescent="0.25">
      <c r="B741" s="534"/>
      <c r="C741" s="534"/>
      <c r="D741" s="534"/>
      <c r="E741" s="535"/>
      <c r="F741" s="534"/>
      <c r="G741" s="534"/>
      <c r="H741" s="534"/>
      <c r="I741" s="534"/>
      <c r="J741" s="534"/>
      <c r="K741" s="534"/>
      <c r="L741" s="535"/>
      <c r="M741" s="534"/>
      <c r="N741" s="534"/>
    </row>
    <row r="742" spans="2:14" s="57" customFormat="1" x14ac:dyDescent="0.25">
      <c r="B742" s="534"/>
      <c r="C742" s="534"/>
      <c r="D742" s="534"/>
      <c r="E742" s="535"/>
      <c r="F742" s="534"/>
      <c r="G742" s="534"/>
      <c r="H742" s="534"/>
      <c r="I742" s="534"/>
      <c r="J742" s="534"/>
      <c r="K742" s="534"/>
      <c r="L742" s="535"/>
      <c r="M742" s="534"/>
      <c r="N742" s="534"/>
    </row>
    <row r="743" spans="2:14" s="57" customFormat="1" x14ac:dyDescent="0.25">
      <c r="B743" s="534"/>
      <c r="C743" s="534"/>
      <c r="D743" s="534"/>
      <c r="E743" s="535"/>
      <c r="F743" s="534"/>
      <c r="G743" s="534"/>
      <c r="H743" s="534"/>
      <c r="I743" s="534"/>
      <c r="J743" s="534"/>
      <c r="K743" s="534"/>
      <c r="L743" s="535"/>
      <c r="M743" s="534"/>
      <c r="N743" s="534"/>
    </row>
    <row r="744" spans="2:14" s="57" customFormat="1" x14ac:dyDescent="0.25">
      <c r="B744" s="534"/>
      <c r="C744" s="534"/>
      <c r="D744" s="534"/>
      <c r="E744" s="535"/>
      <c r="F744" s="534"/>
      <c r="G744" s="534"/>
      <c r="H744" s="534"/>
      <c r="I744" s="534"/>
      <c r="J744" s="534"/>
      <c r="K744" s="534"/>
      <c r="L744" s="535"/>
      <c r="M744" s="534"/>
      <c r="N744" s="534"/>
    </row>
    <row r="745" spans="2:14" s="57" customFormat="1" x14ac:dyDescent="0.25">
      <c r="B745" s="534"/>
      <c r="C745" s="534"/>
      <c r="D745" s="534"/>
      <c r="E745" s="535"/>
      <c r="F745" s="534"/>
      <c r="G745" s="534"/>
      <c r="H745" s="534"/>
      <c r="I745" s="534"/>
      <c r="J745" s="534"/>
      <c r="K745" s="534"/>
      <c r="L745" s="535"/>
      <c r="M745" s="534"/>
      <c r="N745" s="534"/>
    </row>
    <row r="746" spans="2:14" s="57" customFormat="1" x14ac:dyDescent="0.25">
      <c r="B746" s="534"/>
      <c r="C746" s="534"/>
      <c r="D746" s="534"/>
      <c r="E746" s="535"/>
      <c r="F746" s="534"/>
      <c r="G746" s="534"/>
      <c r="H746" s="534"/>
      <c r="I746" s="534"/>
      <c r="J746" s="534"/>
      <c r="K746" s="534"/>
      <c r="L746" s="535"/>
      <c r="M746" s="534"/>
      <c r="N746" s="534"/>
    </row>
    <row r="747" spans="2:14" s="57" customFormat="1" x14ac:dyDescent="0.25">
      <c r="B747" s="534"/>
      <c r="C747" s="534"/>
      <c r="D747" s="534"/>
      <c r="E747" s="535"/>
      <c r="F747" s="534"/>
      <c r="G747" s="534"/>
      <c r="H747" s="534"/>
      <c r="I747" s="534"/>
      <c r="J747" s="534"/>
      <c r="K747" s="534"/>
      <c r="L747" s="535"/>
      <c r="M747" s="534"/>
      <c r="N747" s="534"/>
    </row>
    <row r="748" spans="2:14" s="57" customFormat="1" x14ac:dyDescent="0.25">
      <c r="B748" s="534"/>
      <c r="C748" s="534"/>
      <c r="D748" s="534"/>
      <c r="E748" s="535"/>
      <c r="F748" s="534"/>
      <c r="G748" s="534"/>
      <c r="H748" s="534"/>
      <c r="I748" s="534"/>
      <c r="J748" s="534"/>
      <c r="K748" s="534"/>
      <c r="L748" s="535"/>
      <c r="M748" s="534"/>
      <c r="N748" s="534"/>
    </row>
    <row r="749" spans="2:14" s="57" customFormat="1" x14ac:dyDescent="0.25">
      <c r="B749" s="534"/>
      <c r="C749" s="534"/>
      <c r="D749" s="534"/>
      <c r="E749" s="535"/>
      <c r="F749" s="534"/>
      <c r="G749" s="534"/>
      <c r="H749" s="534"/>
      <c r="I749" s="534"/>
      <c r="J749" s="534"/>
      <c r="K749" s="534"/>
      <c r="L749" s="535"/>
      <c r="M749" s="534"/>
      <c r="N749" s="534"/>
    </row>
    <row r="750" spans="2:14" s="57" customFormat="1" x14ac:dyDescent="0.25">
      <c r="B750" s="534"/>
      <c r="C750" s="534"/>
      <c r="D750" s="534"/>
      <c r="E750" s="535"/>
      <c r="F750" s="534"/>
      <c r="G750" s="534"/>
      <c r="H750" s="534"/>
      <c r="I750" s="534"/>
      <c r="J750" s="534"/>
      <c r="K750" s="534"/>
      <c r="L750" s="535"/>
      <c r="M750" s="534"/>
      <c r="N750" s="534"/>
    </row>
    <row r="751" spans="2:14" s="57" customFormat="1" x14ac:dyDescent="0.25">
      <c r="B751" s="534"/>
      <c r="C751" s="534"/>
      <c r="D751" s="534"/>
      <c r="E751" s="535"/>
      <c r="F751" s="534"/>
      <c r="G751" s="534"/>
      <c r="H751" s="534"/>
      <c r="I751" s="534"/>
      <c r="J751" s="534"/>
      <c r="K751" s="534"/>
      <c r="L751" s="535"/>
      <c r="M751" s="534"/>
      <c r="N751" s="534"/>
    </row>
    <row r="752" spans="2:14" s="57" customFormat="1" x14ac:dyDescent="0.25">
      <c r="B752" s="534"/>
      <c r="C752" s="534"/>
      <c r="D752" s="534"/>
      <c r="E752" s="535"/>
      <c r="F752" s="534"/>
      <c r="G752" s="534"/>
      <c r="H752" s="534"/>
      <c r="I752" s="534"/>
      <c r="J752" s="534"/>
      <c r="K752" s="534"/>
      <c r="L752" s="535"/>
      <c r="M752" s="534"/>
      <c r="N752" s="534"/>
    </row>
    <row r="753" spans="2:14" s="57" customFormat="1" x14ac:dyDescent="0.25">
      <c r="B753" s="534"/>
      <c r="C753" s="534"/>
      <c r="D753" s="534"/>
      <c r="E753" s="535"/>
      <c r="F753" s="534"/>
      <c r="G753" s="534"/>
      <c r="H753" s="534"/>
      <c r="I753" s="534"/>
      <c r="J753" s="534"/>
      <c r="K753" s="534"/>
      <c r="L753" s="535"/>
      <c r="M753" s="534"/>
      <c r="N753" s="534"/>
    </row>
    <row r="754" spans="2:14" s="57" customFormat="1" x14ac:dyDescent="0.25">
      <c r="B754" s="534"/>
      <c r="C754" s="534"/>
      <c r="D754" s="534"/>
      <c r="E754" s="535"/>
      <c r="F754" s="534"/>
      <c r="G754" s="534"/>
      <c r="H754" s="534"/>
      <c r="I754" s="534"/>
      <c r="J754" s="534"/>
      <c r="K754" s="534"/>
      <c r="L754" s="535"/>
      <c r="M754" s="534"/>
      <c r="N754" s="534"/>
    </row>
    <row r="755" spans="2:14" s="57" customFormat="1" x14ac:dyDescent="0.25">
      <c r="B755" s="534"/>
      <c r="C755" s="534"/>
      <c r="D755" s="534"/>
      <c r="E755" s="535"/>
      <c r="F755" s="534"/>
      <c r="G755" s="534"/>
      <c r="H755" s="534"/>
      <c r="I755" s="534"/>
      <c r="J755" s="534"/>
      <c r="K755" s="534"/>
      <c r="L755" s="535"/>
      <c r="M755" s="534"/>
      <c r="N755" s="534"/>
    </row>
    <row r="756" spans="2:14" s="57" customFormat="1" x14ac:dyDescent="0.25">
      <c r="B756" s="534"/>
      <c r="C756" s="534"/>
      <c r="D756" s="534"/>
      <c r="E756" s="535"/>
      <c r="F756" s="534"/>
      <c r="G756" s="534"/>
      <c r="H756" s="534"/>
      <c r="I756" s="534"/>
      <c r="J756" s="534"/>
      <c r="K756" s="534"/>
      <c r="L756" s="535"/>
      <c r="M756" s="534"/>
      <c r="N756" s="534"/>
    </row>
    <row r="757" spans="2:14" s="57" customFormat="1" x14ac:dyDescent="0.25">
      <c r="B757" s="534"/>
      <c r="C757" s="534"/>
      <c r="D757" s="534"/>
      <c r="E757" s="535"/>
      <c r="F757" s="534"/>
      <c r="G757" s="534"/>
      <c r="H757" s="534"/>
      <c r="I757" s="534"/>
      <c r="J757" s="534"/>
      <c r="K757" s="534"/>
      <c r="L757" s="535"/>
      <c r="M757" s="534"/>
      <c r="N757" s="534"/>
    </row>
    <row r="758" spans="2:14" s="57" customFormat="1" x14ac:dyDescent="0.25">
      <c r="B758" s="534"/>
      <c r="C758" s="534"/>
      <c r="D758" s="534"/>
      <c r="E758" s="535"/>
      <c r="F758" s="534"/>
      <c r="G758" s="534"/>
      <c r="H758" s="534"/>
      <c r="I758" s="534"/>
      <c r="J758" s="534"/>
      <c r="K758" s="534"/>
      <c r="L758" s="535"/>
      <c r="M758" s="534"/>
      <c r="N758" s="534"/>
    </row>
    <row r="759" spans="2:14" s="57" customFormat="1" x14ac:dyDescent="0.25">
      <c r="B759" s="534"/>
      <c r="C759" s="534"/>
      <c r="D759" s="534"/>
      <c r="E759" s="535"/>
      <c r="F759" s="534"/>
      <c r="G759" s="534"/>
      <c r="H759" s="534"/>
      <c r="I759" s="534"/>
      <c r="J759" s="534"/>
      <c r="K759" s="534"/>
      <c r="L759" s="535"/>
      <c r="M759" s="534"/>
      <c r="N759" s="534"/>
    </row>
    <row r="760" spans="2:14" s="57" customFormat="1" x14ac:dyDescent="0.25">
      <c r="B760" s="534"/>
      <c r="C760" s="534"/>
      <c r="D760" s="534"/>
      <c r="E760" s="535"/>
      <c r="F760" s="534"/>
      <c r="G760" s="534"/>
      <c r="H760" s="534"/>
      <c r="I760" s="534"/>
      <c r="J760" s="534"/>
      <c r="K760" s="534"/>
      <c r="L760" s="535"/>
      <c r="M760" s="534"/>
      <c r="N760" s="534"/>
    </row>
    <row r="761" spans="2:14" s="57" customFormat="1" x14ac:dyDescent="0.25">
      <c r="B761" s="534"/>
      <c r="C761" s="534"/>
      <c r="D761" s="534"/>
      <c r="E761" s="535"/>
      <c r="F761" s="534"/>
      <c r="G761" s="534"/>
      <c r="H761" s="534"/>
      <c r="I761" s="534"/>
      <c r="J761" s="534"/>
      <c r="K761" s="534"/>
      <c r="L761" s="535"/>
      <c r="M761" s="534"/>
      <c r="N761" s="534"/>
    </row>
    <row r="762" spans="2:14" s="57" customFormat="1" x14ac:dyDescent="0.25">
      <c r="B762" s="534"/>
      <c r="C762" s="534"/>
      <c r="D762" s="534"/>
      <c r="E762" s="535"/>
      <c r="F762" s="534"/>
      <c r="G762" s="534"/>
      <c r="H762" s="534"/>
      <c r="I762" s="534"/>
      <c r="J762" s="534"/>
      <c r="K762" s="534"/>
      <c r="L762" s="535"/>
      <c r="M762" s="534"/>
      <c r="N762" s="534"/>
    </row>
    <row r="763" spans="2:14" s="57" customFormat="1" x14ac:dyDescent="0.25">
      <c r="B763" s="534"/>
      <c r="C763" s="534"/>
      <c r="D763" s="534"/>
      <c r="E763" s="535"/>
      <c r="F763" s="534"/>
      <c r="G763" s="534"/>
      <c r="H763" s="534"/>
      <c r="I763" s="534"/>
      <c r="J763" s="534"/>
      <c r="K763" s="534"/>
      <c r="L763" s="535"/>
      <c r="M763" s="534"/>
      <c r="N763" s="534"/>
    </row>
    <row r="764" spans="2:14" s="57" customFormat="1" x14ac:dyDescent="0.25">
      <c r="B764" s="534"/>
      <c r="C764" s="534"/>
      <c r="D764" s="534"/>
      <c r="E764" s="535"/>
      <c r="F764" s="534"/>
      <c r="G764" s="534"/>
      <c r="H764" s="534"/>
      <c r="I764" s="534"/>
      <c r="J764" s="534"/>
      <c r="K764" s="534"/>
      <c r="L764" s="535"/>
      <c r="M764" s="534"/>
      <c r="N764" s="534"/>
    </row>
    <row r="765" spans="2:14" s="57" customFormat="1" x14ac:dyDescent="0.25">
      <c r="B765" s="534"/>
      <c r="C765" s="534"/>
      <c r="D765" s="534"/>
      <c r="E765" s="535"/>
      <c r="F765" s="534"/>
      <c r="G765" s="534"/>
      <c r="H765" s="534"/>
      <c r="I765" s="534"/>
      <c r="J765" s="534"/>
      <c r="K765" s="534"/>
      <c r="L765" s="535"/>
      <c r="M765" s="534"/>
      <c r="N765" s="534"/>
    </row>
    <row r="766" spans="2:14" s="57" customFormat="1" x14ac:dyDescent="0.25">
      <c r="B766" s="534"/>
      <c r="C766" s="534"/>
      <c r="D766" s="534"/>
      <c r="E766" s="535"/>
      <c r="F766" s="534"/>
      <c r="G766" s="534"/>
      <c r="H766" s="534"/>
      <c r="I766" s="534"/>
      <c r="J766" s="534"/>
      <c r="K766" s="534"/>
      <c r="L766" s="535"/>
      <c r="M766" s="534"/>
      <c r="N766" s="534"/>
    </row>
    <row r="767" spans="2:14" s="57" customFormat="1" x14ac:dyDescent="0.25">
      <c r="B767" s="534"/>
      <c r="C767" s="534"/>
      <c r="D767" s="534"/>
      <c r="E767" s="535"/>
      <c r="F767" s="534"/>
      <c r="G767" s="534"/>
      <c r="H767" s="534"/>
      <c r="I767" s="534"/>
      <c r="J767" s="534"/>
      <c r="K767" s="534"/>
      <c r="L767" s="535"/>
      <c r="M767" s="534"/>
      <c r="N767" s="534"/>
    </row>
    <row r="768" spans="2:14" s="57" customFormat="1" x14ac:dyDescent="0.25">
      <c r="B768" s="534"/>
      <c r="C768" s="534"/>
      <c r="D768" s="534"/>
      <c r="E768" s="535"/>
      <c r="F768" s="534"/>
      <c r="G768" s="534"/>
      <c r="H768" s="534"/>
      <c r="I768" s="534"/>
      <c r="J768" s="534"/>
      <c r="K768" s="534"/>
      <c r="L768" s="535"/>
      <c r="M768" s="534"/>
      <c r="N768" s="534"/>
    </row>
    <row r="769" spans="2:14" s="57" customFormat="1" x14ac:dyDescent="0.25">
      <c r="B769" s="534"/>
      <c r="C769" s="534"/>
      <c r="D769" s="534"/>
      <c r="E769" s="535"/>
      <c r="F769" s="534"/>
      <c r="G769" s="534"/>
      <c r="H769" s="534"/>
      <c r="I769" s="534"/>
      <c r="J769" s="534"/>
      <c r="K769" s="534"/>
      <c r="L769" s="535"/>
      <c r="M769" s="534"/>
      <c r="N769" s="534"/>
    </row>
    <row r="770" spans="2:14" s="57" customFormat="1" x14ac:dyDescent="0.25">
      <c r="B770" s="534"/>
      <c r="C770" s="534"/>
      <c r="D770" s="534"/>
      <c r="E770" s="535"/>
      <c r="F770" s="534"/>
      <c r="G770" s="534"/>
      <c r="H770" s="534"/>
      <c r="I770" s="534"/>
      <c r="J770" s="534"/>
      <c r="K770" s="534"/>
      <c r="L770" s="535"/>
      <c r="M770" s="534"/>
      <c r="N770" s="534"/>
    </row>
    <row r="771" spans="2:14" s="57" customFormat="1" x14ac:dyDescent="0.25">
      <c r="B771" s="534"/>
      <c r="C771" s="534"/>
      <c r="D771" s="534"/>
      <c r="E771" s="535"/>
      <c r="F771" s="534"/>
      <c r="G771" s="534"/>
      <c r="H771" s="534"/>
      <c r="I771" s="534"/>
      <c r="J771" s="534"/>
      <c r="K771" s="534"/>
      <c r="L771" s="535"/>
      <c r="M771" s="534"/>
      <c r="N771" s="534"/>
    </row>
    <row r="772" spans="2:14" s="57" customFormat="1" x14ac:dyDescent="0.25">
      <c r="B772" s="534"/>
      <c r="C772" s="534"/>
      <c r="D772" s="534"/>
      <c r="E772" s="535"/>
      <c r="F772" s="534"/>
      <c r="G772" s="534"/>
      <c r="H772" s="534"/>
      <c r="I772" s="534"/>
      <c r="J772" s="534"/>
      <c r="K772" s="534"/>
      <c r="L772" s="535"/>
      <c r="M772" s="534"/>
      <c r="N772" s="534"/>
    </row>
    <row r="773" spans="2:14" s="57" customFormat="1" x14ac:dyDescent="0.25">
      <c r="B773" s="534"/>
      <c r="C773" s="534"/>
      <c r="D773" s="534"/>
      <c r="E773" s="535"/>
      <c r="F773" s="534"/>
      <c r="G773" s="534"/>
      <c r="H773" s="534"/>
      <c r="I773" s="534"/>
      <c r="J773" s="534"/>
      <c r="K773" s="534"/>
      <c r="L773" s="535"/>
      <c r="M773" s="534"/>
      <c r="N773" s="534"/>
    </row>
    <row r="774" spans="2:14" s="57" customFormat="1" x14ac:dyDescent="0.25">
      <c r="B774" s="534"/>
      <c r="C774" s="534"/>
      <c r="D774" s="534"/>
      <c r="E774" s="535"/>
      <c r="F774" s="534"/>
      <c r="G774" s="534"/>
      <c r="H774" s="534"/>
      <c r="I774" s="534"/>
      <c r="J774" s="534"/>
      <c r="K774" s="534"/>
      <c r="L774" s="535"/>
      <c r="M774" s="534"/>
      <c r="N774" s="534"/>
    </row>
    <row r="775" spans="2:14" s="57" customFormat="1" x14ac:dyDescent="0.25">
      <c r="B775" s="534"/>
      <c r="C775" s="534"/>
      <c r="D775" s="534"/>
      <c r="E775" s="535"/>
      <c r="F775" s="534"/>
      <c r="G775" s="534"/>
      <c r="H775" s="534"/>
      <c r="I775" s="534"/>
      <c r="J775" s="534"/>
      <c r="K775" s="534"/>
      <c r="L775" s="535"/>
      <c r="M775" s="534"/>
      <c r="N775" s="534"/>
    </row>
    <row r="776" spans="2:14" s="57" customFormat="1" x14ac:dyDescent="0.25">
      <c r="B776" s="534"/>
      <c r="C776" s="534"/>
      <c r="D776" s="534"/>
      <c r="E776" s="535"/>
      <c r="F776" s="534"/>
      <c r="G776" s="534"/>
      <c r="H776" s="534"/>
      <c r="I776" s="534"/>
      <c r="J776" s="534"/>
      <c r="K776" s="534"/>
      <c r="L776" s="535"/>
      <c r="M776" s="534"/>
      <c r="N776" s="534"/>
    </row>
    <row r="777" spans="2:14" s="57" customFormat="1" x14ac:dyDescent="0.25">
      <c r="B777" s="534"/>
      <c r="C777" s="534"/>
      <c r="D777" s="534"/>
      <c r="E777" s="535"/>
      <c r="F777" s="534"/>
      <c r="G777" s="534"/>
      <c r="H777" s="534"/>
      <c r="I777" s="534"/>
      <c r="J777" s="534"/>
      <c r="K777" s="534"/>
      <c r="L777" s="535"/>
      <c r="M777" s="534"/>
      <c r="N777" s="534"/>
    </row>
    <row r="778" spans="2:14" s="57" customFormat="1" x14ac:dyDescent="0.25">
      <c r="B778" s="534"/>
      <c r="C778" s="534"/>
      <c r="D778" s="534"/>
      <c r="E778" s="535"/>
      <c r="F778" s="534"/>
      <c r="G778" s="534"/>
      <c r="H778" s="534"/>
      <c r="I778" s="534"/>
      <c r="J778" s="534"/>
      <c r="K778" s="534"/>
      <c r="L778" s="535"/>
      <c r="M778" s="534"/>
      <c r="N778" s="534"/>
    </row>
    <row r="779" spans="2:14" s="57" customFormat="1" x14ac:dyDescent="0.25">
      <c r="B779" s="534"/>
      <c r="C779" s="534"/>
      <c r="D779" s="534"/>
      <c r="E779" s="535"/>
      <c r="F779" s="534"/>
      <c r="G779" s="534"/>
      <c r="H779" s="534"/>
      <c r="I779" s="534"/>
      <c r="J779" s="534"/>
      <c r="K779" s="534"/>
      <c r="L779" s="535"/>
      <c r="M779" s="534"/>
      <c r="N779" s="534"/>
    </row>
    <row r="780" spans="2:14" s="57" customFormat="1" x14ac:dyDescent="0.25">
      <c r="B780" s="534"/>
      <c r="C780" s="534"/>
      <c r="D780" s="534"/>
      <c r="E780" s="535"/>
      <c r="F780" s="534"/>
      <c r="G780" s="534"/>
      <c r="H780" s="534"/>
      <c r="I780" s="534"/>
      <c r="J780" s="534"/>
      <c r="K780" s="534"/>
      <c r="L780" s="535"/>
      <c r="M780" s="534"/>
      <c r="N780" s="534"/>
    </row>
    <row r="781" spans="2:14" s="57" customFormat="1" x14ac:dyDescent="0.25">
      <c r="B781" s="534"/>
      <c r="C781" s="534"/>
      <c r="D781" s="534"/>
      <c r="E781" s="535"/>
      <c r="F781" s="534"/>
      <c r="G781" s="534"/>
      <c r="H781" s="534"/>
      <c r="I781" s="534"/>
      <c r="J781" s="534"/>
      <c r="K781" s="534"/>
      <c r="L781" s="535"/>
      <c r="M781" s="534"/>
      <c r="N781" s="534"/>
    </row>
    <row r="782" spans="2:14" s="57" customFormat="1" x14ac:dyDescent="0.25">
      <c r="B782" s="534"/>
      <c r="C782" s="534"/>
      <c r="D782" s="534"/>
      <c r="E782" s="535"/>
      <c r="F782" s="534"/>
      <c r="G782" s="534"/>
      <c r="H782" s="534"/>
      <c r="I782" s="534"/>
      <c r="J782" s="534"/>
      <c r="K782" s="534"/>
      <c r="L782" s="535"/>
      <c r="M782" s="534"/>
      <c r="N782" s="534"/>
    </row>
    <row r="783" spans="2:14" s="57" customFormat="1" x14ac:dyDescent="0.25">
      <c r="B783" s="534"/>
      <c r="C783" s="534"/>
      <c r="D783" s="534"/>
      <c r="E783" s="535"/>
      <c r="F783" s="534"/>
      <c r="G783" s="534"/>
      <c r="H783" s="534"/>
      <c r="I783" s="534"/>
      <c r="J783" s="534"/>
      <c r="K783" s="534"/>
      <c r="L783" s="535"/>
      <c r="M783" s="534"/>
      <c r="N783" s="534"/>
    </row>
    <row r="784" spans="2:14" s="57" customFormat="1" x14ac:dyDescent="0.25">
      <c r="B784" s="534"/>
      <c r="C784" s="534"/>
      <c r="D784" s="534"/>
      <c r="E784" s="535"/>
      <c r="F784" s="534"/>
      <c r="G784" s="534"/>
      <c r="H784" s="534"/>
      <c r="I784" s="534"/>
      <c r="J784" s="534"/>
      <c r="K784" s="534"/>
      <c r="L784" s="535"/>
      <c r="M784" s="534"/>
      <c r="N784" s="534"/>
    </row>
    <row r="785" spans="2:14" s="57" customFormat="1" x14ac:dyDescent="0.25">
      <c r="B785" s="534"/>
      <c r="C785" s="534"/>
      <c r="D785" s="534"/>
      <c r="E785" s="535"/>
      <c r="F785" s="534"/>
      <c r="G785" s="534"/>
      <c r="H785" s="534"/>
      <c r="I785" s="534"/>
      <c r="J785" s="534"/>
      <c r="K785" s="534"/>
      <c r="L785" s="535"/>
      <c r="M785" s="534"/>
      <c r="N785" s="534"/>
    </row>
    <row r="786" spans="2:14" s="57" customFormat="1" x14ac:dyDescent="0.25">
      <c r="B786" s="534"/>
      <c r="C786" s="534"/>
      <c r="D786" s="534"/>
      <c r="E786" s="535"/>
      <c r="F786" s="534"/>
      <c r="G786" s="534"/>
      <c r="H786" s="534"/>
      <c r="I786" s="534"/>
      <c r="J786" s="534"/>
      <c r="K786" s="534"/>
      <c r="L786" s="535"/>
      <c r="M786" s="534"/>
      <c r="N786" s="534"/>
    </row>
    <row r="787" spans="2:14" s="57" customFormat="1" x14ac:dyDescent="0.25">
      <c r="B787" s="534"/>
      <c r="C787" s="534"/>
      <c r="D787" s="534"/>
      <c r="E787" s="535"/>
      <c r="F787" s="534"/>
      <c r="G787" s="534"/>
      <c r="H787" s="534"/>
      <c r="I787" s="534"/>
      <c r="J787" s="534"/>
      <c r="K787" s="534"/>
      <c r="L787" s="535"/>
      <c r="M787" s="534"/>
      <c r="N787" s="534"/>
    </row>
    <row r="788" spans="2:14" s="57" customFormat="1" x14ac:dyDescent="0.25">
      <c r="B788" s="534"/>
      <c r="C788" s="534"/>
      <c r="D788" s="534"/>
      <c r="E788" s="535"/>
      <c r="F788" s="534"/>
      <c r="G788" s="534"/>
      <c r="H788" s="534"/>
      <c r="I788" s="534"/>
      <c r="J788" s="534"/>
      <c r="K788" s="534"/>
      <c r="L788" s="535"/>
      <c r="M788" s="534"/>
      <c r="N788" s="534"/>
    </row>
    <row r="789" spans="2:14" s="57" customFormat="1" x14ac:dyDescent="0.25">
      <c r="B789" s="534"/>
      <c r="C789" s="534"/>
      <c r="D789" s="534"/>
      <c r="E789" s="535"/>
      <c r="F789" s="534"/>
      <c r="G789" s="534"/>
      <c r="H789" s="534"/>
      <c r="I789" s="534"/>
      <c r="J789" s="534"/>
      <c r="K789" s="534"/>
      <c r="L789" s="535"/>
      <c r="M789" s="534"/>
      <c r="N789" s="534"/>
    </row>
    <row r="790" spans="2:14" s="57" customFormat="1" x14ac:dyDescent="0.25">
      <c r="B790" s="534"/>
      <c r="C790" s="534"/>
      <c r="D790" s="534"/>
      <c r="E790" s="535"/>
      <c r="F790" s="534"/>
      <c r="G790" s="534"/>
      <c r="H790" s="534"/>
      <c r="I790" s="534"/>
      <c r="J790" s="534"/>
      <c r="K790" s="534"/>
      <c r="L790" s="535"/>
      <c r="M790" s="534"/>
      <c r="N790" s="534"/>
    </row>
    <row r="791" spans="2:14" s="57" customFormat="1" x14ac:dyDescent="0.25">
      <c r="B791" s="534"/>
      <c r="C791" s="534"/>
      <c r="D791" s="534"/>
      <c r="E791" s="535"/>
      <c r="F791" s="534"/>
      <c r="G791" s="534"/>
      <c r="H791" s="534"/>
      <c r="I791" s="534"/>
      <c r="J791" s="534"/>
      <c r="K791" s="534"/>
      <c r="L791" s="535"/>
      <c r="M791" s="534"/>
      <c r="N791" s="534"/>
    </row>
    <row r="792" spans="2:14" s="57" customFormat="1" x14ac:dyDescent="0.25">
      <c r="B792" s="534"/>
      <c r="C792" s="534"/>
      <c r="D792" s="534"/>
      <c r="E792" s="535"/>
      <c r="F792" s="534"/>
      <c r="G792" s="534"/>
      <c r="H792" s="534"/>
      <c r="I792" s="534"/>
      <c r="J792" s="534"/>
      <c r="K792" s="534"/>
      <c r="L792" s="535"/>
      <c r="M792" s="534"/>
      <c r="N792" s="534"/>
    </row>
    <row r="793" spans="2:14" s="57" customFormat="1" x14ac:dyDescent="0.25">
      <c r="B793" s="534"/>
      <c r="C793" s="534"/>
      <c r="D793" s="534"/>
      <c r="E793" s="535"/>
      <c r="F793" s="534"/>
      <c r="G793" s="534"/>
      <c r="H793" s="534"/>
      <c r="I793" s="534"/>
      <c r="J793" s="534"/>
      <c r="K793" s="534"/>
      <c r="L793" s="535"/>
      <c r="M793" s="534"/>
      <c r="N793" s="534"/>
    </row>
    <row r="794" spans="2:14" s="57" customFormat="1" x14ac:dyDescent="0.25">
      <c r="B794" s="534"/>
      <c r="C794" s="534"/>
      <c r="D794" s="534"/>
      <c r="E794" s="535"/>
      <c r="F794" s="534"/>
      <c r="G794" s="534"/>
      <c r="H794" s="534"/>
      <c r="I794" s="534"/>
      <c r="J794" s="534"/>
      <c r="K794" s="534"/>
      <c r="L794" s="535"/>
      <c r="M794" s="534"/>
      <c r="N794" s="534"/>
    </row>
    <row r="795" spans="2:14" s="57" customFormat="1" x14ac:dyDescent="0.25">
      <c r="B795" s="534"/>
      <c r="C795" s="534"/>
      <c r="D795" s="534"/>
      <c r="E795" s="535"/>
      <c r="F795" s="534"/>
      <c r="G795" s="534"/>
      <c r="H795" s="534"/>
      <c r="I795" s="534"/>
      <c r="J795" s="534"/>
      <c r="K795" s="534"/>
      <c r="L795" s="535"/>
      <c r="M795" s="534"/>
      <c r="N795" s="534"/>
    </row>
    <row r="796" spans="2:14" s="57" customFormat="1" x14ac:dyDescent="0.25">
      <c r="B796" s="534"/>
      <c r="C796" s="534"/>
      <c r="D796" s="534"/>
      <c r="E796" s="535"/>
      <c r="F796" s="534"/>
      <c r="G796" s="534"/>
      <c r="H796" s="534"/>
      <c r="I796" s="534"/>
      <c r="J796" s="534"/>
      <c r="K796" s="534"/>
      <c r="L796" s="535"/>
      <c r="M796" s="534"/>
      <c r="N796" s="534"/>
    </row>
    <row r="797" spans="2:14" s="57" customFormat="1" x14ac:dyDescent="0.25">
      <c r="B797" s="534"/>
      <c r="C797" s="534"/>
      <c r="D797" s="534"/>
      <c r="E797" s="535"/>
      <c r="F797" s="534"/>
      <c r="G797" s="534"/>
      <c r="H797" s="534"/>
      <c r="I797" s="534"/>
      <c r="J797" s="534"/>
      <c r="K797" s="534"/>
      <c r="L797" s="535"/>
      <c r="M797" s="534"/>
      <c r="N797" s="534"/>
    </row>
    <row r="798" spans="2:14" s="57" customFormat="1" x14ac:dyDescent="0.25">
      <c r="B798" s="534"/>
      <c r="C798" s="534"/>
      <c r="D798" s="534"/>
      <c r="E798" s="535"/>
      <c r="F798" s="534"/>
      <c r="G798" s="534"/>
      <c r="H798" s="534"/>
      <c r="I798" s="534"/>
      <c r="J798" s="534"/>
      <c r="K798" s="534"/>
      <c r="L798" s="535"/>
      <c r="M798" s="534"/>
      <c r="N798" s="534"/>
    </row>
    <row r="799" spans="2:14" s="57" customFormat="1" x14ac:dyDescent="0.25">
      <c r="B799" s="534"/>
      <c r="C799" s="534"/>
      <c r="D799" s="534"/>
      <c r="E799" s="535"/>
      <c r="F799" s="534"/>
      <c r="G799" s="534"/>
      <c r="H799" s="534"/>
      <c r="I799" s="534"/>
      <c r="J799" s="534"/>
      <c r="K799" s="534"/>
      <c r="L799" s="535"/>
      <c r="M799" s="534"/>
      <c r="N799" s="534"/>
    </row>
    <row r="800" spans="2:14" s="57" customFormat="1" x14ac:dyDescent="0.25">
      <c r="B800" s="534"/>
      <c r="C800" s="534"/>
      <c r="D800" s="534"/>
      <c r="E800" s="535"/>
      <c r="F800" s="534"/>
      <c r="G800" s="534"/>
      <c r="H800" s="534"/>
      <c r="I800" s="534"/>
      <c r="J800" s="534"/>
      <c r="K800" s="534"/>
      <c r="L800" s="535"/>
      <c r="M800" s="534"/>
      <c r="N800" s="534"/>
    </row>
    <row r="801" spans="2:14" s="57" customFormat="1" x14ac:dyDescent="0.25">
      <c r="B801" s="534"/>
      <c r="C801" s="534"/>
      <c r="D801" s="534"/>
      <c r="E801" s="535"/>
      <c r="F801" s="534"/>
      <c r="G801" s="534"/>
      <c r="H801" s="534"/>
      <c r="I801" s="534"/>
      <c r="J801" s="534"/>
      <c r="K801" s="534"/>
      <c r="L801" s="535"/>
      <c r="M801" s="534"/>
      <c r="N801" s="534"/>
    </row>
    <row r="802" spans="2:14" s="57" customFormat="1" x14ac:dyDescent="0.25">
      <c r="B802" s="534"/>
      <c r="C802" s="534"/>
      <c r="D802" s="534"/>
      <c r="E802" s="535"/>
      <c r="F802" s="534"/>
      <c r="G802" s="534"/>
      <c r="H802" s="534"/>
      <c r="I802" s="534"/>
      <c r="J802" s="534"/>
      <c r="K802" s="534"/>
      <c r="L802" s="535"/>
      <c r="M802" s="534"/>
      <c r="N802" s="534"/>
    </row>
    <row r="803" spans="2:14" s="57" customFormat="1" x14ac:dyDescent="0.25">
      <c r="B803" s="534"/>
      <c r="C803" s="534"/>
      <c r="D803" s="534"/>
      <c r="E803" s="535"/>
      <c r="F803" s="534"/>
      <c r="G803" s="534"/>
      <c r="H803" s="534"/>
      <c r="I803" s="534"/>
      <c r="J803" s="534"/>
      <c r="K803" s="534"/>
      <c r="L803" s="535"/>
      <c r="M803" s="534"/>
      <c r="N803" s="534"/>
    </row>
    <row r="804" spans="2:14" s="57" customFormat="1" x14ac:dyDescent="0.25">
      <c r="B804" s="534"/>
      <c r="C804" s="534"/>
      <c r="D804" s="534"/>
      <c r="E804" s="535"/>
      <c r="F804" s="534"/>
      <c r="G804" s="534"/>
      <c r="H804" s="534"/>
      <c r="I804" s="534"/>
      <c r="J804" s="534"/>
      <c r="K804" s="534"/>
      <c r="L804" s="535"/>
      <c r="M804" s="534"/>
      <c r="N804" s="534"/>
    </row>
    <row r="805" spans="2:14" s="57" customFormat="1" x14ac:dyDescent="0.25">
      <c r="B805" s="534"/>
      <c r="C805" s="534"/>
      <c r="D805" s="534"/>
      <c r="E805" s="535"/>
      <c r="F805" s="534"/>
      <c r="G805" s="534"/>
      <c r="H805" s="534"/>
      <c r="I805" s="534"/>
      <c r="J805" s="534"/>
      <c r="K805" s="534"/>
      <c r="L805" s="535"/>
      <c r="M805" s="534"/>
      <c r="N805" s="534"/>
    </row>
    <row r="806" spans="2:14" s="57" customFormat="1" x14ac:dyDescent="0.25">
      <c r="B806" s="534"/>
      <c r="C806" s="534"/>
      <c r="D806" s="534"/>
      <c r="E806" s="535"/>
      <c r="F806" s="534"/>
      <c r="G806" s="534"/>
      <c r="H806" s="534"/>
      <c r="I806" s="534"/>
      <c r="J806" s="534"/>
      <c r="K806" s="534"/>
      <c r="L806" s="535"/>
      <c r="M806" s="534"/>
      <c r="N806" s="534"/>
    </row>
    <row r="807" spans="2:14" s="57" customFormat="1" x14ac:dyDescent="0.25">
      <c r="B807" s="534"/>
      <c r="C807" s="534"/>
      <c r="D807" s="534"/>
      <c r="E807" s="535"/>
      <c r="F807" s="534"/>
      <c r="G807" s="534"/>
      <c r="H807" s="534"/>
      <c r="I807" s="534"/>
      <c r="J807" s="534"/>
      <c r="K807" s="534"/>
      <c r="L807" s="535"/>
      <c r="M807" s="534"/>
      <c r="N807" s="534"/>
    </row>
    <row r="808" spans="2:14" s="57" customFormat="1" x14ac:dyDescent="0.25">
      <c r="B808" s="534"/>
      <c r="C808" s="534"/>
      <c r="D808" s="534"/>
      <c r="E808" s="535"/>
      <c r="F808" s="534"/>
      <c r="G808" s="534"/>
      <c r="H808" s="534"/>
      <c r="I808" s="534"/>
      <c r="J808" s="534"/>
      <c r="K808" s="534"/>
      <c r="L808" s="535"/>
      <c r="M808" s="534"/>
      <c r="N808" s="534"/>
    </row>
    <row r="809" spans="2:14" s="57" customFormat="1" x14ac:dyDescent="0.25">
      <c r="B809" s="534"/>
      <c r="C809" s="534"/>
      <c r="D809" s="534"/>
      <c r="E809" s="535"/>
      <c r="F809" s="534"/>
      <c r="G809" s="534"/>
      <c r="H809" s="534"/>
      <c r="I809" s="534"/>
      <c r="J809" s="534"/>
      <c r="K809" s="534"/>
      <c r="L809" s="535"/>
      <c r="M809" s="534"/>
      <c r="N809" s="534"/>
    </row>
    <row r="810" spans="2:14" s="57" customFormat="1" x14ac:dyDescent="0.25">
      <c r="B810" s="534"/>
      <c r="C810" s="534"/>
      <c r="D810" s="534"/>
      <c r="E810" s="535"/>
      <c r="F810" s="534"/>
      <c r="G810" s="534"/>
      <c r="H810" s="534"/>
      <c r="I810" s="534"/>
      <c r="J810" s="534"/>
      <c r="K810" s="534"/>
      <c r="L810" s="535"/>
      <c r="M810" s="534"/>
      <c r="N810" s="534"/>
    </row>
    <row r="811" spans="2:14" s="57" customFormat="1" x14ac:dyDescent="0.25">
      <c r="B811" s="534"/>
      <c r="C811" s="534"/>
      <c r="D811" s="534"/>
      <c r="E811" s="535"/>
      <c r="F811" s="534"/>
      <c r="G811" s="534"/>
      <c r="H811" s="534"/>
      <c r="I811" s="534"/>
      <c r="J811" s="534"/>
      <c r="K811" s="534"/>
      <c r="L811" s="535"/>
      <c r="M811" s="534"/>
      <c r="N811" s="534"/>
    </row>
    <row r="812" spans="2:14" s="57" customFormat="1" x14ac:dyDescent="0.25">
      <c r="B812" s="534"/>
      <c r="C812" s="534"/>
      <c r="D812" s="534"/>
      <c r="E812" s="535"/>
      <c r="F812" s="534"/>
      <c r="G812" s="534"/>
      <c r="H812" s="534"/>
      <c r="I812" s="534"/>
      <c r="J812" s="534"/>
      <c r="K812" s="534"/>
      <c r="L812" s="535"/>
      <c r="M812" s="534"/>
      <c r="N812" s="534"/>
    </row>
    <row r="813" spans="2:14" s="57" customFormat="1" x14ac:dyDescent="0.25">
      <c r="B813" s="534"/>
      <c r="C813" s="534"/>
      <c r="D813" s="534"/>
      <c r="E813" s="535"/>
      <c r="F813" s="534"/>
      <c r="G813" s="534"/>
      <c r="H813" s="534"/>
      <c r="I813" s="534"/>
      <c r="J813" s="534"/>
      <c r="K813" s="534"/>
      <c r="L813" s="535"/>
      <c r="M813" s="534"/>
      <c r="N813" s="534"/>
    </row>
    <row r="814" spans="2:14" s="57" customFormat="1" x14ac:dyDescent="0.25">
      <c r="B814" s="534"/>
      <c r="C814" s="534"/>
      <c r="D814" s="534"/>
      <c r="E814" s="535"/>
      <c r="F814" s="534"/>
      <c r="G814" s="534"/>
      <c r="H814" s="534"/>
      <c r="I814" s="534"/>
      <c r="J814" s="534"/>
      <c r="K814" s="534"/>
      <c r="L814" s="535"/>
      <c r="M814" s="534"/>
      <c r="N814" s="534"/>
    </row>
    <row r="815" spans="2:14" s="57" customFormat="1" x14ac:dyDescent="0.25">
      <c r="B815" s="534"/>
      <c r="C815" s="534"/>
      <c r="D815" s="534"/>
      <c r="E815" s="535"/>
      <c r="F815" s="534"/>
      <c r="G815" s="534"/>
      <c r="H815" s="534"/>
      <c r="I815" s="534"/>
      <c r="J815" s="534"/>
      <c r="K815" s="534"/>
      <c r="L815" s="535"/>
      <c r="M815" s="534"/>
      <c r="N815" s="534"/>
    </row>
    <row r="816" spans="2:14" s="57" customFormat="1" x14ac:dyDescent="0.25">
      <c r="B816" s="534"/>
      <c r="C816" s="534"/>
      <c r="D816" s="534"/>
      <c r="E816" s="535"/>
      <c r="F816" s="534"/>
      <c r="G816" s="534"/>
      <c r="H816" s="534"/>
      <c r="I816" s="534"/>
      <c r="J816" s="534"/>
      <c r="K816" s="534"/>
      <c r="L816" s="535"/>
      <c r="M816" s="534"/>
      <c r="N816" s="534"/>
    </row>
    <row r="817" spans="2:14" s="57" customFormat="1" x14ac:dyDescent="0.25">
      <c r="B817" s="534"/>
      <c r="C817" s="534"/>
      <c r="D817" s="534"/>
      <c r="E817" s="535"/>
      <c r="F817" s="534"/>
      <c r="G817" s="534"/>
      <c r="H817" s="534"/>
      <c r="I817" s="534"/>
      <c r="J817" s="534"/>
      <c r="K817" s="534"/>
      <c r="L817" s="535"/>
      <c r="M817" s="534"/>
      <c r="N817" s="534"/>
    </row>
    <row r="818" spans="2:14" s="57" customFormat="1" x14ac:dyDescent="0.25">
      <c r="B818" s="534"/>
      <c r="C818" s="534"/>
      <c r="D818" s="534"/>
      <c r="E818" s="535"/>
      <c r="F818" s="534"/>
      <c r="G818" s="534"/>
      <c r="H818" s="534"/>
      <c r="I818" s="534"/>
      <c r="J818" s="534"/>
      <c r="K818" s="534"/>
      <c r="L818" s="535"/>
      <c r="M818" s="534"/>
      <c r="N818" s="534"/>
    </row>
    <row r="819" spans="2:14" s="57" customFormat="1" x14ac:dyDescent="0.25">
      <c r="B819" s="534"/>
      <c r="C819" s="534"/>
      <c r="D819" s="534"/>
      <c r="E819" s="535"/>
      <c r="F819" s="534"/>
      <c r="G819" s="534"/>
      <c r="H819" s="534"/>
      <c r="I819" s="534"/>
      <c r="J819" s="534"/>
      <c r="K819" s="534"/>
      <c r="L819" s="535"/>
      <c r="M819" s="534"/>
      <c r="N819" s="534"/>
    </row>
    <row r="820" spans="2:14" s="57" customFormat="1" x14ac:dyDescent="0.25">
      <c r="B820" s="534"/>
      <c r="C820" s="534"/>
      <c r="D820" s="534"/>
      <c r="E820" s="535"/>
      <c r="F820" s="534"/>
      <c r="G820" s="534"/>
      <c r="H820" s="534"/>
      <c r="I820" s="534"/>
      <c r="J820" s="534"/>
      <c r="K820" s="534"/>
      <c r="L820" s="535"/>
      <c r="M820" s="534"/>
      <c r="N820" s="534"/>
    </row>
    <row r="821" spans="2:14" s="57" customFormat="1" x14ac:dyDescent="0.25">
      <c r="B821" s="534"/>
      <c r="C821" s="534"/>
      <c r="D821" s="534"/>
      <c r="E821" s="535"/>
      <c r="F821" s="534"/>
      <c r="G821" s="534"/>
      <c r="H821" s="534"/>
      <c r="I821" s="534"/>
      <c r="J821" s="534"/>
      <c r="K821" s="534"/>
      <c r="L821" s="535"/>
      <c r="M821" s="534"/>
      <c r="N821" s="534"/>
    </row>
    <row r="822" spans="2:14" s="57" customFormat="1" x14ac:dyDescent="0.25">
      <c r="B822" s="534"/>
      <c r="C822" s="534"/>
      <c r="D822" s="534"/>
      <c r="E822" s="535"/>
      <c r="F822" s="534"/>
      <c r="G822" s="534"/>
      <c r="H822" s="534"/>
      <c r="I822" s="534"/>
      <c r="J822" s="534"/>
      <c r="K822" s="534"/>
      <c r="L822" s="535"/>
      <c r="M822" s="534"/>
      <c r="N822" s="534"/>
    </row>
    <row r="823" spans="2:14" s="57" customFormat="1" x14ac:dyDescent="0.25">
      <c r="B823" s="534"/>
      <c r="C823" s="534"/>
      <c r="D823" s="534"/>
      <c r="E823" s="535"/>
      <c r="F823" s="534"/>
      <c r="G823" s="534"/>
      <c r="H823" s="534"/>
      <c r="I823" s="534"/>
      <c r="J823" s="534"/>
      <c r="K823" s="534"/>
      <c r="L823" s="535"/>
      <c r="M823" s="534"/>
      <c r="N823" s="534"/>
    </row>
    <row r="824" spans="2:14" s="57" customFormat="1" x14ac:dyDescent="0.25">
      <c r="B824" s="534"/>
      <c r="C824" s="534"/>
      <c r="D824" s="534"/>
      <c r="E824" s="535"/>
      <c r="F824" s="534"/>
      <c r="G824" s="534"/>
      <c r="H824" s="534"/>
      <c r="I824" s="534"/>
      <c r="J824" s="534"/>
      <c r="K824" s="534"/>
      <c r="L824" s="535"/>
      <c r="M824" s="534"/>
      <c r="N824" s="534"/>
    </row>
    <row r="825" spans="2:14" s="57" customFormat="1" x14ac:dyDescent="0.25">
      <c r="B825" s="534"/>
      <c r="C825" s="534"/>
      <c r="D825" s="534"/>
      <c r="E825" s="535"/>
      <c r="F825" s="534"/>
      <c r="G825" s="534"/>
      <c r="H825" s="534"/>
      <c r="I825" s="534"/>
      <c r="J825" s="534"/>
      <c r="K825" s="534"/>
      <c r="L825" s="535"/>
      <c r="M825" s="534"/>
      <c r="N825" s="534"/>
    </row>
    <row r="826" spans="2:14" s="57" customFormat="1" x14ac:dyDescent="0.25">
      <c r="B826" s="534"/>
      <c r="C826" s="534"/>
      <c r="D826" s="534"/>
      <c r="E826" s="535"/>
      <c r="F826" s="534"/>
      <c r="G826" s="534"/>
      <c r="H826" s="534"/>
      <c r="I826" s="534"/>
      <c r="J826" s="534"/>
      <c r="K826" s="534"/>
      <c r="L826" s="535"/>
      <c r="M826" s="534"/>
      <c r="N826" s="534"/>
    </row>
    <row r="827" spans="2:14" s="57" customFormat="1" x14ac:dyDescent="0.25">
      <c r="B827" s="534"/>
      <c r="C827" s="534"/>
      <c r="D827" s="534"/>
      <c r="E827" s="535"/>
      <c r="F827" s="534"/>
      <c r="G827" s="534"/>
      <c r="H827" s="534"/>
      <c r="I827" s="534"/>
      <c r="J827" s="534"/>
      <c r="K827" s="534"/>
      <c r="L827" s="535"/>
      <c r="M827" s="534"/>
      <c r="N827" s="534"/>
    </row>
    <row r="828" spans="2:14" s="57" customFormat="1" x14ac:dyDescent="0.25">
      <c r="B828" s="534"/>
      <c r="C828" s="534"/>
      <c r="D828" s="534"/>
      <c r="E828" s="535"/>
      <c r="F828" s="534"/>
      <c r="G828" s="534"/>
      <c r="H828" s="534"/>
      <c r="I828" s="534"/>
      <c r="J828" s="534"/>
      <c r="K828" s="534"/>
      <c r="L828" s="535"/>
      <c r="M828" s="534"/>
      <c r="N828" s="534"/>
    </row>
    <row r="829" spans="2:14" s="57" customFormat="1" x14ac:dyDescent="0.25">
      <c r="B829" s="534"/>
      <c r="C829" s="534"/>
      <c r="D829" s="534"/>
      <c r="E829" s="535"/>
      <c r="F829" s="534"/>
      <c r="G829" s="534"/>
      <c r="H829" s="534"/>
      <c r="I829" s="534"/>
      <c r="J829" s="534"/>
      <c r="K829" s="534"/>
      <c r="L829" s="535"/>
      <c r="M829" s="534"/>
      <c r="N829" s="534"/>
    </row>
    <row r="830" spans="2:14" s="57" customFormat="1" x14ac:dyDescent="0.25">
      <c r="B830" s="534"/>
      <c r="C830" s="534"/>
      <c r="D830" s="534"/>
      <c r="E830" s="535"/>
      <c r="F830" s="534"/>
      <c r="G830" s="534"/>
      <c r="H830" s="534"/>
      <c r="I830" s="534"/>
      <c r="J830" s="534"/>
      <c r="K830" s="534"/>
      <c r="L830" s="535"/>
      <c r="M830" s="534"/>
      <c r="N830" s="534"/>
    </row>
    <row r="831" spans="2:14" s="57" customFormat="1" x14ac:dyDescent="0.25">
      <c r="B831" s="534"/>
      <c r="C831" s="534"/>
      <c r="D831" s="534"/>
      <c r="E831" s="535"/>
      <c r="F831" s="534"/>
      <c r="G831" s="534"/>
      <c r="H831" s="534"/>
      <c r="I831" s="534"/>
      <c r="J831" s="534"/>
      <c r="K831" s="534"/>
      <c r="L831" s="535"/>
      <c r="M831" s="534"/>
      <c r="N831" s="534"/>
    </row>
    <row r="832" spans="2:14" s="57" customFormat="1" x14ac:dyDescent="0.25">
      <c r="B832" s="534"/>
      <c r="C832" s="534"/>
      <c r="D832" s="534"/>
      <c r="E832" s="535"/>
      <c r="F832" s="534"/>
      <c r="G832" s="534"/>
      <c r="H832" s="534"/>
      <c r="I832" s="534"/>
      <c r="J832" s="534"/>
      <c r="K832" s="534"/>
      <c r="L832" s="535"/>
      <c r="M832" s="534"/>
      <c r="N832" s="534"/>
    </row>
    <row r="833" spans="2:14" s="57" customFormat="1" x14ac:dyDescent="0.25">
      <c r="B833" s="534"/>
      <c r="C833" s="534"/>
      <c r="D833" s="534"/>
      <c r="E833" s="535"/>
      <c r="F833" s="534"/>
      <c r="G833" s="534"/>
      <c r="H833" s="534"/>
      <c r="I833" s="534"/>
      <c r="J833" s="534"/>
      <c r="K833" s="534"/>
      <c r="L833" s="535"/>
      <c r="M833" s="534"/>
      <c r="N833" s="534"/>
    </row>
    <row r="834" spans="2:14" s="57" customFormat="1" x14ac:dyDescent="0.25">
      <c r="B834" s="534"/>
      <c r="C834" s="534"/>
      <c r="D834" s="534"/>
      <c r="E834" s="535"/>
      <c r="F834" s="534"/>
      <c r="G834" s="534"/>
      <c r="H834" s="534"/>
      <c r="I834" s="534"/>
      <c r="J834" s="534"/>
      <c r="K834" s="534"/>
      <c r="L834" s="535"/>
      <c r="M834" s="534"/>
      <c r="N834" s="534"/>
    </row>
    <row r="835" spans="2:14" s="57" customFormat="1" x14ac:dyDescent="0.25">
      <c r="B835" s="534"/>
      <c r="C835" s="534"/>
      <c r="D835" s="534"/>
      <c r="E835" s="535"/>
      <c r="F835" s="534"/>
      <c r="G835" s="534"/>
      <c r="H835" s="534"/>
      <c r="I835" s="534"/>
      <c r="J835" s="534"/>
      <c r="K835" s="534"/>
      <c r="L835" s="535"/>
      <c r="M835" s="534"/>
      <c r="N835" s="534"/>
    </row>
    <row r="836" spans="2:14" s="57" customFormat="1" x14ac:dyDescent="0.25">
      <c r="B836" s="534"/>
      <c r="C836" s="534"/>
      <c r="D836" s="534"/>
      <c r="E836" s="535"/>
      <c r="F836" s="534"/>
      <c r="G836" s="534"/>
      <c r="H836" s="534"/>
      <c r="I836" s="534"/>
      <c r="J836" s="534"/>
      <c r="K836" s="534"/>
      <c r="L836" s="535"/>
      <c r="M836" s="534"/>
      <c r="N836" s="534"/>
    </row>
    <row r="837" spans="2:14" s="57" customFormat="1" x14ac:dyDescent="0.25">
      <c r="B837" s="534"/>
      <c r="C837" s="534"/>
      <c r="D837" s="534"/>
      <c r="E837" s="535"/>
      <c r="F837" s="534"/>
      <c r="G837" s="534"/>
      <c r="H837" s="534"/>
      <c r="I837" s="534"/>
      <c r="J837" s="534"/>
      <c r="K837" s="534"/>
      <c r="L837" s="535"/>
      <c r="M837" s="534"/>
      <c r="N837" s="534"/>
    </row>
    <row r="838" spans="2:14" s="57" customFormat="1" x14ac:dyDescent="0.25">
      <c r="B838" s="534"/>
      <c r="C838" s="534"/>
      <c r="D838" s="534"/>
      <c r="E838" s="535"/>
      <c r="F838" s="534"/>
      <c r="G838" s="534"/>
      <c r="H838" s="534"/>
      <c r="I838" s="534"/>
      <c r="J838" s="534"/>
      <c r="K838" s="534"/>
      <c r="L838" s="535"/>
      <c r="M838" s="534"/>
      <c r="N838" s="534"/>
    </row>
    <row r="839" spans="2:14" s="57" customFormat="1" x14ac:dyDescent="0.25">
      <c r="B839" s="534"/>
      <c r="C839" s="534"/>
      <c r="D839" s="534"/>
      <c r="E839" s="535"/>
      <c r="F839" s="534"/>
      <c r="G839" s="534"/>
      <c r="H839" s="534"/>
      <c r="I839" s="534"/>
      <c r="J839" s="534"/>
      <c r="K839" s="534"/>
      <c r="L839" s="535"/>
      <c r="M839" s="534"/>
      <c r="N839" s="534"/>
    </row>
    <row r="840" spans="2:14" s="57" customFormat="1" x14ac:dyDescent="0.25">
      <c r="B840" s="534"/>
      <c r="C840" s="534"/>
      <c r="D840" s="534"/>
      <c r="E840" s="535"/>
      <c r="F840" s="534"/>
      <c r="G840" s="534"/>
      <c r="H840" s="534"/>
      <c r="I840" s="534"/>
      <c r="J840" s="534"/>
      <c r="K840" s="534"/>
      <c r="L840" s="535"/>
      <c r="M840" s="534"/>
      <c r="N840" s="534"/>
    </row>
    <row r="841" spans="2:14" s="57" customFormat="1" x14ac:dyDescent="0.25">
      <c r="B841" s="534"/>
      <c r="C841" s="534"/>
      <c r="D841" s="534"/>
      <c r="E841" s="535"/>
      <c r="F841" s="534"/>
      <c r="G841" s="534"/>
      <c r="H841" s="534"/>
      <c r="I841" s="534"/>
      <c r="J841" s="534"/>
      <c r="K841" s="534"/>
      <c r="L841" s="535"/>
      <c r="M841" s="534"/>
      <c r="N841" s="534"/>
    </row>
    <row r="842" spans="2:14" s="57" customFormat="1" x14ac:dyDescent="0.25">
      <c r="B842" s="534"/>
      <c r="C842" s="534"/>
      <c r="D842" s="534"/>
      <c r="E842" s="535"/>
      <c r="F842" s="534"/>
      <c r="G842" s="534"/>
      <c r="H842" s="534"/>
      <c r="I842" s="534"/>
      <c r="J842" s="534"/>
      <c r="K842" s="534"/>
      <c r="L842" s="535"/>
      <c r="M842" s="534"/>
      <c r="N842" s="534"/>
    </row>
    <row r="843" spans="2:14" s="57" customFormat="1" x14ac:dyDescent="0.25">
      <c r="B843" s="534"/>
      <c r="C843" s="534"/>
      <c r="D843" s="534"/>
      <c r="E843" s="535"/>
      <c r="F843" s="534"/>
      <c r="G843" s="534"/>
      <c r="H843" s="534"/>
      <c r="I843" s="534"/>
      <c r="J843" s="534"/>
      <c r="K843" s="534"/>
      <c r="L843" s="535"/>
      <c r="M843" s="534"/>
      <c r="N843" s="534"/>
    </row>
    <row r="844" spans="2:14" s="57" customFormat="1" x14ac:dyDescent="0.25">
      <c r="B844" s="534"/>
      <c r="C844" s="534"/>
      <c r="D844" s="534"/>
      <c r="E844" s="535"/>
      <c r="F844" s="534"/>
      <c r="G844" s="534"/>
      <c r="H844" s="534"/>
      <c r="I844" s="534"/>
      <c r="J844" s="534"/>
      <c r="K844" s="534"/>
      <c r="L844" s="535"/>
      <c r="M844" s="534"/>
      <c r="N844" s="534"/>
    </row>
    <row r="845" spans="2:14" s="57" customFormat="1" x14ac:dyDescent="0.25">
      <c r="B845" s="534"/>
      <c r="C845" s="534"/>
      <c r="D845" s="534"/>
      <c r="E845" s="535"/>
      <c r="F845" s="534"/>
      <c r="G845" s="534"/>
      <c r="H845" s="534"/>
      <c r="I845" s="534"/>
      <c r="J845" s="534"/>
      <c r="K845" s="534"/>
      <c r="L845" s="535"/>
      <c r="M845" s="534"/>
      <c r="N845" s="534"/>
    </row>
    <row r="846" spans="2:14" s="57" customFormat="1" x14ac:dyDescent="0.25">
      <c r="B846" s="534"/>
      <c r="C846" s="534"/>
      <c r="D846" s="534"/>
      <c r="E846" s="535"/>
      <c r="F846" s="534"/>
      <c r="G846" s="534"/>
      <c r="H846" s="534"/>
      <c r="I846" s="534"/>
      <c r="J846" s="534"/>
      <c r="K846" s="534"/>
      <c r="L846" s="535"/>
      <c r="M846" s="534"/>
      <c r="N846" s="534"/>
    </row>
    <row r="847" spans="2:14" s="57" customFormat="1" x14ac:dyDescent="0.25">
      <c r="B847" s="534"/>
      <c r="C847" s="534"/>
      <c r="D847" s="534"/>
      <c r="E847" s="535"/>
      <c r="F847" s="534"/>
      <c r="G847" s="534"/>
      <c r="H847" s="534"/>
      <c r="I847" s="534"/>
      <c r="J847" s="534"/>
      <c r="K847" s="534"/>
      <c r="L847" s="535"/>
      <c r="M847" s="534"/>
      <c r="N847" s="534"/>
    </row>
    <row r="848" spans="2:14" s="57" customFormat="1" x14ac:dyDescent="0.25">
      <c r="B848" s="534"/>
      <c r="C848" s="534"/>
      <c r="D848" s="534"/>
      <c r="E848" s="535"/>
      <c r="F848" s="534"/>
      <c r="G848" s="534"/>
      <c r="H848" s="534"/>
      <c r="I848" s="534"/>
      <c r="J848" s="534"/>
      <c r="K848" s="534"/>
      <c r="L848" s="535"/>
      <c r="M848" s="534"/>
      <c r="N848" s="534"/>
    </row>
    <row r="849" spans="2:14" s="57" customFormat="1" x14ac:dyDescent="0.25">
      <c r="B849" s="534"/>
      <c r="C849" s="534"/>
      <c r="D849" s="534"/>
      <c r="E849" s="535"/>
      <c r="F849" s="534"/>
      <c r="G849" s="534"/>
      <c r="H849" s="534"/>
      <c r="I849" s="534"/>
      <c r="J849" s="534"/>
      <c r="K849" s="534"/>
      <c r="L849" s="535"/>
      <c r="M849" s="534"/>
      <c r="N849" s="534"/>
    </row>
    <row r="850" spans="2:14" s="57" customFormat="1" x14ac:dyDescent="0.25">
      <c r="B850" s="534"/>
      <c r="C850" s="534"/>
      <c r="D850" s="534"/>
      <c r="E850" s="535"/>
      <c r="F850" s="534"/>
      <c r="G850" s="534"/>
      <c r="H850" s="534"/>
      <c r="I850" s="534"/>
      <c r="J850" s="534"/>
      <c r="K850" s="534"/>
      <c r="L850" s="535"/>
      <c r="M850" s="534"/>
      <c r="N850" s="534"/>
    </row>
    <row r="851" spans="2:14" s="57" customFormat="1" x14ac:dyDescent="0.25">
      <c r="B851" s="534"/>
      <c r="C851" s="534"/>
      <c r="D851" s="534"/>
      <c r="E851" s="535"/>
      <c r="F851" s="534"/>
      <c r="G851" s="534"/>
      <c r="H851" s="534"/>
      <c r="I851" s="534"/>
      <c r="J851" s="534"/>
      <c r="K851" s="534"/>
      <c r="L851" s="535"/>
      <c r="M851" s="534"/>
      <c r="N851" s="534"/>
    </row>
    <row r="852" spans="2:14" s="57" customFormat="1" x14ac:dyDescent="0.25">
      <c r="B852" s="534"/>
      <c r="C852" s="534"/>
      <c r="D852" s="534"/>
      <c r="E852" s="535"/>
      <c r="F852" s="534"/>
      <c r="G852" s="534"/>
      <c r="H852" s="534"/>
      <c r="I852" s="534"/>
      <c r="J852" s="534"/>
      <c r="K852" s="534"/>
      <c r="L852" s="535"/>
      <c r="M852" s="534"/>
      <c r="N852" s="534"/>
    </row>
    <row r="853" spans="2:14" s="57" customFormat="1" x14ac:dyDescent="0.25">
      <c r="B853" s="534"/>
      <c r="C853" s="534"/>
      <c r="D853" s="534"/>
      <c r="E853" s="535"/>
      <c r="F853" s="534"/>
      <c r="G853" s="534"/>
      <c r="H853" s="534"/>
      <c r="I853" s="534"/>
      <c r="J853" s="534"/>
      <c r="K853" s="534"/>
      <c r="L853" s="535"/>
      <c r="M853" s="534"/>
      <c r="N853" s="534"/>
    </row>
    <row r="854" spans="2:14" s="57" customFormat="1" x14ac:dyDescent="0.25">
      <c r="B854" s="534"/>
      <c r="C854" s="534"/>
      <c r="D854" s="534"/>
      <c r="E854" s="535"/>
      <c r="F854" s="534"/>
      <c r="G854" s="534"/>
      <c r="H854" s="534"/>
      <c r="I854" s="534"/>
      <c r="J854" s="534"/>
      <c r="K854" s="534"/>
      <c r="L854" s="535"/>
      <c r="M854" s="534"/>
      <c r="N854" s="534"/>
    </row>
    <row r="855" spans="2:14" s="57" customFormat="1" x14ac:dyDescent="0.25">
      <c r="B855" s="534"/>
      <c r="C855" s="534"/>
      <c r="D855" s="534"/>
      <c r="E855" s="535"/>
      <c r="F855" s="534"/>
      <c r="G855" s="534"/>
      <c r="H855" s="534"/>
      <c r="I855" s="534"/>
      <c r="J855" s="534"/>
      <c r="K855" s="534"/>
      <c r="L855" s="535"/>
      <c r="M855" s="534"/>
      <c r="N855" s="534"/>
    </row>
    <row r="856" spans="2:14" s="57" customFormat="1" x14ac:dyDescent="0.25">
      <c r="B856" s="534"/>
      <c r="C856" s="534"/>
      <c r="D856" s="534"/>
      <c r="E856" s="535"/>
      <c r="F856" s="534"/>
      <c r="G856" s="534"/>
      <c r="H856" s="534"/>
      <c r="I856" s="534"/>
      <c r="J856" s="534"/>
      <c r="K856" s="534"/>
      <c r="L856" s="535"/>
      <c r="M856" s="534"/>
      <c r="N856" s="534"/>
    </row>
    <row r="857" spans="2:14" s="57" customFormat="1" x14ac:dyDescent="0.25">
      <c r="B857" s="534"/>
      <c r="C857" s="534"/>
      <c r="D857" s="534"/>
      <c r="E857" s="535"/>
      <c r="F857" s="534"/>
      <c r="G857" s="534"/>
      <c r="H857" s="534"/>
      <c r="I857" s="534"/>
      <c r="J857" s="534"/>
      <c r="K857" s="534"/>
      <c r="L857" s="535"/>
      <c r="M857" s="534"/>
      <c r="N857" s="534"/>
    </row>
    <row r="858" spans="2:14" s="57" customFormat="1" x14ac:dyDescent="0.25">
      <c r="B858" s="534"/>
      <c r="C858" s="534"/>
      <c r="D858" s="534"/>
      <c r="E858" s="535"/>
      <c r="F858" s="534"/>
      <c r="G858" s="534"/>
      <c r="H858" s="534"/>
      <c r="I858" s="534"/>
      <c r="J858" s="534"/>
      <c r="K858" s="534"/>
      <c r="L858" s="535"/>
      <c r="M858" s="534"/>
      <c r="N858" s="534"/>
    </row>
    <row r="859" spans="2:14" s="57" customFormat="1" x14ac:dyDescent="0.25">
      <c r="B859" s="534"/>
      <c r="C859" s="534"/>
      <c r="D859" s="534"/>
      <c r="E859" s="535"/>
      <c r="F859" s="534"/>
      <c r="G859" s="534"/>
      <c r="H859" s="534"/>
      <c r="I859" s="534"/>
      <c r="J859" s="534"/>
      <c r="K859" s="534"/>
      <c r="L859" s="535"/>
      <c r="M859" s="534"/>
      <c r="N859" s="534"/>
    </row>
    <row r="860" spans="2:14" s="57" customFormat="1" x14ac:dyDescent="0.25">
      <c r="B860" s="534"/>
      <c r="C860" s="534"/>
      <c r="D860" s="534"/>
      <c r="E860" s="535"/>
      <c r="F860" s="534"/>
      <c r="G860" s="534"/>
      <c r="H860" s="534"/>
      <c r="I860" s="534"/>
      <c r="J860" s="534"/>
      <c r="K860" s="534"/>
      <c r="L860" s="535"/>
      <c r="M860" s="534"/>
      <c r="N860" s="534"/>
    </row>
    <row r="861" spans="2:14" s="57" customFormat="1" x14ac:dyDescent="0.25">
      <c r="B861" s="534"/>
      <c r="C861" s="534"/>
      <c r="D861" s="534"/>
      <c r="E861" s="535"/>
      <c r="F861" s="534"/>
      <c r="G861" s="534"/>
      <c r="H861" s="534"/>
      <c r="I861" s="534"/>
      <c r="J861" s="534"/>
      <c r="K861" s="534"/>
      <c r="L861" s="535"/>
      <c r="M861" s="534"/>
      <c r="N861" s="534"/>
    </row>
    <row r="862" spans="2:14" s="57" customFormat="1" x14ac:dyDescent="0.25">
      <c r="B862" s="534"/>
      <c r="C862" s="534"/>
      <c r="D862" s="534"/>
      <c r="E862" s="535"/>
      <c r="F862" s="534"/>
      <c r="G862" s="534"/>
      <c r="H862" s="534"/>
      <c r="I862" s="534"/>
      <c r="J862" s="534"/>
      <c r="K862" s="534"/>
      <c r="L862" s="535"/>
      <c r="M862" s="534"/>
      <c r="N862" s="534"/>
    </row>
    <row r="863" spans="2:14" s="57" customFormat="1" x14ac:dyDescent="0.25">
      <c r="B863" s="534"/>
      <c r="C863" s="534"/>
      <c r="D863" s="534"/>
      <c r="E863" s="535"/>
      <c r="F863" s="534"/>
      <c r="G863" s="534"/>
      <c r="H863" s="534"/>
      <c r="I863" s="534"/>
      <c r="J863" s="534"/>
      <c r="K863" s="534"/>
      <c r="L863" s="535"/>
      <c r="M863" s="534"/>
      <c r="N863" s="534"/>
    </row>
    <row r="864" spans="2:14" s="57" customFormat="1" x14ac:dyDescent="0.25">
      <c r="B864" s="534"/>
      <c r="C864" s="534"/>
      <c r="D864" s="534"/>
      <c r="E864" s="535"/>
      <c r="F864" s="534"/>
      <c r="G864" s="534"/>
      <c r="H864" s="534"/>
      <c r="I864" s="534"/>
      <c r="J864" s="534"/>
      <c r="K864" s="534"/>
      <c r="L864" s="535"/>
      <c r="M864" s="534"/>
      <c r="N864" s="534"/>
    </row>
    <row r="865" spans="2:14" s="57" customFormat="1" x14ac:dyDescent="0.25">
      <c r="B865" s="534"/>
      <c r="C865" s="534"/>
      <c r="D865" s="534"/>
      <c r="E865" s="535"/>
      <c r="F865" s="534"/>
      <c r="G865" s="534"/>
      <c r="H865" s="534"/>
      <c r="I865" s="534"/>
      <c r="J865" s="534"/>
      <c r="K865" s="534"/>
      <c r="L865" s="535"/>
      <c r="M865" s="534"/>
      <c r="N865" s="534"/>
    </row>
    <row r="866" spans="2:14" s="57" customFormat="1" x14ac:dyDescent="0.25">
      <c r="B866" s="534"/>
      <c r="C866" s="534"/>
      <c r="D866" s="534"/>
      <c r="E866" s="535"/>
      <c r="F866" s="534"/>
      <c r="G866" s="534"/>
      <c r="H866" s="534"/>
      <c r="I866" s="534"/>
      <c r="J866" s="534"/>
      <c r="K866" s="534"/>
      <c r="L866" s="535"/>
      <c r="M866" s="534"/>
      <c r="N866" s="534"/>
    </row>
    <row r="867" spans="2:14" s="57" customFormat="1" x14ac:dyDescent="0.25">
      <c r="B867" s="534"/>
      <c r="C867" s="534"/>
      <c r="D867" s="534"/>
      <c r="E867" s="535"/>
      <c r="F867" s="534"/>
      <c r="G867" s="534"/>
      <c r="H867" s="534"/>
      <c r="I867" s="534"/>
      <c r="J867" s="534"/>
      <c r="K867" s="534"/>
      <c r="L867" s="535"/>
      <c r="M867" s="534"/>
      <c r="N867" s="534"/>
    </row>
    <row r="868" spans="2:14" s="57" customFormat="1" x14ac:dyDescent="0.25">
      <c r="B868" s="534"/>
      <c r="C868" s="534"/>
      <c r="D868" s="534"/>
      <c r="E868" s="535"/>
      <c r="F868" s="534"/>
      <c r="G868" s="534"/>
      <c r="H868" s="534"/>
      <c r="I868" s="534"/>
      <c r="J868" s="534"/>
      <c r="K868" s="534"/>
      <c r="L868" s="535"/>
      <c r="M868" s="534"/>
      <c r="N868" s="534"/>
    </row>
    <row r="869" spans="2:14" s="57" customFormat="1" x14ac:dyDescent="0.25">
      <c r="B869" s="534"/>
      <c r="C869" s="534"/>
      <c r="D869" s="534"/>
      <c r="E869" s="535"/>
      <c r="F869" s="534"/>
      <c r="G869" s="534"/>
      <c r="H869" s="534"/>
      <c r="I869" s="534"/>
      <c r="J869" s="534"/>
      <c r="K869" s="534"/>
      <c r="L869" s="535"/>
      <c r="M869" s="534"/>
      <c r="N869" s="534"/>
    </row>
    <row r="870" spans="2:14" s="57" customFormat="1" x14ac:dyDescent="0.25">
      <c r="B870" s="534"/>
      <c r="C870" s="534"/>
      <c r="D870" s="534"/>
      <c r="E870" s="535"/>
      <c r="F870" s="534"/>
      <c r="G870" s="534"/>
      <c r="H870" s="534"/>
      <c r="I870" s="534"/>
      <c r="J870" s="534"/>
      <c r="K870" s="534"/>
      <c r="L870" s="535"/>
      <c r="M870" s="534"/>
      <c r="N870" s="534"/>
    </row>
    <row r="871" spans="2:14" s="57" customFormat="1" x14ac:dyDescent="0.25">
      <c r="B871" s="534"/>
      <c r="C871" s="534"/>
      <c r="D871" s="534"/>
      <c r="E871" s="535"/>
      <c r="F871" s="534"/>
      <c r="G871" s="534"/>
      <c r="H871" s="534"/>
      <c r="I871" s="534"/>
      <c r="J871" s="534"/>
      <c r="K871" s="534"/>
      <c r="L871" s="535"/>
      <c r="M871" s="534"/>
      <c r="N871" s="534"/>
    </row>
    <row r="872" spans="2:14" s="57" customFormat="1" x14ac:dyDescent="0.25">
      <c r="B872" s="534"/>
      <c r="C872" s="534"/>
      <c r="D872" s="534"/>
      <c r="E872" s="535"/>
      <c r="F872" s="534"/>
      <c r="G872" s="534"/>
      <c r="H872" s="534"/>
      <c r="I872" s="534"/>
      <c r="J872" s="534"/>
      <c r="K872" s="534"/>
      <c r="L872" s="535"/>
      <c r="M872" s="534"/>
      <c r="N872" s="534"/>
    </row>
    <row r="873" spans="2:14" s="57" customFormat="1" x14ac:dyDescent="0.25">
      <c r="B873" s="534"/>
      <c r="C873" s="534"/>
      <c r="D873" s="534"/>
      <c r="E873" s="535"/>
      <c r="F873" s="534"/>
      <c r="G873" s="534"/>
      <c r="H873" s="534"/>
      <c r="I873" s="534"/>
      <c r="J873" s="534"/>
      <c r="K873" s="534"/>
      <c r="L873" s="535"/>
      <c r="M873" s="534"/>
      <c r="N873" s="534"/>
    </row>
    <row r="874" spans="2:14" s="57" customFormat="1" x14ac:dyDescent="0.25">
      <c r="B874" s="534"/>
      <c r="C874" s="534"/>
      <c r="D874" s="534"/>
      <c r="E874" s="535"/>
      <c r="F874" s="534"/>
      <c r="G874" s="534"/>
      <c r="H874" s="534"/>
      <c r="I874" s="534"/>
      <c r="J874" s="534"/>
      <c r="K874" s="534"/>
      <c r="L874" s="535"/>
      <c r="M874" s="534"/>
      <c r="N874" s="534"/>
    </row>
    <row r="875" spans="2:14" s="57" customFormat="1" x14ac:dyDescent="0.25">
      <c r="B875" s="534"/>
      <c r="C875" s="534"/>
      <c r="D875" s="534"/>
      <c r="E875" s="535"/>
      <c r="F875" s="534"/>
      <c r="G875" s="534"/>
      <c r="H875" s="534"/>
      <c r="I875" s="534"/>
      <c r="J875" s="534"/>
      <c r="K875" s="534"/>
      <c r="L875" s="535"/>
      <c r="M875" s="534"/>
      <c r="N875" s="534"/>
    </row>
    <row r="876" spans="2:14" s="57" customFormat="1" x14ac:dyDescent="0.25">
      <c r="B876" s="534"/>
      <c r="C876" s="534"/>
      <c r="D876" s="534"/>
      <c r="E876" s="535"/>
      <c r="F876" s="534"/>
      <c r="G876" s="534"/>
      <c r="H876" s="534"/>
      <c r="I876" s="534"/>
      <c r="J876" s="534"/>
      <c r="K876" s="534"/>
      <c r="L876" s="535"/>
      <c r="M876" s="534"/>
      <c r="N876" s="534"/>
    </row>
    <row r="877" spans="2:14" s="57" customFormat="1" x14ac:dyDescent="0.25">
      <c r="B877" s="534"/>
      <c r="C877" s="534"/>
      <c r="D877" s="534"/>
      <c r="E877" s="535"/>
      <c r="F877" s="534"/>
      <c r="G877" s="534"/>
      <c r="H877" s="534"/>
      <c r="I877" s="534"/>
      <c r="J877" s="534"/>
      <c r="K877" s="534"/>
      <c r="L877" s="535"/>
      <c r="M877" s="534"/>
      <c r="N877" s="534"/>
    </row>
    <row r="878" spans="2:14" s="57" customFormat="1" x14ac:dyDescent="0.25">
      <c r="B878" s="534"/>
      <c r="C878" s="534"/>
      <c r="D878" s="534"/>
      <c r="E878" s="535"/>
      <c r="F878" s="534"/>
      <c r="G878" s="534"/>
      <c r="H878" s="534"/>
      <c r="I878" s="534"/>
      <c r="J878" s="534"/>
      <c r="K878" s="534"/>
      <c r="L878" s="535"/>
      <c r="M878" s="534"/>
      <c r="N878" s="534"/>
    </row>
    <row r="879" spans="2:14" s="57" customFormat="1" x14ac:dyDescent="0.25">
      <c r="B879" s="534"/>
      <c r="C879" s="534"/>
      <c r="D879" s="534"/>
      <c r="E879" s="535"/>
      <c r="F879" s="534"/>
      <c r="G879" s="534"/>
      <c r="H879" s="534"/>
      <c r="I879" s="534"/>
      <c r="J879" s="534"/>
      <c r="K879" s="534"/>
      <c r="L879" s="535"/>
      <c r="M879" s="534"/>
      <c r="N879" s="534"/>
    </row>
    <row r="880" spans="2:14" s="57" customFormat="1" x14ac:dyDescent="0.25">
      <c r="B880" s="534"/>
      <c r="C880" s="534"/>
      <c r="D880" s="534"/>
      <c r="E880" s="535"/>
      <c r="F880" s="534"/>
      <c r="G880" s="534"/>
      <c r="H880" s="534"/>
      <c r="I880" s="534"/>
      <c r="J880" s="534"/>
      <c r="K880" s="534"/>
      <c r="L880" s="535"/>
      <c r="M880" s="534"/>
      <c r="N880" s="534"/>
    </row>
    <row r="881" spans="2:14" s="57" customFormat="1" x14ac:dyDescent="0.25">
      <c r="B881" s="534"/>
      <c r="C881" s="534"/>
      <c r="D881" s="534"/>
      <c r="E881" s="535"/>
      <c r="F881" s="534"/>
      <c r="G881" s="534"/>
      <c r="H881" s="534"/>
      <c r="I881" s="534"/>
      <c r="J881" s="534"/>
      <c r="K881" s="534"/>
      <c r="L881" s="535"/>
      <c r="M881" s="534"/>
      <c r="N881" s="534"/>
    </row>
    <row r="882" spans="2:14" s="57" customFormat="1" x14ac:dyDescent="0.25">
      <c r="B882" s="534"/>
      <c r="C882" s="534"/>
      <c r="D882" s="534"/>
      <c r="E882" s="535"/>
      <c r="F882" s="534"/>
      <c r="G882" s="534"/>
      <c r="H882" s="534"/>
      <c r="I882" s="534"/>
      <c r="J882" s="534"/>
      <c r="K882" s="534"/>
      <c r="L882" s="535"/>
      <c r="M882" s="534"/>
      <c r="N882" s="534"/>
    </row>
    <row r="883" spans="2:14" s="57" customFormat="1" x14ac:dyDescent="0.25">
      <c r="B883" s="534"/>
      <c r="C883" s="534"/>
      <c r="D883" s="534"/>
      <c r="E883" s="535"/>
      <c r="F883" s="534"/>
      <c r="G883" s="534"/>
      <c r="H883" s="534"/>
      <c r="I883" s="534"/>
      <c r="J883" s="534"/>
      <c r="K883" s="534"/>
      <c r="L883" s="535"/>
      <c r="M883" s="534"/>
      <c r="N883" s="534"/>
    </row>
    <row r="884" spans="2:14" s="57" customFormat="1" x14ac:dyDescent="0.25">
      <c r="B884" s="534"/>
      <c r="C884" s="534"/>
      <c r="D884" s="534"/>
      <c r="E884" s="535"/>
      <c r="F884" s="534"/>
      <c r="G884" s="534"/>
      <c r="H884" s="534"/>
      <c r="I884" s="534"/>
      <c r="J884" s="534"/>
      <c r="K884" s="534"/>
      <c r="L884" s="535"/>
      <c r="M884" s="534"/>
      <c r="N884" s="534"/>
    </row>
    <row r="885" spans="2:14" s="57" customFormat="1" x14ac:dyDescent="0.25">
      <c r="B885" s="534"/>
      <c r="C885" s="534"/>
      <c r="D885" s="534"/>
      <c r="E885" s="535"/>
      <c r="F885" s="534"/>
      <c r="G885" s="534"/>
      <c r="H885" s="534"/>
      <c r="I885" s="534"/>
      <c r="J885" s="534"/>
      <c r="K885" s="534"/>
      <c r="L885" s="535"/>
      <c r="M885" s="534"/>
      <c r="N885" s="534"/>
    </row>
    <row r="886" spans="2:14" s="57" customFormat="1" x14ac:dyDescent="0.25">
      <c r="B886" s="534"/>
      <c r="C886" s="534"/>
      <c r="D886" s="534"/>
      <c r="E886" s="535"/>
      <c r="F886" s="534"/>
      <c r="G886" s="534"/>
      <c r="H886" s="534"/>
      <c r="I886" s="534"/>
      <c r="J886" s="534"/>
      <c r="K886" s="534"/>
      <c r="L886" s="535"/>
      <c r="M886" s="534"/>
      <c r="N886" s="534"/>
    </row>
    <row r="887" spans="2:14" s="57" customFormat="1" x14ac:dyDescent="0.25">
      <c r="B887" s="534"/>
      <c r="C887" s="534"/>
      <c r="D887" s="534"/>
      <c r="E887" s="535"/>
      <c r="F887" s="534"/>
      <c r="G887" s="534"/>
      <c r="H887" s="534"/>
      <c r="I887" s="534"/>
      <c r="J887" s="534"/>
      <c r="K887" s="534"/>
      <c r="L887" s="535"/>
      <c r="M887" s="534"/>
      <c r="N887" s="534"/>
    </row>
    <row r="888" spans="2:14" s="57" customFormat="1" x14ac:dyDescent="0.25">
      <c r="B888" s="534"/>
      <c r="C888" s="534"/>
      <c r="D888" s="534"/>
      <c r="E888" s="535"/>
      <c r="F888" s="534"/>
      <c r="G888" s="534"/>
      <c r="H888" s="534"/>
      <c r="I888" s="534"/>
      <c r="J888" s="534"/>
      <c r="K888" s="534"/>
      <c r="L888" s="535"/>
      <c r="M888" s="534"/>
      <c r="N888" s="534"/>
    </row>
    <row r="889" spans="2:14" s="57" customFormat="1" x14ac:dyDescent="0.25">
      <c r="B889" s="534"/>
      <c r="C889" s="534"/>
      <c r="D889" s="534"/>
      <c r="E889" s="535"/>
      <c r="F889" s="534"/>
      <c r="G889" s="534"/>
      <c r="H889" s="534"/>
      <c r="I889" s="534"/>
      <c r="J889" s="534"/>
      <c r="K889" s="534"/>
      <c r="L889" s="535"/>
      <c r="M889" s="534"/>
      <c r="N889" s="534"/>
    </row>
    <row r="890" spans="2:14" s="57" customFormat="1" x14ac:dyDescent="0.25">
      <c r="B890" s="534"/>
      <c r="C890" s="534"/>
      <c r="D890" s="534"/>
      <c r="E890" s="535"/>
      <c r="F890" s="534"/>
      <c r="G890" s="534"/>
      <c r="H890" s="534"/>
      <c r="I890" s="534"/>
      <c r="J890" s="534"/>
      <c r="K890" s="534"/>
      <c r="L890" s="535"/>
      <c r="M890" s="534"/>
      <c r="N890" s="534"/>
    </row>
    <row r="891" spans="2:14" s="57" customFormat="1" x14ac:dyDescent="0.25">
      <c r="B891" s="534"/>
      <c r="C891" s="534"/>
      <c r="D891" s="534"/>
      <c r="E891" s="535"/>
      <c r="F891" s="534"/>
      <c r="G891" s="534"/>
      <c r="H891" s="534"/>
      <c r="I891" s="534"/>
      <c r="J891" s="534"/>
      <c r="K891" s="534"/>
      <c r="L891" s="535"/>
      <c r="M891" s="534"/>
      <c r="N891" s="534"/>
    </row>
    <row r="892" spans="2:14" s="57" customFormat="1" x14ac:dyDescent="0.25">
      <c r="B892" s="534"/>
      <c r="C892" s="534"/>
      <c r="D892" s="534"/>
      <c r="E892" s="535"/>
      <c r="F892" s="534"/>
      <c r="G892" s="534"/>
      <c r="H892" s="534"/>
      <c r="I892" s="534"/>
      <c r="J892" s="534"/>
      <c r="K892" s="534"/>
      <c r="L892" s="535"/>
      <c r="M892" s="534"/>
      <c r="N892" s="534"/>
    </row>
    <row r="893" spans="2:14" s="57" customFormat="1" x14ac:dyDescent="0.25">
      <c r="B893" s="534"/>
      <c r="C893" s="534"/>
      <c r="D893" s="534"/>
      <c r="E893" s="535"/>
      <c r="F893" s="534"/>
      <c r="G893" s="534"/>
      <c r="H893" s="534"/>
      <c r="I893" s="534"/>
      <c r="J893" s="534"/>
      <c r="K893" s="534"/>
      <c r="L893" s="535"/>
      <c r="M893" s="534"/>
      <c r="N893" s="534"/>
    </row>
    <row r="894" spans="2:14" s="57" customFormat="1" x14ac:dyDescent="0.25">
      <c r="B894" s="534"/>
      <c r="C894" s="534"/>
      <c r="D894" s="534"/>
      <c r="E894" s="535"/>
      <c r="F894" s="534"/>
      <c r="G894" s="534"/>
      <c r="H894" s="534"/>
      <c r="I894" s="534"/>
      <c r="J894" s="534"/>
      <c r="K894" s="534"/>
      <c r="L894" s="535"/>
      <c r="M894" s="534"/>
      <c r="N894" s="534"/>
    </row>
    <row r="895" spans="2:14" s="57" customFormat="1" x14ac:dyDescent="0.25">
      <c r="B895" s="534"/>
      <c r="C895" s="534"/>
      <c r="D895" s="534"/>
      <c r="E895" s="535"/>
      <c r="F895" s="534"/>
      <c r="G895" s="534"/>
      <c r="H895" s="534"/>
      <c r="I895" s="534"/>
      <c r="J895" s="534"/>
      <c r="K895" s="534"/>
      <c r="L895" s="535"/>
      <c r="M895" s="534"/>
      <c r="N895" s="534"/>
    </row>
    <row r="896" spans="2:14" s="57" customFormat="1" x14ac:dyDescent="0.25">
      <c r="B896" s="534"/>
      <c r="C896" s="534"/>
      <c r="D896" s="534"/>
      <c r="E896" s="535"/>
      <c r="F896" s="534"/>
      <c r="G896" s="534"/>
      <c r="H896" s="534"/>
      <c r="I896" s="534"/>
      <c r="J896" s="534"/>
      <c r="K896" s="534"/>
      <c r="L896" s="535"/>
      <c r="M896" s="534"/>
      <c r="N896" s="534"/>
    </row>
    <row r="897" spans="2:14" s="57" customFormat="1" x14ac:dyDescent="0.25">
      <c r="B897" s="534"/>
      <c r="C897" s="534"/>
      <c r="D897" s="534"/>
      <c r="E897" s="535"/>
      <c r="F897" s="534"/>
      <c r="G897" s="534"/>
      <c r="H897" s="534"/>
      <c r="I897" s="534"/>
      <c r="J897" s="534"/>
      <c r="K897" s="534"/>
      <c r="L897" s="535"/>
      <c r="M897" s="534"/>
      <c r="N897" s="534"/>
    </row>
    <row r="898" spans="2:14" s="57" customFormat="1" x14ac:dyDescent="0.25">
      <c r="B898" s="534"/>
      <c r="C898" s="534"/>
      <c r="D898" s="534"/>
      <c r="E898" s="535"/>
      <c r="F898" s="534"/>
      <c r="G898" s="534"/>
      <c r="H898" s="534"/>
      <c r="I898" s="534"/>
      <c r="J898" s="534"/>
      <c r="K898" s="534"/>
      <c r="L898" s="535"/>
      <c r="M898" s="534"/>
      <c r="N898" s="534"/>
    </row>
    <row r="899" spans="2:14" s="57" customFormat="1" x14ac:dyDescent="0.25">
      <c r="B899" s="534"/>
      <c r="C899" s="534"/>
      <c r="D899" s="534"/>
      <c r="E899" s="535"/>
      <c r="F899" s="534"/>
      <c r="G899" s="534"/>
      <c r="H899" s="534"/>
      <c r="I899" s="534"/>
      <c r="J899" s="534"/>
      <c r="K899" s="534"/>
      <c r="L899" s="535"/>
      <c r="M899" s="534"/>
      <c r="N899" s="534"/>
    </row>
    <row r="900" spans="2:14" s="57" customFormat="1" x14ac:dyDescent="0.25">
      <c r="B900" s="534"/>
      <c r="C900" s="534"/>
      <c r="D900" s="534"/>
      <c r="E900" s="535"/>
      <c r="F900" s="534"/>
      <c r="G900" s="534"/>
      <c r="H900" s="534"/>
      <c r="I900" s="534"/>
      <c r="J900" s="534"/>
      <c r="K900" s="534"/>
      <c r="L900" s="535"/>
      <c r="M900" s="534"/>
      <c r="N900" s="534"/>
    </row>
    <row r="901" spans="2:14" s="57" customFormat="1" x14ac:dyDescent="0.25">
      <c r="B901" s="534"/>
      <c r="C901" s="534"/>
      <c r="D901" s="534"/>
      <c r="E901" s="535"/>
      <c r="F901" s="534"/>
      <c r="G901" s="534"/>
      <c r="H901" s="534"/>
      <c r="I901" s="534"/>
      <c r="J901" s="534"/>
      <c r="K901" s="534"/>
      <c r="L901" s="535"/>
      <c r="M901" s="534"/>
      <c r="N901" s="534"/>
    </row>
    <row r="902" spans="2:14" s="57" customFormat="1" x14ac:dyDescent="0.25">
      <c r="B902" s="534"/>
      <c r="C902" s="534"/>
      <c r="D902" s="534"/>
      <c r="E902" s="535"/>
      <c r="F902" s="534"/>
      <c r="G902" s="534"/>
      <c r="H902" s="534"/>
      <c r="I902" s="534"/>
      <c r="J902" s="534"/>
      <c r="K902" s="534"/>
      <c r="L902" s="535"/>
      <c r="M902" s="534"/>
      <c r="N902" s="534"/>
    </row>
    <row r="903" spans="2:14" s="57" customFormat="1" x14ac:dyDescent="0.25">
      <c r="B903" s="534"/>
      <c r="C903" s="534"/>
      <c r="D903" s="534"/>
      <c r="E903" s="535"/>
      <c r="F903" s="534"/>
      <c r="G903" s="534"/>
      <c r="H903" s="534"/>
      <c r="I903" s="534"/>
      <c r="J903" s="534"/>
      <c r="K903" s="534"/>
      <c r="L903" s="535"/>
      <c r="M903" s="534"/>
      <c r="N903" s="534"/>
    </row>
    <row r="904" spans="2:14" s="57" customFormat="1" x14ac:dyDescent="0.25">
      <c r="B904" s="534"/>
      <c r="C904" s="534"/>
      <c r="D904" s="534"/>
      <c r="E904" s="535"/>
      <c r="F904" s="534"/>
      <c r="G904" s="534"/>
      <c r="H904" s="534"/>
      <c r="I904" s="534"/>
      <c r="J904" s="534"/>
      <c r="K904" s="534"/>
      <c r="L904" s="535"/>
      <c r="M904" s="534"/>
      <c r="N904" s="534"/>
    </row>
    <row r="905" spans="2:14" s="57" customFormat="1" x14ac:dyDescent="0.25">
      <c r="B905" s="534"/>
      <c r="C905" s="534"/>
      <c r="D905" s="534"/>
      <c r="E905" s="535"/>
      <c r="F905" s="534"/>
      <c r="G905" s="534"/>
      <c r="H905" s="534"/>
      <c r="I905" s="534"/>
      <c r="J905" s="534"/>
      <c r="K905" s="534"/>
      <c r="L905" s="535"/>
      <c r="M905" s="534"/>
      <c r="N905" s="534"/>
    </row>
    <row r="906" spans="2:14" s="57" customFormat="1" x14ac:dyDescent="0.25">
      <c r="B906" s="534"/>
      <c r="C906" s="534"/>
      <c r="D906" s="534"/>
      <c r="E906" s="535"/>
      <c r="F906" s="534"/>
      <c r="G906" s="534"/>
      <c r="H906" s="534"/>
      <c r="I906" s="534"/>
      <c r="J906" s="534"/>
      <c r="K906" s="534"/>
      <c r="L906" s="535"/>
      <c r="M906" s="534"/>
      <c r="N906" s="534"/>
    </row>
    <row r="907" spans="2:14" s="57" customFormat="1" x14ac:dyDescent="0.25">
      <c r="B907" s="534"/>
      <c r="C907" s="534"/>
      <c r="D907" s="534"/>
      <c r="E907" s="535"/>
      <c r="F907" s="534"/>
      <c r="G907" s="534"/>
      <c r="H907" s="534"/>
      <c r="I907" s="534"/>
      <c r="J907" s="534"/>
      <c r="K907" s="534"/>
      <c r="L907" s="535"/>
      <c r="M907" s="534"/>
      <c r="N907" s="534"/>
    </row>
    <row r="908" spans="2:14" s="57" customFormat="1" x14ac:dyDescent="0.25">
      <c r="B908" s="534"/>
      <c r="C908" s="534"/>
      <c r="D908" s="534"/>
      <c r="E908" s="535"/>
      <c r="F908" s="534"/>
      <c r="G908" s="534"/>
      <c r="H908" s="534"/>
      <c r="I908" s="534"/>
      <c r="J908" s="534"/>
      <c r="K908" s="534"/>
      <c r="L908" s="535"/>
      <c r="M908" s="534"/>
      <c r="N908" s="534"/>
    </row>
    <row r="909" spans="2:14" s="57" customFormat="1" x14ac:dyDescent="0.25">
      <c r="B909" s="534"/>
      <c r="C909" s="534"/>
      <c r="D909" s="534"/>
      <c r="E909" s="535"/>
      <c r="F909" s="534"/>
      <c r="G909" s="534"/>
      <c r="H909" s="534"/>
      <c r="I909" s="534"/>
      <c r="J909" s="534"/>
      <c r="K909" s="534"/>
      <c r="L909" s="535"/>
      <c r="M909" s="534"/>
      <c r="N909" s="534"/>
    </row>
    <row r="910" spans="2:14" s="57" customFormat="1" x14ac:dyDescent="0.25">
      <c r="B910" s="534"/>
      <c r="C910" s="534"/>
      <c r="D910" s="534"/>
      <c r="E910" s="535"/>
      <c r="F910" s="534"/>
      <c r="G910" s="534"/>
      <c r="H910" s="534"/>
      <c r="I910" s="534"/>
      <c r="J910" s="534"/>
      <c r="K910" s="534"/>
      <c r="L910" s="535"/>
      <c r="M910" s="534"/>
      <c r="N910" s="534"/>
    </row>
    <row r="911" spans="2:14" s="57" customFormat="1" x14ac:dyDescent="0.25">
      <c r="B911" s="534"/>
      <c r="C911" s="534"/>
      <c r="D911" s="534"/>
      <c r="E911" s="535"/>
      <c r="F911" s="534"/>
      <c r="G911" s="534"/>
      <c r="H911" s="534"/>
      <c r="I911" s="534"/>
      <c r="J911" s="534"/>
      <c r="K911" s="534"/>
      <c r="L911" s="535"/>
      <c r="M911" s="534"/>
      <c r="N911" s="534"/>
    </row>
    <row r="912" spans="2:14" s="57" customFormat="1" x14ac:dyDescent="0.25">
      <c r="B912" s="534"/>
      <c r="C912" s="534"/>
      <c r="D912" s="534"/>
      <c r="E912" s="535"/>
      <c r="F912" s="534"/>
      <c r="G912" s="534"/>
      <c r="H912" s="534"/>
      <c r="I912" s="534"/>
      <c r="J912" s="534"/>
      <c r="K912" s="534"/>
      <c r="L912" s="535"/>
      <c r="M912" s="534"/>
      <c r="N912" s="534"/>
    </row>
    <row r="913" spans="2:14" s="57" customFormat="1" x14ac:dyDescent="0.25">
      <c r="B913" s="534"/>
      <c r="C913" s="534"/>
      <c r="D913" s="534"/>
      <c r="E913" s="535"/>
      <c r="F913" s="534"/>
      <c r="G913" s="534"/>
      <c r="H913" s="534"/>
      <c r="I913" s="534"/>
      <c r="J913" s="534"/>
      <c r="K913" s="534"/>
      <c r="L913" s="535"/>
      <c r="M913" s="534"/>
      <c r="N913" s="534"/>
    </row>
    <row r="914" spans="2:14" s="57" customFormat="1" x14ac:dyDescent="0.25">
      <c r="B914" s="534"/>
      <c r="C914" s="534"/>
      <c r="D914" s="534"/>
      <c r="E914" s="535"/>
      <c r="F914" s="534"/>
      <c r="G914" s="534"/>
      <c r="H914" s="534"/>
      <c r="I914" s="534"/>
      <c r="J914" s="534"/>
      <c r="K914" s="534"/>
      <c r="L914" s="535"/>
      <c r="M914" s="534"/>
      <c r="N914" s="534"/>
    </row>
    <row r="915" spans="2:14" s="57" customFormat="1" x14ac:dyDescent="0.25">
      <c r="B915" s="534"/>
      <c r="C915" s="534"/>
      <c r="D915" s="534"/>
      <c r="E915" s="535"/>
      <c r="F915" s="534"/>
      <c r="G915" s="534"/>
      <c r="H915" s="534"/>
      <c r="I915" s="534"/>
      <c r="J915" s="534"/>
      <c r="K915" s="534"/>
      <c r="L915" s="535"/>
      <c r="M915" s="534"/>
      <c r="N915" s="534"/>
    </row>
    <row r="916" spans="2:14" s="57" customFormat="1" x14ac:dyDescent="0.25">
      <c r="B916" s="534"/>
      <c r="C916" s="534"/>
      <c r="D916" s="534"/>
      <c r="E916" s="535"/>
      <c r="F916" s="534"/>
      <c r="G916" s="534"/>
      <c r="H916" s="534"/>
      <c r="I916" s="534"/>
      <c r="J916" s="534"/>
      <c r="K916" s="534"/>
      <c r="L916" s="535"/>
      <c r="M916" s="534"/>
      <c r="N916" s="534"/>
    </row>
    <row r="917" spans="2:14" s="57" customFormat="1" x14ac:dyDescent="0.25">
      <c r="B917" s="534"/>
      <c r="C917" s="534"/>
      <c r="D917" s="534"/>
      <c r="E917" s="535"/>
      <c r="F917" s="534"/>
      <c r="G917" s="534"/>
      <c r="H917" s="534"/>
      <c r="I917" s="534"/>
      <c r="J917" s="534"/>
      <c r="K917" s="534"/>
      <c r="L917" s="535"/>
      <c r="M917" s="534"/>
      <c r="N917" s="534"/>
    </row>
    <row r="918" spans="2:14" s="57" customFormat="1" x14ac:dyDescent="0.25">
      <c r="B918" s="534"/>
      <c r="C918" s="534"/>
      <c r="D918" s="534"/>
      <c r="E918" s="535"/>
      <c r="F918" s="534"/>
      <c r="G918" s="534"/>
      <c r="H918" s="534"/>
      <c r="I918" s="534"/>
      <c r="J918" s="534"/>
      <c r="K918" s="534"/>
      <c r="L918" s="535"/>
      <c r="M918" s="534"/>
      <c r="N918" s="534"/>
    </row>
    <row r="919" spans="2:14" s="57" customFormat="1" x14ac:dyDescent="0.25">
      <c r="B919" s="534"/>
      <c r="C919" s="534"/>
      <c r="D919" s="534"/>
      <c r="E919" s="535"/>
      <c r="F919" s="534"/>
      <c r="G919" s="534"/>
      <c r="H919" s="534"/>
      <c r="I919" s="534"/>
      <c r="J919" s="534"/>
      <c r="K919" s="534"/>
      <c r="L919" s="535"/>
      <c r="M919" s="534"/>
      <c r="N919" s="534"/>
    </row>
    <row r="920" spans="2:14" s="57" customFormat="1" x14ac:dyDescent="0.25">
      <c r="B920" s="534"/>
      <c r="C920" s="534"/>
      <c r="D920" s="534"/>
      <c r="E920" s="535"/>
      <c r="F920" s="534"/>
      <c r="G920" s="534"/>
      <c r="H920" s="534"/>
      <c r="I920" s="534"/>
      <c r="J920" s="534"/>
      <c r="K920" s="534"/>
      <c r="L920" s="535"/>
      <c r="M920" s="534"/>
      <c r="N920" s="534"/>
    </row>
    <row r="921" spans="2:14" s="57" customFormat="1" x14ac:dyDescent="0.25">
      <c r="B921" s="534"/>
      <c r="C921" s="534"/>
      <c r="D921" s="534"/>
      <c r="E921" s="535"/>
      <c r="F921" s="534"/>
      <c r="G921" s="534"/>
      <c r="H921" s="534"/>
      <c r="I921" s="534"/>
      <c r="J921" s="534"/>
      <c r="K921" s="534"/>
      <c r="L921" s="535"/>
      <c r="M921" s="534"/>
      <c r="N921" s="534"/>
    </row>
    <row r="922" spans="2:14" s="57" customFormat="1" x14ac:dyDescent="0.25">
      <c r="B922" s="534"/>
      <c r="C922" s="534"/>
      <c r="D922" s="534"/>
      <c r="E922" s="535"/>
      <c r="F922" s="534"/>
      <c r="G922" s="534"/>
      <c r="H922" s="534"/>
      <c r="I922" s="534"/>
      <c r="J922" s="534"/>
      <c r="K922" s="534"/>
      <c r="L922" s="535"/>
      <c r="M922" s="534"/>
      <c r="N922" s="534"/>
    </row>
    <row r="923" spans="2:14" s="57" customFormat="1" x14ac:dyDescent="0.25">
      <c r="B923" s="534"/>
      <c r="C923" s="534"/>
      <c r="D923" s="534"/>
      <c r="E923" s="535"/>
      <c r="F923" s="534"/>
      <c r="G923" s="534"/>
      <c r="H923" s="534"/>
      <c r="I923" s="534"/>
      <c r="J923" s="534"/>
      <c r="K923" s="534"/>
      <c r="L923" s="535"/>
      <c r="M923" s="534"/>
      <c r="N923" s="534"/>
    </row>
    <row r="924" spans="2:14" s="57" customFormat="1" x14ac:dyDescent="0.25">
      <c r="B924" s="534"/>
      <c r="C924" s="534"/>
      <c r="D924" s="534"/>
      <c r="E924" s="535"/>
      <c r="F924" s="534"/>
      <c r="G924" s="534"/>
      <c r="H924" s="534"/>
      <c r="I924" s="534"/>
      <c r="J924" s="534"/>
      <c r="K924" s="534"/>
      <c r="L924" s="535"/>
      <c r="M924" s="534"/>
      <c r="N924" s="534"/>
    </row>
    <row r="925" spans="2:14" s="57" customFormat="1" x14ac:dyDescent="0.25">
      <c r="B925" s="534"/>
      <c r="C925" s="534"/>
      <c r="D925" s="534"/>
      <c r="E925" s="535"/>
      <c r="F925" s="534"/>
      <c r="G925" s="534"/>
      <c r="H925" s="534"/>
      <c r="I925" s="534"/>
      <c r="J925" s="534"/>
      <c r="K925" s="534"/>
      <c r="L925" s="535"/>
      <c r="M925" s="534"/>
      <c r="N925" s="534"/>
    </row>
    <row r="926" spans="2:14" s="57" customFormat="1" x14ac:dyDescent="0.25">
      <c r="B926" s="534"/>
      <c r="C926" s="534"/>
      <c r="D926" s="534"/>
      <c r="E926" s="535"/>
      <c r="F926" s="534"/>
      <c r="G926" s="534"/>
      <c r="H926" s="534"/>
      <c r="I926" s="534"/>
      <c r="J926" s="534"/>
      <c r="K926" s="534"/>
      <c r="L926" s="535"/>
      <c r="M926" s="534"/>
      <c r="N926" s="534"/>
    </row>
    <row r="927" spans="2:14" s="57" customFormat="1" x14ac:dyDescent="0.25">
      <c r="B927" s="534"/>
      <c r="C927" s="534"/>
      <c r="D927" s="534"/>
      <c r="E927" s="535"/>
      <c r="F927" s="534"/>
      <c r="G927" s="534"/>
      <c r="H927" s="534"/>
      <c r="I927" s="534"/>
      <c r="J927" s="534"/>
      <c r="K927" s="534"/>
      <c r="L927" s="535"/>
      <c r="M927" s="534"/>
      <c r="N927" s="534"/>
    </row>
    <row r="928" spans="2:14" s="57" customFormat="1" x14ac:dyDescent="0.25">
      <c r="B928" s="534"/>
      <c r="C928" s="534"/>
      <c r="D928" s="534"/>
      <c r="E928" s="535"/>
      <c r="F928" s="534"/>
      <c r="G928" s="534"/>
      <c r="H928" s="534"/>
      <c r="I928" s="534"/>
      <c r="J928" s="534"/>
      <c r="K928" s="534"/>
      <c r="L928" s="535"/>
      <c r="M928" s="534"/>
      <c r="N928" s="534"/>
    </row>
    <row r="929" spans="2:14" s="57" customFormat="1" x14ac:dyDescent="0.25">
      <c r="B929" s="534"/>
      <c r="C929" s="534"/>
      <c r="D929" s="534"/>
      <c r="E929" s="535"/>
      <c r="F929" s="534"/>
      <c r="G929" s="534"/>
      <c r="H929" s="534"/>
      <c r="I929" s="534"/>
      <c r="J929" s="534"/>
      <c r="K929" s="534"/>
      <c r="L929" s="535"/>
      <c r="M929" s="534"/>
      <c r="N929" s="534"/>
    </row>
    <row r="930" spans="2:14" s="57" customFormat="1" x14ac:dyDescent="0.25">
      <c r="B930" s="534"/>
      <c r="C930" s="534"/>
      <c r="D930" s="534"/>
      <c r="E930" s="535"/>
      <c r="F930" s="534"/>
      <c r="G930" s="534"/>
      <c r="H930" s="534"/>
      <c r="I930" s="534"/>
      <c r="J930" s="534"/>
      <c r="K930" s="534"/>
      <c r="L930" s="535"/>
      <c r="M930" s="534"/>
      <c r="N930" s="534"/>
    </row>
    <row r="931" spans="2:14" s="57" customFormat="1" x14ac:dyDescent="0.25">
      <c r="B931" s="534"/>
      <c r="C931" s="534"/>
      <c r="D931" s="534"/>
      <c r="E931" s="535"/>
      <c r="F931" s="534"/>
      <c r="G931" s="534"/>
      <c r="H931" s="534"/>
      <c r="I931" s="534"/>
      <c r="J931" s="534"/>
      <c r="K931" s="534"/>
      <c r="L931" s="535"/>
      <c r="M931" s="534"/>
      <c r="N931" s="534"/>
    </row>
    <row r="932" spans="2:14" s="57" customFormat="1" x14ac:dyDescent="0.25">
      <c r="B932" s="534"/>
      <c r="C932" s="534"/>
      <c r="D932" s="534"/>
      <c r="E932" s="535"/>
      <c r="F932" s="534"/>
      <c r="G932" s="534"/>
      <c r="H932" s="534"/>
      <c r="I932" s="534"/>
      <c r="J932" s="534"/>
      <c r="K932" s="534"/>
      <c r="L932" s="535"/>
      <c r="M932" s="534"/>
      <c r="N932" s="534"/>
    </row>
    <row r="933" spans="2:14" s="57" customFormat="1" x14ac:dyDescent="0.25">
      <c r="B933" s="534"/>
      <c r="C933" s="534"/>
      <c r="D933" s="534"/>
      <c r="E933" s="535"/>
      <c r="F933" s="534"/>
      <c r="G933" s="534"/>
      <c r="H933" s="534"/>
      <c r="I933" s="534"/>
      <c r="J933" s="534"/>
      <c r="K933" s="534"/>
      <c r="L933" s="535"/>
      <c r="M933" s="534"/>
      <c r="N933" s="534"/>
    </row>
    <row r="934" spans="2:14" s="57" customFormat="1" x14ac:dyDescent="0.25">
      <c r="B934" s="534"/>
      <c r="C934" s="534"/>
      <c r="D934" s="534"/>
      <c r="E934" s="535"/>
      <c r="F934" s="534"/>
      <c r="G934" s="534"/>
      <c r="H934" s="534"/>
      <c r="I934" s="534"/>
      <c r="J934" s="534"/>
      <c r="K934" s="534"/>
      <c r="L934" s="535"/>
      <c r="M934" s="534"/>
      <c r="N934" s="534"/>
    </row>
    <row r="935" spans="2:14" s="57" customFormat="1" x14ac:dyDescent="0.25">
      <c r="B935" s="534"/>
      <c r="C935" s="534"/>
      <c r="D935" s="534"/>
      <c r="E935" s="535"/>
      <c r="F935" s="534"/>
      <c r="G935" s="534"/>
      <c r="H935" s="534"/>
      <c r="I935" s="534"/>
      <c r="J935" s="534"/>
      <c r="K935" s="534"/>
      <c r="L935" s="535"/>
      <c r="M935" s="534"/>
      <c r="N935" s="534"/>
    </row>
    <row r="936" spans="2:14" s="57" customFormat="1" x14ac:dyDescent="0.25">
      <c r="B936" s="534"/>
      <c r="C936" s="534"/>
      <c r="D936" s="534"/>
      <c r="E936" s="535"/>
      <c r="F936" s="534"/>
      <c r="G936" s="534"/>
      <c r="H936" s="534"/>
      <c r="I936" s="534"/>
      <c r="J936" s="534"/>
      <c r="K936" s="534"/>
      <c r="L936" s="535"/>
      <c r="M936" s="534"/>
      <c r="N936" s="534"/>
    </row>
    <row r="937" spans="2:14" s="57" customFormat="1" x14ac:dyDescent="0.25">
      <c r="B937" s="534"/>
      <c r="C937" s="534"/>
      <c r="D937" s="534"/>
      <c r="E937" s="535"/>
      <c r="F937" s="534"/>
      <c r="G937" s="534"/>
      <c r="H937" s="534"/>
      <c r="I937" s="534"/>
      <c r="J937" s="534"/>
      <c r="K937" s="534"/>
      <c r="L937" s="535"/>
      <c r="M937" s="534"/>
      <c r="N937" s="534"/>
    </row>
    <row r="938" spans="2:14" s="57" customFormat="1" x14ac:dyDescent="0.25">
      <c r="B938" s="534"/>
      <c r="C938" s="534"/>
      <c r="D938" s="534"/>
      <c r="E938" s="535"/>
      <c r="F938" s="534"/>
      <c r="G938" s="534"/>
      <c r="H938" s="534"/>
      <c r="I938" s="534"/>
      <c r="J938" s="534"/>
      <c r="K938" s="534"/>
      <c r="L938" s="535"/>
      <c r="M938" s="534"/>
      <c r="N938" s="534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workbookViewId="0">
      <selection activeCell="K25" sqref="K25"/>
    </sheetView>
  </sheetViews>
  <sheetFormatPr defaultColWidth="9.140625" defaultRowHeight="15" x14ac:dyDescent="0.25"/>
  <cols>
    <col min="1" max="7" width="9.140625" style="88"/>
    <col min="8" max="8" width="9.140625" style="76"/>
    <col min="9" max="16384" width="9.140625" style="88"/>
  </cols>
  <sheetData>
    <row r="1" spans="1:13" x14ac:dyDescent="0.25">
      <c r="A1" s="69" t="s">
        <v>602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x14ac:dyDescent="0.25">
      <c r="A2" s="129" t="s">
        <v>603</v>
      </c>
      <c r="B2" s="75"/>
      <c r="C2" s="75"/>
      <c r="D2" s="75"/>
      <c r="E2" s="75"/>
      <c r="F2" s="75"/>
      <c r="G2" s="75"/>
      <c r="H2" s="93" t="s">
        <v>539</v>
      </c>
      <c r="I2" s="75"/>
      <c r="J2" s="75"/>
      <c r="K2" s="75"/>
      <c r="L2" s="75"/>
      <c r="M2" s="75"/>
    </row>
    <row r="3" spans="1:13" x14ac:dyDescent="0.25">
      <c r="A3" s="662"/>
      <c r="B3" s="657" t="s">
        <v>604</v>
      </c>
      <c r="C3" s="657" t="s">
        <v>605</v>
      </c>
      <c r="D3" s="302" t="s">
        <v>606</v>
      </c>
      <c r="E3" s="302" t="s">
        <v>607</v>
      </c>
      <c r="F3" s="302" t="s">
        <v>608</v>
      </c>
      <c r="G3" s="302" t="s">
        <v>609</v>
      </c>
      <c r="H3" s="302" t="s">
        <v>540</v>
      </c>
      <c r="I3" s="657" t="s">
        <v>610</v>
      </c>
      <c r="J3" s="657" t="s">
        <v>611</v>
      </c>
      <c r="K3" s="657" t="s">
        <v>612</v>
      </c>
      <c r="L3" s="657" t="s">
        <v>613</v>
      </c>
      <c r="M3" s="659" t="s">
        <v>614</v>
      </c>
    </row>
    <row r="4" spans="1:13" x14ac:dyDescent="0.25">
      <c r="A4" s="663"/>
      <c r="B4" s="658"/>
      <c r="C4" s="658"/>
      <c r="D4" s="94" t="s">
        <v>114</v>
      </c>
      <c r="E4" s="94" t="s">
        <v>115</v>
      </c>
      <c r="F4" s="94" t="s">
        <v>116</v>
      </c>
      <c r="G4" s="94" t="s">
        <v>117</v>
      </c>
      <c r="H4" s="94" t="s">
        <v>118</v>
      </c>
      <c r="I4" s="658"/>
      <c r="J4" s="658"/>
      <c r="K4" s="658"/>
      <c r="L4" s="658"/>
      <c r="M4" s="660"/>
    </row>
    <row r="5" spans="1:13" ht="27.75" customHeight="1" x14ac:dyDescent="0.25">
      <c r="A5" s="661" t="s">
        <v>559</v>
      </c>
      <c r="B5" s="661"/>
      <c r="C5" s="661"/>
      <c r="D5" s="661"/>
      <c r="E5" s="661"/>
      <c r="F5" s="661"/>
      <c r="G5" s="661"/>
      <c r="H5" s="661"/>
      <c r="I5" s="661"/>
      <c r="J5" s="661"/>
      <c r="K5" s="661"/>
      <c r="L5" s="661"/>
      <c r="M5" s="661"/>
    </row>
    <row r="6" spans="1:13" x14ac:dyDescent="0.25">
      <c r="A6" s="109">
        <v>2014</v>
      </c>
      <c r="B6" s="54">
        <v>100.1</v>
      </c>
      <c r="C6" s="54">
        <v>100.1</v>
      </c>
      <c r="D6" s="54">
        <v>100</v>
      </c>
      <c r="E6" s="54">
        <v>99.9</v>
      </c>
      <c r="F6" s="309">
        <v>100.1</v>
      </c>
      <c r="G6" s="54">
        <v>100.1</v>
      </c>
      <c r="H6" s="54">
        <v>100</v>
      </c>
      <c r="I6" s="54">
        <v>99.9</v>
      </c>
      <c r="J6" s="54">
        <v>99.9</v>
      </c>
      <c r="K6" s="54">
        <v>99.9</v>
      </c>
      <c r="L6" s="54">
        <v>100</v>
      </c>
      <c r="M6" s="54">
        <v>99.8</v>
      </c>
    </row>
    <row r="7" spans="1:13" x14ac:dyDescent="0.25">
      <c r="A7" s="109">
        <v>2015</v>
      </c>
      <c r="B7" s="54">
        <v>100.1</v>
      </c>
      <c r="C7" s="54">
        <v>100</v>
      </c>
      <c r="D7" s="54">
        <v>99.7</v>
      </c>
      <c r="E7" s="54">
        <v>100</v>
      </c>
      <c r="F7" s="309">
        <v>100.2</v>
      </c>
      <c r="G7" s="54">
        <v>100.1</v>
      </c>
      <c r="H7" s="54">
        <v>99.9</v>
      </c>
      <c r="I7" s="54">
        <v>99.8</v>
      </c>
      <c r="J7" s="54">
        <v>100.1</v>
      </c>
      <c r="K7" s="54">
        <v>100</v>
      </c>
      <c r="L7" s="54">
        <v>99.7</v>
      </c>
      <c r="M7" s="54">
        <v>100</v>
      </c>
    </row>
    <row r="8" spans="1:13" x14ac:dyDescent="0.25">
      <c r="A8" s="109">
        <v>2016</v>
      </c>
      <c r="B8" s="54">
        <v>99.9</v>
      </c>
      <c r="C8" s="54">
        <v>99.9</v>
      </c>
      <c r="D8" s="54">
        <v>100.1</v>
      </c>
      <c r="E8" s="54">
        <v>99.9</v>
      </c>
      <c r="F8" s="309">
        <v>103.6</v>
      </c>
      <c r="G8" s="54">
        <v>100</v>
      </c>
      <c r="H8" s="54">
        <v>99.8</v>
      </c>
      <c r="I8" s="54">
        <v>100.3</v>
      </c>
      <c r="J8" s="54">
        <v>100</v>
      </c>
      <c r="K8" s="54">
        <v>100.1</v>
      </c>
      <c r="L8" s="54">
        <v>99.7</v>
      </c>
      <c r="M8" s="54">
        <v>100.1</v>
      </c>
    </row>
    <row r="9" spans="1:13" x14ac:dyDescent="0.25">
      <c r="A9" s="109">
        <v>2017</v>
      </c>
      <c r="B9" s="54">
        <v>101</v>
      </c>
      <c r="C9" s="54">
        <v>100.4</v>
      </c>
      <c r="D9" s="54">
        <v>99.7</v>
      </c>
      <c r="E9" s="54">
        <v>99.4</v>
      </c>
      <c r="F9" s="309">
        <v>99.6</v>
      </c>
      <c r="G9" s="54">
        <v>99.3</v>
      </c>
      <c r="H9" s="54">
        <v>99.7</v>
      </c>
      <c r="I9" s="54">
        <v>100.7</v>
      </c>
      <c r="J9" s="54">
        <v>100.7</v>
      </c>
      <c r="K9" s="54">
        <v>100.8</v>
      </c>
      <c r="L9" s="54">
        <v>101.2</v>
      </c>
      <c r="M9" s="54">
        <v>100.3</v>
      </c>
    </row>
    <row r="10" spans="1:13" s="57" customFormat="1" x14ac:dyDescent="0.25">
      <c r="A10" s="3">
        <v>2018</v>
      </c>
      <c r="B10" s="111">
        <v>100.6</v>
      </c>
      <c r="C10" s="111">
        <v>99.4</v>
      </c>
      <c r="D10" s="111">
        <v>98.6</v>
      </c>
      <c r="E10" s="111">
        <v>102.4</v>
      </c>
      <c r="F10" s="309">
        <v>102.5</v>
      </c>
      <c r="G10" s="111">
        <v>100.5</v>
      </c>
      <c r="H10" s="111">
        <v>99.6</v>
      </c>
      <c r="I10" s="111">
        <v>100.2</v>
      </c>
      <c r="J10" s="111">
        <v>100.9</v>
      </c>
      <c r="K10" s="111">
        <v>100.6</v>
      </c>
      <c r="L10" s="111">
        <v>100.2</v>
      </c>
      <c r="M10" s="111">
        <v>97.5</v>
      </c>
    </row>
    <row r="11" spans="1:13" s="57" customFormat="1" x14ac:dyDescent="0.25">
      <c r="A11" s="3">
        <v>2019</v>
      </c>
      <c r="B11" s="111">
        <v>99</v>
      </c>
      <c r="C11" s="111">
        <v>100.9</v>
      </c>
      <c r="D11" s="111">
        <v>101.2</v>
      </c>
      <c r="E11" s="111">
        <v>100.5</v>
      </c>
      <c r="F11" s="309">
        <v>100.7</v>
      </c>
      <c r="G11" s="111">
        <v>98.1</v>
      </c>
      <c r="H11" s="111">
        <v>100.5</v>
      </c>
      <c r="I11" s="54" t="s">
        <v>1086</v>
      </c>
      <c r="J11" s="54">
        <v>100.1</v>
      </c>
      <c r="K11" s="54">
        <v>100.1</v>
      </c>
      <c r="L11" s="111"/>
      <c r="M11" s="111"/>
    </row>
    <row r="12" spans="1:13" s="57" customFormat="1" ht="30.75" customHeight="1" x14ac:dyDescent="0.25">
      <c r="A12" s="198" t="s">
        <v>560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s="57" customFormat="1" x14ac:dyDescent="0.25">
      <c r="A13" s="3">
        <v>2014</v>
      </c>
      <c r="B13" s="110">
        <v>98.7</v>
      </c>
      <c r="C13" s="110">
        <v>98.7</v>
      </c>
      <c r="D13" s="110">
        <v>98.8</v>
      </c>
      <c r="E13" s="110">
        <v>98.9</v>
      </c>
      <c r="F13" s="110">
        <v>98.9</v>
      </c>
      <c r="G13" s="110">
        <v>99.2</v>
      </c>
      <c r="H13" s="110">
        <v>99.3</v>
      </c>
      <c r="I13" s="110">
        <v>99.6</v>
      </c>
      <c r="J13" s="110">
        <v>99.7</v>
      </c>
      <c r="K13" s="110">
        <v>99.8</v>
      </c>
      <c r="L13" s="110">
        <v>99.9</v>
      </c>
      <c r="M13" s="110">
        <v>99.8</v>
      </c>
    </row>
    <row r="14" spans="1:13" s="57" customFormat="1" x14ac:dyDescent="0.25">
      <c r="A14" s="3">
        <v>2015</v>
      </c>
      <c r="B14" s="110">
        <v>99.8</v>
      </c>
      <c r="C14" s="110">
        <v>99.7</v>
      </c>
      <c r="D14" s="110">
        <v>99.4</v>
      </c>
      <c r="E14" s="110">
        <v>99.5</v>
      </c>
      <c r="F14" s="110">
        <v>99.6</v>
      </c>
      <c r="G14" s="110">
        <v>99.6</v>
      </c>
      <c r="H14" s="110">
        <v>99.5</v>
      </c>
      <c r="I14" s="110">
        <v>99.8</v>
      </c>
      <c r="J14" s="111">
        <v>100</v>
      </c>
      <c r="K14" s="110">
        <v>100.1</v>
      </c>
      <c r="L14" s="110">
        <v>99.8</v>
      </c>
      <c r="M14" s="110">
        <v>100</v>
      </c>
    </row>
    <row r="15" spans="1:13" s="57" customFormat="1" x14ac:dyDescent="0.25">
      <c r="A15" s="3">
        <v>2016</v>
      </c>
      <c r="B15" s="110">
        <v>99.8</v>
      </c>
      <c r="C15" s="110">
        <v>99.7</v>
      </c>
      <c r="D15" s="111">
        <v>100.1</v>
      </c>
      <c r="E15" s="110">
        <v>99.9</v>
      </c>
      <c r="F15" s="110">
        <v>103.4</v>
      </c>
      <c r="G15" s="110">
        <v>103.3</v>
      </c>
      <c r="H15" s="110">
        <v>103.2</v>
      </c>
      <c r="I15" s="110">
        <v>103.3</v>
      </c>
      <c r="J15" s="111">
        <v>103.2</v>
      </c>
      <c r="K15" s="110">
        <v>103.3</v>
      </c>
      <c r="L15" s="110">
        <v>103.3</v>
      </c>
      <c r="M15" s="110">
        <v>103.4</v>
      </c>
    </row>
    <row r="16" spans="1:13" s="57" customFormat="1" x14ac:dyDescent="0.25">
      <c r="A16" s="3">
        <v>2017</v>
      </c>
      <c r="B16" s="110">
        <v>104.2</v>
      </c>
      <c r="C16" s="110">
        <v>104.8</v>
      </c>
      <c r="D16" s="111">
        <v>104.4</v>
      </c>
      <c r="E16" s="110">
        <v>103.8</v>
      </c>
      <c r="F16" s="110">
        <v>100.4</v>
      </c>
      <c r="G16" s="110">
        <v>99.8</v>
      </c>
      <c r="H16" s="110">
        <v>99.3</v>
      </c>
      <c r="I16" s="110">
        <v>99.8</v>
      </c>
      <c r="J16" s="111">
        <v>100.5</v>
      </c>
      <c r="K16" s="110">
        <v>101.1</v>
      </c>
      <c r="L16" s="110">
        <v>102.7</v>
      </c>
      <c r="M16" s="110">
        <v>102.8</v>
      </c>
    </row>
    <row r="17" spans="1:13" s="57" customFormat="1" x14ac:dyDescent="0.25">
      <c r="A17" s="3">
        <v>2018</v>
      </c>
      <c r="B17" s="110">
        <v>102.4</v>
      </c>
      <c r="C17" s="110">
        <v>101.4</v>
      </c>
      <c r="D17" s="111">
        <v>100.3</v>
      </c>
      <c r="E17" s="110">
        <v>103.3</v>
      </c>
      <c r="F17" s="110">
        <v>106.3</v>
      </c>
      <c r="G17" s="110">
        <v>107.5</v>
      </c>
      <c r="H17" s="110">
        <v>107.5</v>
      </c>
      <c r="I17" s="110">
        <v>106.9</v>
      </c>
      <c r="J17" s="111">
        <v>107.2</v>
      </c>
      <c r="K17" s="111">
        <v>107</v>
      </c>
      <c r="L17" s="110">
        <v>105.9</v>
      </c>
      <c r="M17" s="110">
        <v>102.9</v>
      </c>
    </row>
    <row r="18" spans="1:13" s="57" customFormat="1" x14ac:dyDescent="0.25">
      <c r="A18" s="3">
        <v>2019</v>
      </c>
      <c r="B18" s="110">
        <v>101.3</v>
      </c>
      <c r="C18" s="110">
        <v>102.8</v>
      </c>
      <c r="D18" s="111">
        <v>105.6</v>
      </c>
      <c r="E18" s="110">
        <v>103.7</v>
      </c>
      <c r="F18" s="111">
        <v>101.8</v>
      </c>
      <c r="G18" s="110">
        <v>99.5</v>
      </c>
      <c r="H18" s="110">
        <v>100.4</v>
      </c>
      <c r="I18" s="80" t="s">
        <v>1087</v>
      </c>
      <c r="J18" s="54">
        <v>99.5</v>
      </c>
      <c r="K18" s="54">
        <v>99</v>
      </c>
      <c r="L18" s="110"/>
      <c r="M18" s="110"/>
    </row>
    <row r="19" spans="1:13" s="57" customFormat="1" ht="25.5" x14ac:dyDescent="0.25">
      <c r="A19" s="198" t="s">
        <v>561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</row>
    <row r="20" spans="1:13" s="57" customFormat="1" x14ac:dyDescent="0.25">
      <c r="A20" s="3">
        <v>2014</v>
      </c>
      <c r="B20" s="110" t="s">
        <v>123</v>
      </c>
      <c r="C20" s="111">
        <v>98.7</v>
      </c>
      <c r="D20" s="111">
        <v>98.7</v>
      </c>
      <c r="E20" s="111">
        <v>98.8</v>
      </c>
      <c r="F20" s="111">
        <v>98.8</v>
      </c>
      <c r="G20" s="111">
        <v>98.9</v>
      </c>
      <c r="H20" s="111">
        <v>98.9</v>
      </c>
      <c r="I20" s="111">
        <v>99</v>
      </c>
      <c r="J20" s="111">
        <v>99.1</v>
      </c>
      <c r="K20" s="111">
        <v>99.2</v>
      </c>
      <c r="L20" s="111">
        <v>99.2</v>
      </c>
      <c r="M20" s="111">
        <v>99.3</v>
      </c>
    </row>
    <row r="21" spans="1:13" s="57" customFormat="1" x14ac:dyDescent="0.25">
      <c r="A21" s="3">
        <v>2015</v>
      </c>
      <c r="B21" s="110" t="s">
        <v>123</v>
      </c>
      <c r="C21" s="111">
        <v>99.7</v>
      </c>
      <c r="D21" s="111">
        <v>99.6</v>
      </c>
      <c r="E21" s="111">
        <v>99.6</v>
      </c>
      <c r="F21" s="111">
        <v>99.6</v>
      </c>
      <c r="G21" s="111">
        <v>99.6</v>
      </c>
      <c r="H21" s="111">
        <v>99.6</v>
      </c>
      <c r="I21" s="111">
        <v>100.1</v>
      </c>
      <c r="J21" s="111">
        <v>99.7</v>
      </c>
      <c r="K21" s="111">
        <v>99.7</v>
      </c>
      <c r="L21" s="111">
        <v>99.7</v>
      </c>
      <c r="M21" s="111">
        <v>99.7</v>
      </c>
    </row>
    <row r="22" spans="1:13" s="57" customFormat="1" x14ac:dyDescent="0.25">
      <c r="A22" s="3">
        <v>2016</v>
      </c>
      <c r="B22" s="110" t="s">
        <v>123</v>
      </c>
      <c r="C22" s="110">
        <v>99.7</v>
      </c>
      <c r="D22" s="111">
        <v>99.9</v>
      </c>
      <c r="E22" s="111">
        <v>100</v>
      </c>
      <c r="F22" s="111">
        <v>100.6</v>
      </c>
      <c r="G22" s="111">
        <v>101.1</v>
      </c>
      <c r="H22" s="111">
        <v>101.4</v>
      </c>
      <c r="I22" s="111">
        <v>101.6</v>
      </c>
      <c r="J22" s="111">
        <v>101.8</v>
      </c>
      <c r="K22" s="111">
        <v>101.9</v>
      </c>
      <c r="L22" s="111">
        <v>102.1</v>
      </c>
      <c r="M22" s="111">
        <v>102.2</v>
      </c>
    </row>
    <row r="23" spans="1:13" s="57" customFormat="1" x14ac:dyDescent="0.25">
      <c r="A23" s="3">
        <v>2017</v>
      </c>
      <c r="B23" s="110" t="s">
        <v>123</v>
      </c>
      <c r="C23" s="110">
        <v>104.5</v>
      </c>
      <c r="D23" s="111">
        <v>101.1</v>
      </c>
      <c r="E23" s="111">
        <v>104.3</v>
      </c>
      <c r="F23" s="111">
        <v>103.5</v>
      </c>
      <c r="G23" s="111">
        <v>102.9</v>
      </c>
      <c r="H23" s="111">
        <v>102.4</v>
      </c>
      <c r="I23" s="111">
        <v>102</v>
      </c>
      <c r="J23" s="111">
        <v>101.9</v>
      </c>
      <c r="K23" s="111">
        <v>101.8</v>
      </c>
      <c r="L23" s="111">
        <v>101.9</v>
      </c>
      <c r="M23" s="111">
        <v>102</v>
      </c>
    </row>
    <row r="24" spans="1:13" s="57" customFormat="1" x14ac:dyDescent="0.25">
      <c r="A24" s="3">
        <v>2018</v>
      </c>
      <c r="B24" s="110" t="s">
        <v>123</v>
      </c>
      <c r="C24" s="110">
        <v>101.9</v>
      </c>
      <c r="D24" s="111">
        <v>101.4</v>
      </c>
      <c r="E24" s="111">
        <v>101.9</v>
      </c>
      <c r="F24" s="111">
        <v>102.7</v>
      </c>
      <c r="G24" s="111">
        <v>103.5</v>
      </c>
      <c r="H24" s="111">
        <v>104.1</v>
      </c>
      <c r="I24" s="111">
        <v>104.4</v>
      </c>
      <c r="J24" s="111">
        <v>104.7</v>
      </c>
      <c r="K24" s="111">
        <v>105</v>
      </c>
      <c r="L24" s="111">
        <v>105.1</v>
      </c>
      <c r="M24" s="111">
        <v>104.9</v>
      </c>
    </row>
    <row r="25" spans="1:13" s="57" customFormat="1" x14ac:dyDescent="0.25">
      <c r="A25" s="533">
        <v>2019</v>
      </c>
      <c r="B25" s="123" t="s">
        <v>123</v>
      </c>
      <c r="C25" s="2">
        <v>102.1</v>
      </c>
      <c r="D25" s="2">
        <v>103.2</v>
      </c>
      <c r="E25" s="2">
        <v>103.3</v>
      </c>
      <c r="F25" s="103">
        <v>103</v>
      </c>
      <c r="G25" s="2">
        <v>102.4</v>
      </c>
      <c r="H25" s="2">
        <v>102.1</v>
      </c>
      <c r="I25" s="242" t="s">
        <v>122</v>
      </c>
      <c r="J25" s="2">
        <v>101.6</v>
      </c>
      <c r="K25" s="2">
        <v>101.4</v>
      </c>
      <c r="L25" s="78"/>
    </row>
    <row r="26" spans="1:13" s="57" customFormat="1" x14ac:dyDescent="0.25">
      <c r="G26" s="78"/>
      <c r="H26" s="78"/>
      <c r="L26" s="78"/>
    </row>
    <row r="27" spans="1:13" s="57" customFormat="1" x14ac:dyDescent="0.25">
      <c r="G27" s="78"/>
      <c r="H27" s="78"/>
    </row>
    <row r="28" spans="1:13" s="57" customFormat="1" x14ac:dyDescent="0.25">
      <c r="H28" s="78"/>
    </row>
    <row r="29" spans="1:13" s="57" customFormat="1" x14ac:dyDescent="0.25">
      <c r="H29" s="78"/>
    </row>
    <row r="30" spans="1:13" s="57" customFormat="1" x14ac:dyDescent="0.25">
      <c r="H30" s="78"/>
    </row>
    <row r="31" spans="1:13" s="57" customFormat="1" x14ac:dyDescent="0.25">
      <c r="H31" s="78"/>
    </row>
    <row r="32" spans="1:13" s="57" customFormat="1" x14ac:dyDescent="0.25">
      <c r="H32" s="78"/>
    </row>
    <row r="33" spans="8:8" s="57" customFormat="1" x14ac:dyDescent="0.25">
      <c r="H33" s="78"/>
    </row>
    <row r="34" spans="8:8" s="57" customFormat="1" x14ac:dyDescent="0.25">
      <c r="H34" s="78"/>
    </row>
    <row r="35" spans="8:8" s="57" customFormat="1" x14ac:dyDescent="0.25">
      <c r="H35" s="78"/>
    </row>
    <row r="36" spans="8:8" s="57" customFormat="1" x14ac:dyDescent="0.25">
      <c r="H36" s="78"/>
    </row>
    <row r="37" spans="8:8" s="57" customFormat="1" x14ac:dyDescent="0.25">
      <c r="H37" s="78"/>
    </row>
    <row r="38" spans="8:8" s="57" customFormat="1" x14ac:dyDescent="0.25">
      <c r="H38" s="78"/>
    </row>
    <row r="39" spans="8:8" s="57" customFormat="1" x14ac:dyDescent="0.25">
      <c r="H39" s="78"/>
    </row>
    <row r="40" spans="8:8" s="57" customFormat="1" x14ac:dyDescent="0.25">
      <c r="H40" s="78"/>
    </row>
    <row r="41" spans="8:8" s="57" customFormat="1" x14ac:dyDescent="0.25">
      <c r="H41" s="78"/>
    </row>
    <row r="42" spans="8:8" s="57" customFormat="1" x14ac:dyDescent="0.25">
      <c r="H42" s="78"/>
    </row>
    <row r="43" spans="8:8" s="57" customFormat="1" x14ac:dyDescent="0.25">
      <c r="H43" s="78"/>
    </row>
    <row r="44" spans="8:8" s="57" customFormat="1" x14ac:dyDescent="0.25">
      <c r="H44" s="78"/>
    </row>
    <row r="45" spans="8:8" s="57" customFormat="1" x14ac:dyDescent="0.25">
      <c r="H45" s="78"/>
    </row>
    <row r="46" spans="8:8" s="57" customFormat="1" x14ac:dyDescent="0.25">
      <c r="H46" s="78"/>
    </row>
    <row r="47" spans="8:8" s="57" customFormat="1" x14ac:dyDescent="0.25">
      <c r="H47" s="78"/>
    </row>
    <row r="48" spans="8:8" s="57" customFormat="1" x14ac:dyDescent="0.25">
      <c r="H48" s="78"/>
    </row>
    <row r="49" spans="8:8" s="57" customFormat="1" x14ac:dyDescent="0.25">
      <c r="H49" s="78"/>
    </row>
    <row r="50" spans="8:8" s="57" customFormat="1" x14ac:dyDescent="0.25">
      <c r="H50" s="78"/>
    </row>
    <row r="51" spans="8:8" s="57" customFormat="1" x14ac:dyDescent="0.25">
      <c r="H51" s="78"/>
    </row>
    <row r="52" spans="8:8" s="57" customFormat="1" x14ac:dyDescent="0.25">
      <c r="H52" s="78"/>
    </row>
    <row r="53" spans="8:8" s="57" customFormat="1" x14ac:dyDescent="0.25">
      <c r="H53" s="78"/>
    </row>
    <row r="54" spans="8:8" s="57" customFormat="1" x14ac:dyDescent="0.25">
      <c r="H54" s="78"/>
    </row>
    <row r="55" spans="8:8" s="57" customFormat="1" x14ac:dyDescent="0.25">
      <c r="H55" s="78"/>
    </row>
    <row r="56" spans="8:8" s="57" customFormat="1" x14ac:dyDescent="0.25">
      <c r="H56" s="78"/>
    </row>
    <row r="57" spans="8:8" s="57" customFormat="1" x14ac:dyDescent="0.25">
      <c r="H57" s="78"/>
    </row>
    <row r="58" spans="8:8" s="57" customFormat="1" x14ac:dyDescent="0.25">
      <c r="H58" s="78"/>
    </row>
    <row r="59" spans="8:8" s="57" customFormat="1" x14ac:dyDescent="0.25">
      <c r="H59" s="78"/>
    </row>
    <row r="60" spans="8:8" s="57" customFormat="1" x14ac:dyDescent="0.25">
      <c r="H60" s="78"/>
    </row>
    <row r="61" spans="8:8" s="57" customFormat="1" x14ac:dyDescent="0.25">
      <c r="H61" s="78"/>
    </row>
    <row r="62" spans="8:8" s="57" customFormat="1" x14ac:dyDescent="0.25">
      <c r="H62" s="78"/>
    </row>
    <row r="63" spans="8:8" s="57" customFormat="1" x14ac:dyDescent="0.25">
      <c r="H63" s="78"/>
    </row>
    <row r="64" spans="8:8" s="57" customFormat="1" x14ac:dyDescent="0.25">
      <c r="H64" s="78"/>
    </row>
    <row r="65" spans="8:8" s="57" customFormat="1" x14ac:dyDescent="0.25">
      <c r="H65" s="78"/>
    </row>
    <row r="66" spans="8:8" s="57" customFormat="1" x14ac:dyDescent="0.25">
      <c r="H66" s="78"/>
    </row>
    <row r="67" spans="8:8" s="57" customFormat="1" x14ac:dyDescent="0.25">
      <c r="H67" s="78"/>
    </row>
    <row r="68" spans="8:8" s="57" customFormat="1" x14ac:dyDescent="0.25">
      <c r="H68" s="78"/>
    </row>
    <row r="69" spans="8:8" s="57" customFormat="1" x14ac:dyDescent="0.25">
      <c r="H69" s="78"/>
    </row>
    <row r="70" spans="8:8" s="57" customFormat="1" x14ac:dyDescent="0.25">
      <c r="H70" s="78"/>
    </row>
    <row r="71" spans="8:8" s="57" customFormat="1" x14ac:dyDescent="0.25">
      <c r="H71" s="78"/>
    </row>
    <row r="72" spans="8:8" s="57" customFormat="1" x14ac:dyDescent="0.25">
      <c r="H72" s="78"/>
    </row>
    <row r="73" spans="8:8" s="57" customFormat="1" x14ac:dyDescent="0.25">
      <c r="H73" s="78"/>
    </row>
    <row r="74" spans="8:8" s="57" customFormat="1" x14ac:dyDescent="0.25">
      <c r="H74" s="78"/>
    </row>
    <row r="75" spans="8:8" s="57" customFormat="1" x14ac:dyDescent="0.25">
      <c r="H75" s="78"/>
    </row>
    <row r="76" spans="8:8" s="57" customFormat="1" x14ac:dyDescent="0.25">
      <c r="H76" s="78"/>
    </row>
    <row r="77" spans="8:8" s="57" customFormat="1" x14ac:dyDescent="0.25">
      <c r="H77" s="78"/>
    </row>
    <row r="78" spans="8:8" s="57" customFormat="1" x14ac:dyDescent="0.25">
      <c r="H78" s="78"/>
    </row>
    <row r="79" spans="8:8" s="57" customFormat="1" x14ac:dyDescent="0.25">
      <c r="H79" s="78"/>
    </row>
    <row r="80" spans="8:8" s="57" customFormat="1" x14ac:dyDescent="0.25">
      <c r="H80" s="78"/>
    </row>
    <row r="81" spans="8:8" s="57" customFormat="1" x14ac:dyDescent="0.25">
      <c r="H81" s="78"/>
    </row>
    <row r="82" spans="8:8" s="57" customFormat="1" x14ac:dyDescent="0.25">
      <c r="H82" s="78"/>
    </row>
    <row r="83" spans="8:8" s="57" customFormat="1" x14ac:dyDescent="0.25">
      <c r="H83" s="78"/>
    </row>
    <row r="84" spans="8:8" s="57" customFormat="1" x14ac:dyDescent="0.25">
      <c r="H84" s="78"/>
    </row>
    <row r="85" spans="8:8" s="57" customFormat="1" x14ac:dyDescent="0.25">
      <c r="H85" s="78"/>
    </row>
    <row r="86" spans="8:8" s="57" customFormat="1" x14ac:dyDescent="0.25">
      <c r="H86" s="78"/>
    </row>
    <row r="87" spans="8:8" s="57" customFormat="1" x14ac:dyDescent="0.25">
      <c r="H87" s="78"/>
    </row>
    <row r="88" spans="8:8" s="57" customFormat="1" x14ac:dyDescent="0.25">
      <c r="H88" s="78"/>
    </row>
    <row r="89" spans="8:8" s="57" customFormat="1" x14ac:dyDescent="0.25">
      <c r="H89" s="78"/>
    </row>
    <row r="90" spans="8:8" s="57" customFormat="1" x14ac:dyDescent="0.25">
      <c r="H90" s="78"/>
    </row>
    <row r="91" spans="8:8" s="57" customFormat="1" x14ac:dyDescent="0.25">
      <c r="H91" s="78"/>
    </row>
    <row r="92" spans="8:8" s="57" customFormat="1" x14ac:dyDescent="0.25">
      <c r="H92" s="78"/>
    </row>
    <row r="93" spans="8:8" s="57" customFormat="1" x14ac:dyDescent="0.25">
      <c r="H93" s="78"/>
    </row>
    <row r="94" spans="8:8" s="57" customFormat="1" x14ac:dyDescent="0.25">
      <c r="H94" s="78"/>
    </row>
    <row r="95" spans="8:8" s="57" customFormat="1" x14ac:dyDescent="0.25">
      <c r="H95" s="78"/>
    </row>
    <row r="96" spans="8:8" s="57" customFormat="1" x14ac:dyDescent="0.25">
      <c r="H96" s="78"/>
    </row>
    <row r="97" spans="8:8" s="57" customFormat="1" x14ac:dyDescent="0.25">
      <c r="H97" s="78"/>
    </row>
    <row r="98" spans="8:8" s="57" customFormat="1" x14ac:dyDescent="0.25">
      <c r="H98" s="78"/>
    </row>
    <row r="99" spans="8:8" s="57" customFormat="1" x14ac:dyDescent="0.25">
      <c r="H99" s="78"/>
    </row>
    <row r="100" spans="8:8" s="57" customFormat="1" x14ac:dyDescent="0.25">
      <c r="H100" s="78"/>
    </row>
    <row r="101" spans="8:8" s="57" customFormat="1" x14ac:dyDescent="0.25">
      <c r="H101" s="78"/>
    </row>
    <row r="102" spans="8:8" s="57" customFormat="1" x14ac:dyDescent="0.25">
      <c r="H102" s="78"/>
    </row>
    <row r="103" spans="8:8" s="57" customFormat="1" x14ac:dyDescent="0.25">
      <c r="H103" s="78"/>
    </row>
    <row r="104" spans="8:8" s="57" customFormat="1" x14ac:dyDescent="0.25">
      <c r="H104" s="78"/>
    </row>
    <row r="105" spans="8:8" s="57" customFormat="1" x14ac:dyDescent="0.25">
      <c r="H105" s="78"/>
    </row>
    <row r="106" spans="8:8" s="57" customFormat="1" x14ac:dyDescent="0.25">
      <c r="H106" s="78"/>
    </row>
    <row r="107" spans="8:8" s="57" customFormat="1" x14ac:dyDescent="0.25">
      <c r="H107" s="78"/>
    </row>
    <row r="108" spans="8:8" s="57" customFormat="1" x14ac:dyDescent="0.25">
      <c r="H108" s="78"/>
    </row>
    <row r="109" spans="8:8" s="57" customFormat="1" x14ac:dyDescent="0.25">
      <c r="H109" s="78"/>
    </row>
    <row r="110" spans="8:8" s="57" customFormat="1" x14ac:dyDescent="0.25">
      <c r="H110" s="78"/>
    </row>
    <row r="111" spans="8:8" s="57" customFormat="1" x14ac:dyDescent="0.25">
      <c r="H111" s="78"/>
    </row>
    <row r="112" spans="8:8" s="57" customFormat="1" x14ac:dyDescent="0.25">
      <c r="H112" s="78"/>
    </row>
    <row r="113" spans="8:8" s="57" customFormat="1" x14ac:dyDescent="0.25">
      <c r="H113" s="78"/>
    </row>
    <row r="114" spans="8:8" s="57" customFormat="1" x14ac:dyDescent="0.25">
      <c r="H114" s="78"/>
    </row>
    <row r="115" spans="8:8" s="57" customFormat="1" x14ac:dyDescent="0.25">
      <c r="H115" s="78"/>
    </row>
    <row r="116" spans="8:8" s="57" customFormat="1" x14ac:dyDescent="0.25">
      <c r="H116" s="78"/>
    </row>
    <row r="117" spans="8:8" s="57" customFormat="1" x14ac:dyDescent="0.25">
      <c r="H117" s="78"/>
    </row>
    <row r="118" spans="8:8" s="57" customFormat="1" x14ac:dyDescent="0.25">
      <c r="H118" s="78"/>
    </row>
    <row r="119" spans="8:8" s="57" customFormat="1" x14ac:dyDescent="0.25">
      <c r="H119" s="78"/>
    </row>
    <row r="120" spans="8:8" s="57" customFormat="1" x14ac:dyDescent="0.25">
      <c r="H120" s="78"/>
    </row>
    <row r="121" spans="8:8" s="57" customFormat="1" x14ac:dyDescent="0.25">
      <c r="H121" s="78"/>
    </row>
    <row r="122" spans="8:8" s="57" customFormat="1" x14ac:dyDescent="0.25">
      <c r="H122" s="78"/>
    </row>
    <row r="123" spans="8:8" s="57" customFormat="1" x14ac:dyDescent="0.25">
      <c r="H123" s="78"/>
    </row>
    <row r="124" spans="8:8" s="57" customFormat="1" x14ac:dyDescent="0.25">
      <c r="H124" s="78"/>
    </row>
    <row r="125" spans="8:8" s="57" customFormat="1" x14ac:dyDescent="0.25">
      <c r="H125" s="78"/>
    </row>
    <row r="126" spans="8:8" s="57" customFormat="1" x14ac:dyDescent="0.25">
      <c r="H126" s="78"/>
    </row>
    <row r="127" spans="8:8" s="57" customFormat="1" x14ac:dyDescent="0.25">
      <c r="H127" s="78"/>
    </row>
    <row r="128" spans="8:8" s="57" customFormat="1" x14ac:dyDescent="0.25">
      <c r="H128" s="78"/>
    </row>
    <row r="129" spans="8:8" s="57" customFormat="1" x14ac:dyDescent="0.25">
      <c r="H129" s="78"/>
    </row>
    <row r="130" spans="8:8" s="57" customFormat="1" x14ac:dyDescent="0.25">
      <c r="H130" s="78"/>
    </row>
    <row r="131" spans="8:8" s="57" customFormat="1" x14ac:dyDescent="0.25">
      <c r="H131" s="78"/>
    </row>
    <row r="132" spans="8:8" s="57" customFormat="1" x14ac:dyDescent="0.25">
      <c r="H132" s="78"/>
    </row>
    <row r="133" spans="8:8" s="57" customFormat="1" x14ac:dyDescent="0.25">
      <c r="H133" s="78"/>
    </row>
    <row r="134" spans="8:8" s="57" customFormat="1" x14ac:dyDescent="0.25">
      <c r="H134" s="78"/>
    </row>
    <row r="135" spans="8:8" s="57" customFormat="1" x14ac:dyDescent="0.25">
      <c r="H135" s="78"/>
    </row>
    <row r="136" spans="8:8" s="57" customFormat="1" x14ac:dyDescent="0.25">
      <c r="H136" s="78"/>
    </row>
    <row r="137" spans="8:8" s="57" customFormat="1" x14ac:dyDescent="0.25">
      <c r="H137" s="78"/>
    </row>
    <row r="138" spans="8:8" s="57" customFormat="1" x14ac:dyDescent="0.25">
      <c r="H138" s="78"/>
    </row>
    <row r="139" spans="8:8" s="57" customFormat="1" x14ac:dyDescent="0.25">
      <c r="H139" s="78"/>
    </row>
    <row r="140" spans="8:8" s="57" customFormat="1" x14ac:dyDescent="0.25">
      <c r="H140" s="78"/>
    </row>
    <row r="141" spans="8:8" s="57" customFormat="1" x14ac:dyDescent="0.25">
      <c r="H141" s="78"/>
    </row>
    <row r="142" spans="8:8" s="57" customFormat="1" x14ac:dyDescent="0.25">
      <c r="H142" s="78"/>
    </row>
    <row r="143" spans="8:8" s="57" customFormat="1" x14ac:dyDescent="0.25">
      <c r="H143" s="78"/>
    </row>
    <row r="144" spans="8:8" s="57" customFormat="1" x14ac:dyDescent="0.25">
      <c r="H144" s="78"/>
    </row>
    <row r="145" spans="8:8" s="57" customFormat="1" x14ac:dyDescent="0.25">
      <c r="H145" s="78"/>
    </row>
    <row r="146" spans="8:8" s="57" customFormat="1" x14ac:dyDescent="0.25">
      <c r="H146" s="78"/>
    </row>
    <row r="147" spans="8:8" s="57" customFormat="1" x14ac:dyDescent="0.25">
      <c r="H147" s="78"/>
    </row>
    <row r="148" spans="8:8" s="57" customFormat="1" x14ac:dyDescent="0.25">
      <c r="H148" s="78"/>
    </row>
    <row r="149" spans="8:8" s="57" customFormat="1" x14ac:dyDescent="0.25">
      <c r="H149" s="78"/>
    </row>
    <row r="150" spans="8:8" s="57" customFormat="1" x14ac:dyDescent="0.25">
      <c r="H150" s="78"/>
    </row>
    <row r="151" spans="8:8" s="57" customFormat="1" x14ac:dyDescent="0.25">
      <c r="H151" s="78"/>
    </row>
    <row r="152" spans="8:8" s="57" customFormat="1" x14ac:dyDescent="0.25">
      <c r="H152" s="78"/>
    </row>
    <row r="153" spans="8:8" s="57" customFormat="1" x14ac:dyDescent="0.25">
      <c r="H153" s="78"/>
    </row>
    <row r="154" spans="8:8" s="57" customFormat="1" x14ac:dyDescent="0.25">
      <c r="H154" s="78"/>
    </row>
    <row r="155" spans="8:8" s="57" customFormat="1" x14ac:dyDescent="0.25">
      <c r="H155" s="78"/>
    </row>
    <row r="156" spans="8:8" s="57" customFormat="1" x14ac:dyDescent="0.25">
      <c r="H156" s="78"/>
    </row>
    <row r="157" spans="8:8" s="57" customFormat="1" x14ac:dyDescent="0.25">
      <c r="H157" s="78"/>
    </row>
    <row r="158" spans="8:8" s="57" customFormat="1" x14ac:dyDescent="0.25">
      <c r="H158" s="78"/>
    </row>
    <row r="159" spans="8:8" s="57" customFormat="1" x14ac:dyDescent="0.25">
      <c r="H159" s="78"/>
    </row>
    <row r="160" spans="8:8" s="57" customFormat="1" x14ac:dyDescent="0.25">
      <c r="H160" s="78"/>
    </row>
    <row r="161" spans="8:8" s="57" customFormat="1" x14ac:dyDescent="0.25">
      <c r="H161" s="78"/>
    </row>
    <row r="162" spans="8:8" s="57" customFormat="1" x14ac:dyDescent="0.25">
      <c r="H162" s="78"/>
    </row>
    <row r="163" spans="8:8" s="57" customFormat="1" x14ac:dyDescent="0.25">
      <c r="H163" s="78"/>
    </row>
    <row r="164" spans="8:8" s="57" customFormat="1" x14ac:dyDescent="0.25">
      <c r="H164" s="78"/>
    </row>
    <row r="165" spans="8:8" s="57" customFormat="1" x14ac:dyDescent="0.25">
      <c r="H165" s="78"/>
    </row>
    <row r="166" spans="8:8" s="57" customFormat="1" x14ac:dyDescent="0.25">
      <c r="H166" s="78"/>
    </row>
    <row r="167" spans="8:8" s="57" customFormat="1" x14ac:dyDescent="0.25">
      <c r="H167" s="78"/>
    </row>
    <row r="168" spans="8:8" s="57" customFormat="1" x14ac:dyDescent="0.25">
      <c r="H168" s="78"/>
    </row>
    <row r="169" spans="8:8" s="57" customFormat="1" x14ac:dyDescent="0.25">
      <c r="H169" s="78"/>
    </row>
    <row r="170" spans="8:8" s="57" customFormat="1" x14ac:dyDescent="0.25">
      <c r="H170" s="78"/>
    </row>
    <row r="171" spans="8:8" s="57" customFormat="1" x14ac:dyDescent="0.25">
      <c r="H171" s="78"/>
    </row>
    <row r="172" spans="8:8" s="57" customFormat="1" x14ac:dyDescent="0.25">
      <c r="H172" s="78"/>
    </row>
    <row r="173" spans="8:8" s="57" customFormat="1" x14ac:dyDescent="0.25">
      <c r="H173" s="78"/>
    </row>
    <row r="174" spans="8:8" s="57" customFormat="1" x14ac:dyDescent="0.25">
      <c r="H174" s="78"/>
    </row>
    <row r="175" spans="8:8" s="57" customFormat="1" x14ac:dyDescent="0.25">
      <c r="H175" s="78"/>
    </row>
    <row r="176" spans="8:8" s="57" customFormat="1" x14ac:dyDescent="0.25">
      <c r="H176" s="78"/>
    </row>
    <row r="177" spans="8:8" s="57" customFormat="1" x14ac:dyDescent="0.25">
      <c r="H177" s="78"/>
    </row>
    <row r="178" spans="8:8" s="57" customFormat="1" x14ac:dyDescent="0.25">
      <c r="H178" s="78"/>
    </row>
    <row r="179" spans="8:8" s="57" customFormat="1" x14ac:dyDescent="0.25">
      <c r="H179" s="78"/>
    </row>
    <row r="180" spans="8:8" s="57" customFormat="1" x14ac:dyDescent="0.25">
      <c r="H180" s="78"/>
    </row>
    <row r="181" spans="8:8" s="57" customFormat="1" x14ac:dyDescent="0.25">
      <c r="H181" s="78"/>
    </row>
    <row r="182" spans="8:8" s="57" customFormat="1" x14ac:dyDescent="0.25">
      <c r="H182" s="78"/>
    </row>
    <row r="183" spans="8:8" s="57" customFormat="1" x14ac:dyDescent="0.25">
      <c r="H183" s="78"/>
    </row>
    <row r="184" spans="8:8" s="57" customFormat="1" x14ac:dyDescent="0.25">
      <c r="H184" s="78"/>
    </row>
    <row r="185" spans="8:8" s="57" customFormat="1" x14ac:dyDescent="0.25">
      <c r="H185" s="78"/>
    </row>
    <row r="186" spans="8:8" s="57" customFormat="1" x14ac:dyDescent="0.25">
      <c r="H186" s="78"/>
    </row>
    <row r="187" spans="8:8" s="57" customFormat="1" x14ac:dyDescent="0.25">
      <c r="H187" s="78"/>
    </row>
    <row r="188" spans="8:8" s="57" customFormat="1" x14ac:dyDescent="0.25">
      <c r="H188" s="78"/>
    </row>
    <row r="189" spans="8:8" s="57" customFormat="1" x14ac:dyDescent="0.25">
      <c r="H189" s="78"/>
    </row>
    <row r="190" spans="8:8" s="57" customFormat="1" x14ac:dyDescent="0.25">
      <c r="H190" s="78"/>
    </row>
    <row r="191" spans="8:8" s="57" customFormat="1" x14ac:dyDescent="0.25">
      <c r="H191" s="78"/>
    </row>
    <row r="192" spans="8:8" s="57" customFormat="1" x14ac:dyDescent="0.25">
      <c r="H192" s="78"/>
    </row>
    <row r="193" spans="8:8" s="57" customFormat="1" x14ac:dyDescent="0.25">
      <c r="H193" s="78"/>
    </row>
    <row r="194" spans="8:8" s="57" customFormat="1" x14ac:dyDescent="0.25">
      <c r="H194" s="78"/>
    </row>
    <row r="195" spans="8:8" s="57" customFormat="1" x14ac:dyDescent="0.25">
      <c r="H195" s="78"/>
    </row>
    <row r="196" spans="8:8" s="57" customFormat="1" x14ac:dyDescent="0.25">
      <c r="H196" s="78"/>
    </row>
    <row r="197" spans="8:8" s="57" customFormat="1" x14ac:dyDescent="0.25">
      <c r="H197" s="78"/>
    </row>
    <row r="198" spans="8:8" s="57" customFormat="1" x14ac:dyDescent="0.25">
      <c r="H198" s="78"/>
    </row>
    <row r="199" spans="8:8" s="57" customFormat="1" x14ac:dyDescent="0.25">
      <c r="H199" s="78"/>
    </row>
    <row r="200" spans="8:8" s="57" customFormat="1" x14ac:dyDescent="0.25">
      <c r="H200" s="78"/>
    </row>
    <row r="201" spans="8:8" s="57" customFormat="1" x14ac:dyDescent="0.25">
      <c r="H201" s="78"/>
    </row>
    <row r="202" spans="8:8" s="57" customFormat="1" x14ac:dyDescent="0.25">
      <c r="H202" s="78"/>
    </row>
    <row r="203" spans="8:8" s="57" customFormat="1" x14ac:dyDescent="0.25">
      <c r="H203" s="78"/>
    </row>
    <row r="204" spans="8:8" s="57" customFormat="1" x14ac:dyDescent="0.25">
      <c r="H204" s="78"/>
    </row>
    <row r="205" spans="8:8" s="57" customFormat="1" x14ac:dyDescent="0.25">
      <c r="H205" s="78"/>
    </row>
    <row r="206" spans="8:8" s="57" customFormat="1" x14ac:dyDescent="0.25">
      <c r="H206" s="78"/>
    </row>
    <row r="207" spans="8:8" s="57" customFormat="1" x14ac:dyDescent="0.25">
      <c r="H207" s="78"/>
    </row>
    <row r="208" spans="8:8" s="57" customFormat="1" x14ac:dyDescent="0.25">
      <c r="H208" s="78"/>
    </row>
    <row r="209" spans="8:8" s="57" customFormat="1" x14ac:dyDescent="0.25">
      <c r="H209" s="78"/>
    </row>
    <row r="210" spans="8:8" s="57" customFormat="1" x14ac:dyDescent="0.25">
      <c r="H210" s="78"/>
    </row>
    <row r="211" spans="8:8" s="57" customFormat="1" x14ac:dyDescent="0.25">
      <c r="H211" s="78"/>
    </row>
    <row r="212" spans="8:8" s="57" customFormat="1" x14ac:dyDescent="0.25">
      <c r="H212" s="78"/>
    </row>
    <row r="213" spans="8:8" s="57" customFormat="1" x14ac:dyDescent="0.25">
      <c r="H213" s="78"/>
    </row>
    <row r="214" spans="8:8" s="57" customFormat="1" x14ac:dyDescent="0.25">
      <c r="H214" s="78"/>
    </row>
    <row r="215" spans="8:8" s="57" customFormat="1" x14ac:dyDescent="0.25">
      <c r="H215" s="78"/>
    </row>
    <row r="216" spans="8:8" s="57" customFormat="1" x14ac:dyDescent="0.25">
      <c r="H216" s="78"/>
    </row>
    <row r="217" spans="8:8" s="57" customFormat="1" x14ac:dyDescent="0.25">
      <c r="H217" s="78"/>
    </row>
    <row r="218" spans="8:8" s="57" customFormat="1" x14ac:dyDescent="0.25">
      <c r="H218" s="78"/>
    </row>
    <row r="219" spans="8:8" s="57" customFormat="1" x14ac:dyDescent="0.25">
      <c r="H219" s="78"/>
    </row>
    <row r="220" spans="8:8" s="57" customFormat="1" x14ac:dyDescent="0.25">
      <c r="H220" s="78"/>
    </row>
    <row r="221" spans="8:8" s="57" customFormat="1" x14ac:dyDescent="0.25">
      <c r="H221" s="78"/>
    </row>
    <row r="222" spans="8:8" s="57" customFormat="1" x14ac:dyDescent="0.25">
      <c r="H222" s="78"/>
    </row>
    <row r="223" spans="8:8" s="57" customFormat="1" x14ac:dyDescent="0.25">
      <c r="H223" s="78"/>
    </row>
    <row r="224" spans="8:8" s="57" customFormat="1" x14ac:dyDescent="0.25">
      <c r="H224" s="78"/>
    </row>
    <row r="225" spans="8:8" s="57" customFormat="1" x14ac:dyDescent="0.25">
      <c r="H225" s="78"/>
    </row>
    <row r="226" spans="8:8" s="57" customFormat="1" x14ac:dyDescent="0.25">
      <c r="H226" s="78"/>
    </row>
    <row r="227" spans="8:8" s="57" customFormat="1" x14ac:dyDescent="0.25">
      <c r="H227" s="78"/>
    </row>
    <row r="228" spans="8:8" s="57" customFormat="1" x14ac:dyDescent="0.25">
      <c r="H228" s="78"/>
    </row>
    <row r="229" spans="8:8" s="57" customFormat="1" x14ac:dyDescent="0.25">
      <c r="H229" s="78"/>
    </row>
    <row r="230" spans="8:8" s="57" customFormat="1" x14ac:dyDescent="0.25">
      <c r="H230" s="78"/>
    </row>
    <row r="231" spans="8:8" s="57" customFormat="1" x14ac:dyDescent="0.25">
      <c r="H231" s="78"/>
    </row>
    <row r="232" spans="8:8" s="57" customFormat="1" x14ac:dyDescent="0.25">
      <c r="H232" s="78"/>
    </row>
    <row r="233" spans="8:8" s="57" customFormat="1" x14ac:dyDescent="0.25">
      <c r="H233" s="78"/>
    </row>
    <row r="234" spans="8:8" s="57" customFormat="1" x14ac:dyDescent="0.25">
      <c r="H234" s="78"/>
    </row>
    <row r="235" spans="8:8" s="57" customFormat="1" x14ac:dyDescent="0.25">
      <c r="H235" s="78"/>
    </row>
    <row r="236" spans="8:8" s="57" customFormat="1" x14ac:dyDescent="0.25">
      <c r="H236" s="78"/>
    </row>
    <row r="237" spans="8:8" s="57" customFormat="1" x14ac:dyDescent="0.25">
      <c r="H237" s="78"/>
    </row>
    <row r="238" spans="8:8" s="57" customFormat="1" x14ac:dyDescent="0.25">
      <c r="H238" s="78"/>
    </row>
    <row r="239" spans="8:8" s="57" customFormat="1" x14ac:dyDescent="0.25">
      <c r="H239" s="78"/>
    </row>
    <row r="240" spans="8:8" s="57" customFormat="1" x14ac:dyDescent="0.25">
      <c r="H240" s="78"/>
    </row>
    <row r="241" spans="8:8" s="57" customFormat="1" x14ac:dyDescent="0.25">
      <c r="H241" s="78"/>
    </row>
    <row r="242" spans="8:8" s="57" customFormat="1" x14ac:dyDescent="0.25">
      <c r="H242" s="78"/>
    </row>
    <row r="243" spans="8:8" s="57" customFormat="1" x14ac:dyDescent="0.25">
      <c r="H243" s="78"/>
    </row>
    <row r="244" spans="8:8" s="57" customFormat="1" x14ac:dyDescent="0.25">
      <c r="H244" s="78"/>
    </row>
    <row r="245" spans="8:8" s="57" customFormat="1" x14ac:dyDescent="0.25">
      <c r="H245" s="78"/>
    </row>
    <row r="246" spans="8:8" s="57" customFormat="1" x14ac:dyDescent="0.25">
      <c r="H246" s="78"/>
    </row>
    <row r="247" spans="8:8" s="57" customFormat="1" x14ac:dyDescent="0.25">
      <c r="H247" s="78"/>
    </row>
    <row r="248" spans="8:8" s="57" customFormat="1" x14ac:dyDescent="0.25">
      <c r="H248" s="78"/>
    </row>
    <row r="249" spans="8:8" s="57" customFormat="1" x14ac:dyDescent="0.25">
      <c r="H249" s="78"/>
    </row>
    <row r="250" spans="8:8" s="57" customFormat="1" x14ac:dyDescent="0.25">
      <c r="H250" s="78"/>
    </row>
    <row r="251" spans="8:8" s="57" customFormat="1" x14ac:dyDescent="0.25">
      <c r="H251" s="78"/>
    </row>
    <row r="252" spans="8:8" s="57" customFormat="1" x14ac:dyDescent="0.25">
      <c r="H252" s="78"/>
    </row>
    <row r="253" spans="8:8" s="57" customFormat="1" x14ac:dyDescent="0.25">
      <c r="H253" s="78"/>
    </row>
    <row r="254" spans="8:8" s="57" customFormat="1" x14ac:dyDescent="0.25">
      <c r="H254" s="78"/>
    </row>
    <row r="255" spans="8:8" s="57" customFormat="1" x14ac:dyDescent="0.25">
      <c r="H255" s="78"/>
    </row>
    <row r="256" spans="8:8" s="57" customFormat="1" x14ac:dyDescent="0.25">
      <c r="H256" s="78"/>
    </row>
    <row r="257" spans="8:8" s="57" customFormat="1" x14ac:dyDescent="0.25">
      <c r="H257" s="78"/>
    </row>
    <row r="258" spans="8:8" s="57" customFormat="1" x14ac:dyDescent="0.25">
      <c r="H258" s="78"/>
    </row>
    <row r="259" spans="8:8" s="57" customFormat="1" x14ac:dyDescent="0.25">
      <c r="H259" s="78"/>
    </row>
    <row r="260" spans="8:8" s="57" customFormat="1" x14ac:dyDescent="0.25">
      <c r="H260" s="78"/>
    </row>
    <row r="261" spans="8:8" s="57" customFormat="1" x14ac:dyDescent="0.25">
      <c r="H261" s="78"/>
    </row>
    <row r="262" spans="8:8" s="57" customFormat="1" x14ac:dyDescent="0.25">
      <c r="H262" s="78"/>
    </row>
    <row r="263" spans="8:8" s="57" customFormat="1" x14ac:dyDescent="0.25">
      <c r="H263" s="78"/>
    </row>
    <row r="264" spans="8:8" s="57" customFormat="1" x14ac:dyDescent="0.25">
      <c r="H264" s="78"/>
    </row>
    <row r="265" spans="8:8" s="57" customFormat="1" x14ac:dyDescent="0.25">
      <c r="H265" s="78"/>
    </row>
    <row r="266" spans="8:8" s="57" customFormat="1" x14ac:dyDescent="0.25">
      <c r="H266" s="78"/>
    </row>
    <row r="267" spans="8:8" s="57" customFormat="1" x14ac:dyDescent="0.25">
      <c r="H267" s="78"/>
    </row>
    <row r="268" spans="8:8" s="57" customFormat="1" x14ac:dyDescent="0.25">
      <c r="H268" s="78"/>
    </row>
    <row r="269" spans="8:8" s="57" customFormat="1" x14ac:dyDescent="0.25">
      <c r="H269" s="78"/>
    </row>
    <row r="270" spans="8:8" s="57" customFormat="1" x14ac:dyDescent="0.25">
      <c r="H270" s="78"/>
    </row>
    <row r="271" spans="8:8" s="57" customFormat="1" x14ac:dyDescent="0.25">
      <c r="H271" s="78"/>
    </row>
    <row r="272" spans="8:8" s="57" customFormat="1" x14ac:dyDescent="0.25">
      <c r="H272" s="78"/>
    </row>
    <row r="273" spans="8:8" s="57" customFormat="1" x14ac:dyDescent="0.25">
      <c r="H273" s="78"/>
    </row>
    <row r="274" spans="8:8" s="57" customFormat="1" x14ac:dyDescent="0.25">
      <c r="H274" s="78"/>
    </row>
    <row r="275" spans="8:8" s="57" customFormat="1" x14ac:dyDescent="0.25">
      <c r="H275" s="78"/>
    </row>
    <row r="276" spans="8:8" s="57" customFormat="1" x14ac:dyDescent="0.25">
      <c r="H276" s="78"/>
    </row>
    <row r="277" spans="8:8" s="57" customFormat="1" x14ac:dyDescent="0.25">
      <c r="H277" s="78"/>
    </row>
    <row r="278" spans="8:8" s="57" customFormat="1" x14ac:dyDescent="0.25">
      <c r="H278" s="78"/>
    </row>
    <row r="279" spans="8:8" s="57" customFormat="1" x14ac:dyDescent="0.25">
      <c r="H279" s="78"/>
    </row>
    <row r="280" spans="8:8" s="57" customFormat="1" x14ac:dyDescent="0.25">
      <c r="H280" s="78"/>
    </row>
    <row r="281" spans="8:8" s="57" customFormat="1" x14ac:dyDescent="0.25">
      <c r="H281" s="78"/>
    </row>
    <row r="282" spans="8:8" s="57" customFormat="1" x14ac:dyDescent="0.25">
      <c r="H282" s="78"/>
    </row>
    <row r="283" spans="8:8" s="57" customFormat="1" x14ac:dyDescent="0.25">
      <c r="H283" s="78"/>
    </row>
    <row r="284" spans="8:8" s="57" customFormat="1" x14ac:dyDescent="0.25">
      <c r="H284" s="78"/>
    </row>
    <row r="285" spans="8:8" s="57" customFormat="1" x14ac:dyDescent="0.25">
      <c r="H285" s="78"/>
    </row>
    <row r="286" spans="8:8" s="57" customFormat="1" x14ac:dyDescent="0.25">
      <c r="H286" s="78"/>
    </row>
    <row r="287" spans="8:8" s="57" customFormat="1" x14ac:dyDescent="0.25">
      <c r="H287" s="78"/>
    </row>
    <row r="288" spans="8:8" s="57" customFormat="1" x14ac:dyDescent="0.25">
      <c r="H288" s="78"/>
    </row>
    <row r="289" spans="8:8" s="57" customFormat="1" x14ac:dyDescent="0.25">
      <c r="H289" s="78"/>
    </row>
    <row r="290" spans="8:8" s="57" customFormat="1" x14ac:dyDescent="0.25">
      <c r="H290" s="78"/>
    </row>
    <row r="291" spans="8:8" s="57" customFormat="1" x14ac:dyDescent="0.25">
      <c r="H291" s="78"/>
    </row>
    <row r="292" spans="8:8" s="57" customFormat="1" x14ac:dyDescent="0.25">
      <c r="H292" s="78"/>
    </row>
    <row r="293" spans="8:8" s="57" customFormat="1" x14ac:dyDescent="0.25">
      <c r="H293" s="78"/>
    </row>
    <row r="294" spans="8:8" s="57" customFormat="1" x14ac:dyDescent="0.25">
      <c r="H294" s="78"/>
    </row>
    <row r="295" spans="8:8" s="57" customFormat="1" x14ac:dyDescent="0.25">
      <c r="H295" s="78"/>
    </row>
    <row r="296" spans="8:8" s="57" customFormat="1" x14ac:dyDescent="0.25">
      <c r="H296" s="78"/>
    </row>
    <row r="297" spans="8:8" s="57" customFormat="1" x14ac:dyDescent="0.25">
      <c r="H297" s="78"/>
    </row>
    <row r="298" spans="8:8" s="57" customFormat="1" x14ac:dyDescent="0.25">
      <c r="H298" s="78"/>
    </row>
    <row r="299" spans="8:8" s="57" customFormat="1" x14ac:dyDescent="0.25">
      <c r="H299" s="78"/>
    </row>
    <row r="300" spans="8:8" s="57" customFormat="1" x14ac:dyDescent="0.25">
      <c r="H300" s="78"/>
    </row>
    <row r="301" spans="8:8" s="57" customFormat="1" x14ac:dyDescent="0.25">
      <c r="H301" s="78"/>
    </row>
    <row r="302" spans="8:8" s="57" customFormat="1" x14ac:dyDescent="0.25">
      <c r="H302" s="78"/>
    </row>
    <row r="303" spans="8:8" s="57" customFormat="1" x14ac:dyDescent="0.25">
      <c r="H303" s="78"/>
    </row>
    <row r="304" spans="8:8" s="57" customFormat="1" x14ac:dyDescent="0.25">
      <c r="H304" s="78"/>
    </row>
    <row r="305" spans="8:8" s="57" customFormat="1" x14ac:dyDescent="0.25">
      <c r="H305" s="78"/>
    </row>
    <row r="306" spans="8:8" s="57" customFormat="1" x14ac:dyDescent="0.25">
      <c r="H306" s="78"/>
    </row>
    <row r="307" spans="8:8" s="57" customFormat="1" x14ac:dyDescent="0.25">
      <c r="H307" s="78"/>
    </row>
    <row r="308" spans="8:8" s="57" customFormat="1" x14ac:dyDescent="0.25">
      <c r="H308" s="78"/>
    </row>
    <row r="309" spans="8:8" s="57" customFormat="1" x14ac:dyDescent="0.25">
      <c r="H309" s="78"/>
    </row>
    <row r="310" spans="8:8" s="57" customFormat="1" x14ac:dyDescent="0.25">
      <c r="H310" s="78"/>
    </row>
    <row r="311" spans="8:8" s="57" customFormat="1" x14ac:dyDescent="0.25">
      <c r="H311" s="78"/>
    </row>
    <row r="312" spans="8:8" s="57" customFormat="1" x14ac:dyDescent="0.25">
      <c r="H312" s="78"/>
    </row>
    <row r="313" spans="8:8" s="57" customFormat="1" x14ac:dyDescent="0.25">
      <c r="H313" s="78"/>
    </row>
    <row r="314" spans="8:8" s="57" customFormat="1" x14ac:dyDescent="0.25">
      <c r="H314" s="78"/>
    </row>
    <row r="315" spans="8:8" s="57" customFormat="1" x14ac:dyDescent="0.25">
      <c r="H315" s="78"/>
    </row>
    <row r="316" spans="8:8" s="57" customFormat="1" x14ac:dyDescent="0.25">
      <c r="H316" s="78"/>
    </row>
    <row r="317" spans="8:8" s="57" customFormat="1" x14ac:dyDescent="0.25">
      <c r="H317" s="78"/>
    </row>
    <row r="318" spans="8:8" s="57" customFormat="1" x14ac:dyDescent="0.25">
      <c r="H318" s="78"/>
    </row>
    <row r="319" spans="8:8" s="57" customFormat="1" x14ac:dyDescent="0.25">
      <c r="H319" s="78"/>
    </row>
    <row r="320" spans="8:8" s="57" customFormat="1" x14ac:dyDescent="0.25">
      <c r="H320" s="78"/>
    </row>
    <row r="321" spans="8:8" s="57" customFormat="1" x14ac:dyDescent="0.25">
      <c r="H321" s="78"/>
    </row>
    <row r="322" spans="8:8" s="57" customFormat="1" x14ac:dyDescent="0.25">
      <c r="H322" s="78"/>
    </row>
    <row r="323" spans="8:8" s="57" customFormat="1" x14ac:dyDescent="0.25">
      <c r="H323" s="78"/>
    </row>
    <row r="324" spans="8:8" s="57" customFormat="1" x14ac:dyDescent="0.25">
      <c r="H324" s="78"/>
    </row>
    <row r="325" spans="8:8" s="57" customFormat="1" x14ac:dyDescent="0.25">
      <c r="H325" s="78"/>
    </row>
    <row r="326" spans="8:8" s="57" customFormat="1" x14ac:dyDescent="0.25">
      <c r="H326" s="78"/>
    </row>
    <row r="327" spans="8:8" s="57" customFormat="1" x14ac:dyDescent="0.25">
      <c r="H327" s="78"/>
    </row>
    <row r="328" spans="8:8" s="57" customFormat="1" x14ac:dyDescent="0.25">
      <c r="H328" s="78"/>
    </row>
    <row r="329" spans="8:8" s="57" customFormat="1" x14ac:dyDescent="0.25">
      <c r="H329" s="78"/>
    </row>
    <row r="330" spans="8:8" s="57" customFormat="1" x14ac:dyDescent="0.25">
      <c r="H330" s="78"/>
    </row>
    <row r="331" spans="8:8" s="57" customFormat="1" x14ac:dyDescent="0.25">
      <c r="H331" s="78"/>
    </row>
    <row r="332" spans="8:8" s="57" customFormat="1" x14ac:dyDescent="0.25">
      <c r="H332" s="78"/>
    </row>
    <row r="333" spans="8:8" s="57" customFormat="1" x14ac:dyDescent="0.25">
      <c r="H333" s="78"/>
    </row>
    <row r="334" spans="8:8" s="57" customFormat="1" x14ac:dyDescent="0.25">
      <c r="H334" s="78"/>
    </row>
    <row r="335" spans="8:8" s="57" customFormat="1" x14ac:dyDescent="0.25">
      <c r="H335" s="78"/>
    </row>
    <row r="336" spans="8:8" s="57" customFormat="1" x14ac:dyDescent="0.25">
      <c r="H336" s="78"/>
    </row>
    <row r="337" spans="8:8" s="57" customFormat="1" x14ac:dyDescent="0.25">
      <c r="H337" s="78"/>
    </row>
    <row r="338" spans="8:8" s="57" customFormat="1" x14ac:dyDescent="0.25">
      <c r="H338" s="78"/>
    </row>
    <row r="339" spans="8:8" s="57" customFormat="1" x14ac:dyDescent="0.25">
      <c r="H339" s="78"/>
    </row>
    <row r="340" spans="8:8" s="57" customFormat="1" x14ac:dyDescent="0.25">
      <c r="H340" s="78"/>
    </row>
    <row r="341" spans="8:8" s="57" customFormat="1" x14ac:dyDescent="0.25">
      <c r="H341" s="78"/>
    </row>
    <row r="342" spans="8:8" s="57" customFormat="1" x14ac:dyDescent="0.25">
      <c r="H342" s="78"/>
    </row>
    <row r="343" spans="8:8" s="57" customFormat="1" x14ac:dyDescent="0.25">
      <c r="H343" s="78"/>
    </row>
    <row r="344" spans="8:8" s="57" customFormat="1" x14ac:dyDescent="0.25">
      <c r="H344" s="78"/>
    </row>
    <row r="345" spans="8:8" s="57" customFormat="1" x14ac:dyDescent="0.25">
      <c r="H345" s="78"/>
    </row>
    <row r="346" spans="8:8" s="57" customFormat="1" x14ac:dyDescent="0.25">
      <c r="H346" s="78"/>
    </row>
    <row r="347" spans="8:8" s="57" customFormat="1" x14ac:dyDescent="0.25">
      <c r="H347" s="78"/>
    </row>
    <row r="348" spans="8:8" s="57" customFormat="1" x14ac:dyDescent="0.25">
      <c r="H348" s="78"/>
    </row>
    <row r="349" spans="8:8" s="57" customFormat="1" x14ac:dyDescent="0.25">
      <c r="H349" s="78"/>
    </row>
    <row r="350" spans="8:8" s="57" customFormat="1" x14ac:dyDescent="0.25">
      <c r="H350" s="78"/>
    </row>
    <row r="351" spans="8:8" s="57" customFormat="1" x14ac:dyDescent="0.25">
      <c r="H351" s="78"/>
    </row>
    <row r="352" spans="8:8" s="57" customFormat="1" x14ac:dyDescent="0.25">
      <c r="H352" s="78"/>
    </row>
    <row r="353" spans="8:8" s="57" customFormat="1" x14ac:dyDescent="0.25">
      <c r="H353" s="78"/>
    </row>
    <row r="354" spans="8:8" s="57" customFormat="1" x14ac:dyDescent="0.25">
      <c r="H354" s="78"/>
    </row>
    <row r="355" spans="8:8" s="57" customFormat="1" x14ac:dyDescent="0.25">
      <c r="H355" s="78"/>
    </row>
    <row r="356" spans="8:8" s="57" customFormat="1" x14ac:dyDescent="0.25">
      <c r="H356" s="78"/>
    </row>
    <row r="357" spans="8:8" s="57" customFormat="1" x14ac:dyDescent="0.25">
      <c r="H357" s="78"/>
    </row>
    <row r="358" spans="8:8" s="57" customFormat="1" x14ac:dyDescent="0.25">
      <c r="H358" s="78"/>
    </row>
    <row r="359" spans="8:8" s="57" customFormat="1" x14ac:dyDescent="0.25">
      <c r="H359" s="78"/>
    </row>
    <row r="360" spans="8:8" s="57" customFormat="1" x14ac:dyDescent="0.25">
      <c r="H360" s="78"/>
    </row>
    <row r="361" spans="8:8" s="57" customFormat="1" x14ac:dyDescent="0.25">
      <c r="H361" s="78"/>
    </row>
    <row r="362" spans="8:8" s="57" customFormat="1" x14ac:dyDescent="0.25">
      <c r="H362" s="78"/>
    </row>
    <row r="363" spans="8:8" s="57" customFormat="1" x14ac:dyDescent="0.25">
      <c r="H363" s="78"/>
    </row>
    <row r="364" spans="8:8" s="57" customFormat="1" x14ac:dyDescent="0.25">
      <c r="H364" s="78"/>
    </row>
    <row r="365" spans="8:8" s="57" customFormat="1" x14ac:dyDescent="0.25">
      <c r="H365" s="78"/>
    </row>
    <row r="366" spans="8:8" s="57" customFormat="1" x14ac:dyDescent="0.25">
      <c r="H366" s="78"/>
    </row>
    <row r="367" spans="8:8" s="57" customFormat="1" x14ac:dyDescent="0.25">
      <c r="H367" s="78"/>
    </row>
    <row r="368" spans="8:8" s="57" customFormat="1" x14ac:dyDescent="0.25">
      <c r="H368" s="78"/>
    </row>
    <row r="369" spans="8:8" s="57" customFormat="1" x14ac:dyDescent="0.25">
      <c r="H369" s="78"/>
    </row>
    <row r="370" spans="8:8" s="57" customFormat="1" x14ac:dyDescent="0.25">
      <c r="H370" s="78"/>
    </row>
    <row r="371" spans="8:8" s="57" customFormat="1" x14ac:dyDescent="0.25">
      <c r="H371" s="78"/>
    </row>
    <row r="372" spans="8:8" s="57" customFormat="1" x14ac:dyDescent="0.25">
      <c r="H372" s="78"/>
    </row>
    <row r="373" spans="8:8" s="57" customFormat="1" x14ac:dyDescent="0.25">
      <c r="H373" s="78"/>
    </row>
    <row r="374" spans="8:8" s="57" customFormat="1" x14ac:dyDescent="0.25">
      <c r="H374" s="78"/>
    </row>
    <row r="375" spans="8:8" s="57" customFormat="1" x14ac:dyDescent="0.25">
      <c r="H375" s="78"/>
    </row>
    <row r="376" spans="8:8" s="57" customFormat="1" x14ac:dyDescent="0.25">
      <c r="H376" s="78"/>
    </row>
    <row r="377" spans="8:8" s="57" customFormat="1" x14ac:dyDescent="0.25">
      <c r="H377" s="78"/>
    </row>
    <row r="378" spans="8:8" s="57" customFormat="1" x14ac:dyDescent="0.25">
      <c r="H378" s="78"/>
    </row>
    <row r="379" spans="8:8" s="57" customFormat="1" x14ac:dyDescent="0.25">
      <c r="H379" s="78"/>
    </row>
    <row r="380" spans="8:8" s="57" customFormat="1" x14ac:dyDescent="0.25">
      <c r="H380" s="78"/>
    </row>
    <row r="381" spans="8:8" s="57" customFormat="1" x14ac:dyDescent="0.25">
      <c r="H381" s="78"/>
    </row>
    <row r="382" spans="8:8" s="57" customFormat="1" x14ac:dyDescent="0.25">
      <c r="H382" s="78"/>
    </row>
    <row r="383" spans="8:8" s="57" customFormat="1" x14ac:dyDescent="0.25">
      <c r="H383" s="78"/>
    </row>
    <row r="384" spans="8:8" s="57" customFormat="1" x14ac:dyDescent="0.25">
      <c r="H384" s="78"/>
    </row>
    <row r="385" spans="8:8" s="57" customFormat="1" x14ac:dyDescent="0.25">
      <c r="H385" s="78"/>
    </row>
    <row r="386" spans="8:8" s="57" customFormat="1" x14ac:dyDescent="0.25">
      <c r="H386" s="78"/>
    </row>
    <row r="387" spans="8:8" s="57" customFormat="1" x14ac:dyDescent="0.25">
      <c r="H387" s="78"/>
    </row>
    <row r="388" spans="8:8" s="57" customFormat="1" x14ac:dyDescent="0.25">
      <c r="H388" s="78"/>
    </row>
    <row r="389" spans="8:8" s="57" customFormat="1" x14ac:dyDescent="0.25">
      <c r="H389" s="78"/>
    </row>
    <row r="390" spans="8:8" s="57" customFormat="1" x14ac:dyDescent="0.25">
      <c r="H390" s="78"/>
    </row>
    <row r="391" spans="8:8" s="57" customFormat="1" x14ac:dyDescent="0.25">
      <c r="H391" s="78"/>
    </row>
    <row r="392" spans="8:8" s="57" customFormat="1" x14ac:dyDescent="0.25">
      <c r="H392" s="78"/>
    </row>
    <row r="393" spans="8:8" s="57" customFormat="1" x14ac:dyDescent="0.25">
      <c r="H393" s="78"/>
    </row>
    <row r="394" spans="8:8" s="57" customFormat="1" x14ac:dyDescent="0.25">
      <c r="H394" s="78"/>
    </row>
    <row r="395" spans="8:8" s="57" customFormat="1" x14ac:dyDescent="0.25">
      <c r="H395" s="78"/>
    </row>
    <row r="396" spans="8:8" s="57" customFormat="1" x14ac:dyDescent="0.25">
      <c r="H396" s="78"/>
    </row>
    <row r="397" spans="8:8" s="57" customFormat="1" x14ac:dyDescent="0.25">
      <c r="H397" s="78"/>
    </row>
    <row r="398" spans="8:8" s="57" customFormat="1" x14ac:dyDescent="0.25">
      <c r="H398" s="78"/>
    </row>
    <row r="399" spans="8:8" s="57" customFormat="1" x14ac:dyDescent="0.25">
      <c r="H399" s="78"/>
    </row>
    <row r="400" spans="8:8" s="57" customFormat="1" x14ac:dyDescent="0.25">
      <c r="H400" s="78"/>
    </row>
    <row r="401" spans="8:8" s="57" customFormat="1" x14ac:dyDescent="0.25">
      <c r="H401" s="78"/>
    </row>
    <row r="402" spans="8:8" s="57" customFormat="1" x14ac:dyDescent="0.25">
      <c r="H402" s="78"/>
    </row>
    <row r="403" spans="8:8" s="57" customFormat="1" x14ac:dyDescent="0.25">
      <c r="H403" s="78"/>
    </row>
    <row r="404" spans="8:8" s="57" customFormat="1" x14ac:dyDescent="0.25">
      <c r="H404" s="78"/>
    </row>
    <row r="405" spans="8:8" s="57" customFormat="1" x14ac:dyDescent="0.25">
      <c r="H405" s="78"/>
    </row>
    <row r="406" spans="8:8" s="57" customFormat="1" x14ac:dyDescent="0.25">
      <c r="H406" s="78"/>
    </row>
    <row r="407" spans="8:8" s="57" customFormat="1" x14ac:dyDescent="0.25">
      <c r="H407" s="78"/>
    </row>
    <row r="408" spans="8:8" s="57" customFormat="1" x14ac:dyDescent="0.25">
      <c r="H408" s="78"/>
    </row>
    <row r="409" spans="8:8" s="57" customFormat="1" x14ac:dyDescent="0.25">
      <c r="H409" s="78"/>
    </row>
    <row r="410" spans="8:8" s="57" customFormat="1" x14ac:dyDescent="0.25">
      <c r="H410" s="78"/>
    </row>
    <row r="411" spans="8:8" s="57" customFormat="1" x14ac:dyDescent="0.25">
      <c r="H411" s="78"/>
    </row>
    <row r="412" spans="8:8" s="57" customFormat="1" x14ac:dyDescent="0.25">
      <c r="H412" s="78"/>
    </row>
    <row r="413" spans="8:8" s="57" customFormat="1" x14ac:dyDescent="0.25">
      <c r="H413" s="78"/>
    </row>
    <row r="414" spans="8:8" s="57" customFormat="1" x14ac:dyDescent="0.25">
      <c r="H414" s="78"/>
    </row>
    <row r="415" spans="8:8" s="57" customFormat="1" x14ac:dyDescent="0.25">
      <c r="H415" s="78"/>
    </row>
    <row r="416" spans="8:8" s="57" customFormat="1" x14ac:dyDescent="0.25">
      <c r="H416" s="78"/>
    </row>
    <row r="417" spans="8:8" s="57" customFormat="1" x14ac:dyDescent="0.25">
      <c r="H417" s="78"/>
    </row>
    <row r="418" spans="8:8" s="57" customFormat="1" x14ac:dyDescent="0.25">
      <c r="H418" s="78"/>
    </row>
    <row r="419" spans="8:8" s="57" customFormat="1" x14ac:dyDescent="0.25">
      <c r="H419" s="78"/>
    </row>
    <row r="420" spans="8:8" s="57" customFormat="1" x14ac:dyDescent="0.25">
      <c r="H420" s="78"/>
    </row>
    <row r="421" spans="8:8" s="57" customFormat="1" x14ac:dyDescent="0.25">
      <c r="H421" s="78"/>
    </row>
    <row r="422" spans="8:8" s="57" customFormat="1" x14ac:dyDescent="0.25">
      <c r="H422" s="78"/>
    </row>
    <row r="423" spans="8:8" s="57" customFormat="1" x14ac:dyDescent="0.25">
      <c r="H423" s="78"/>
    </row>
    <row r="424" spans="8:8" s="57" customFormat="1" x14ac:dyDescent="0.25">
      <c r="H424" s="78"/>
    </row>
    <row r="425" spans="8:8" s="57" customFormat="1" x14ac:dyDescent="0.25">
      <c r="H425" s="78"/>
    </row>
    <row r="426" spans="8:8" s="57" customFormat="1" x14ac:dyDescent="0.25">
      <c r="H426" s="78"/>
    </row>
    <row r="427" spans="8:8" s="57" customFormat="1" x14ac:dyDescent="0.25">
      <c r="H427" s="78"/>
    </row>
    <row r="428" spans="8:8" s="57" customFormat="1" x14ac:dyDescent="0.25">
      <c r="H428" s="78"/>
    </row>
    <row r="429" spans="8:8" s="57" customFormat="1" x14ac:dyDescent="0.25">
      <c r="H429" s="78"/>
    </row>
    <row r="430" spans="8:8" s="57" customFormat="1" x14ac:dyDescent="0.25">
      <c r="H430" s="78"/>
    </row>
    <row r="431" spans="8:8" s="57" customFormat="1" x14ac:dyDescent="0.25">
      <c r="H431" s="78"/>
    </row>
    <row r="432" spans="8:8" s="57" customFormat="1" x14ac:dyDescent="0.25">
      <c r="H432" s="78"/>
    </row>
    <row r="433" spans="8:8" s="57" customFormat="1" x14ac:dyDescent="0.25">
      <c r="H433" s="78"/>
    </row>
    <row r="434" spans="8:8" s="57" customFormat="1" x14ac:dyDescent="0.25">
      <c r="H434" s="78"/>
    </row>
    <row r="435" spans="8:8" s="57" customFormat="1" x14ac:dyDescent="0.25">
      <c r="H435" s="78"/>
    </row>
    <row r="436" spans="8:8" s="57" customFormat="1" x14ac:dyDescent="0.25">
      <c r="H436" s="78"/>
    </row>
    <row r="437" spans="8:8" s="57" customFormat="1" x14ac:dyDescent="0.25">
      <c r="H437" s="78"/>
    </row>
    <row r="438" spans="8:8" s="57" customFormat="1" x14ac:dyDescent="0.25">
      <c r="H438" s="78"/>
    </row>
    <row r="439" spans="8:8" s="57" customFormat="1" x14ac:dyDescent="0.25">
      <c r="H439" s="78"/>
    </row>
    <row r="440" spans="8:8" s="57" customFormat="1" x14ac:dyDescent="0.25">
      <c r="H440" s="78"/>
    </row>
    <row r="441" spans="8:8" s="57" customFormat="1" x14ac:dyDescent="0.25">
      <c r="H441" s="78"/>
    </row>
    <row r="442" spans="8:8" s="57" customFormat="1" x14ac:dyDescent="0.25">
      <c r="H442" s="78"/>
    </row>
    <row r="443" spans="8:8" s="57" customFormat="1" x14ac:dyDescent="0.25">
      <c r="H443" s="78"/>
    </row>
    <row r="444" spans="8:8" s="57" customFormat="1" x14ac:dyDescent="0.25">
      <c r="H444" s="78"/>
    </row>
    <row r="445" spans="8:8" s="57" customFormat="1" x14ac:dyDescent="0.25">
      <c r="H445" s="78"/>
    </row>
    <row r="446" spans="8:8" s="57" customFormat="1" x14ac:dyDescent="0.25">
      <c r="H446" s="78"/>
    </row>
    <row r="447" spans="8:8" s="57" customFormat="1" x14ac:dyDescent="0.25">
      <c r="H447" s="78"/>
    </row>
    <row r="448" spans="8:8" s="57" customFormat="1" x14ac:dyDescent="0.25">
      <c r="H448" s="78"/>
    </row>
    <row r="449" spans="8:8" s="57" customFormat="1" x14ac:dyDescent="0.25">
      <c r="H449" s="78"/>
    </row>
    <row r="450" spans="8:8" s="57" customFormat="1" x14ac:dyDescent="0.25">
      <c r="H450" s="78"/>
    </row>
    <row r="451" spans="8:8" s="57" customFormat="1" x14ac:dyDescent="0.25">
      <c r="H451" s="78"/>
    </row>
    <row r="452" spans="8:8" s="57" customFormat="1" x14ac:dyDescent="0.25">
      <c r="H452" s="78"/>
    </row>
    <row r="453" spans="8:8" s="57" customFormat="1" x14ac:dyDescent="0.25">
      <c r="H453" s="78"/>
    </row>
    <row r="454" spans="8:8" s="57" customFormat="1" x14ac:dyDescent="0.25">
      <c r="H454" s="78"/>
    </row>
    <row r="455" spans="8:8" s="57" customFormat="1" x14ac:dyDescent="0.25">
      <c r="H455" s="78"/>
    </row>
    <row r="456" spans="8:8" s="57" customFormat="1" x14ac:dyDescent="0.25">
      <c r="H456" s="78"/>
    </row>
    <row r="457" spans="8:8" s="57" customFormat="1" x14ac:dyDescent="0.25">
      <c r="H457" s="78"/>
    </row>
    <row r="458" spans="8:8" s="57" customFormat="1" x14ac:dyDescent="0.25">
      <c r="H458" s="78"/>
    </row>
    <row r="459" spans="8:8" s="57" customFormat="1" x14ac:dyDescent="0.25">
      <c r="H459" s="78"/>
    </row>
    <row r="460" spans="8:8" s="57" customFormat="1" x14ac:dyDescent="0.25">
      <c r="H460" s="78"/>
    </row>
    <row r="461" spans="8:8" s="57" customFormat="1" x14ac:dyDescent="0.25">
      <c r="H461" s="78"/>
    </row>
    <row r="462" spans="8:8" s="57" customFormat="1" x14ac:dyDescent="0.25">
      <c r="H462" s="78"/>
    </row>
    <row r="463" spans="8:8" s="57" customFormat="1" x14ac:dyDescent="0.25">
      <c r="H463" s="78"/>
    </row>
    <row r="464" spans="8:8" s="57" customFormat="1" x14ac:dyDescent="0.25">
      <c r="H464" s="78"/>
    </row>
    <row r="465" spans="8:8" s="57" customFormat="1" x14ac:dyDescent="0.25">
      <c r="H465" s="78"/>
    </row>
    <row r="466" spans="8:8" s="57" customFormat="1" x14ac:dyDescent="0.25">
      <c r="H466" s="78"/>
    </row>
    <row r="467" spans="8:8" s="57" customFormat="1" x14ac:dyDescent="0.25">
      <c r="H467" s="78"/>
    </row>
    <row r="468" spans="8:8" s="57" customFormat="1" x14ac:dyDescent="0.25">
      <c r="H468" s="78"/>
    </row>
    <row r="469" spans="8:8" s="57" customFormat="1" x14ac:dyDescent="0.25">
      <c r="H469" s="78"/>
    </row>
    <row r="470" spans="8:8" s="57" customFormat="1" x14ac:dyDescent="0.25">
      <c r="H470" s="78"/>
    </row>
    <row r="471" spans="8:8" s="57" customFormat="1" x14ac:dyDescent="0.25">
      <c r="H471" s="78"/>
    </row>
    <row r="472" spans="8:8" s="57" customFormat="1" x14ac:dyDescent="0.25">
      <c r="H472" s="78"/>
    </row>
    <row r="473" spans="8:8" s="57" customFormat="1" x14ac:dyDescent="0.25">
      <c r="H473" s="78"/>
    </row>
    <row r="474" spans="8:8" s="57" customFormat="1" x14ac:dyDescent="0.25">
      <c r="H474" s="78"/>
    </row>
    <row r="475" spans="8:8" s="57" customFormat="1" x14ac:dyDescent="0.25">
      <c r="H475" s="78"/>
    </row>
    <row r="476" spans="8:8" s="57" customFormat="1" x14ac:dyDescent="0.25">
      <c r="H476" s="78"/>
    </row>
    <row r="477" spans="8:8" s="57" customFormat="1" x14ac:dyDescent="0.25">
      <c r="H477" s="78"/>
    </row>
    <row r="478" spans="8:8" s="57" customFormat="1" x14ac:dyDescent="0.25">
      <c r="H478" s="78"/>
    </row>
    <row r="479" spans="8:8" s="57" customFormat="1" x14ac:dyDescent="0.25">
      <c r="H479" s="78"/>
    </row>
    <row r="480" spans="8:8" s="57" customFormat="1" x14ac:dyDescent="0.25">
      <c r="H480" s="78"/>
    </row>
    <row r="481" spans="8:8" s="57" customFormat="1" x14ac:dyDescent="0.25">
      <c r="H481" s="78"/>
    </row>
    <row r="482" spans="8:8" s="57" customFormat="1" x14ac:dyDescent="0.25">
      <c r="H482" s="78"/>
    </row>
    <row r="483" spans="8:8" s="57" customFormat="1" x14ac:dyDescent="0.25">
      <c r="H483" s="78"/>
    </row>
    <row r="484" spans="8:8" s="57" customFormat="1" x14ac:dyDescent="0.25">
      <c r="H484" s="78"/>
    </row>
    <row r="485" spans="8:8" s="57" customFormat="1" x14ac:dyDescent="0.25">
      <c r="H485" s="78"/>
    </row>
    <row r="486" spans="8:8" s="57" customFormat="1" x14ac:dyDescent="0.25">
      <c r="H486" s="78"/>
    </row>
    <row r="487" spans="8:8" s="57" customFormat="1" x14ac:dyDescent="0.25">
      <c r="H487" s="78"/>
    </row>
    <row r="488" spans="8:8" s="57" customFormat="1" x14ac:dyDescent="0.25">
      <c r="H488" s="78"/>
    </row>
    <row r="489" spans="8:8" s="57" customFormat="1" x14ac:dyDescent="0.25">
      <c r="H489" s="78"/>
    </row>
    <row r="490" spans="8:8" s="57" customFormat="1" x14ac:dyDescent="0.25">
      <c r="H490" s="78"/>
    </row>
    <row r="491" spans="8:8" s="57" customFormat="1" x14ac:dyDescent="0.25">
      <c r="H491" s="78"/>
    </row>
    <row r="492" spans="8:8" s="57" customFormat="1" x14ac:dyDescent="0.25">
      <c r="H492" s="78"/>
    </row>
    <row r="493" spans="8:8" s="57" customFormat="1" x14ac:dyDescent="0.25">
      <c r="H493" s="78"/>
    </row>
    <row r="494" spans="8:8" s="57" customFormat="1" x14ac:dyDescent="0.25">
      <c r="H494" s="78"/>
    </row>
    <row r="495" spans="8:8" s="57" customFormat="1" x14ac:dyDescent="0.25">
      <c r="H495" s="78"/>
    </row>
    <row r="496" spans="8:8" s="57" customFormat="1" x14ac:dyDescent="0.25">
      <c r="H496" s="78"/>
    </row>
    <row r="497" spans="8:8" s="57" customFormat="1" x14ac:dyDescent="0.25">
      <c r="H497" s="78"/>
    </row>
    <row r="498" spans="8:8" s="57" customFormat="1" x14ac:dyDescent="0.25">
      <c r="H498" s="78"/>
    </row>
    <row r="499" spans="8:8" s="57" customFormat="1" x14ac:dyDescent="0.25">
      <c r="H499" s="78"/>
    </row>
    <row r="500" spans="8:8" s="57" customFormat="1" x14ac:dyDescent="0.25">
      <c r="H500" s="78"/>
    </row>
    <row r="501" spans="8:8" s="57" customFormat="1" x14ac:dyDescent="0.25">
      <c r="H501" s="78"/>
    </row>
    <row r="502" spans="8:8" s="57" customFormat="1" x14ac:dyDescent="0.25">
      <c r="H502" s="78"/>
    </row>
    <row r="503" spans="8:8" s="57" customFormat="1" x14ac:dyDescent="0.25">
      <c r="H503" s="78"/>
    </row>
    <row r="504" spans="8:8" s="57" customFormat="1" x14ac:dyDescent="0.25">
      <c r="H504" s="78"/>
    </row>
    <row r="505" spans="8:8" s="57" customFormat="1" x14ac:dyDescent="0.25">
      <c r="H505" s="78"/>
    </row>
    <row r="506" spans="8:8" s="57" customFormat="1" x14ac:dyDescent="0.25">
      <c r="H506" s="78"/>
    </row>
    <row r="507" spans="8:8" s="57" customFormat="1" x14ac:dyDescent="0.25">
      <c r="H507" s="78"/>
    </row>
    <row r="508" spans="8:8" s="57" customFormat="1" x14ac:dyDescent="0.25">
      <c r="H508" s="78"/>
    </row>
    <row r="509" spans="8:8" s="57" customFormat="1" x14ac:dyDescent="0.25">
      <c r="H509" s="78"/>
    </row>
    <row r="510" spans="8:8" s="57" customFormat="1" x14ac:dyDescent="0.25">
      <c r="H510" s="78"/>
    </row>
    <row r="511" spans="8:8" s="57" customFormat="1" x14ac:dyDescent="0.25">
      <c r="H511" s="78"/>
    </row>
    <row r="512" spans="8:8" s="57" customFormat="1" x14ac:dyDescent="0.25">
      <c r="H512" s="78"/>
    </row>
    <row r="513" spans="8:8" s="57" customFormat="1" x14ac:dyDescent="0.25">
      <c r="H513" s="78"/>
    </row>
    <row r="514" spans="8:8" s="57" customFormat="1" x14ac:dyDescent="0.25">
      <c r="H514" s="78"/>
    </row>
    <row r="515" spans="8:8" s="57" customFormat="1" x14ac:dyDescent="0.25">
      <c r="H515" s="78"/>
    </row>
    <row r="516" spans="8:8" s="57" customFormat="1" x14ac:dyDescent="0.25">
      <c r="H516" s="78"/>
    </row>
    <row r="517" spans="8:8" s="57" customFormat="1" x14ac:dyDescent="0.25">
      <c r="H517" s="78"/>
    </row>
    <row r="518" spans="8:8" s="57" customFormat="1" x14ac:dyDescent="0.25">
      <c r="H518" s="78"/>
    </row>
    <row r="519" spans="8:8" s="57" customFormat="1" x14ac:dyDescent="0.25">
      <c r="H519" s="78"/>
    </row>
    <row r="520" spans="8:8" s="57" customFormat="1" x14ac:dyDescent="0.25">
      <c r="H520" s="78"/>
    </row>
    <row r="521" spans="8:8" s="57" customFormat="1" x14ac:dyDescent="0.25">
      <c r="H521" s="78"/>
    </row>
    <row r="522" spans="8:8" s="57" customFormat="1" x14ac:dyDescent="0.25">
      <c r="H522" s="78"/>
    </row>
    <row r="523" spans="8:8" s="57" customFormat="1" x14ac:dyDescent="0.25">
      <c r="H523" s="78"/>
    </row>
    <row r="524" spans="8:8" s="57" customFormat="1" x14ac:dyDescent="0.25">
      <c r="H524" s="78"/>
    </row>
    <row r="525" spans="8:8" s="57" customFormat="1" x14ac:dyDescent="0.25">
      <c r="H525" s="78"/>
    </row>
    <row r="526" spans="8:8" s="57" customFormat="1" x14ac:dyDescent="0.25">
      <c r="H526" s="78"/>
    </row>
    <row r="527" spans="8:8" s="57" customFormat="1" x14ac:dyDescent="0.25">
      <c r="H527" s="78"/>
    </row>
    <row r="528" spans="8:8" s="57" customFormat="1" x14ac:dyDescent="0.25">
      <c r="H528" s="78"/>
    </row>
    <row r="529" spans="8:8" s="57" customFormat="1" x14ac:dyDescent="0.25">
      <c r="H529" s="78"/>
    </row>
    <row r="530" spans="8:8" s="57" customFormat="1" x14ac:dyDescent="0.25">
      <c r="H530" s="78"/>
    </row>
    <row r="531" spans="8:8" s="57" customFormat="1" x14ac:dyDescent="0.25">
      <c r="H531" s="78"/>
    </row>
    <row r="532" spans="8:8" s="57" customFormat="1" x14ac:dyDescent="0.25">
      <c r="H532" s="78"/>
    </row>
    <row r="533" spans="8:8" s="57" customFormat="1" x14ac:dyDescent="0.25">
      <c r="H533" s="78"/>
    </row>
    <row r="534" spans="8:8" s="57" customFormat="1" x14ac:dyDescent="0.25">
      <c r="H534" s="78"/>
    </row>
    <row r="535" spans="8:8" s="57" customFormat="1" x14ac:dyDescent="0.25">
      <c r="H535" s="78"/>
    </row>
    <row r="536" spans="8:8" s="57" customFormat="1" x14ac:dyDescent="0.25">
      <c r="H536" s="78"/>
    </row>
    <row r="537" spans="8:8" s="57" customFormat="1" x14ac:dyDescent="0.25">
      <c r="H537" s="78"/>
    </row>
    <row r="538" spans="8:8" s="57" customFormat="1" x14ac:dyDescent="0.25">
      <c r="H538" s="78"/>
    </row>
    <row r="539" spans="8:8" s="57" customFormat="1" x14ac:dyDescent="0.25">
      <c r="H539" s="78"/>
    </row>
    <row r="540" spans="8:8" s="57" customFormat="1" x14ac:dyDescent="0.25">
      <c r="H540" s="78"/>
    </row>
    <row r="541" spans="8:8" s="57" customFormat="1" x14ac:dyDescent="0.25">
      <c r="H541" s="78"/>
    </row>
    <row r="542" spans="8:8" s="57" customFormat="1" x14ac:dyDescent="0.25">
      <c r="H542" s="78"/>
    </row>
    <row r="543" spans="8:8" s="57" customFormat="1" x14ac:dyDescent="0.25">
      <c r="H543" s="78"/>
    </row>
    <row r="544" spans="8:8" s="57" customFormat="1" x14ac:dyDescent="0.25">
      <c r="H544" s="78"/>
    </row>
    <row r="545" spans="8:8" s="57" customFormat="1" x14ac:dyDescent="0.25">
      <c r="H545" s="78"/>
    </row>
    <row r="546" spans="8:8" s="57" customFormat="1" x14ac:dyDescent="0.25">
      <c r="H546" s="78"/>
    </row>
    <row r="547" spans="8:8" s="57" customFormat="1" x14ac:dyDescent="0.25">
      <c r="H547" s="78"/>
    </row>
    <row r="548" spans="8:8" s="57" customFormat="1" x14ac:dyDescent="0.25">
      <c r="H548" s="78"/>
    </row>
    <row r="549" spans="8:8" s="57" customFormat="1" x14ac:dyDescent="0.25">
      <c r="H549" s="78"/>
    </row>
    <row r="550" spans="8:8" s="57" customFormat="1" x14ac:dyDescent="0.25">
      <c r="H550" s="78"/>
    </row>
    <row r="551" spans="8:8" s="57" customFormat="1" x14ac:dyDescent="0.25">
      <c r="H551" s="78"/>
    </row>
    <row r="552" spans="8:8" s="57" customFormat="1" x14ac:dyDescent="0.25">
      <c r="H552" s="78"/>
    </row>
    <row r="553" spans="8:8" s="57" customFormat="1" x14ac:dyDescent="0.25">
      <c r="H553" s="78"/>
    </row>
    <row r="554" spans="8:8" s="57" customFormat="1" x14ac:dyDescent="0.25">
      <c r="H554" s="78"/>
    </row>
    <row r="555" spans="8:8" s="57" customFormat="1" x14ac:dyDescent="0.25">
      <c r="H555" s="78"/>
    </row>
    <row r="556" spans="8:8" s="57" customFormat="1" x14ac:dyDescent="0.25">
      <c r="H556" s="78"/>
    </row>
    <row r="557" spans="8:8" s="57" customFormat="1" x14ac:dyDescent="0.25">
      <c r="H557" s="78"/>
    </row>
    <row r="558" spans="8:8" s="57" customFormat="1" x14ac:dyDescent="0.25">
      <c r="H558" s="78"/>
    </row>
    <row r="559" spans="8:8" s="57" customFormat="1" x14ac:dyDescent="0.25">
      <c r="H559" s="78"/>
    </row>
    <row r="560" spans="8:8" s="57" customFormat="1" x14ac:dyDescent="0.25">
      <c r="H560" s="78"/>
    </row>
    <row r="561" spans="8:8" s="57" customFormat="1" x14ac:dyDescent="0.25">
      <c r="H561" s="78"/>
    </row>
    <row r="562" spans="8:8" s="57" customFormat="1" x14ac:dyDescent="0.25">
      <c r="H562" s="78"/>
    </row>
    <row r="563" spans="8:8" s="57" customFormat="1" x14ac:dyDescent="0.25">
      <c r="H563" s="78"/>
    </row>
    <row r="564" spans="8:8" s="57" customFormat="1" x14ac:dyDescent="0.25">
      <c r="H564" s="78"/>
    </row>
    <row r="565" spans="8:8" s="57" customFormat="1" x14ac:dyDescent="0.25">
      <c r="H565" s="78"/>
    </row>
    <row r="566" spans="8:8" s="57" customFormat="1" x14ac:dyDescent="0.25">
      <c r="H566" s="78"/>
    </row>
    <row r="567" spans="8:8" s="57" customFormat="1" x14ac:dyDescent="0.25">
      <c r="H567" s="78"/>
    </row>
    <row r="568" spans="8:8" s="57" customFormat="1" x14ac:dyDescent="0.25">
      <c r="H568" s="78"/>
    </row>
    <row r="569" spans="8:8" s="57" customFormat="1" x14ac:dyDescent="0.25">
      <c r="H569" s="78"/>
    </row>
    <row r="570" spans="8:8" s="57" customFormat="1" x14ac:dyDescent="0.25">
      <c r="H570" s="78"/>
    </row>
    <row r="571" spans="8:8" s="57" customFormat="1" x14ac:dyDescent="0.25">
      <c r="H571" s="78"/>
    </row>
    <row r="572" spans="8:8" s="57" customFormat="1" x14ac:dyDescent="0.25">
      <c r="H572" s="78"/>
    </row>
    <row r="573" spans="8:8" s="57" customFormat="1" x14ac:dyDescent="0.25">
      <c r="H573" s="78"/>
    </row>
    <row r="574" spans="8:8" s="57" customFormat="1" x14ac:dyDescent="0.25">
      <c r="H574" s="78"/>
    </row>
    <row r="575" spans="8:8" s="57" customFormat="1" x14ac:dyDescent="0.25">
      <c r="H575" s="78"/>
    </row>
    <row r="576" spans="8:8" s="57" customFormat="1" x14ac:dyDescent="0.25">
      <c r="H576" s="78"/>
    </row>
    <row r="577" spans="8:8" s="57" customFormat="1" x14ac:dyDescent="0.25">
      <c r="H577" s="78"/>
    </row>
    <row r="578" spans="8:8" s="57" customFormat="1" x14ac:dyDescent="0.25">
      <c r="H578" s="78"/>
    </row>
    <row r="579" spans="8:8" s="57" customFormat="1" x14ac:dyDescent="0.25">
      <c r="H579" s="78"/>
    </row>
    <row r="580" spans="8:8" s="57" customFormat="1" x14ac:dyDescent="0.25">
      <c r="H580" s="78"/>
    </row>
    <row r="581" spans="8:8" s="57" customFormat="1" x14ac:dyDescent="0.25">
      <c r="H581" s="78"/>
    </row>
    <row r="582" spans="8:8" s="57" customFormat="1" x14ac:dyDescent="0.25">
      <c r="H582" s="78"/>
    </row>
    <row r="583" spans="8:8" s="57" customFormat="1" x14ac:dyDescent="0.25">
      <c r="H583" s="78"/>
    </row>
    <row r="584" spans="8:8" s="57" customFormat="1" x14ac:dyDescent="0.25">
      <c r="H584" s="78"/>
    </row>
    <row r="585" spans="8:8" s="57" customFormat="1" x14ac:dyDescent="0.25">
      <c r="H585" s="78"/>
    </row>
    <row r="586" spans="8:8" s="57" customFormat="1" x14ac:dyDescent="0.25">
      <c r="H586" s="78"/>
    </row>
    <row r="587" spans="8:8" s="57" customFormat="1" x14ac:dyDescent="0.25">
      <c r="H587" s="78"/>
    </row>
    <row r="588" spans="8:8" s="57" customFormat="1" x14ac:dyDescent="0.25">
      <c r="H588" s="78"/>
    </row>
    <row r="589" spans="8:8" s="57" customFormat="1" x14ac:dyDescent="0.25">
      <c r="H589" s="78"/>
    </row>
    <row r="590" spans="8:8" s="57" customFormat="1" x14ac:dyDescent="0.25">
      <c r="H590" s="78"/>
    </row>
    <row r="591" spans="8:8" s="57" customFormat="1" x14ac:dyDescent="0.25">
      <c r="H591" s="78"/>
    </row>
    <row r="592" spans="8:8" s="57" customFormat="1" x14ac:dyDescent="0.25">
      <c r="H592" s="78"/>
    </row>
    <row r="593" spans="8:8" s="57" customFormat="1" x14ac:dyDescent="0.25">
      <c r="H593" s="78"/>
    </row>
    <row r="594" spans="8:8" s="57" customFormat="1" x14ac:dyDescent="0.25">
      <c r="H594" s="78"/>
    </row>
    <row r="595" spans="8:8" s="57" customFormat="1" x14ac:dyDescent="0.25">
      <c r="H595" s="78"/>
    </row>
    <row r="596" spans="8:8" s="57" customFormat="1" x14ac:dyDescent="0.25">
      <c r="H596" s="78"/>
    </row>
    <row r="597" spans="8:8" s="57" customFormat="1" x14ac:dyDescent="0.25">
      <c r="H597" s="78"/>
    </row>
    <row r="598" spans="8:8" s="57" customFormat="1" x14ac:dyDescent="0.25">
      <c r="H598" s="78"/>
    </row>
    <row r="599" spans="8:8" s="57" customFormat="1" x14ac:dyDescent="0.25">
      <c r="H599" s="78"/>
    </row>
    <row r="600" spans="8:8" s="57" customFormat="1" x14ac:dyDescent="0.25">
      <c r="H600" s="78"/>
    </row>
    <row r="601" spans="8:8" s="57" customFormat="1" x14ac:dyDescent="0.25">
      <c r="H601" s="78"/>
    </row>
    <row r="602" spans="8:8" s="57" customFormat="1" x14ac:dyDescent="0.25">
      <c r="H602" s="78"/>
    </row>
    <row r="603" spans="8:8" s="57" customFormat="1" x14ac:dyDescent="0.25">
      <c r="H603" s="78"/>
    </row>
    <row r="604" spans="8:8" s="57" customFormat="1" x14ac:dyDescent="0.25">
      <c r="H604" s="78"/>
    </row>
    <row r="605" spans="8:8" s="57" customFormat="1" x14ac:dyDescent="0.25">
      <c r="H605" s="78"/>
    </row>
    <row r="606" spans="8:8" s="57" customFormat="1" x14ac:dyDescent="0.25">
      <c r="H606" s="78"/>
    </row>
    <row r="607" spans="8:8" s="57" customFormat="1" x14ac:dyDescent="0.25">
      <c r="H607" s="78"/>
    </row>
    <row r="608" spans="8:8" s="57" customFormat="1" x14ac:dyDescent="0.25">
      <c r="H608" s="78"/>
    </row>
    <row r="609" spans="8:8" s="57" customFormat="1" x14ac:dyDescent="0.25">
      <c r="H609" s="78"/>
    </row>
    <row r="610" spans="8:8" s="57" customFormat="1" x14ac:dyDescent="0.25">
      <c r="H610" s="78"/>
    </row>
    <row r="611" spans="8:8" s="57" customFormat="1" x14ac:dyDescent="0.25">
      <c r="H611" s="78"/>
    </row>
    <row r="612" spans="8:8" s="57" customFormat="1" x14ac:dyDescent="0.25">
      <c r="H612" s="78"/>
    </row>
    <row r="613" spans="8:8" s="57" customFormat="1" x14ac:dyDescent="0.25">
      <c r="H613" s="78"/>
    </row>
    <row r="614" spans="8:8" s="57" customFormat="1" x14ac:dyDescent="0.25">
      <c r="H614" s="78"/>
    </row>
    <row r="615" spans="8:8" s="57" customFormat="1" x14ac:dyDescent="0.25">
      <c r="H615" s="78"/>
    </row>
    <row r="616" spans="8:8" s="57" customFormat="1" x14ac:dyDescent="0.25">
      <c r="H616" s="78"/>
    </row>
    <row r="617" spans="8:8" s="57" customFormat="1" x14ac:dyDescent="0.25">
      <c r="H617" s="78"/>
    </row>
    <row r="618" spans="8:8" s="57" customFormat="1" x14ac:dyDescent="0.25">
      <c r="H618" s="78"/>
    </row>
    <row r="619" spans="8:8" s="57" customFormat="1" x14ac:dyDescent="0.25">
      <c r="H619" s="78"/>
    </row>
    <row r="620" spans="8:8" s="57" customFormat="1" x14ac:dyDescent="0.25">
      <c r="H620" s="78"/>
    </row>
    <row r="621" spans="8:8" s="57" customFormat="1" x14ac:dyDescent="0.25">
      <c r="H621" s="78"/>
    </row>
    <row r="622" spans="8:8" s="57" customFormat="1" x14ac:dyDescent="0.25">
      <c r="H622" s="78"/>
    </row>
    <row r="623" spans="8:8" s="57" customFormat="1" x14ac:dyDescent="0.25">
      <c r="H623" s="78"/>
    </row>
    <row r="624" spans="8:8" s="57" customFormat="1" x14ac:dyDescent="0.25">
      <c r="H624" s="78"/>
    </row>
    <row r="625" spans="8:8" s="57" customFormat="1" x14ac:dyDescent="0.25">
      <c r="H625" s="78"/>
    </row>
    <row r="626" spans="8:8" s="57" customFormat="1" x14ac:dyDescent="0.25">
      <c r="H626" s="78"/>
    </row>
    <row r="627" spans="8:8" s="57" customFormat="1" x14ac:dyDescent="0.25">
      <c r="H627" s="78"/>
    </row>
    <row r="628" spans="8:8" s="57" customFormat="1" x14ac:dyDescent="0.25">
      <c r="H628" s="78"/>
    </row>
    <row r="629" spans="8:8" s="57" customFormat="1" x14ac:dyDescent="0.25">
      <c r="H629" s="78"/>
    </row>
    <row r="630" spans="8:8" s="57" customFormat="1" x14ac:dyDescent="0.25">
      <c r="H630" s="78"/>
    </row>
    <row r="631" spans="8:8" s="57" customFormat="1" x14ac:dyDescent="0.25">
      <c r="H631" s="78"/>
    </row>
    <row r="632" spans="8:8" s="57" customFormat="1" x14ac:dyDescent="0.25">
      <c r="H632" s="78"/>
    </row>
    <row r="633" spans="8:8" s="57" customFormat="1" x14ac:dyDescent="0.25">
      <c r="H633" s="78"/>
    </row>
    <row r="634" spans="8:8" s="57" customFormat="1" x14ac:dyDescent="0.25">
      <c r="H634" s="78"/>
    </row>
    <row r="635" spans="8:8" s="57" customFormat="1" x14ac:dyDescent="0.25">
      <c r="H635" s="78"/>
    </row>
    <row r="636" spans="8:8" s="57" customFormat="1" x14ac:dyDescent="0.25">
      <c r="H636" s="78"/>
    </row>
    <row r="637" spans="8:8" s="57" customFormat="1" x14ac:dyDescent="0.25">
      <c r="H637" s="78"/>
    </row>
    <row r="638" spans="8:8" s="57" customFormat="1" x14ac:dyDescent="0.25">
      <c r="H638" s="78"/>
    </row>
    <row r="639" spans="8:8" s="57" customFormat="1" x14ac:dyDescent="0.25">
      <c r="H639" s="78"/>
    </row>
    <row r="640" spans="8:8" s="57" customFormat="1" x14ac:dyDescent="0.25">
      <c r="H640" s="78"/>
    </row>
    <row r="641" spans="8:8" s="57" customFormat="1" x14ac:dyDescent="0.25">
      <c r="H641" s="78"/>
    </row>
    <row r="642" spans="8:8" s="57" customFormat="1" x14ac:dyDescent="0.25">
      <c r="H642" s="78"/>
    </row>
    <row r="643" spans="8:8" s="57" customFormat="1" x14ac:dyDescent="0.25">
      <c r="H643" s="78"/>
    </row>
    <row r="644" spans="8:8" s="57" customFormat="1" x14ac:dyDescent="0.25">
      <c r="H644" s="78"/>
    </row>
    <row r="645" spans="8:8" s="57" customFormat="1" x14ac:dyDescent="0.25">
      <c r="H645" s="78"/>
    </row>
    <row r="646" spans="8:8" s="57" customFormat="1" x14ac:dyDescent="0.25">
      <c r="H646" s="78"/>
    </row>
    <row r="647" spans="8:8" s="57" customFormat="1" x14ac:dyDescent="0.25">
      <c r="H647" s="78"/>
    </row>
    <row r="648" spans="8:8" s="57" customFormat="1" x14ac:dyDescent="0.25">
      <c r="H648" s="78"/>
    </row>
    <row r="649" spans="8:8" s="57" customFormat="1" x14ac:dyDescent="0.25">
      <c r="H649" s="78"/>
    </row>
    <row r="650" spans="8:8" s="57" customFormat="1" x14ac:dyDescent="0.25">
      <c r="H650" s="78"/>
    </row>
    <row r="651" spans="8:8" s="57" customFormat="1" x14ac:dyDescent="0.25">
      <c r="H651" s="78"/>
    </row>
    <row r="652" spans="8:8" s="57" customFormat="1" x14ac:dyDescent="0.25">
      <c r="H652" s="78"/>
    </row>
    <row r="653" spans="8:8" s="57" customFormat="1" x14ac:dyDescent="0.25">
      <c r="H653" s="78"/>
    </row>
    <row r="654" spans="8:8" s="57" customFormat="1" x14ac:dyDescent="0.25">
      <c r="H654" s="78"/>
    </row>
    <row r="655" spans="8:8" s="57" customFormat="1" x14ac:dyDescent="0.25">
      <c r="H655" s="78"/>
    </row>
    <row r="656" spans="8:8" s="57" customFormat="1" x14ac:dyDescent="0.25">
      <c r="H656" s="78"/>
    </row>
    <row r="657" spans="8:8" s="57" customFormat="1" x14ac:dyDescent="0.25">
      <c r="H657" s="78"/>
    </row>
    <row r="658" spans="8:8" s="57" customFormat="1" x14ac:dyDescent="0.25">
      <c r="H658" s="78"/>
    </row>
    <row r="659" spans="8:8" s="57" customFormat="1" x14ac:dyDescent="0.25">
      <c r="H659" s="78"/>
    </row>
    <row r="660" spans="8:8" s="57" customFormat="1" x14ac:dyDescent="0.25">
      <c r="H660" s="78"/>
    </row>
    <row r="661" spans="8:8" s="57" customFormat="1" x14ac:dyDescent="0.25">
      <c r="H661" s="78"/>
    </row>
    <row r="662" spans="8:8" s="57" customFormat="1" x14ac:dyDescent="0.25">
      <c r="H662" s="78"/>
    </row>
    <row r="663" spans="8:8" s="57" customFormat="1" x14ac:dyDescent="0.25">
      <c r="H663" s="78"/>
    </row>
    <row r="664" spans="8:8" s="57" customFormat="1" x14ac:dyDescent="0.25">
      <c r="H664" s="78"/>
    </row>
    <row r="665" spans="8:8" s="57" customFormat="1" x14ac:dyDescent="0.25">
      <c r="H665" s="78"/>
    </row>
    <row r="666" spans="8:8" s="57" customFormat="1" x14ac:dyDescent="0.25">
      <c r="H666" s="78"/>
    </row>
    <row r="667" spans="8:8" s="57" customFormat="1" x14ac:dyDescent="0.25">
      <c r="H667" s="78"/>
    </row>
    <row r="668" spans="8:8" s="57" customFormat="1" x14ac:dyDescent="0.25">
      <c r="H668" s="78"/>
    </row>
    <row r="669" spans="8:8" s="57" customFormat="1" x14ac:dyDescent="0.25">
      <c r="H669" s="78"/>
    </row>
    <row r="670" spans="8:8" s="57" customFormat="1" x14ac:dyDescent="0.25">
      <c r="H670" s="78"/>
    </row>
    <row r="671" spans="8:8" s="57" customFormat="1" x14ac:dyDescent="0.25">
      <c r="H671" s="78"/>
    </row>
    <row r="672" spans="8:8" s="57" customFormat="1" x14ac:dyDescent="0.25">
      <c r="H672" s="78"/>
    </row>
    <row r="673" spans="8:8" s="57" customFormat="1" x14ac:dyDescent="0.25">
      <c r="H673" s="78"/>
    </row>
    <row r="674" spans="8:8" s="57" customFormat="1" x14ac:dyDescent="0.25">
      <c r="H674" s="78"/>
    </row>
    <row r="675" spans="8:8" s="57" customFormat="1" x14ac:dyDescent="0.25">
      <c r="H675" s="78"/>
    </row>
    <row r="676" spans="8:8" s="57" customFormat="1" x14ac:dyDescent="0.25">
      <c r="H676" s="78"/>
    </row>
    <row r="677" spans="8:8" s="57" customFormat="1" x14ac:dyDescent="0.25">
      <c r="H677" s="78"/>
    </row>
    <row r="678" spans="8:8" s="57" customFormat="1" x14ac:dyDescent="0.25">
      <c r="H678" s="78"/>
    </row>
    <row r="679" spans="8:8" s="57" customFormat="1" x14ac:dyDescent="0.25">
      <c r="H679" s="78"/>
    </row>
    <row r="680" spans="8:8" s="57" customFormat="1" x14ac:dyDescent="0.25">
      <c r="H680" s="78"/>
    </row>
    <row r="681" spans="8:8" s="57" customFormat="1" x14ac:dyDescent="0.25">
      <c r="H681" s="78"/>
    </row>
    <row r="682" spans="8:8" s="57" customFormat="1" x14ac:dyDescent="0.25">
      <c r="H682" s="78"/>
    </row>
    <row r="683" spans="8:8" s="57" customFormat="1" x14ac:dyDescent="0.25">
      <c r="H683" s="78"/>
    </row>
    <row r="684" spans="8:8" s="57" customFormat="1" x14ac:dyDescent="0.25">
      <c r="H684" s="78"/>
    </row>
    <row r="685" spans="8:8" s="57" customFormat="1" x14ac:dyDescent="0.25">
      <c r="H685" s="78"/>
    </row>
    <row r="686" spans="8:8" s="57" customFormat="1" x14ac:dyDescent="0.25">
      <c r="H686" s="78"/>
    </row>
    <row r="687" spans="8:8" s="57" customFormat="1" x14ac:dyDescent="0.25">
      <c r="H687" s="78"/>
    </row>
    <row r="688" spans="8:8" s="57" customFormat="1" x14ac:dyDescent="0.25">
      <c r="H688" s="78"/>
    </row>
    <row r="689" spans="8:8" s="57" customFormat="1" x14ac:dyDescent="0.25">
      <c r="H689" s="78"/>
    </row>
    <row r="690" spans="8:8" s="57" customFormat="1" x14ac:dyDescent="0.25">
      <c r="H690" s="78"/>
    </row>
    <row r="691" spans="8:8" s="57" customFormat="1" x14ac:dyDescent="0.25">
      <c r="H691" s="78"/>
    </row>
    <row r="692" spans="8:8" s="57" customFormat="1" x14ac:dyDescent="0.25">
      <c r="H692" s="78"/>
    </row>
    <row r="693" spans="8:8" s="57" customFormat="1" x14ac:dyDescent="0.25">
      <c r="H693" s="78"/>
    </row>
    <row r="694" spans="8:8" s="57" customFormat="1" x14ac:dyDescent="0.25">
      <c r="H694" s="78"/>
    </row>
    <row r="695" spans="8:8" s="57" customFormat="1" x14ac:dyDescent="0.25">
      <c r="H695" s="78"/>
    </row>
    <row r="696" spans="8:8" s="57" customFormat="1" x14ac:dyDescent="0.25">
      <c r="H696" s="78"/>
    </row>
    <row r="697" spans="8:8" s="57" customFormat="1" x14ac:dyDescent="0.25">
      <c r="H697" s="78"/>
    </row>
    <row r="698" spans="8:8" s="57" customFormat="1" x14ac:dyDescent="0.25">
      <c r="H698" s="78"/>
    </row>
    <row r="699" spans="8:8" s="57" customFormat="1" x14ac:dyDescent="0.25">
      <c r="H699" s="78"/>
    </row>
    <row r="700" spans="8:8" s="57" customFormat="1" x14ac:dyDescent="0.25">
      <c r="H700" s="78"/>
    </row>
    <row r="701" spans="8:8" s="57" customFormat="1" x14ac:dyDescent="0.25">
      <c r="H701" s="78"/>
    </row>
    <row r="702" spans="8:8" s="57" customFormat="1" x14ac:dyDescent="0.25">
      <c r="H702" s="78"/>
    </row>
    <row r="703" spans="8:8" s="57" customFormat="1" x14ac:dyDescent="0.25">
      <c r="H703" s="78"/>
    </row>
    <row r="704" spans="8:8" s="57" customFormat="1" x14ac:dyDescent="0.25">
      <c r="H704" s="78"/>
    </row>
    <row r="705" spans="8:8" s="57" customFormat="1" x14ac:dyDescent="0.25">
      <c r="H705" s="78"/>
    </row>
    <row r="706" spans="8:8" s="57" customFormat="1" x14ac:dyDescent="0.25">
      <c r="H706" s="78"/>
    </row>
    <row r="707" spans="8:8" s="57" customFormat="1" x14ac:dyDescent="0.25">
      <c r="H707" s="78"/>
    </row>
    <row r="708" spans="8:8" s="57" customFormat="1" x14ac:dyDescent="0.25">
      <c r="H708" s="78"/>
    </row>
    <row r="709" spans="8:8" s="57" customFormat="1" x14ac:dyDescent="0.25">
      <c r="H709" s="78"/>
    </row>
    <row r="710" spans="8:8" s="57" customFormat="1" x14ac:dyDescent="0.25">
      <c r="H710" s="78"/>
    </row>
    <row r="711" spans="8:8" s="57" customFormat="1" x14ac:dyDescent="0.25">
      <c r="H711" s="78"/>
    </row>
    <row r="712" spans="8:8" s="57" customFormat="1" x14ac:dyDescent="0.25">
      <c r="H712" s="78"/>
    </row>
    <row r="713" spans="8:8" s="57" customFormat="1" x14ac:dyDescent="0.25">
      <c r="H713" s="78"/>
    </row>
    <row r="714" spans="8:8" s="57" customFormat="1" x14ac:dyDescent="0.25">
      <c r="H714" s="78"/>
    </row>
    <row r="715" spans="8:8" s="57" customFormat="1" x14ac:dyDescent="0.25">
      <c r="H715" s="78"/>
    </row>
    <row r="716" spans="8:8" s="57" customFormat="1" x14ac:dyDescent="0.25">
      <c r="H716" s="78"/>
    </row>
    <row r="717" spans="8:8" s="57" customFormat="1" x14ac:dyDescent="0.25">
      <c r="H717" s="78"/>
    </row>
    <row r="718" spans="8:8" s="57" customFormat="1" x14ac:dyDescent="0.25">
      <c r="H718" s="78"/>
    </row>
    <row r="719" spans="8:8" s="57" customFormat="1" x14ac:dyDescent="0.25">
      <c r="H719" s="78"/>
    </row>
    <row r="720" spans="8:8" s="57" customFormat="1" x14ac:dyDescent="0.25">
      <c r="H720" s="78"/>
    </row>
    <row r="721" spans="8:8" s="57" customFormat="1" x14ac:dyDescent="0.25">
      <c r="H721" s="78"/>
    </row>
    <row r="722" spans="8:8" s="57" customFormat="1" x14ac:dyDescent="0.25">
      <c r="H722" s="78"/>
    </row>
    <row r="723" spans="8:8" s="57" customFormat="1" x14ac:dyDescent="0.25">
      <c r="H723" s="78"/>
    </row>
    <row r="724" spans="8:8" s="57" customFormat="1" x14ac:dyDescent="0.25">
      <c r="H724" s="78"/>
    </row>
    <row r="725" spans="8:8" s="57" customFormat="1" x14ac:dyDescent="0.25">
      <c r="H725" s="78"/>
    </row>
    <row r="726" spans="8:8" s="57" customFormat="1" x14ac:dyDescent="0.25">
      <c r="H726" s="78"/>
    </row>
    <row r="727" spans="8:8" s="57" customFormat="1" x14ac:dyDescent="0.25">
      <c r="H727" s="78"/>
    </row>
    <row r="728" spans="8:8" s="57" customFormat="1" x14ac:dyDescent="0.25">
      <c r="H728" s="78"/>
    </row>
    <row r="729" spans="8:8" s="57" customFormat="1" x14ac:dyDescent="0.25">
      <c r="H729" s="78"/>
    </row>
    <row r="730" spans="8:8" s="57" customFormat="1" x14ac:dyDescent="0.25">
      <c r="H730" s="78"/>
    </row>
    <row r="731" spans="8:8" s="57" customFormat="1" x14ac:dyDescent="0.25">
      <c r="H731" s="78"/>
    </row>
    <row r="732" spans="8:8" s="57" customFormat="1" x14ac:dyDescent="0.25">
      <c r="H732" s="78"/>
    </row>
    <row r="733" spans="8:8" s="57" customFormat="1" x14ac:dyDescent="0.25">
      <c r="H733" s="78"/>
    </row>
    <row r="734" spans="8:8" s="57" customFormat="1" x14ac:dyDescent="0.25">
      <c r="H734" s="78"/>
    </row>
    <row r="735" spans="8:8" s="57" customFormat="1" x14ac:dyDescent="0.25">
      <c r="H735" s="78"/>
    </row>
    <row r="736" spans="8:8" s="57" customFormat="1" x14ac:dyDescent="0.25">
      <c r="H736" s="78"/>
    </row>
    <row r="737" spans="8:8" s="57" customFormat="1" x14ac:dyDescent="0.25">
      <c r="H737" s="78"/>
    </row>
    <row r="738" spans="8:8" s="57" customFormat="1" x14ac:dyDescent="0.25">
      <c r="H738" s="78"/>
    </row>
    <row r="739" spans="8:8" s="57" customFormat="1" x14ac:dyDescent="0.25">
      <c r="H739" s="78"/>
    </row>
    <row r="740" spans="8:8" s="57" customFormat="1" x14ac:dyDescent="0.25">
      <c r="H740" s="78"/>
    </row>
    <row r="741" spans="8:8" s="57" customFormat="1" x14ac:dyDescent="0.25">
      <c r="H741" s="78"/>
    </row>
    <row r="742" spans="8:8" s="57" customFormat="1" x14ac:dyDescent="0.25">
      <c r="H742" s="78"/>
    </row>
    <row r="743" spans="8:8" s="57" customFormat="1" x14ac:dyDescent="0.25">
      <c r="H743" s="78"/>
    </row>
    <row r="744" spans="8:8" s="57" customFormat="1" x14ac:dyDescent="0.25">
      <c r="H744" s="78"/>
    </row>
    <row r="745" spans="8:8" s="57" customFormat="1" x14ac:dyDescent="0.25">
      <c r="H745" s="78"/>
    </row>
    <row r="746" spans="8:8" s="57" customFormat="1" x14ac:dyDescent="0.25">
      <c r="H746" s="78"/>
    </row>
    <row r="747" spans="8:8" s="57" customFormat="1" x14ac:dyDescent="0.25">
      <c r="H747" s="78"/>
    </row>
    <row r="748" spans="8:8" s="57" customFormat="1" x14ac:dyDescent="0.25">
      <c r="H748" s="78"/>
    </row>
    <row r="749" spans="8:8" s="57" customFormat="1" x14ac:dyDescent="0.25">
      <c r="H749" s="78"/>
    </row>
    <row r="750" spans="8:8" s="57" customFormat="1" x14ac:dyDescent="0.25">
      <c r="H750" s="78"/>
    </row>
    <row r="751" spans="8:8" s="57" customFormat="1" x14ac:dyDescent="0.25">
      <c r="H751" s="78"/>
    </row>
    <row r="752" spans="8:8" s="57" customFormat="1" x14ac:dyDescent="0.25">
      <c r="H752" s="78"/>
    </row>
    <row r="753" spans="8:8" s="57" customFormat="1" x14ac:dyDescent="0.25">
      <c r="H753" s="78"/>
    </row>
    <row r="754" spans="8:8" s="57" customFormat="1" x14ac:dyDescent="0.25">
      <c r="H754" s="78"/>
    </row>
    <row r="755" spans="8:8" s="57" customFormat="1" x14ac:dyDescent="0.25">
      <c r="H755" s="78"/>
    </row>
    <row r="756" spans="8:8" s="57" customFormat="1" x14ac:dyDescent="0.25">
      <c r="H756" s="78"/>
    </row>
    <row r="757" spans="8:8" s="57" customFormat="1" x14ac:dyDescent="0.25">
      <c r="H757" s="78"/>
    </row>
    <row r="758" spans="8:8" s="57" customFormat="1" x14ac:dyDescent="0.25">
      <c r="H758" s="78"/>
    </row>
    <row r="759" spans="8:8" s="57" customFormat="1" x14ac:dyDescent="0.25">
      <c r="H759" s="78"/>
    </row>
    <row r="760" spans="8:8" s="57" customFormat="1" x14ac:dyDescent="0.25">
      <c r="H760" s="78"/>
    </row>
    <row r="761" spans="8:8" s="57" customFormat="1" x14ac:dyDescent="0.25">
      <c r="H761" s="78"/>
    </row>
    <row r="762" spans="8:8" s="57" customFormat="1" x14ac:dyDescent="0.25">
      <c r="H762" s="78"/>
    </row>
    <row r="763" spans="8:8" s="57" customFormat="1" x14ac:dyDescent="0.25">
      <c r="H763" s="78"/>
    </row>
    <row r="764" spans="8:8" s="57" customFormat="1" x14ac:dyDescent="0.25">
      <c r="H764" s="78"/>
    </row>
    <row r="765" spans="8:8" s="57" customFormat="1" x14ac:dyDescent="0.25">
      <c r="H765" s="78"/>
    </row>
    <row r="766" spans="8:8" s="57" customFormat="1" x14ac:dyDescent="0.25">
      <c r="H766" s="78"/>
    </row>
    <row r="767" spans="8:8" s="57" customFormat="1" x14ac:dyDescent="0.25">
      <c r="H767" s="78"/>
    </row>
    <row r="768" spans="8:8" s="57" customFormat="1" x14ac:dyDescent="0.25">
      <c r="H768" s="78"/>
    </row>
    <row r="769" spans="8:8" s="57" customFormat="1" x14ac:dyDescent="0.25">
      <c r="H769" s="78"/>
    </row>
    <row r="770" spans="8:8" s="57" customFormat="1" x14ac:dyDescent="0.25">
      <c r="H770" s="78"/>
    </row>
    <row r="771" spans="8:8" s="57" customFormat="1" x14ac:dyDescent="0.25">
      <c r="H771" s="78"/>
    </row>
    <row r="772" spans="8:8" s="57" customFormat="1" x14ac:dyDescent="0.25">
      <c r="H772" s="78"/>
    </row>
    <row r="773" spans="8:8" s="57" customFormat="1" x14ac:dyDescent="0.25">
      <c r="H773" s="78"/>
    </row>
    <row r="774" spans="8:8" s="57" customFormat="1" x14ac:dyDescent="0.25">
      <c r="H774" s="78"/>
    </row>
    <row r="775" spans="8:8" s="57" customFormat="1" x14ac:dyDescent="0.25">
      <c r="H775" s="78"/>
    </row>
    <row r="776" spans="8:8" s="57" customFormat="1" x14ac:dyDescent="0.25">
      <c r="H776" s="78"/>
    </row>
    <row r="777" spans="8:8" s="57" customFormat="1" x14ac:dyDescent="0.25">
      <c r="H777" s="78"/>
    </row>
    <row r="778" spans="8:8" s="57" customFormat="1" x14ac:dyDescent="0.25">
      <c r="H778" s="78"/>
    </row>
    <row r="779" spans="8:8" s="57" customFormat="1" x14ac:dyDescent="0.25">
      <c r="H779" s="78"/>
    </row>
    <row r="780" spans="8:8" s="57" customFormat="1" x14ac:dyDescent="0.25">
      <c r="H780" s="78"/>
    </row>
    <row r="781" spans="8:8" s="57" customFormat="1" x14ac:dyDescent="0.25">
      <c r="H781" s="78"/>
    </row>
    <row r="782" spans="8:8" s="57" customFormat="1" x14ac:dyDescent="0.25">
      <c r="H782" s="78"/>
    </row>
    <row r="783" spans="8:8" s="57" customFormat="1" x14ac:dyDescent="0.25">
      <c r="H783" s="78"/>
    </row>
    <row r="784" spans="8:8" s="57" customFormat="1" x14ac:dyDescent="0.25">
      <c r="H784" s="78"/>
    </row>
    <row r="785" spans="8:8" s="57" customFormat="1" x14ac:dyDescent="0.25">
      <c r="H785" s="78"/>
    </row>
    <row r="786" spans="8:8" s="57" customFormat="1" x14ac:dyDescent="0.25">
      <c r="H786" s="78"/>
    </row>
    <row r="787" spans="8:8" s="57" customFormat="1" x14ac:dyDescent="0.25">
      <c r="H787" s="78"/>
    </row>
    <row r="788" spans="8:8" s="57" customFormat="1" x14ac:dyDescent="0.25">
      <c r="H788" s="78"/>
    </row>
    <row r="789" spans="8:8" s="57" customFormat="1" x14ac:dyDescent="0.25">
      <c r="H789" s="78"/>
    </row>
    <row r="790" spans="8:8" s="57" customFormat="1" x14ac:dyDescent="0.25">
      <c r="H790" s="78"/>
    </row>
    <row r="791" spans="8:8" s="57" customFormat="1" x14ac:dyDescent="0.25">
      <c r="H791" s="78"/>
    </row>
    <row r="792" spans="8:8" s="57" customFormat="1" x14ac:dyDescent="0.25">
      <c r="H792" s="78"/>
    </row>
    <row r="793" spans="8:8" s="57" customFormat="1" x14ac:dyDescent="0.25">
      <c r="H793" s="78"/>
    </row>
    <row r="794" spans="8:8" s="57" customFormat="1" x14ac:dyDescent="0.25">
      <c r="H794" s="78"/>
    </row>
    <row r="795" spans="8:8" s="57" customFormat="1" x14ac:dyDescent="0.25">
      <c r="H795" s="78"/>
    </row>
    <row r="796" spans="8:8" s="57" customFormat="1" x14ac:dyDescent="0.25">
      <c r="H796" s="78"/>
    </row>
    <row r="797" spans="8:8" s="57" customFormat="1" x14ac:dyDescent="0.25">
      <c r="H797" s="78"/>
    </row>
    <row r="798" spans="8:8" s="57" customFormat="1" x14ac:dyDescent="0.25">
      <c r="H798" s="78"/>
    </row>
    <row r="799" spans="8:8" s="57" customFormat="1" x14ac:dyDescent="0.25">
      <c r="H799" s="78"/>
    </row>
    <row r="800" spans="8:8" s="57" customFormat="1" x14ac:dyDescent="0.25">
      <c r="H800" s="78"/>
    </row>
    <row r="801" spans="8:8" s="57" customFormat="1" x14ac:dyDescent="0.25">
      <c r="H801" s="78"/>
    </row>
    <row r="802" spans="8:8" s="57" customFormat="1" x14ac:dyDescent="0.25">
      <c r="H802" s="78"/>
    </row>
    <row r="803" spans="8:8" s="57" customFormat="1" x14ac:dyDescent="0.25">
      <c r="H803" s="78"/>
    </row>
    <row r="804" spans="8:8" s="57" customFormat="1" x14ac:dyDescent="0.25">
      <c r="H804" s="78"/>
    </row>
    <row r="805" spans="8:8" s="57" customFormat="1" x14ac:dyDescent="0.25">
      <c r="H805" s="78"/>
    </row>
    <row r="806" spans="8:8" s="57" customFormat="1" x14ac:dyDescent="0.25">
      <c r="H806" s="78"/>
    </row>
    <row r="807" spans="8:8" s="57" customFormat="1" x14ac:dyDescent="0.25">
      <c r="H807" s="78"/>
    </row>
    <row r="808" spans="8:8" s="57" customFormat="1" x14ac:dyDescent="0.25">
      <c r="H808" s="78"/>
    </row>
    <row r="809" spans="8:8" s="57" customFormat="1" x14ac:dyDescent="0.25">
      <c r="H809" s="78"/>
    </row>
    <row r="810" spans="8:8" s="57" customFormat="1" x14ac:dyDescent="0.25">
      <c r="H810" s="78"/>
    </row>
    <row r="811" spans="8:8" s="57" customFormat="1" x14ac:dyDescent="0.25">
      <c r="H811" s="78"/>
    </row>
    <row r="812" spans="8:8" s="57" customFormat="1" x14ac:dyDescent="0.25">
      <c r="H812" s="78"/>
    </row>
    <row r="813" spans="8:8" s="57" customFormat="1" x14ac:dyDescent="0.25">
      <c r="H813" s="78"/>
    </row>
    <row r="814" spans="8:8" s="57" customFormat="1" x14ac:dyDescent="0.25">
      <c r="H814" s="78"/>
    </row>
    <row r="815" spans="8:8" s="57" customFormat="1" x14ac:dyDescent="0.25">
      <c r="H815" s="78"/>
    </row>
    <row r="816" spans="8:8" s="57" customFormat="1" x14ac:dyDescent="0.25">
      <c r="H816" s="78"/>
    </row>
    <row r="817" spans="8:8" s="57" customFormat="1" x14ac:dyDescent="0.25">
      <c r="H817" s="78"/>
    </row>
    <row r="818" spans="8:8" s="57" customFormat="1" x14ac:dyDescent="0.25">
      <c r="H818" s="78"/>
    </row>
    <row r="819" spans="8:8" s="57" customFormat="1" x14ac:dyDescent="0.25">
      <c r="H819" s="78"/>
    </row>
    <row r="820" spans="8:8" s="57" customFormat="1" x14ac:dyDescent="0.25">
      <c r="H820" s="78"/>
    </row>
    <row r="821" spans="8:8" s="57" customFormat="1" x14ac:dyDescent="0.25">
      <c r="H821" s="78"/>
    </row>
    <row r="822" spans="8:8" s="57" customFormat="1" x14ac:dyDescent="0.25">
      <c r="H822" s="78"/>
    </row>
    <row r="823" spans="8:8" s="57" customFormat="1" x14ac:dyDescent="0.25">
      <c r="H823" s="78"/>
    </row>
    <row r="824" spans="8:8" s="57" customFormat="1" x14ac:dyDescent="0.25">
      <c r="H824" s="78"/>
    </row>
    <row r="825" spans="8:8" s="57" customFormat="1" x14ac:dyDescent="0.25">
      <c r="H825" s="78"/>
    </row>
    <row r="826" spans="8:8" s="57" customFormat="1" x14ac:dyDescent="0.25">
      <c r="H826" s="78"/>
    </row>
    <row r="827" spans="8:8" s="57" customFormat="1" x14ac:dyDescent="0.25">
      <c r="H827" s="78"/>
    </row>
    <row r="828" spans="8:8" s="57" customFormat="1" x14ac:dyDescent="0.25">
      <c r="H828" s="78"/>
    </row>
    <row r="829" spans="8:8" s="57" customFormat="1" x14ac:dyDescent="0.25">
      <c r="H829" s="78"/>
    </row>
    <row r="830" spans="8:8" s="57" customFormat="1" x14ac:dyDescent="0.25">
      <c r="H830" s="78"/>
    </row>
    <row r="831" spans="8:8" s="57" customFormat="1" x14ac:dyDescent="0.25">
      <c r="H831" s="78"/>
    </row>
    <row r="832" spans="8:8" s="57" customFormat="1" x14ac:dyDescent="0.25">
      <c r="H832" s="78"/>
    </row>
    <row r="833" spans="8:8" s="57" customFormat="1" x14ac:dyDescent="0.25">
      <c r="H833" s="78"/>
    </row>
    <row r="834" spans="8:8" s="57" customFormat="1" x14ac:dyDescent="0.25">
      <c r="H834" s="78"/>
    </row>
    <row r="835" spans="8:8" s="57" customFormat="1" x14ac:dyDescent="0.25">
      <c r="H835" s="78"/>
    </row>
    <row r="836" spans="8:8" s="57" customFormat="1" x14ac:dyDescent="0.25">
      <c r="H836" s="78"/>
    </row>
    <row r="837" spans="8:8" s="57" customFormat="1" x14ac:dyDescent="0.25">
      <c r="H837" s="78"/>
    </row>
    <row r="838" spans="8:8" s="57" customFormat="1" x14ac:dyDescent="0.25">
      <c r="H838" s="78"/>
    </row>
    <row r="839" spans="8:8" s="57" customFormat="1" x14ac:dyDescent="0.25">
      <c r="H839" s="78"/>
    </row>
    <row r="840" spans="8:8" s="57" customFormat="1" x14ac:dyDescent="0.25">
      <c r="H840" s="78"/>
    </row>
    <row r="841" spans="8:8" s="57" customFormat="1" x14ac:dyDescent="0.25">
      <c r="H841" s="78"/>
    </row>
    <row r="842" spans="8:8" s="57" customFormat="1" x14ac:dyDescent="0.25">
      <c r="H842" s="78"/>
    </row>
    <row r="843" spans="8:8" s="57" customFormat="1" x14ac:dyDescent="0.25">
      <c r="H843" s="78"/>
    </row>
    <row r="844" spans="8:8" s="57" customFormat="1" x14ac:dyDescent="0.25">
      <c r="H844" s="78"/>
    </row>
    <row r="845" spans="8:8" s="57" customFormat="1" x14ac:dyDescent="0.25">
      <c r="H845" s="78"/>
    </row>
    <row r="846" spans="8:8" s="57" customFormat="1" x14ac:dyDescent="0.25">
      <c r="H846" s="78"/>
    </row>
    <row r="847" spans="8:8" s="57" customFormat="1" x14ac:dyDescent="0.25">
      <c r="H847" s="78"/>
    </row>
    <row r="848" spans="8:8" s="57" customFormat="1" x14ac:dyDescent="0.25">
      <c r="H848" s="78"/>
    </row>
    <row r="849" spans="8:8" s="57" customFormat="1" x14ac:dyDescent="0.25">
      <c r="H849" s="78"/>
    </row>
    <row r="850" spans="8:8" s="57" customFormat="1" x14ac:dyDescent="0.25">
      <c r="H850" s="78"/>
    </row>
    <row r="851" spans="8:8" s="57" customFormat="1" x14ac:dyDescent="0.25">
      <c r="H851" s="78"/>
    </row>
    <row r="852" spans="8:8" s="57" customFormat="1" x14ac:dyDescent="0.25">
      <c r="H852" s="78"/>
    </row>
    <row r="853" spans="8:8" s="57" customFormat="1" x14ac:dyDescent="0.25">
      <c r="H853" s="78"/>
    </row>
    <row r="854" spans="8:8" s="57" customFormat="1" x14ac:dyDescent="0.25">
      <c r="H854" s="78"/>
    </row>
    <row r="855" spans="8:8" s="57" customFormat="1" x14ac:dyDescent="0.25">
      <c r="H855" s="78"/>
    </row>
    <row r="856" spans="8:8" s="57" customFormat="1" x14ac:dyDescent="0.25">
      <c r="H856" s="78"/>
    </row>
    <row r="857" spans="8:8" s="57" customFormat="1" x14ac:dyDescent="0.25">
      <c r="H857" s="78"/>
    </row>
    <row r="858" spans="8:8" s="57" customFormat="1" x14ac:dyDescent="0.25">
      <c r="H858" s="78"/>
    </row>
    <row r="859" spans="8:8" s="57" customFormat="1" x14ac:dyDescent="0.25">
      <c r="H859" s="78"/>
    </row>
    <row r="860" spans="8:8" s="57" customFormat="1" x14ac:dyDescent="0.25">
      <c r="H860" s="78"/>
    </row>
    <row r="861" spans="8:8" s="57" customFormat="1" x14ac:dyDescent="0.25">
      <c r="H861" s="78"/>
    </row>
    <row r="862" spans="8:8" s="57" customFormat="1" x14ac:dyDescent="0.25">
      <c r="H862" s="78"/>
    </row>
    <row r="863" spans="8:8" s="57" customFormat="1" x14ac:dyDescent="0.25">
      <c r="H863" s="78"/>
    </row>
    <row r="864" spans="8:8" s="57" customFormat="1" x14ac:dyDescent="0.25">
      <c r="H864" s="78"/>
    </row>
    <row r="865" spans="8:8" s="57" customFormat="1" x14ac:dyDescent="0.25">
      <c r="H865" s="78"/>
    </row>
    <row r="866" spans="8:8" s="57" customFormat="1" x14ac:dyDescent="0.25">
      <c r="H866" s="78"/>
    </row>
    <row r="867" spans="8:8" s="57" customFormat="1" x14ac:dyDescent="0.25">
      <c r="H867" s="78"/>
    </row>
    <row r="868" spans="8:8" s="57" customFormat="1" x14ac:dyDescent="0.25">
      <c r="H868" s="78"/>
    </row>
    <row r="869" spans="8:8" s="57" customFormat="1" x14ac:dyDescent="0.25">
      <c r="H869" s="78"/>
    </row>
    <row r="870" spans="8:8" s="57" customFormat="1" x14ac:dyDescent="0.25">
      <c r="H870" s="78"/>
    </row>
    <row r="871" spans="8:8" s="57" customFormat="1" x14ac:dyDescent="0.25">
      <c r="H871" s="78"/>
    </row>
    <row r="872" spans="8:8" s="57" customFormat="1" x14ac:dyDescent="0.25">
      <c r="H872" s="78"/>
    </row>
    <row r="873" spans="8:8" s="57" customFormat="1" x14ac:dyDescent="0.25">
      <c r="H873" s="78"/>
    </row>
    <row r="874" spans="8:8" s="57" customFormat="1" x14ac:dyDescent="0.25">
      <c r="H874" s="78"/>
    </row>
    <row r="875" spans="8:8" s="57" customFormat="1" x14ac:dyDescent="0.25">
      <c r="H875" s="78"/>
    </row>
    <row r="876" spans="8:8" s="57" customFormat="1" x14ac:dyDescent="0.25">
      <c r="H876" s="78"/>
    </row>
    <row r="877" spans="8:8" s="57" customFormat="1" x14ac:dyDescent="0.25">
      <c r="H877" s="78"/>
    </row>
    <row r="878" spans="8:8" s="57" customFormat="1" x14ac:dyDescent="0.25">
      <c r="H878" s="78"/>
    </row>
    <row r="879" spans="8:8" s="57" customFormat="1" x14ac:dyDescent="0.25">
      <c r="H879" s="78"/>
    </row>
    <row r="880" spans="8:8" s="57" customFormat="1" x14ac:dyDescent="0.25">
      <c r="H880" s="78"/>
    </row>
    <row r="881" spans="8:8" s="57" customFormat="1" x14ac:dyDescent="0.25">
      <c r="H881" s="78"/>
    </row>
    <row r="882" spans="8:8" s="57" customFormat="1" x14ac:dyDescent="0.25">
      <c r="H882" s="78"/>
    </row>
    <row r="883" spans="8:8" s="57" customFormat="1" x14ac:dyDescent="0.25">
      <c r="H883" s="78"/>
    </row>
    <row r="884" spans="8:8" s="57" customFormat="1" x14ac:dyDescent="0.25">
      <c r="H884" s="78"/>
    </row>
    <row r="885" spans="8:8" s="57" customFormat="1" x14ac:dyDescent="0.25">
      <c r="H885" s="78"/>
    </row>
    <row r="886" spans="8:8" s="57" customFormat="1" x14ac:dyDescent="0.25">
      <c r="H886" s="78"/>
    </row>
    <row r="887" spans="8:8" s="57" customFormat="1" x14ac:dyDescent="0.25">
      <c r="H887" s="78"/>
    </row>
    <row r="888" spans="8:8" s="57" customFormat="1" x14ac:dyDescent="0.25">
      <c r="H888" s="78"/>
    </row>
    <row r="889" spans="8:8" s="57" customFormat="1" x14ac:dyDescent="0.25">
      <c r="H889" s="78"/>
    </row>
    <row r="890" spans="8:8" s="57" customFormat="1" x14ac:dyDescent="0.25">
      <c r="H890" s="78"/>
    </row>
    <row r="891" spans="8:8" s="57" customFormat="1" x14ac:dyDescent="0.25">
      <c r="H891" s="78"/>
    </row>
    <row r="892" spans="8:8" s="57" customFormat="1" x14ac:dyDescent="0.25">
      <c r="H892" s="78"/>
    </row>
    <row r="893" spans="8:8" s="57" customFormat="1" x14ac:dyDescent="0.25">
      <c r="H893" s="78"/>
    </row>
    <row r="894" spans="8:8" s="57" customFormat="1" x14ac:dyDescent="0.25">
      <c r="H894" s="78"/>
    </row>
    <row r="895" spans="8:8" s="57" customFormat="1" x14ac:dyDescent="0.25">
      <c r="H895" s="78"/>
    </row>
    <row r="896" spans="8:8" s="57" customFormat="1" x14ac:dyDescent="0.25">
      <c r="H896" s="78"/>
    </row>
    <row r="897" spans="8:8" s="57" customFormat="1" x14ac:dyDescent="0.25">
      <c r="H897" s="78"/>
    </row>
    <row r="898" spans="8:8" s="57" customFormat="1" x14ac:dyDescent="0.25">
      <c r="H898" s="78"/>
    </row>
    <row r="899" spans="8:8" s="57" customFormat="1" x14ac:dyDescent="0.25">
      <c r="H899" s="78"/>
    </row>
    <row r="900" spans="8:8" s="57" customFormat="1" x14ac:dyDescent="0.25">
      <c r="H900" s="78"/>
    </row>
    <row r="901" spans="8:8" s="57" customFormat="1" x14ac:dyDescent="0.25">
      <c r="H901" s="78"/>
    </row>
    <row r="902" spans="8:8" s="57" customFormat="1" x14ac:dyDescent="0.25">
      <c r="H902" s="78"/>
    </row>
    <row r="903" spans="8:8" s="57" customFormat="1" x14ac:dyDescent="0.25">
      <c r="H903" s="78"/>
    </row>
    <row r="904" spans="8:8" s="57" customFormat="1" x14ac:dyDescent="0.25">
      <c r="H904" s="78"/>
    </row>
    <row r="905" spans="8:8" s="57" customFormat="1" x14ac:dyDescent="0.25">
      <c r="H905" s="78"/>
    </row>
    <row r="906" spans="8:8" s="57" customFormat="1" x14ac:dyDescent="0.25">
      <c r="H906" s="78"/>
    </row>
    <row r="907" spans="8:8" s="57" customFormat="1" x14ac:dyDescent="0.25">
      <c r="H907" s="78"/>
    </row>
    <row r="908" spans="8:8" s="57" customFormat="1" x14ac:dyDescent="0.25">
      <c r="H908" s="78"/>
    </row>
    <row r="909" spans="8:8" s="57" customFormat="1" x14ac:dyDescent="0.25">
      <c r="H909" s="78"/>
    </row>
    <row r="910" spans="8:8" s="57" customFormat="1" x14ac:dyDescent="0.25">
      <c r="H910" s="78"/>
    </row>
    <row r="911" spans="8:8" s="57" customFormat="1" x14ac:dyDescent="0.25">
      <c r="H911" s="78"/>
    </row>
    <row r="912" spans="8:8" s="57" customFormat="1" x14ac:dyDescent="0.25">
      <c r="H912" s="78"/>
    </row>
    <row r="913" spans="8:8" s="57" customFormat="1" x14ac:dyDescent="0.25">
      <c r="H913" s="78"/>
    </row>
    <row r="914" spans="8:8" s="57" customFormat="1" x14ac:dyDescent="0.25">
      <c r="H914" s="78"/>
    </row>
    <row r="915" spans="8:8" s="57" customFormat="1" x14ac:dyDescent="0.25">
      <c r="H915" s="78"/>
    </row>
    <row r="916" spans="8:8" s="57" customFormat="1" x14ac:dyDescent="0.25">
      <c r="H916" s="78"/>
    </row>
    <row r="917" spans="8:8" s="57" customFormat="1" x14ac:dyDescent="0.25">
      <c r="H917" s="78"/>
    </row>
    <row r="918" spans="8:8" s="57" customFormat="1" x14ac:dyDescent="0.25">
      <c r="H918" s="78"/>
    </row>
    <row r="919" spans="8:8" s="57" customFormat="1" x14ac:dyDescent="0.25">
      <c r="H919" s="78"/>
    </row>
    <row r="920" spans="8:8" s="57" customFormat="1" x14ac:dyDescent="0.25">
      <c r="H920" s="78"/>
    </row>
    <row r="921" spans="8:8" s="57" customFormat="1" x14ac:dyDescent="0.25">
      <c r="H921" s="78"/>
    </row>
    <row r="922" spans="8:8" s="57" customFormat="1" x14ac:dyDescent="0.25">
      <c r="H922" s="78"/>
    </row>
    <row r="923" spans="8:8" s="57" customFormat="1" x14ac:dyDescent="0.25">
      <c r="H923" s="78"/>
    </row>
    <row r="924" spans="8:8" s="57" customFormat="1" x14ac:dyDescent="0.25">
      <c r="H924" s="78"/>
    </row>
    <row r="925" spans="8:8" s="57" customFormat="1" x14ac:dyDescent="0.25">
      <c r="H925" s="78"/>
    </row>
    <row r="926" spans="8:8" s="57" customFormat="1" x14ac:dyDescent="0.25">
      <c r="H926" s="78"/>
    </row>
    <row r="927" spans="8:8" s="57" customFormat="1" x14ac:dyDescent="0.25">
      <c r="H927" s="78"/>
    </row>
    <row r="928" spans="8:8" s="57" customFormat="1" x14ac:dyDescent="0.25">
      <c r="H928" s="78"/>
    </row>
    <row r="929" spans="8:8" s="57" customFormat="1" x14ac:dyDescent="0.25">
      <c r="H929" s="78"/>
    </row>
    <row r="930" spans="8:8" s="57" customFormat="1" x14ac:dyDescent="0.25">
      <c r="H930" s="78"/>
    </row>
    <row r="931" spans="8:8" s="57" customFormat="1" x14ac:dyDescent="0.25">
      <c r="H931" s="78"/>
    </row>
    <row r="932" spans="8:8" s="57" customFormat="1" x14ac:dyDescent="0.25">
      <c r="H932" s="78"/>
    </row>
    <row r="933" spans="8:8" s="57" customFormat="1" x14ac:dyDescent="0.25">
      <c r="H933" s="78"/>
    </row>
    <row r="934" spans="8:8" s="57" customFormat="1" x14ac:dyDescent="0.25">
      <c r="H934" s="78"/>
    </row>
    <row r="935" spans="8:8" s="57" customFormat="1" x14ac:dyDescent="0.25">
      <c r="H935" s="78"/>
    </row>
    <row r="936" spans="8:8" s="57" customFormat="1" x14ac:dyDescent="0.25">
      <c r="H936" s="78"/>
    </row>
    <row r="937" spans="8:8" s="57" customFormat="1" x14ac:dyDescent="0.25">
      <c r="H937" s="78"/>
    </row>
    <row r="938" spans="8:8" s="57" customFormat="1" x14ac:dyDescent="0.25">
      <c r="H938" s="7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8"/>
  <sheetViews>
    <sheetView zoomScale="85" zoomScaleNormal="85" workbookViewId="0">
      <selection activeCell="T9" sqref="T9"/>
    </sheetView>
  </sheetViews>
  <sheetFormatPr defaultColWidth="9.140625" defaultRowHeight="15" x14ac:dyDescent="0.25"/>
  <cols>
    <col min="1" max="1" width="5.42578125" style="88" customWidth="1"/>
    <col min="2" max="2" width="58.140625" style="88" customWidth="1"/>
    <col min="3" max="5" width="10.42578125" style="88" customWidth="1"/>
    <col min="6" max="6" width="8.28515625" style="130" customWidth="1"/>
    <col min="7" max="7" width="8.5703125" style="76" customWidth="1"/>
    <col min="8" max="8" width="7.42578125" style="146" customWidth="1"/>
    <col min="9" max="9" width="8" style="146" customWidth="1"/>
    <col min="10" max="10" width="9.140625" style="141"/>
    <col min="11" max="11" width="8.28515625" style="141" customWidth="1"/>
    <col min="12" max="13" width="9.140625" style="141"/>
    <col min="14" max="14" width="9.140625" style="76"/>
    <col min="15" max="15" width="7.85546875" style="88" customWidth="1"/>
    <col min="16" max="16" width="9.140625" style="88"/>
    <col min="17" max="17" width="7.85546875" style="88" customWidth="1"/>
    <col min="18" max="18" width="9.140625" style="88"/>
    <col min="19" max="19" width="8.28515625" style="130" customWidth="1"/>
    <col min="20" max="16384" width="9.140625" style="88"/>
  </cols>
  <sheetData>
    <row r="1" spans="1:19" x14ac:dyDescent="0.25">
      <c r="A1" s="72" t="s">
        <v>615</v>
      </c>
      <c r="B1" s="89"/>
      <c r="C1" s="89"/>
      <c r="D1" s="89"/>
      <c r="E1" s="89"/>
      <c r="O1" s="89"/>
      <c r="Q1" s="89"/>
    </row>
    <row r="2" spans="1:19" x14ac:dyDescent="0.25">
      <c r="A2" s="74" t="s">
        <v>616</v>
      </c>
      <c r="B2" s="81"/>
      <c r="C2" s="81"/>
      <c r="D2" s="81"/>
      <c r="E2" s="81"/>
      <c r="O2" s="89"/>
      <c r="Q2" s="89"/>
    </row>
    <row r="3" spans="1:19" x14ac:dyDescent="0.25">
      <c r="A3" s="74"/>
      <c r="B3" s="81"/>
      <c r="C3" s="81"/>
      <c r="D3" s="81"/>
      <c r="E3" s="81"/>
      <c r="F3" s="273"/>
      <c r="H3" s="49"/>
      <c r="I3" s="49"/>
      <c r="J3" s="242"/>
      <c r="M3" s="369"/>
      <c r="N3" s="369"/>
      <c r="R3" s="242" t="s">
        <v>742</v>
      </c>
    </row>
    <row r="4" spans="1:19" x14ac:dyDescent="0.25">
      <c r="A4" s="666"/>
      <c r="B4" s="667"/>
      <c r="C4" s="668">
        <v>2016</v>
      </c>
      <c r="D4" s="668">
        <v>2017</v>
      </c>
      <c r="E4" s="664">
        <v>2018</v>
      </c>
      <c r="F4" s="785" t="s">
        <v>1060</v>
      </c>
      <c r="G4" s="786"/>
      <c r="H4" s="786"/>
      <c r="I4" s="785">
        <v>2019</v>
      </c>
      <c r="J4" s="786"/>
      <c r="K4" s="786"/>
      <c r="L4" s="786"/>
      <c r="M4" s="786"/>
      <c r="N4" s="786"/>
      <c r="O4" s="786"/>
      <c r="P4" s="786"/>
      <c r="Q4" s="786"/>
      <c r="R4" s="786"/>
      <c r="S4" s="88"/>
    </row>
    <row r="5" spans="1:19" ht="25.5" x14ac:dyDescent="0.25">
      <c r="A5" s="666"/>
      <c r="B5" s="667"/>
      <c r="C5" s="668"/>
      <c r="D5" s="668"/>
      <c r="E5" s="664"/>
      <c r="F5" s="787" t="s">
        <v>550</v>
      </c>
      <c r="G5" s="788" t="s">
        <v>551</v>
      </c>
      <c r="H5" s="789" t="s">
        <v>552</v>
      </c>
      <c r="I5" s="790" t="s">
        <v>928</v>
      </c>
      <c r="J5" s="790" t="s">
        <v>929</v>
      </c>
      <c r="K5" s="790" t="s">
        <v>930</v>
      </c>
      <c r="L5" s="791" t="s">
        <v>359</v>
      </c>
      <c r="M5" s="792" t="s">
        <v>360</v>
      </c>
      <c r="N5" s="791" t="s">
        <v>684</v>
      </c>
      <c r="O5" s="792" t="s">
        <v>711</v>
      </c>
      <c r="P5" s="793" t="s">
        <v>712</v>
      </c>
      <c r="Q5" s="793" t="s">
        <v>549</v>
      </c>
      <c r="R5" s="787" t="s">
        <v>550</v>
      </c>
      <c r="S5" s="88"/>
    </row>
    <row r="6" spans="1:19" ht="30.75" customHeight="1" x14ac:dyDescent="0.25">
      <c r="A6" s="669" t="s">
        <v>30</v>
      </c>
      <c r="B6" s="669"/>
      <c r="C6" s="55">
        <v>101.5</v>
      </c>
      <c r="D6" s="55">
        <v>103.5</v>
      </c>
      <c r="E6" s="55">
        <v>108.6</v>
      </c>
      <c r="F6" s="579">
        <v>111.3</v>
      </c>
      <c r="G6" s="579">
        <v>111.5</v>
      </c>
      <c r="H6" s="580">
        <v>108.7</v>
      </c>
      <c r="I6" s="579">
        <v>107.6</v>
      </c>
      <c r="J6" s="579">
        <v>108.6</v>
      </c>
      <c r="K6" s="202">
        <v>109.9</v>
      </c>
      <c r="L6" s="579">
        <v>110.5</v>
      </c>
      <c r="M6" s="794">
        <v>111.3</v>
      </c>
      <c r="N6" s="579">
        <v>109.2</v>
      </c>
      <c r="O6" s="579">
        <v>109.8</v>
      </c>
      <c r="P6" s="580">
        <v>110</v>
      </c>
      <c r="Q6" s="607">
        <v>110.1</v>
      </c>
      <c r="R6" s="607">
        <v>110.2</v>
      </c>
      <c r="S6" s="88"/>
    </row>
    <row r="7" spans="1:19" x14ac:dyDescent="0.25">
      <c r="A7" s="304"/>
      <c r="B7" s="304"/>
      <c r="C7" s="111"/>
      <c r="D7" s="111"/>
      <c r="E7" s="111"/>
      <c r="F7" s="274"/>
      <c r="G7" s="274"/>
      <c r="H7" s="103"/>
      <c r="I7" s="274"/>
      <c r="J7" s="274"/>
      <c r="K7" s="2"/>
      <c r="L7" s="274"/>
      <c r="M7" s="281"/>
      <c r="N7" s="274"/>
      <c r="O7" s="274"/>
      <c r="P7" s="274"/>
      <c r="Q7" s="68"/>
      <c r="R7" s="607"/>
      <c r="S7" s="88"/>
    </row>
    <row r="8" spans="1:19" ht="30" customHeight="1" x14ac:dyDescent="0.25">
      <c r="A8" s="670" t="s">
        <v>617</v>
      </c>
      <c r="B8" s="670"/>
      <c r="C8" s="111"/>
      <c r="D8" s="111"/>
      <c r="E8" s="111"/>
      <c r="F8" s="274"/>
      <c r="G8" s="274"/>
      <c r="H8" s="103"/>
      <c r="I8" s="274"/>
      <c r="J8" s="274"/>
      <c r="K8" s="2"/>
      <c r="L8" s="274"/>
      <c r="M8" s="281"/>
      <c r="N8" s="274"/>
      <c r="O8" s="274"/>
      <c r="P8" s="274"/>
      <c r="Q8" s="68"/>
      <c r="R8" s="607"/>
      <c r="S8" s="88"/>
    </row>
    <row r="9" spans="1:19" x14ac:dyDescent="0.25">
      <c r="A9" s="671" t="s">
        <v>618</v>
      </c>
      <c r="B9" s="671"/>
      <c r="C9" s="174">
        <v>104.1</v>
      </c>
      <c r="D9" s="392">
        <v>107.3</v>
      </c>
      <c r="E9" s="392">
        <v>114.8</v>
      </c>
      <c r="F9" s="391">
        <v>120</v>
      </c>
      <c r="G9" s="274">
        <v>120.3</v>
      </c>
      <c r="H9" s="422">
        <v>114.4</v>
      </c>
      <c r="I9" s="391">
        <v>112.6</v>
      </c>
      <c r="J9" s="274">
        <v>114.1</v>
      </c>
      <c r="K9" s="448">
        <v>116.5</v>
      </c>
      <c r="L9" s="274">
        <v>117.9</v>
      </c>
      <c r="M9" s="281">
        <v>119.3</v>
      </c>
      <c r="N9" s="274">
        <v>115.2</v>
      </c>
      <c r="O9" s="391">
        <v>116.5</v>
      </c>
      <c r="P9" s="594">
        <v>117.1</v>
      </c>
      <c r="Q9" s="594">
        <v>117.1</v>
      </c>
      <c r="R9" s="595">
        <v>117.5</v>
      </c>
      <c r="S9" s="88"/>
    </row>
    <row r="10" spans="1:19" s="57" customFormat="1" x14ac:dyDescent="0.25">
      <c r="A10" s="665" t="s">
        <v>619</v>
      </c>
      <c r="B10" s="665"/>
      <c r="C10" s="174">
        <v>99.2</v>
      </c>
      <c r="D10" s="520">
        <v>100.1</v>
      </c>
      <c r="E10" s="520">
        <v>104.1</v>
      </c>
      <c r="F10" s="391">
        <v>104.8</v>
      </c>
      <c r="G10" s="274">
        <v>105.1</v>
      </c>
      <c r="H10" s="422">
        <v>105.2</v>
      </c>
      <c r="I10" s="391">
        <v>104.8</v>
      </c>
      <c r="J10" s="274">
        <v>106.3</v>
      </c>
      <c r="K10" s="448">
        <v>105.8</v>
      </c>
      <c r="L10" s="274">
        <v>105.6</v>
      </c>
      <c r="M10" s="281">
        <v>105.9</v>
      </c>
      <c r="N10" s="274">
        <v>105.7</v>
      </c>
      <c r="O10" s="391">
        <v>105.4</v>
      </c>
      <c r="P10" s="594">
        <v>105.5</v>
      </c>
      <c r="Q10" s="594">
        <v>105.4</v>
      </c>
      <c r="R10" s="595">
        <v>105.2</v>
      </c>
    </row>
    <row r="11" spans="1:19" s="57" customFormat="1" x14ac:dyDescent="0.25">
      <c r="A11" s="665" t="s">
        <v>620</v>
      </c>
      <c r="B11" s="665"/>
      <c r="C11" s="174">
        <v>99.6</v>
      </c>
      <c r="D11" s="520">
        <v>100</v>
      </c>
      <c r="E11" s="520">
        <v>100.1</v>
      </c>
      <c r="F11" s="391">
        <v>100.7</v>
      </c>
      <c r="G11" s="274">
        <v>100.9</v>
      </c>
      <c r="H11" s="422">
        <v>101.1</v>
      </c>
      <c r="I11" s="391">
        <v>101.3</v>
      </c>
      <c r="J11" s="274">
        <v>101.3</v>
      </c>
      <c r="K11" s="448">
        <v>101.3</v>
      </c>
      <c r="L11" s="274">
        <v>101.9</v>
      </c>
      <c r="M11" s="281">
        <v>102</v>
      </c>
      <c r="N11" s="274">
        <v>102</v>
      </c>
      <c r="O11" s="391">
        <v>102</v>
      </c>
      <c r="P11" s="594">
        <v>102.1</v>
      </c>
      <c r="Q11" s="594">
        <v>102.1</v>
      </c>
      <c r="R11" s="595">
        <v>101.8</v>
      </c>
    </row>
    <row r="12" spans="1:19" s="57" customFormat="1" x14ac:dyDescent="0.25">
      <c r="A12" s="665" t="s">
        <v>621</v>
      </c>
      <c r="B12" s="665"/>
      <c r="C12" s="174">
        <v>99.1</v>
      </c>
      <c r="D12" s="520">
        <v>98.4</v>
      </c>
      <c r="E12" s="520">
        <v>101.2</v>
      </c>
      <c r="F12" s="391">
        <v>101.7</v>
      </c>
      <c r="G12" s="274">
        <v>101.7</v>
      </c>
      <c r="H12" s="422">
        <v>101.7</v>
      </c>
      <c r="I12" s="391">
        <v>101.7</v>
      </c>
      <c r="J12" s="274">
        <v>100.2</v>
      </c>
      <c r="K12" s="448">
        <v>100.2</v>
      </c>
      <c r="L12" s="274">
        <v>100.2</v>
      </c>
      <c r="M12" s="281">
        <v>100.3</v>
      </c>
      <c r="N12" s="274">
        <v>100.3</v>
      </c>
      <c r="O12" s="391">
        <v>100.5</v>
      </c>
      <c r="P12" s="594">
        <v>100.6</v>
      </c>
      <c r="Q12" s="594">
        <v>100.6</v>
      </c>
      <c r="R12" s="595">
        <v>100.9</v>
      </c>
    </row>
    <row r="13" spans="1:19" s="57" customFormat="1" x14ac:dyDescent="0.25">
      <c r="A13" s="665" t="s">
        <v>622</v>
      </c>
      <c r="B13" s="665"/>
      <c r="C13" s="174">
        <v>99</v>
      </c>
      <c r="D13" s="520">
        <v>99.6</v>
      </c>
      <c r="E13" s="520">
        <v>101.2</v>
      </c>
      <c r="F13" s="391">
        <v>101.2</v>
      </c>
      <c r="G13" s="274">
        <v>101.2</v>
      </c>
      <c r="H13" s="422">
        <v>101.2</v>
      </c>
      <c r="I13" s="391">
        <v>100.8</v>
      </c>
      <c r="J13" s="274">
        <v>100.5</v>
      </c>
      <c r="K13" s="448">
        <v>101.3</v>
      </c>
      <c r="L13" s="274">
        <v>101.4</v>
      </c>
      <c r="M13" s="281">
        <v>101.3</v>
      </c>
      <c r="N13" s="274">
        <v>101.4</v>
      </c>
      <c r="O13" s="391">
        <v>101.3</v>
      </c>
      <c r="P13" s="594">
        <v>100.8</v>
      </c>
      <c r="Q13" s="594">
        <v>101.1</v>
      </c>
      <c r="R13" s="595">
        <v>101.1</v>
      </c>
    </row>
    <row r="14" spans="1:19" s="57" customFormat="1" x14ac:dyDescent="0.25">
      <c r="A14" s="521"/>
      <c r="B14" s="521"/>
      <c r="C14" s="111"/>
      <c r="D14" s="111"/>
      <c r="E14" s="111"/>
      <c r="F14" s="274"/>
      <c r="G14" s="274"/>
      <c r="H14" s="103"/>
      <c r="I14" s="274"/>
      <c r="J14" s="274"/>
      <c r="K14" s="2"/>
      <c r="L14" s="274"/>
      <c r="M14" s="281"/>
      <c r="N14" s="274"/>
      <c r="O14" s="274"/>
      <c r="P14" s="274"/>
      <c r="Q14" s="68"/>
      <c r="R14" s="595"/>
    </row>
    <row r="15" spans="1:19" s="57" customFormat="1" ht="33.75" customHeight="1" x14ac:dyDescent="0.25">
      <c r="A15" s="636" t="s">
        <v>811</v>
      </c>
      <c r="B15" s="636"/>
      <c r="C15" s="111"/>
      <c r="D15" s="111"/>
      <c r="E15" s="111"/>
      <c r="F15" s="274"/>
      <c r="G15" s="274"/>
      <c r="H15" s="103"/>
      <c r="I15" s="274"/>
      <c r="J15" s="274"/>
      <c r="K15" s="2"/>
      <c r="L15" s="274"/>
      <c r="M15" s="281"/>
      <c r="N15" s="274"/>
      <c r="O15" s="274"/>
      <c r="P15" s="274"/>
      <c r="Q15" s="68"/>
      <c r="R15" s="595"/>
    </row>
    <row r="16" spans="1:19" s="57" customFormat="1" ht="25.5" x14ac:dyDescent="0.25">
      <c r="A16" s="62" t="s">
        <v>140</v>
      </c>
      <c r="B16" s="505" t="s">
        <v>141</v>
      </c>
      <c r="C16" s="174">
        <v>100.9</v>
      </c>
      <c r="D16" s="522">
        <v>108.7</v>
      </c>
      <c r="E16" s="522">
        <v>112.6</v>
      </c>
      <c r="F16" s="274">
        <v>110.9</v>
      </c>
      <c r="G16" s="274">
        <v>111.6</v>
      </c>
      <c r="H16" s="391">
        <v>112.3</v>
      </c>
      <c r="I16" s="274">
        <v>112.3</v>
      </c>
      <c r="J16" s="274">
        <v>115.2</v>
      </c>
      <c r="K16" s="281">
        <v>111.6</v>
      </c>
      <c r="L16" s="274">
        <v>111.9</v>
      </c>
      <c r="M16" s="281">
        <v>112.6</v>
      </c>
      <c r="N16" s="274">
        <v>112.5</v>
      </c>
      <c r="O16" s="274">
        <v>112.6</v>
      </c>
      <c r="P16" s="391">
        <v>115.6</v>
      </c>
      <c r="Q16" s="595">
        <v>115.8</v>
      </c>
      <c r="R16" s="595">
        <v>117.5</v>
      </c>
    </row>
    <row r="17" spans="1:18" s="57" customFormat="1" ht="25.5" x14ac:dyDescent="0.25">
      <c r="A17" s="523" t="s">
        <v>173</v>
      </c>
      <c r="B17" s="505" t="s">
        <v>142</v>
      </c>
      <c r="C17" s="174">
        <v>108.2</v>
      </c>
      <c r="D17" s="522">
        <v>126</v>
      </c>
      <c r="E17" s="522">
        <v>134.19999999999999</v>
      </c>
      <c r="F17" s="391">
        <v>130.80000000000001</v>
      </c>
      <c r="G17" s="274">
        <v>134.6</v>
      </c>
      <c r="H17" s="391">
        <v>134.6</v>
      </c>
      <c r="I17" s="391">
        <v>134.6</v>
      </c>
      <c r="J17" s="274">
        <v>134.6</v>
      </c>
      <c r="K17" s="449">
        <v>126.4</v>
      </c>
      <c r="L17" s="274">
        <v>126.4</v>
      </c>
      <c r="M17" s="281">
        <v>126.4</v>
      </c>
      <c r="N17" s="274">
        <v>126.4</v>
      </c>
      <c r="O17" s="391">
        <v>126.4</v>
      </c>
      <c r="P17" s="595">
        <v>133</v>
      </c>
      <c r="Q17" s="595">
        <v>133.9</v>
      </c>
      <c r="R17" s="595">
        <v>139.19999999999999</v>
      </c>
    </row>
    <row r="18" spans="1:18" s="57" customFormat="1" ht="25.5" x14ac:dyDescent="0.25">
      <c r="A18" s="523" t="s">
        <v>174</v>
      </c>
      <c r="B18" s="505" t="s">
        <v>143</v>
      </c>
      <c r="C18" s="174">
        <v>97</v>
      </c>
      <c r="D18" s="522">
        <v>101</v>
      </c>
      <c r="E18" s="522">
        <v>103.3</v>
      </c>
      <c r="F18" s="391">
        <v>102.1</v>
      </c>
      <c r="G18" s="274">
        <v>101.4</v>
      </c>
      <c r="H18" s="391">
        <v>102.4</v>
      </c>
      <c r="I18" s="391">
        <v>102.4</v>
      </c>
      <c r="J18" s="274">
        <v>107.9</v>
      </c>
      <c r="K18" s="449">
        <v>106.8</v>
      </c>
      <c r="L18" s="274">
        <v>107.5</v>
      </c>
      <c r="M18" s="281">
        <v>108.4</v>
      </c>
      <c r="N18" s="274">
        <v>108.3</v>
      </c>
      <c r="O18" s="391">
        <v>107.9</v>
      </c>
      <c r="P18" s="595">
        <v>109.6</v>
      </c>
      <c r="Q18" s="595">
        <v>109.6</v>
      </c>
      <c r="R18" s="595">
        <v>109.7</v>
      </c>
    </row>
    <row r="19" spans="1:18" s="57" customFormat="1" ht="25.5" x14ac:dyDescent="0.25">
      <c r="A19" s="523" t="s">
        <v>175</v>
      </c>
      <c r="B19" s="505" t="s">
        <v>144</v>
      </c>
      <c r="C19" s="174">
        <v>100.3</v>
      </c>
      <c r="D19" s="522">
        <v>100.9</v>
      </c>
      <c r="E19" s="522">
        <v>100.9</v>
      </c>
      <c r="F19" s="391">
        <v>100.7</v>
      </c>
      <c r="G19" s="274">
        <v>100.7</v>
      </c>
      <c r="H19" s="391">
        <v>101</v>
      </c>
      <c r="I19" s="391">
        <v>101</v>
      </c>
      <c r="J19" s="274">
        <v>100.9</v>
      </c>
      <c r="K19" s="449">
        <v>97.9</v>
      </c>
      <c r="L19" s="274">
        <v>97.5</v>
      </c>
      <c r="M19" s="281">
        <v>99.1</v>
      </c>
      <c r="N19" s="274">
        <v>98.6</v>
      </c>
      <c r="O19" s="391">
        <v>100.7</v>
      </c>
      <c r="P19" s="595">
        <v>100.3</v>
      </c>
      <c r="Q19" s="595">
        <v>100.6</v>
      </c>
      <c r="R19" s="595">
        <v>100.5</v>
      </c>
    </row>
    <row r="20" spans="1:18" s="57" customFormat="1" x14ac:dyDescent="0.25">
      <c r="A20" s="62"/>
      <c r="B20" s="505"/>
      <c r="C20" s="111"/>
      <c r="D20" s="111"/>
      <c r="E20" s="111"/>
      <c r="F20" s="274"/>
      <c r="G20" s="274"/>
      <c r="H20" s="274"/>
      <c r="I20" s="274"/>
      <c r="J20" s="274"/>
      <c r="K20" s="281"/>
      <c r="L20" s="274"/>
      <c r="M20" s="281"/>
      <c r="N20" s="274"/>
      <c r="O20" s="274"/>
      <c r="P20" s="274"/>
      <c r="Q20" s="608"/>
      <c r="R20" s="595"/>
    </row>
    <row r="21" spans="1:18" s="57" customFormat="1" ht="25.5" x14ac:dyDescent="0.25">
      <c r="A21" s="62" t="s">
        <v>145</v>
      </c>
      <c r="B21" s="505" t="s">
        <v>146</v>
      </c>
      <c r="C21" s="174">
        <v>99.1</v>
      </c>
      <c r="D21" s="522">
        <v>99.6</v>
      </c>
      <c r="E21" s="522">
        <v>106.8</v>
      </c>
      <c r="F21" s="274">
        <v>111.2</v>
      </c>
      <c r="G21" s="274">
        <v>111.4</v>
      </c>
      <c r="H21" s="391">
        <v>106.9</v>
      </c>
      <c r="I21" s="274">
        <v>105.3</v>
      </c>
      <c r="J21" s="274">
        <v>106.5</v>
      </c>
      <c r="K21" s="281">
        <v>108.1</v>
      </c>
      <c r="L21" s="274">
        <v>109.1</v>
      </c>
      <c r="M21" s="281">
        <v>110.2</v>
      </c>
      <c r="N21" s="274">
        <v>107.1</v>
      </c>
      <c r="O21" s="274">
        <v>107.9</v>
      </c>
      <c r="P21" s="391">
        <v>108</v>
      </c>
      <c r="Q21" s="595">
        <v>108.1</v>
      </c>
      <c r="R21" s="595">
        <v>107.9</v>
      </c>
    </row>
    <row r="22" spans="1:18" s="57" customFormat="1" ht="25.5" x14ac:dyDescent="0.25">
      <c r="A22" s="62">
        <v>10</v>
      </c>
      <c r="B22" s="505" t="s">
        <v>147</v>
      </c>
      <c r="C22" s="174">
        <v>98.4</v>
      </c>
      <c r="D22" s="522">
        <v>97.1</v>
      </c>
      <c r="E22" s="522">
        <v>99.3</v>
      </c>
      <c r="F22" s="391">
        <v>99.4</v>
      </c>
      <c r="G22" s="274">
        <v>99.6</v>
      </c>
      <c r="H22" s="391">
        <v>99.6</v>
      </c>
      <c r="I22" s="391">
        <v>99.1</v>
      </c>
      <c r="J22" s="274">
        <v>99.4</v>
      </c>
      <c r="K22" s="449">
        <v>100.2</v>
      </c>
      <c r="L22" s="274">
        <v>100.1</v>
      </c>
      <c r="M22" s="281">
        <v>99.8</v>
      </c>
      <c r="N22" s="274">
        <v>100</v>
      </c>
      <c r="O22" s="391">
        <v>100.2</v>
      </c>
      <c r="P22" s="595">
        <v>99.7</v>
      </c>
      <c r="Q22" s="595">
        <v>99.9</v>
      </c>
      <c r="R22" s="595">
        <v>99.6</v>
      </c>
    </row>
    <row r="23" spans="1:18" s="57" customFormat="1" ht="25.5" x14ac:dyDescent="0.25">
      <c r="A23" s="62">
        <v>11</v>
      </c>
      <c r="B23" s="210" t="s">
        <v>148</v>
      </c>
      <c r="C23" s="174">
        <v>98.7</v>
      </c>
      <c r="D23" s="522">
        <v>106.1</v>
      </c>
      <c r="E23" s="522">
        <v>106.4</v>
      </c>
      <c r="F23" s="391">
        <v>106.3</v>
      </c>
      <c r="G23" s="274">
        <v>106.5</v>
      </c>
      <c r="H23" s="391">
        <v>106.5</v>
      </c>
      <c r="I23" s="391">
        <v>106</v>
      </c>
      <c r="J23" s="274">
        <v>106</v>
      </c>
      <c r="K23" s="449">
        <v>106</v>
      </c>
      <c r="L23" s="274">
        <v>106</v>
      </c>
      <c r="M23" s="281">
        <v>106.1</v>
      </c>
      <c r="N23" s="274">
        <v>106.1</v>
      </c>
      <c r="O23" s="391">
        <v>105.8</v>
      </c>
      <c r="P23" s="595">
        <v>105.8</v>
      </c>
      <c r="Q23" s="595">
        <v>105.8</v>
      </c>
      <c r="R23" s="595">
        <v>107.2</v>
      </c>
    </row>
    <row r="24" spans="1:18" s="57" customFormat="1" ht="25.5" x14ac:dyDescent="0.25">
      <c r="A24" s="62">
        <v>12</v>
      </c>
      <c r="B24" s="210" t="s">
        <v>149</v>
      </c>
      <c r="C24" s="174">
        <v>100.5</v>
      </c>
      <c r="D24" s="522">
        <v>90.4</v>
      </c>
      <c r="E24" s="522">
        <v>89.7</v>
      </c>
      <c r="F24" s="391">
        <v>89.7</v>
      </c>
      <c r="G24" s="274">
        <v>89.7</v>
      </c>
      <c r="H24" s="391">
        <v>89.7</v>
      </c>
      <c r="I24" s="391">
        <v>89.7</v>
      </c>
      <c r="J24" s="274">
        <v>89.7</v>
      </c>
      <c r="K24" s="449">
        <v>89.7</v>
      </c>
      <c r="L24" s="274">
        <v>89.7</v>
      </c>
      <c r="M24" s="281">
        <v>89.7</v>
      </c>
      <c r="N24" s="274">
        <v>92.3</v>
      </c>
      <c r="O24" s="391">
        <v>89.7</v>
      </c>
      <c r="P24" s="595">
        <v>89.7</v>
      </c>
      <c r="Q24" s="595">
        <v>89.7</v>
      </c>
      <c r="R24" s="595">
        <v>89.7</v>
      </c>
    </row>
    <row r="25" spans="1:18" s="57" customFormat="1" ht="25.5" x14ac:dyDescent="0.25">
      <c r="A25" s="62">
        <v>13</v>
      </c>
      <c r="B25" s="210" t="s">
        <v>150</v>
      </c>
      <c r="C25" s="174">
        <v>100.8</v>
      </c>
      <c r="D25" s="522">
        <v>100.8</v>
      </c>
      <c r="E25" s="522">
        <v>100.5</v>
      </c>
      <c r="F25" s="391">
        <v>100.3</v>
      </c>
      <c r="G25" s="274">
        <v>100</v>
      </c>
      <c r="H25" s="391">
        <v>100</v>
      </c>
      <c r="I25" s="391">
        <v>100.2</v>
      </c>
      <c r="J25" s="274">
        <v>100.2</v>
      </c>
      <c r="K25" s="449">
        <v>99.1</v>
      </c>
      <c r="L25" s="274">
        <v>99.1</v>
      </c>
      <c r="M25" s="281">
        <v>100.2</v>
      </c>
      <c r="N25" s="274">
        <v>100.5</v>
      </c>
      <c r="O25" s="391">
        <v>100.5</v>
      </c>
      <c r="P25" s="595">
        <v>100.4</v>
      </c>
      <c r="Q25" s="595">
        <v>100.5</v>
      </c>
      <c r="R25" s="595">
        <v>100.5</v>
      </c>
    </row>
    <row r="26" spans="1:18" s="57" customFormat="1" ht="25.5" x14ac:dyDescent="0.25">
      <c r="A26" s="62">
        <v>14</v>
      </c>
      <c r="B26" s="210" t="s">
        <v>151</v>
      </c>
      <c r="C26" s="174">
        <v>97.2</v>
      </c>
      <c r="D26" s="522">
        <v>92.8</v>
      </c>
      <c r="E26" s="522">
        <v>91.2</v>
      </c>
      <c r="F26" s="391">
        <v>91.9</v>
      </c>
      <c r="G26" s="274">
        <v>92</v>
      </c>
      <c r="H26" s="391">
        <v>90.5</v>
      </c>
      <c r="I26" s="391">
        <v>89</v>
      </c>
      <c r="J26" s="274">
        <v>85.9</v>
      </c>
      <c r="K26" s="449">
        <v>87.9</v>
      </c>
      <c r="L26" s="274">
        <v>89.1</v>
      </c>
      <c r="M26" s="281">
        <v>89</v>
      </c>
      <c r="N26" s="274">
        <v>88.3</v>
      </c>
      <c r="O26" s="391">
        <v>87.8</v>
      </c>
      <c r="P26" s="595">
        <v>86.4</v>
      </c>
      <c r="Q26" s="595">
        <v>91.9</v>
      </c>
      <c r="R26" s="595">
        <v>91.1</v>
      </c>
    </row>
    <row r="27" spans="1:18" s="57" customFormat="1" ht="25.5" x14ac:dyDescent="0.25">
      <c r="A27" s="62">
        <v>15</v>
      </c>
      <c r="B27" s="210" t="s">
        <v>152</v>
      </c>
      <c r="C27" s="174">
        <v>101.7</v>
      </c>
      <c r="D27" s="522">
        <v>99.1</v>
      </c>
      <c r="E27" s="522">
        <v>98.4</v>
      </c>
      <c r="F27" s="391">
        <v>97.8</v>
      </c>
      <c r="G27" s="274">
        <v>101.4</v>
      </c>
      <c r="H27" s="391">
        <v>103.3</v>
      </c>
      <c r="I27" s="391">
        <v>105.9</v>
      </c>
      <c r="J27" s="274">
        <v>100.5</v>
      </c>
      <c r="K27" s="449">
        <v>101.5</v>
      </c>
      <c r="L27" s="274">
        <v>94.4</v>
      </c>
      <c r="M27" s="281">
        <v>97.6</v>
      </c>
      <c r="N27" s="274">
        <v>97.3</v>
      </c>
      <c r="O27" s="391">
        <v>96.9</v>
      </c>
      <c r="P27" s="595">
        <v>97.9</v>
      </c>
      <c r="Q27" s="595">
        <v>98.4</v>
      </c>
      <c r="R27" s="595">
        <v>95.3</v>
      </c>
    </row>
    <row r="28" spans="1:18" s="57" customFormat="1" ht="51" x14ac:dyDescent="0.25">
      <c r="A28" s="62">
        <v>16</v>
      </c>
      <c r="B28" s="210" t="s">
        <v>153</v>
      </c>
      <c r="C28" s="174">
        <v>101.7</v>
      </c>
      <c r="D28" s="522">
        <v>105.5</v>
      </c>
      <c r="E28" s="522">
        <v>110</v>
      </c>
      <c r="F28" s="391">
        <v>111.8</v>
      </c>
      <c r="G28" s="274">
        <v>113.2</v>
      </c>
      <c r="H28" s="391">
        <v>114.6</v>
      </c>
      <c r="I28" s="391">
        <v>114.9</v>
      </c>
      <c r="J28" s="274">
        <v>116.4</v>
      </c>
      <c r="K28" s="449">
        <v>113.9</v>
      </c>
      <c r="L28" s="274">
        <v>113.6</v>
      </c>
      <c r="M28" s="281">
        <v>115.5</v>
      </c>
      <c r="N28" s="274">
        <v>115.2</v>
      </c>
      <c r="O28" s="391">
        <v>115.5</v>
      </c>
      <c r="P28" s="595">
        <v>115.7</v>
      </c>
      <c r="Q28" s="595">
        <v>115.6</v>
      </c>
      <c r="R28" s="595">
        <v>116.8</v>
      </c>
    </row>
    <row r="29" spans="1:18" s="57" customFormat="1" ht="25.5" x14ac:dyDescent="0.25">
      <c r="A29" s="62">
        <v>17</v>
      </c>
      <c r="B29" s="210" t="s">
        <v>154</v>
      </c>
      <c r="C29" s="174">
        <v>99.2</v>
      </c>
      <c r="D29" s="522">
        <v>96.4</v>
      </c>
      <c r="E29" s="522">
        <v>98.8</v>
      </c>
      <c r="F29" s="391">
        <v>100</v>
      </c>
      <c r="G29" s="274">
        <v>100.8</v>
      </c>
      <c r="H29" s="391">
        <v>99.3</v>
      </c>
      <c r="I29" s="391">
        <v>101.5</v>
      </c>
      <c r="J29" s="274">
        <v>101.5</v>
      </c>
      <c r="K29" s="449">
        <v>101.5</v>
      </c>
      <c r="L29" s="274">
        <v>100.5</v>
      </c>
      <c r="M29" s="281">
        <v>100.5</v>
      </c>
      <c r="N29" s="274">
        <v>98.6</v>
      </c>
      <c r="O29" s="391">
        <v>100.1</v>
      </c>
      <c r="P29" s="595">
        <v>99.2</v>
      </c>
      <c r="Q29" s="595">
        <v>99.2</v>
      </c>
      <c r="R29" s="595">
        <v>99.3</v>
      </c>
    </row>
    <row r="30" spans="1:18" s="57" customFormat="1" ht="25.5" x14ac:dyDescent="0.25">
      <c r="A30" s="62">
        <v>18</v>
      </c>
      <c r="B30" s="210" t="s">
        <v>155</v>
      </c>
      <c r="C30" s="174">
        <v>101.4</v>
      </c>
      <c r="D30" s="522">
        <v>101.4</v>
      </c>
      <c r="E30" s="522">
        <v>109.9</v>
      </c>
      <c r="F30" s="391">
        <v>109.9</v>
      </c>
      <c r="G30" s="274">
        <v>109.9</v>
      </c>
      <c r="H30" s="391">
        <v>109.9</v>
      </c>
      <c r="I30" s="391">
        <v>109.9</v>
      </c>
      <c r="J30" s="274">
        <v>112</v>
      </c>
      <c r="K30" s="391">
        <v>112</v>
      </c>
      <c r="L30" s="274">
        <v>112</v>
      </c>
      <c r="M30" s="274">
        <v>112</v>
      </c>
      <c r="N30" s="274">
        <v>112</v>
      </c>
      <c r="O30" s="391">
        <v>112</v>
      </c>
      <c r="P30" s="596">
        <v>112</v>
      </c>
      <c r="Q30" s="595">
        <v>112</v>
      </c>
      <c r="R30" s="595">
        <v>112</v>
      </c>
    </row>
    <row r="31" spans="1:18" s="57" customFormat="1" ht="25.5" x14ac:dyDescent="0.25">
      <c r="A31" s="62">
        <v>19</v>
      </c>
      <c r="B31" s="210" t="s">
        <v>156</v>
      </c>
      <c r="C31" s="174">
        <v>98.6</v>
      </c>
      <c r="D31" s="522">
        <v>99.3</v>
      </c>
      <c r="E31" s="522">
        <v>118</v>
      </c>
      <c r="F31" s="391">
        <v>131.80000000000001</v>
      </c>
      <c r="G31" s="274">
        <v>132</v>
      </c>
      <c r="H31" s="391">
        <v>116.5</v>
      </c>
      <c r="I31" s="391">
        <v>111.7</v>
      </c>
      <c r="J31" s="274">
        <v>115.5</v>
      </c>
      <c r="K31" s="449">
        <v>120.2</v>
      </c>
      <c r="L31" s="274">
        <v>124.2</v>
      </c>
      <c r="M31" s="281">
        <v>127.7</v>
      </c>
      <c r="N31" s="274">
        <v>117</v>
      </c>
      <c r="O31" s="391">
        <v>120.1</v>
      </c>
      <c r="P31" s="595">
        <v>121.3</v>
      </c>
      <c r="Q31" s="595">
        <v>121.3</v>
      </c>
      <c r="R31" s="595">
        <v>120.7</v>
      </c>
    </row>
    <row r="32" spans="1:18" s="57" customFormat="1" ht="25.5" x14ac:dyDescent="0.25">
      <c r="A32" s="62">
        <v>20</v>
      </c>
      <c r="B32" s="210" t="s">
        <v>157</v>
      </c>
      <c r="C32" s="174">
        <v>98.2</v>
      </c>
      <c r="D32" s="522">
        <v>96.1</v>
      </c>
      <c r="E32" s="522">
        <v>99.1</v>
      </c>
      <c r="F32" s="391">
        <v>101</v>
      </c>
      <c r="G32" s="274">
        <v>98.9</v>
      </c>
      <c r="H32" s="391">
        <v>99.1</v>
      </c>
      <c r="I32" s="391">
        <v>101.3</v>
      </c>
      <c r="J32" s="274">
        <v>101.5</v>
      </c>
      <c r="K32" s="449">
        <v>101.4</v>
      </c>
      <c r="L32" s="274">
        <v>102.6</v>
      </c>
      <c r="M32" s="281">
        <v>103.4</v>
      </c>
      <c r="N32" s="274">
        <v>102.6</v>
      </c>
      <c r="O32" s="391">
        <v>102.5</v>
      </c>
      <c r="P32" s="595">
        <v>101.9</v>
      </c>
      <c r="Q32" s="595">
        <v>101.5</v>
      </c>
      <c r="R32" s="595">
        <v>100.3</v>
      </c>
    </row>
    <row r="33" spans="1:18" s="57" customFormat="1" ht="38.25" x14ac:dyDescent="0.25">
      <c r="A33" s="62">
        <v>21</v>
      </c>
      <c r="B33" s="210" t="s">
        <v>158</v>
      </c>
      <c r="C33" s="174">
        <v>102.3</v>
      </c>
      <c r="D33" s="522">
        <v>105.6</v>
      </c>
      <c r="E33" s="522">
        <v>104.3</v>
      </c>
      <c r="F33" s="391">
        <v>104.3</v>
      </c>
      <c r="G33" s="274">
        <v>104.3</v>
      </c>
      <c r="H33" s="391">
        <v>104.3</v>
      </c>
      <c r="I33" s="391">
        <v>104.3</v>
      </c>
      <c r="J33" s="274">
        <v>98.3</v>
      </c>
      <c r="K33" s="449">
        <v>104.3</v>
      </c>
      <c r="L33" s="274">
        <v>104.3</v>
      </c>
      <c r="M33" s="281">
        <v>104.3</v>
      </c>
      <c r="N33" s="274">
        <v>100.8</v>
      </c>
      <c r="O33" s="391">
        <v>100.8</v>
      </c>
      <c r="P33" s="595">
        <v>100.8</v>
      </c>
      <c r="Q33" s="595">
        <v>100.8</v>
      </c>
      <c r="R33" s="595">
        <v>104.3</v>
      </c>
    </row>
    <row r="34" spans="1:18" s="57" customFormat="1" ht="25.5" x14ac:dyDescent="0.25">
      <c r="A34" s="62">
        <v>22</v>
      </c>
      <c r="B34" s="210" t="s">
        <v>159</v>
      </c>
      <c r="C34" s="174">
        <v>99.4</v>
      </c>
      <c r="D34" s="522">
        <v>100.3</v>
      </c>
      <c r="E34" s="522">
        <v>100.5</v>
      </c>
      <c r="F34" s="391">
        <v>100.4</v>
      </c>
      <c r="G34" s="274">
        <v>100.4</v>
      </c>
      <c r="H34" s="391">
        <v>100.4</v>
      </c>
      <c r="I34" s="391">
        <v>100.4</v>
      </c>
      <c r="J34" s="274">
        <v>99.2</v>
      </c>
      <c r="K34" s="449">
        <v>99.2</v>
      </c>
      <c r="L34" s="274">
        <v>99.2</v>
      </c>
      <c r="M34" s="281">
        <v>99.2</v>
      </c>
      <c r="N34" s="274">
        <v>99.2</v>
      </c>
      <c r="O34" s="391">
        <v>99.1</v>
      </c>
      <c r="P34" s="595">
        <v>99.1</v>
      </c>
      <c r="Q34" s="595">
        <v>99.2</v>
      </c>
      <c r="R34" s="595">
        <v>99.2</v>
      </c>
    </row>
    <row r="35" spans="1:18" s="57" customFormat="1" ht="25.5" x14ac:dyDescent="0.25">
      <c r="A35" s="62">
        <v>23</v>
      </c>
      <c r="B35" s="210" t="s">
        <v>160</v>
      </c>
      <c r="C35" s="174">
        <v>99.9</v>
      </c>
      <c r="D35" s="522">
        <v>100.6</v>
      </c>
      <c r="E35" s="522">
        <v>105.2</v>
      </c>
      <c r="F35" s="391">
        <v>107.5</v>
      </c>
      <c r="G35" s="274">
        <v>107.6</v>
      </c>
      <c r="H35" s="391">
        <v>106.8</v>
      </c>
      <c r="I35" s="391">
        <v>106.8</v>
      </c>
      <c r="J35" s="274">
        <v>106.3</v>
      </c>
      <c r="K35" s="449">
        <v>107.3</v>
      </c>
      <c r="L35" s="274">
        <v>107.5</v>
      </c>
      <c r="M35" s="281">
        <v>108.2</v>
      </c>
      <c r="N35" s="274">
        <v>108.1</v>
      </c>
      <c r="O35" s="391">
        <v>107.3</v>
      </c>
      <c r="P35" s="595">
        <v>107.3</v>
      </c>
      <c r="Q35" s="595">
        <v>107.3</v>
      </c>
      <c r="R35" s="595">
        <v>106.1</v>
      </c>
    </row>
    <row r="36" spans="1:18" s="57" customFormat="1" ht="25.5" x14ac:dyDescent="0.25">
      <c r="A36" s="62">
        <v>24</v>
      </c>
      <c r="B36" s="210" t="s">
        <v>161</v>
      </c>
      <c r="C36" s="174">
        <v>100.4</v>
      </c>
      <c r="D36" s="522">
        <v>104.1</v>
      </c>
      <c r="E36" s="522">
        <v>116.3</v>
      </c>
      <c r="F36" s="391">
        <v>116.8</v>
      </c>
      <c r="G36" s="274">
        <v>116.7</v>
      </c>
      <c r="H36" s="391">
        <v>116.2</v>
      </c>
      <c r="I36" s="391">
        <v>116.3</v>
      </c>
      <c r="J36" s="274">
        <v>115.9</v>
      </c>
      <c r="K36" s="449">
        <v>113.6</v>
      </c>
      <c r="L36" s="274">
        <v>113.5</v>
      </c>
      <c r="M36" s="281">
        <v>114</v>
      </c>
      <c r="N36" s="274">
        <v>114.6</v>
      </c>
      <c r="O36" s="391">
        <v>104.1</v>
      </c>
      <c r="P36" s="595">
        <v>104.3</v>
      </c>
      <c r="Q36" s="595">
        <v>104.8</v>
      </c>
      <c r="R36" s="595">
        <v>106.7</v>
      </c>
    </row>
    <row r="37" spans="1:18" s="57" customFormat="1" ht="25.5" x14ac:dyDescent="0.25">
      <c r="A37" s="62">
        <v>25</v>
      </c>
      <c r="B37" s="210" t="s">
        <v>162</v>
      </c>
      <c r="C37" s="174">
        <v>101.3</v>
      </c>
      <c r="D37" s="522">
        <v>106</v>
      </c>
      <c r="E37" s="522">
        <v>109.8</v>
      </c>
      <c r="F37" s="391">
        <v>110.6</v>
      </c>
      <c r="G37" s="274">
        <v>110.8</v>
      </c>
      <c r="H37" s="391">
        <v>110.9</v>
      </c>
      <c r="I37" s="391">
        <v>107.5</v>
      </c>
      <c r="J37" s="274">
        <v>109.6</v>
      </c>
      <c r="K37" s="449">
        <v>109.7</v>
      </c>
      <c r="L37" s="274">
        <v>109</v>
      </c>
      <c r="M37" s="281">
        <v>108.7</v>
      </c>
      <c r="N37" s="274">
        <v>107.7</v>
      </c>
      <c r="O37" s="391">
        <v>107.7</v>
      </c>
      <c r="P37" s="595">
        <v>107.5</v>
      </c>
      <c r="Q37" s="595">
        <v>107.2</v>
      </c>
      <c r="R37" s="595">
        <v>105.7</v>
      </c>
    </row>
    <row r="38" spans="1:18" s="57" customFormat="1" ht="25.5" x14ac:dyDescent="0.25">
      <c r="A38" s="62">
        <v>26</v>
      </c>
      <c r="B38" s="210" t="s">
        <v>163</v>
      </c>
      <c r="C38" s="174">
        <v>99.7</v>
      </c>
      <c r="D38" s="522">
        <v>99.2</v>
      </c>
      <c r="E38" s="522">
        <v>98.5</v>
      </c>
      <c r="F38" s="391">
        <v>98.6</v>
      </c>
      <c r="G38" s="274">
        <v>98.6</v>
      </c>
      <c r="H38" s="391">
        <v>98.6</v>
      </c>
      <c r="I38" s="391">
        <v>98.6</v>
      </c>
      <c r="J38" s="274">
        <v>98.6</v>
      </c>
      <c r="K38" s="449">
        <v>98.6</v>
      </c>
      <c r="L38" s="274">
        <v>98.6</v>
      </c>
      <c r="M38" s="281">
        <v>98.6</v>
      </c>
      <c r="N38" s="274">
        <v>98.6</v>
      </c>
      <c r="O38" s="391">
        <v>98.6</v>
      </c>
      <c r="P38" s="595">
        <v>101.7</v>
      </c>
      <c r="Q38" s="595">
        <v>101.7</v>
      </c>
      <c r="R38" s="595">
        <v>101.8</v>
      </c>
    </row>
    <row r="39" spans="1:18" s="57" customFormat="1" ht="25.5" x14ac:dyDescent="0.25">
      <c r="A39" s="62">
        <v>27</v>
      </c>
      <c r="B39" s="210" t="s">
        <v>164</v>
      </c>
      <c r="C39" s="174">
        <v>99.5</v>
      </c>
      <c r="D39" s="522">
        <v>101.6</v>
      </c>
      <c r="E39" s="522">
        <v>104.4</v>
      </c>
      <c r="F39" s="391">
        <v>107.4</v>
      </c>
      <c r="G39" s="274">
        <v>102.4</v>
      </c>
      <c r="H39" s="391">
        <v>102</v>
      </c>
      <c r="I39" s="391">
        <v>104.2</v>
      </c>
      <c r="J39" s="274">
        <v>104.1</v>
      </c>
      <c r="K39" s="449">
        <v>104.1</v>
      </c>
      <c r="L39" s="274">
        <v>104.1</v>
      </c>
      <c r="M39" s="281">
        <v>104.1</v>
      </c>
      <c r="N39" s="274">
        <v>104.4</v>
      </c>
      <c r="O39" s="391">
        <v>104.7</v>
      </c>
      <c r="P39" s="595">
        <v>104.7</v>
      </c>
      <c r="Q39" s="595">
        <v>104.7</v>
      </c>
      <c r="R39" s="595">
        <v>104.7</v>
      </c>
    </row>
    <row r="40" spans="1:18" s="57" customFormat="1" ht="25.5" x14ac:dyDescent="0.25">
      <c r="A40" s="62">
        <v>28</v>
      </c>
      <c r="B40" s="210" t="s">
        <v>165</v>
      </c>
      <c r="C40" s="174">
        <v>99.9</v>
      </c>
      <c r="D40" s="522">
        <v>99.9</v>
      </c>
      <c r="E40" s="522">
        <v>100.5</v>
      </c>
      <c r="F40" s="391">
        <v>100.4</v>
      </c>
      <c r="G40" s="274">
        <v>100.9</v>
      </c>
      <c r="H40" s="391">
        <v>101</v>
      </c>
      <c r="I40" s="391">
        <v>100.8</v>
      </c>
      <c r="J40" s="274">
        <v>100.6</v>
      </c>
      <c r="K40" s="449">
        <v>100.5</v>
      </c>
      <c r="L40" s="274">
        <v>100.5</v>
      </c>
      <c r="M40" s="281">
        <v>100.6</v>
      </c>
      <c r="N40" s="274">
        <v>100.7</v>
      </c>
      <c r="O40" s="391">
        <v>100.9</v>
      </c>
      <c r="P40" s="595">
        <v>100.9</v>
      </c>
      <c r="Q40" s="595">
        <v>100.9</v>
      </c>
      <c r="R40" s="595">
        <v>100.8</v>
      </c>
    </row>
    <row r="41" spans="1:18" s="57" customFormat="1" ht="25.5" x14ac:dyDescent="0.25">
      <c r="A41" s="62">
        <v>29</v>
      </c>
      <c r="B41" s="210" t="s">
        <v>166</v>
      </c>
      <c r="C41" s="174">
        <v>95.7</v>
      </c>
      <c r="D41" s="522">
        <v>94.5</v>
      </c>
      <c r="E41" s="522">
        <v>92.8</v>
      </c>
      <c r="F41" s="391">
        <v>92.7</v>
      </c>
      <c r="G41" s="274">
        <v>92.7</v>
      </c>
      <c r="H41" s="391">
        <v>92.7</v>
      </c>
      <c r="I41" s="391">
        <v>92.7</v>
      </c>
      <c r="J41" s="274">
        <v>94.6</v>
      </c>
      <c r="K41" s="449">
        <v>94.6</v>
      </c>
      <c r="L41" s="274">
        <v>94.6</v>
      </c>
      <c r="M41" s="281">
        <v>94.6</v>
      </c>
      <c r="N41" s="274">
        <v>94.6</v>
      </c>
      <c r="O41" s="391">
        <v>94.6</v>
      </c>
      <c r="P41" s="595">
        <v>94.6</v>
      </c>
      <c r="Q41" s="595">
        <v>94.6</v>
      </c>
      <c r="R41" s="595">
        <v>94.6</v>
      </c>
    </row>
    <row r="42" spans="1:18" s="57" customFormat="1" ht="25.5" x14ac:dyDescent="0.25">
      <c r="A42" s="62">
        <v>30</v>
      </c>
      <c r="B42" s="210" t="s">
        <v>167</v>
      </c>
      <c r="C42" s="393" t="s">
        <v>123</v>
      </c>
      <c r="D42" s="393" t="s">
        <v>123</v>
      </c>
      <c r="E42" s="393">
        <v>100</v>
      </c>
      <c r="F42" s="391">
        <v>100</v>
      </c>
      <c r="G42" s="274">
        <v>100</v>
      </c>
      <c r="H42" s="391">
        <v>100</v>
      </c>
      <c r="I42" s="391">
        <v>100</v>
      </c>
      <c r="J42" s="274">
        <v>100</v>
      </c>
      <c r="K42" s="449">
        <v>100</v>
      </c>
      <c r="L42" s="274">
        <v>100</v>
      </c>
      <c r="M42" s="281">
        <v>100.8</v>
      </c>
      <c r="N42" s="274">
        <v>100.8</v>
      </c>
      <c r="O42" s="391">
        <v>100.8</v>
      </c>
      <c r="P42" s="595">
        <v>100.8</v>
      </c>
      <c r="Q42" s="595">
        <v>100.8</v>
      </c>
      <c r="R42" s="595">
        <v>100.8</v>
      </c>
    </row>
    <row r="43" spans="1:18" s="57" customFormat="1" ht="25.5" x14ac:dyDescent="0.25">
      <c r="A43" s="62">
        <v>31</v>
      </c>
      <c r="B43" s="210" t="s">
        <v>168</v>
      </c>
      <c r="C43" s="174">
        <v>99.1</v>
      </c>
      <c r="D43" s="522">
        <v>98.3</v>
      </c>
      <c r="E43" s="522">
        <v>101.3</v>
      </c>
      <c r="F43" s="391">
        <v>101.9</v>
      </c>
      <c r="G43" s="274">
        <v>101.9</v>
      </c>
      <c r="H43" s="391">
        <v>101.9</v>
      </c>
      <c r="I43" s="391">
        <v>101.9</v>
      </c>
      <c r="J43" s="274">
        <v>100.4</v>
      </c>
      <c r="K43" s="449">
        <v>100.4</v>
      </c>
      <c r="L43" s="274">
        <v>100.3</v>
      </c>
      <c r="M43" s="281">
        <v>100.4</v>
      </c>
      <c r="N43" s="274">
        <v>100.4</v>
      </c>
      <c r="O43" s="391">
        <v>100.6</v>
      </c>
      <c r="P43" s="595">
        <v>100.7</v>
      </c>
      <c r="Q43" s="595">
        <v>100.7</v>
      </c>
      <c r="R43" s="595">
        <v>101</v>
      </c>
    </row>
    <row r="44" spans="1:18" s="57" customFormat="1" ht="25.5" x14ac:dyDescent="0.25">
      <c r="A44" s="62">
        <v>32</v>
      </c>
      <c r="B44" s="210" t="s">
        <v>169</v>
      </c>
      <c r="C44" s="174">
        <v>100.1</v>
      </c>
      <c r="D44" s="522">
        <v>100.1</v>
      </c>
      <c r="E44" s="522">
        <v>100.6</v>
      </c>
      <c r="F44" s="391">
        <v>101.7</v>
      </c>
      <c r="G44" s="274">
        <v>101.7</v>
      </c>
      <c r="H44" s="391">
        <v>101.7</v>
      </c>
      <c r="I44" s="391">
        <v>101.7</v>
      </c>
      <c r="J44" s="274">
        <v>102.7</v>
      </c>
      <c r="K44" s="449">
        <v>102.7</v>
      </c>
      <c r="L44" s="274">
        <v>102.7</v>
      </c>
      <c r="M44" s="281">
        <v>102.7</v>
      </c>
      <c r="N44" s="274">
        <v>102.7</v>
      </c>
      <c r="O44" s="391">
        <v>102.7</v>
      </c>
      <c r="P44" s="595">
        <v>102.7</v>
      </c>
      <c r="Q44" s="595">
        <v>102.7</v>
      </c>
      <c r="R44" s="595">
        <v>102.7</v>
      </c>
    </row>
    <row r="45" spans="1:18" s="57" customFormat="1" ht="25.5" x14ac:dyDescent="0.25">
      <c r="A45" s="62">
        <v>33</v>
      </c>
      <c r="B45" s="210" t="s">
        <v>170</v>
      </c>
      <c r="C45" s="174">
        <v>99.8</v>
      </c>
      <c r="D45" s="522">
        <v>99</v>
      </c>
      <c r="E45" s="522">
        <v>100</v>
      </c>
      <c r="F45" s="391">
        <v>100</v>
      </c>
      <c r="G45" s="274">
        <v>99.8</v>
      </c>
      <c r="H45" s="391">
        <v>100.3</v>
      </c>
      <c r="I45" s="391">
        <v>100.9</v>
      </c>
      <c r="J45" s="274">
        <v>100.8</v>
      </c>
      <c r="K45" s="449">
        <v>100.8</v>
      </c>
      <c r="L45" s="274">
        <v>102.3</v>
      </c>
      <c r="M45" s="281">
        <v>102.4</v>
      </c>
      <c r="N45" s="274">
        <v>102.6</v>
      </c>
      <c r="O45" s="391">
        <v>102.6</v>
      </c>
      <c r="P45" s="595">
        <v>102.6</v>
      </c>
      <c r="Q45" s="595">
        <v>102.5</v>
      </c>
      <c r="R45" s="595">
        <v>101.7</v>
      </c>
    </row>
    <row r="46" spans="1:18" s="57" customFormat="1" x14ac:dyDescent="0.25">
      <c r="A46" s="62"/>
      <c r="B46" s="210"/>
      <c r="C46" s="174"/>
      <c r="D46" s="174"/>
      <c r="E46" s="174"/>
      <c r="F46" s="274"/>
      <c r="G46" s="274"/>
      <c r="H46" s="274"/>
      <c r="I46" s="274"/>
      <c r="J46" s="274"/>
      <c r="K46" s="281"/>
      <c r="L46" s="274"/>
      <c r="M46" s="281"/>
      <c r="N46" s="274"/>
      <c r="O46" s="274"/>
      <c r="P46" s="274"/>
      <c r="Q46" s="608"/>
      <c r="R46" s="595"/>
    </row>
    <row r="47" spans="1:18" s="57" customFormat="1" ht="38.25" x14ac:dyDescent="0.25">
      <c r="A47" s="62" t="s">
        <v>171</v>
      </c>
      <c r="B47" s="210" t="s">
        <v>172</v>
      </c>
      <c r="C47" s="174">
        <v>107.3</v>
      </c>
      <c r="D47" s="522">
        <v>111</v>
      </c>
      <c r="E47" s="522">
        <v>111.1</v>
      </c>
      <c r="F47" s="274">
        <v>111.2</v>
      </c>
      <c r="G47" s="274">
        <v>111.2</v>
      </c>
      <c r="H47" s="391">
        <v>111.2</v>
      </c>
      <c r="I47" s="274">
        <v>111.2</v>
      </c>
      <c r="J47" s="274">
        <v>111.2</v>
      </c>
      <c r="K47" s="281">
        <v>112.9</v>
      </c>
      <c r="L47" s="274">
        <v>112.9</v>
      </c>
      <c r="M47" s="281">
        <v>112.9</v>
      </c>
      <c r="N47" s="274">
        <v>112.9</v>
      </c>
      <c r="O47" s="274">
        <v>113</v>
      </c>
      <c r="P47" s="391">
        <v>113</v>
      </c>
      <c r="Q47" s="596">
        <v>113</v>
      </c>
      <c r="R47" s="595">
        <v>113.4</v>
      </c>
    </row>
    <row r="48" spans="1:18" s="57" customFormat="1" ht="38.25" x14ac:dyDescent="0.25">
      <c r="A48" s="62">
        <v>35</v>
      </c>
      <c r="B48" s="210" t="s">
        <v>172</v>
      </c>
      <c r="C48" s="174">
        <v>107.3</v>
      </c>
      <c r="D48" s="522">
        <v>111</v>
      </c>
      <c r="E48" s="522">
        <v>111.1</v>
      </c>
      <c r="F48" s="391">
        <v>111.2</v>
      </c>
      <c r="G48" s="274">
        <v>111.2</v>
      </c>
      <c r="H48" s="391">
        <v>111.2</v>
      </c>
      <c r="I48" s="391">
        <v>111.2</v>
      </c>
      <c r="J48" s="274">
        <v>111.2</v>
      </c>
      <c r="K48" s="449">
        <v>112.9</v>
      </c>
      <c r="L48" s="274">
        <v>112.9</v>
      </c>
      <c r="M48" s="281">
        <v>112.9</v>
      </c>
      <c r="N48" s="274">
        <v>112.9</v>
      </c>
      <c r="O48" s="391">
        <v>113</v>
      </c>
      <c r="P48" s="596">
        <v>113</v>
      </c>
      <c r="Q48" s="596">
        <v>113</v>
      </c>
      <c r="R48" s="595">
        <v>113.4</v>
      </c>
    </row>
    <row r="49" spans="1:19" s="57" customFormat="1" x14ac:dyDescent="0.25">
      <c r="A49" s="62"/>
      <c r="B49" s="210"/>
      <c r="C49" s="174"/>
      <c r="D49" s="174"/>
      <c r="E49" s="174"/>
      <c r="F49" s="274"/>
      <c r="G49" s="274"/>
      <c r="H49" s="274"/>
      <c r="I49" s="274"/>
      <c r="J49" s="274"/>
      <c r="K49" s="281"/>
      <c r="L49" s="274"/>
      <c r="M49" s="281"/>
      <c r="N49" s="274"/>
      <c r="O49" s="274"/>
      <c r="P49" s="274"/>
      <c r="Q49" s="608"/>
      <c r="R49" s="595"/>
    </row>
    <row r="50" spans="1:19" s="57" customFormat="1" ht="38.25" x14ac:dyDescent="0.25">
      <c r="A50" s="524" t="s">
        <v>382</v>
      </c>
      <c r="B50" s="383" t="s">
        <v>743</v>
      </c>
      <c r="C50" s="393" t="s">
        <v>123</v>
      </c>
      <c r="D50" s="394" t="s">
        <v>827</v>
      </c>
      <c r="E50" s="394">
        <v>125.8</v>
      </c>
      <c r="F50" s="274">
        <v>124</v>
      </c>
      <c r="G50" s="274">
        <v>125.7</v>
      </c>
      <c r="H50" s="391">
        <v>124.9</v>
      </c>
      <c r="I50" s="274">
        <v>121.4</v>
      </c>
      <c r="J50" s="274">
        <v>125</v>
      </c>
      <c r="K50" s="281">
        <v>122.3</v>
      </c>
      <c r="L50" s="274">
        <v>119</v>
      </c>
      <c r="M50" s="281">
        <v>115.5</v>
      </c>
      <c r="N50" s="274">
        <v>114.7</v>
      </c>
      <c r="O50" s="274">
        <v>112.7</v>
      </c>
      <c r="P50" s="391">
        <v>109.4</v>
      </c>
      <c r="Q50" s="595">
        <v>109.4</v>
      </c>
      <c r="R50" s="595">
        <v>100.5</v>
      </c>
    </row>
    <row r="51" spans="1:19" s="57" customFormat="1" ht="38.25" x14ac:dyDescent="0.25">
      <c r="A51" s="299" t="s">
        <v>741</v>
      </c>
      <c r="B51" s="383" t="s">
        <v>744</v>
      </c>
      <c r="C51" s="393" t="s">
        <v>123</v>
      </c>
      <c r="D51" s="394" t="s">
        <v>827</v>
      </c>
      <c r="E51" s="394">
        <v>125.8</v>
      </c>
      <c r="F51" s="391">
        <v>124</v>
      </c>
      <c r="G51" s="274">
        <v>125.7</v>
      </c>
      <c r="H51" s="391">
        <v>124.9</v>
      </c>
      <c r="I51" s="391">
        <v>121.4</v>
      </c>
      <c r="J51" s="274">
        <v>125</v>
      </c>
      <c r="K51" s="449">
        <v>122.3</v>
      </c>
      <c r="L51" s="274">
        <v>119</v>
      </c>
      <c r="M51" s="281">
        <v>115.5</v>
      </c>
      <c r="N51" s="274">
        <v>114.7</v>
      </c>
      <c r="O51" s="391">
        <v>112.7</v>
      </c>
      <c r="P51" s="595">
        <v>109.4</v>
      </c>
      <c r="Q51" s="595">
        <v>109.4</v>
      </c>
      <c r="R51" s="595">
        <v>100.5</v>
      </c>
    </row>
    <row r="52" spans="1:19" s="57" customFormat="1" x14ac:dyDescent="0.25">
      <c r="A52" s="299"/>
      <c r="B52" s="383"/>
      <c r="C52" s="275"/>
      <c r="D52" s="275"/>
      <c r="E52" s="275"/>
      <c r="F52" s="310"/>
      <c r="G52" s="310"/>
      <c r="H52" s="310"/>
      <c r="I52" s="310"/>
      <c r="J52" s="310"/>
      <c r="K52" s="310"/>
      <c r="L52" s="387"/>
      <c r="M52" s="387"/>
      <c r="N52" s="387"/>
      <c r="O52" s="275"/>
      <c r="Q52" s="310"/>
      <c r="S52" s="310"/>
    </row>
    <row r="53" spans="1:19" s="57" customFormat="1" x14ac:dyDescent="0.25">
      <c r="A53" s="525"/>
      <c r="B53" s="2"/>
      <c r="F53" s="526"/>
      <c r="G53" s="78"/>
      <c r="H53" s="527"/>
      <c r="I53" s="527"/>
      <c r="J53" s="528"/>
      <c r="K53" s="528"/>
      <c r="L53" s="528"/>
      <c r="M53" s="528"/>
      <c r="N53" s="78"/>
      <c r="S53" s="526"/>
    </row>
    <row r="54" spans="1:19" s="57" customFormat="1" ht="15.75" x14ac:dyDescent="0.25">
      <c r="B54" s="529" t="s">
        <v>1078</v>
      </c>
      <c r="C54" s="530"/>
      <c r="D54" s="530"/>
      <c r="E54" s="530"/>
      <c r="F54" s="526"/>
      <c r="G54" s="78"/>
      <c r="H54" s="527"/>
      <c r="I54" s="527"/>
      <c r="J54" s="528"/>
      <c r="K54" s="528"/>
      <c r="L54" s="528"/>
      <c r="M54" s="528"/>
      <c r="N54" s="78"/>
      <c r="S54" s="526"/>
    </row>
    <row r="55" spans="1:19" s="57" customFormat="1" x14ac:dyDescent="0.25">
      <c r="B55" s="531"/>
      <c r="C55" s="530"/>
      <c r="D55" s="530"/>
      <c r="E55" s="530"/>
      <c r="F55" s="526"/>
      <c r="G55" s="78"/>
      <c r="H55" s="527"/>
      <c r="I55" s="527"/>
      <c r="J55" s="528"/>
      <c r="K55" s="528"/>
      <c r="L55" s="528"/>
      <c r="M55" s="528"/>
      <c r="N55" s="78"/>
      <c r="S55" s="526"/>
    </row>
    <row r="56" spans="1:19" s="57" customFormat="1" x14ac:dyDescent="0.25">
      <c r="B56" s="532"/>
      <c r="C56" s="530"/>
      <c r="D56" s="530"/>
      <c r="E56" s="530"/>
      <c r="F56" s="526"/>
      <c r="G56" s="78"/>
      <c r="H56" s="527"/>
      <c r="I56" s="527"/>
      <c r="J56" s="528"/>
      <c r="K56" s="528"/>
      <c r="L56" s="528"/>
      <c r="M56" s="528"/>
      <c r="N56" s="78"/>
      <c r="S56" s="526"/>
    </row>
    <row r="57" spans="1:19" s="57" customFormat="1" x14ac:dyDescent="0.25">
      <c r="F57" s="526"/>
      <c r="G57" s="78"/>
      <c r="H57" s="527"/>
      <c r="I57" s="527"/>
      <c r="J57" s="528"/>
      <c r="K57" s="528"/>
      <c r="L57" s="528"/>
      <c r="M57" s="528"/>
      <c r="N57" s="78"/>
      <c r="S57" s="526"/>
    </row>
    <row r="58" spans="1:19" s="57" customFormat="1" x14ac:dyDescent="0.25">
      <c r="F58" s="526"/>
      <c r="G58" s="78"/>
      <c r="H58" s="527"/>
      <c r="I58" s="527"/>
      <c r="J58" s="528"/>
      <c r="K58" s="528"/>
      <c r="L58" s="528"/>
      <c r="M58" s="528"/>
      <c r="N58" s="78"/>
      <c r="S58" s="526"/>
    </row>
    <row r="59" spans="1:19" s="57" customFormat="1" x14ac:dyDescent="0.25">
      <c r="F59" s="526"/>
      <c r="G59" s="78"/>
      <c r="H59" s="527"/>
      <c r="I59" s="527"/>
      <c r="J59" s="528"/>
      <c r="K59" s="528"/>
      <c r="L59" s="528"/>
      <c r="M59" s="528"/>
      <c r="N59" s="78"/>
      <c r="S59" s="526"/>
    </row>
    <row r="60" spans="1:19" s="57" customFormat="1" x14ac:dyDescent="0.25">
      <c r="F60" s="526"/>
      <c r="G60" s="78"/>
      <c r="H60" s="527"/>
      <c r="I60" s="527"/>
      <c r="J60" s="528"/>
      <c r="K60" s="528"/>
      <c r="L60" s="528"/>
      <c r="M60" s="528"/>
      <c r="N60" s="78"/>
      <c r="S60" s="526"/>
    </row>
    <row r="61" spans="1:19" s="57" customFormat="1" x14ac:dyDescent="0.25">
      <c r="F61" s="526"/>
      <c r="G61" s="78"/>
      <c r="H61" s="527"/>
      <c r="I61" s="527"/>
      <c r="J61" s="528"/>
      <c r="K61" s="528"/>
      <c r="L61" s="528"/>
      <c r="M61" s="528"/>
      <c r="N61" s="78"/>
      <c r="S61" s="526"/>
    </row>
    <row r="62" spans="1:19" s="57" customFormat="1" x14ac:dyDescent="0.25">
      <c r="F62" s="526"/>
      <c r="G62" s="78"/>
      <c r="H62" s="527"/>
      <c r="I62" s="527"/>
      <c r="J62" s="528"/>
      <c r="K62" s="528"/>
      <c r="L62" s="528"/>
      <c r="M62" s="528"/>
      <c r="N62" s="78"/>
      <c r="S62" s="526"/>
    </row>
    <row r="63" spans="1:19" s="57" customFormat="1" x14ac:dyDescent="0.25">
      <c r="F63" s="526"/>
      <c r="G63" s="78"/>
      <c r="H63" s="527"/>
      <c r="I63" s="527"/>
      <c r="J63" s="528"/>
      <c r="K63" s="528"/>
      <c r="L63" s="528"/>
      <c r="M63" s="528"/>
      <c r="N63" s="78"/>
      <c r="S63" s="526"/>
    </row>
    <row r="64" spans="1:19" s="57" customFormat="1" x14ac:dyDescent="0.25">
      <c r="F64" s="526"/>
      <c r="G64" s="78"/>
      <c r="H64" s="527"/>
      <c r="I64" s="527"/>
      <c r="J64" s="528"/>
      <c r="K64" s="528"/>
      <c r="L64" s="528"/>
      <c r="M64" s="528"/>
      <c r="N64" s="78"/>
      <c r="S64" s="526"/>
    </row>
    <row r="65" spans="6:19" s="57" customFormat="1" x14ac:dyDescent="0.25">
      <c r="F65" s="526"/>
      <c r="G65" s="78"/>
      <c r="H65" s="527"/>
      <c r="I65" s="527"/>
      <c r="J65" s="528"/>
      <c r="K65" s="528"/>
      <c r="L65" s="528"/>
      <c r="M65" s="528"/>
      <c r="N65" s="78"/>
      <c r="S65" s="526"/>
    </row>
    <row r="66" spans="6:19" s="57" customFormat="1" x14ac:dyDescent="0.25">
      <c r="F66" s="526"/>
      <c r="G66" s="78"/>
      <c r="H66" s="527"/>
      <c r="I66" s="527"/>
      <c r="J66" s="528"/>
      <c r="K66" s="528"/>
      <c r="L66" s="528"/>
      <c r="M66" s="528"/>
      <c r="N66" s="78"/>
      <c r="S66" s="526"/>
    </row>
    <row r="67" spans="6:19" s="57" customFormat="1" x14ac:dyDescent="0.25">
      <c r="F67" s="526"/>
      <c r="G67" s="78"/>
      <c r="H67" s="527"/>
      <c r="I67" s="527"/>
      <c r="J67" s="528"/>
      <c r="K67" s="528"/>
      <c r="L67" s="528"/>
      <c r="M67" s="528"/>
      <c r="N67" s="78"/>
      <c r="S67" s="526"/>
    </row>
    <row r="68" spans="6:19" s="57" customFormat="1" x14ac:dyDescent="0.25">
      <c r="F68" s="526"/>
      <c r="G68" s="78"/>
      <c r="H68" s="527"/>
      <c r="I68" s="527"/>
      <c r="J68" s="528"/>
      <c r="K68" s="528"/>
      <c r="L68" s="528"/>
      <c r="M68" s="528"/>
      <c r="N68" s="78"/>
      <c r="S68" s="526"/>
    </row>
    <row r="69" spans="6:19" s="57" customFormat="1" x14ac:dyDescent="0.25">
      <c r="F69" s="526"/>
      <c r="G69" s="78"/>
      <c r="H69" s="527"/>
      <c r="I69" s="527"/>
      <c r="J69" s="528"/>
      <c r="K69" s="528"/>
      <c r="L69" s="528"/>
      <c r="M69" s="528"/>
      <c r="N69" s="78"/>
      <c r="S69" s="526"/>
    </row>
    <row r="70" spans="6:19" s="57" customFormat="1" x14ac:dyDescent="0.25">
      <c r="F70" s="526"/>
      <c r="G70" s="78"/>
      <c r="H70" s="527"/>
      <c r="I70" s="527"/>
      <c r="J70" s="528"/>
      <c r="K70" s="528"/>
      <c r="L70" s="528"/>
      <c r="M70" s="528"/>
      <c r="N70" s="78"/>
      <c r="S70" s="526"/>
    </row>
    <row r="71" spans="6:19" s="57" customFormat="1" x14ac:dyDescent="0.25">
      <c r="F71" s="526"/>
      <c r="G71" s="78"/>
      <c r="H71" s="527"/>
      <c r="I71" s="527"/>
      <c r="J71" s="528"/>
      <c r="K71" s="528"/>
      <c r="L71" s="528"/>
      <c r="M71" s="528"/>
      <c r="N71" s="78"/>
      <c r="S71" s="526"/>
    </row>
    <row r="72" spans="6:19" s="57" customFormat="1" x14ac:dyDescent="0.25">
      <c r="F72" s="526"/>
      <c r="G72" s="78"/>
      <c r="H72" s="527"/>
      <c r="I72" s="527"/>
      <c r="J72" s="528"/>
      <c r="K72" s="528"/>
      <c r="L72" s="528"/>
      <c r="M72" s="528"/>
      <c r="N72" s="78"/>
      <c r="S72" s="526"/>
    </row>
    <row r="73" spans="6:19" s="57" customFormat="1" x14ac:dyDescent="0.25">
      <c r="F73" s="526"/>
      <c r="G73" s="78"/>
      <c r="H73" s="527"/>
      <c r="I73" s="527"/>
      <c r="J73" s="528"/>
      <c r="K73" s="528"/>
      <c r="L73" s="528"/>
      <c r="M73" s="528"/>
      <c r="N73" s="78"/>
      <c r="S73" s="526"/>
    </row>
    <row r="74" spans="6:19" s="57" customFormat="1" x14ac:dyDescent="0.25">
      <c r="F74" s="526"/>
      <c r="G74" s="78"/>
      <c r="H74" s="527"/>
      <c r="I74" s="527"/>
      <c r="J74" s="528"/>
      <c r="K74" s="528"/>
      <c r="L74" s="528"/>
      <c r="M74" s="528"/>
      <c r="N74" s="78"/>
      <c r="S74" s="526"/>
    </row>
    <row r="75" spans="6:19" s="57" customFormat="1" x14ac:dyDescent="0.25">
      <c r="F75" s="526"/>
      <c r="G75" s="78"/>
      <c r="H75" s="527"/>
      <c r="I75" s="527"/>
      <c r="J75" s="528"/>
      <c r="K75" s="528"/>
      <c r="L75" s="528"/>
      <c r="M75" s="528"/>
      <c r="N75" s="78"/>
      <c r="S75" s="526"/>
    </row>
    <row r="76" spans="6:19" s="57" customFormat="1" x14ac:dyDescent="0.25">
      <c r="F76" s="526"/>
      <c r="G76" s="78"/>
      <c r="H76" s="527"/>
      <c r="I76" s="527"/>
      <c r="J76" s="528"/>
      <c r="K76" s="528"/>
      <c r="L76" s="528"/>
      <c r="M76" s="528"/>
      <c r="N76" s="78"/>
      <c r="S76" s="526"/>
    </row>
    <row r="77" spans="6:19" s="57" customFormat="1" x14ac:dyDescent="0.25">
      <c r="F77" s="526"/>
      <c r="G77" s="78"/>
      <c r="H77" s="527"/>
      <c r="I77" s="527"/>
      <c r="J77" s="528"/>
      <c r="K77" s="528"/>
      <c r="L77" s="528"/>
      <c r="M77" s="528"/>
      <c r="N77" s="78"/>
      <c r="S77" s="526"/>
    </row>
    <row r="78" spans="6:19" s="57" customFormat="1" x14ac:dyDescent="0.25">
      <c r="F78" s="526"/>
      <c r="G78" s="78"/>
      <c r="H78" s="527"/>
      <c r="I78" s="527"/>
      <c r="J78" s="528"/>
      <c r="K78" s="528"/>
      <c r="L78" s="528"/>
      <c r="M78" s="528"/>
      <c r="N78" s="78"/>
      <c r="S78" s="526"/>
    </row>
    <row r="79" spans="6:19" s="57" customFormat="1" x14ac:dyDescent="0.25">
      <c r="F79" s="526"/>
      <c r="G79" s="78"/>
      <c r="H79" s="527"/>
      <c r="I79" s="527"/>
      <c r="J79" s="528"/>
      <c r="K79" s="528"/>
      <c r="L79" s="528"/>
      <c r="M79" s="528"/>
      <c r="N79" s="78"/>
      <c r="S79" s="526"/>
    </row>
    <row r="80" spans="6:19" s="57" customFormat="1" x14ac:dyDescent="0.25">
      <c r="F80" s="526"/>
      <c r="G80" s="78"/>
      <c r="H80" s="527"/>
      <c r="I80" s="527"/>
      <c r="J80" s="528"/>
      <c r="K80" s="528"/>
      <c r="L80" s="528"/>
      <c r="M80" s="528"/>
      <c r="N80" s="78"/>
      <c r="S80" s="526"/>
    </row>
    <row r="81" spans="6:19" s="57" customFormat="1" x14ac:dyDescent="0.25">
      <c r="F81" s="526"/>
      <c r="G81" s="78"/>
      <c r="H81" s="527"/>
      <c r="I81" s="527"/>
      <c r="J81" s="528"/>
      <c r="K81" s="528"/>
      <c r="L81" s="528"/>
      <c r="M81" s="528"/>
      <c r="N81" s="78"/>
      <c r="S81" s="526"/>
    </row>
    <row r="82" spans="6:19" s="57" customFormat="1" x14ac:dyDescent="0.25">
      <c r="F82" s="526"/>
      <c r="G82" s="78"/>
      <c r="H82" s="527"/>
      <c r="I82" s="527"/>
      <c r="J82" s="528"/>
      <c r="K82" s="528"/>
      <c r="L82" s="528"/>
      <c r="M82" s="528"/>
      <c r="N82" s="78"/>
      <c r="S82" s="526"/>
    </row>
    <row r="83" spans="6:19" s="57" customFormat="1" x14ac:dyDescent="0.25">
      <c r="F83" s="526"/>
      <c r="G83" s="78"/>
      <c r="H83" s="527"/>
      <c r="I83" s="527"/>
      <c r="J83" s="528"/>
      <c r="K83" s="528"/>
      <c r="L83" s="528"/>
      <c r="M83" s="528"/>
      <c r="N83" s="78"/>
      <c r="S83" s="526"/>
    </row>
    <row r="84" spans="6:19" s="57" customFormat="1" x14ac:dyDescent="0.25">
      <c r="F84" s="526"/>
      <c r="G84" s="78"/>
      <c r="H84" s="527"/>
      <c r="I84" s="527"/>
      <c r="J84" s="528"/>
      <c r="K84" s="528"/>
      <c r="L84" s="528"/>
      <c r="M84" s="528"/>
      <c r="N84" s="78"/>
      <c r="S84" s="526"/>
    </row>
    <row r="85" spans="6:19" s="57" customFormat="1" x14ac:dyDescent="0.25">
      <c r="F85" s="526"/>
      <c r="G85" s="78"/>
      <c r="H85" s="527"/>
      <c r="I85" s="527"/>
      <c r="J85" s="528"/>
      <c r="K85" s="528"/>
      <c r="L85" s="528"/>
      <c r="M85" s="528"/>
      <c r="N85" s="78"/>
      <c r="S85" s="526"/>
    </row>
    <row r="86" spans="6:19" s="57" customFormat="1" x14ac:dyDescent="0.25">
      <c r="F86" s="526"/>
      <c r="G86" s="78"/>
      <c r="H86" s="527"/>
      <c r="I86" s="527"/>
      <c r="J86" s="528"/>
      <c r="K86" s="528"/>
      <c r="L86" s="528"/>
      <c r="M86" s="528"/>
      <c r="N86" s="78"/>
      <c r="S86" s="526"/>
    </row>
    <row r="87" spans="6:19" s="57" customFormat="1" x14ac:dyDescent="0.25">
      <c r="F87" s="526"/>
      <c r="G87" s="78"/>
      <c r="H87" s="527"/>
      <c r="I87" s="527"/>
      <c r="J87" s="528"/>
      <c r="K87" s="528"/>
      <c r="L87" s="528"/>
      <c r="M87" s="528"/>
      <c r="N87" s="78"/>
      <c r="S87" s="526"/>
    </row>
    <row r="88" spans="6:19" s="57" customFormat="1" x14ac:dyDescent="0.25">
      <c r="F88" s="526"/>
      <c r="G88" s="78"/>
      <c r="H88" s="527"/>
      <c r="I88" s="527"/>
      <c r="J88" s="528"/>
      <c r="K88" s="528"/>
      <c r="L88" s="528"/>
      <c r="M88" s="528"/>
      <c r="N88" s="78"/>
      <c r="S88" s="526"/>
    </row>
    <row r="89" spans="6:19" s="57" customFormat="1" x14ac:dyDescent="0.25">
      <c r="F89" s="526"/>
      <c r="G89" s="78"/>
      <c r="H89" s="527"/>
      <c r="I89" s="527"/>
      <c r="J89" s="528"/>
      <c r="K89" s="528"/>
      <c r="L89" s="528"/>
      <c r="M89" s="528"/>
      <c r="N89" s="78"/>
      <c r="S89" s="526"/>
    </row>
    <row r="90" spans="6:19" s="57" customFormat="1" x14ac:dyDescent="0.25">
      <c r="F90" s="526"/>
      <c r="G90" s="78"/>
      <c r="H90" s="527"/>
      <c r="I90" s="527"/>
      <c r="J90" s="528"/>
      <c r="K90" s="528"/>
      <c r="L90" s="528"/>
      <c r="M90" s="528"/>
      <c r="N90" s="78"/>
      <c r="S90" s="526"/>
    </row>
    <row r="91" spans="6:19" s="57" customFormat="1" x14ac:dyDescent="0.25">
      <c r="F91" s="526"/>
      <c r="G91" s="78"/>
      <c r="H91" s="527"/>
      <c r="I91" s="527"/>
      <c r="J91" s="528"/>
      <c r="K91" s="528"/>
      <c r="L91" s="528"/>
      <c r="M91" s="528"/>
      <c r="N91" s="78"/>
      <c r="S91" s="526"/>
    </row>
    <row r="92" spans="6:19" s="57" customFormat="1" x14ac:dyDescent="0.25">
      <c r="F92" s="526"/>
      <c r="G92" s="78"/>
      <c r="H92" s="527"/>
      <c r="I92" s="527"/>
      <c r="J92" s="528"/>
      <c r="K92" s="528"/>
      <c r="L92" s="528"/>
      <c r="M92" s="528"/>
      <c r="N92" s="78"/>
      <c r="S92" s="526"/>
    </row>
    <row r="93" spans="6:19" s="57" customFormat="1" x14ac:dyDescent="0.25">
      <c r="F93" s="526"/>
      <c r="G93" s="78"/>
      <c r="H93" s="527"/>
      <c r="I93" s="527"/>
      <c r="J93" s="528"/>
      <c r="K93" s="528"/>
      <c r="L93" s="528"/>
      <c r="M93" s="528"/>
      <c r="N93" s="78"/>
      <c r="S93" s="526"/>
    </row>
    <row r="94" spans="6:19" s="57" customFormat="1" x14ac:dyDescent="0.25">
      <c r="F94" s="526"/>
      <c r="G94" s="78"/>
      <c r="H94" s="527"/>
      <c r="I94" s="527"/>
      <c r="J94" s="528"/>
      <c r="K94" s="528"/>
      <c r="L94" s="528"/>
      <c r="M94" s="528"/>
      <c r="N94" s="78"/>
      <c r="S94" s="526"/>
    </row>
    <row r="95" spans="6:19" s="57" customFormat="1" x14ac:dyDescent="0.25">
      <c r="F95" s="526"/>
      <c r="G95" s="78"/>
      <c r="H95" s="527"/>
      <c r="I95" s="527"/>
      <c r="J95" s="528"/>
      <c r="K95" s="528"/>
      <c r="L95" s="528"/>
      <c r="M95" s="528"/>
      <c r="N95" s="78"/>
      <c r="S95" s="526"/>
    </row>
    <row r="96" spans="6:19" s="57" customFormat="1" x14ac:dyDescent="0.25">
      <c r="F96" s="526"/>
      <c r="G96" s="78"/>
      <c r="H96" s="527"/>
      <c r="I96" s="527"/>
      <c r="J96" s="528"/>
      <c r="K96" s="528"/>
      <c r="L96" s="528"/>
      <c r="M96" s="528"/>
      <c r="N96" s="78"/>
      <c r="S96" s="526"/>
    </row>
    <row r="97" spans="6:19" s="57" customFormat="1" x14ac:dyDescent="0.25">
      <c r="F97" s="526"/>
      <c r="G97" s="78"/>
      <c r="H97" s="527"/>
      <c r="I97" s="527"/>
      <c r="J97" s="528"/>
      <c r="K97" s="528"/>
      <c r="L97" s="528"/>
      <c r="M97" s="528"/>
      <c r="N97" s="78"/>
      <c r="S97" s="526"/>
    </row>
    <row r="98" spans="6:19" s="57" customFormat="1" x14ac:dyDescent="0.25">
      <c r="F98" s="526"/>
      <c r="G98" s="78"/>
      <c r="H98" s="527"/>
      <c r="I98" s="527"/>
      <c r="J98" s="528"/>
      <c r="K98" s="528"/>
      <c r="L98" s="528"/>
      <c r="M98" s="528"/>
      <c r="N98" s="78"/>
      <c r="S98" s="526"/>
    </row>
    <row r="99" spans="6:19" s="57" customFormat="1" x14ac:dyDescent="0.25">
      <c r="F99" s="526"/>
      <c r="G99" s="78"/>
      <c r="H99" s="527"/>
      <c r="I99" s="527"/>
      <c r="J99" s="528"/>
      <c r="K99" s="528"/>
      <c r="L99" s="528"/>
      <c r="M99" s="528"/>
      <c r="N99" s="78"/>
      <c r="S99" s="526"/>
    </row>
    <row r="100" spans="6:19" s="57" customFormat="1" x14ac:dyDescent="0.25">
      <c r="F100" s="526"/>
      <c r="G100" s="78"/>
      <c r="H100" s="527"/>
      <c r="I100" s="527"/>
      <c r="J100" s="528"/>
      <c r="K100" s="528"/>
      <c r="L100" s="528"/>
      <c r="M100" s="528"/>
      <c r="N100" s="78"/>
      <c r="S100" s="526"/>
    </row>
    <row r="101" spans="6:19" s="57" customFormat="1" x14ac:dyDescent="0.25">
      <c r="F101" s="526"/>
      <c r="G101" s="78"/>
      <c r="H101" s="527"/>
      <c r="I101" s="527"/>
      <c r="J101" s="528"/>
      <c r="K101" s="528"/>
      <c r="L101" s="528"/>
      <c r="M101" s="528"/>
      <c r="N101" s="78"/>
      <c r="S101" s="526"/>
    </row>
    <row r="102" spans="6:19" s="57" customFormat="1" x14ac:dyDescent="0.25">
      <c r="F102" s="526"/>
      <c r="G102" s="78"/>
      <c r="H102" s="527"/>
      <c r="I102" s="527"/>
      <c r="J102" s="528"/>
      <c r="K102" s="528"/>
      <c r="L102" s="528"/>
      <c r="M102" s="528"/>
      <c r="N102" s="78"/>
      <c r="S102" s="526"/>
    </row>
    <row r="103" spans="6:19" s="57" customFormat="1" x14ac:dyDescent="0.25">
      <c r="F103" s="526"/>
      <c r="G103" s="78"/>
      <c r="H103" s="527"/>
      <c r="I103" s="527"/>
      <c r="J103" s="528"/>
      <c r="K103" s="528"/>
      <c r="L103" s="528"/>
      <c r="M103" s="528"/>
      <c r="N103" s="78"/>
      <c r="S103" s="526"/>
    </row>
    <row r="104" spans="6:19" s="57" customFormat="1" x14ac:dyDescent="0.25">
      <c r="F104" s="526"/>
      <c r="G104" s="78"/>
      <c r="H104" s="527"/>
      <c r="I104" s="527"/>
      <c r="J104" s="528"/>
      <c r="K104" s="528"/>
      <c r="L104" s="528"/>
      <c r="M104" s="528"/>
      <c r="N104" s="78"/>
      <c r="S104" s="526"/>
    </row>
    <row r="105" spans="6:19" s="57" customFormat="1" x14ac:dyDescent="0.25">
      <c r="F105" s="526"/>
      <c r="G105" s="78"/>
      <c r="H105" s="527"/>
      <c r="I105" s="527"/>
      <c r="J105" s="528"/>
      <c r="K105" s="528"/>
      <c r="L105" s="528"/>
      <c r="M105" s="528"/>
      <c r="N105" s="78"/>
      <c r="S105" s="526"/>
    </row>
    <row r="106" spans="6:19" s="57" customFormat="1" x14ac:dyDescent="0.25">
      <c r="F106" s="526"/>
      <c r="G106" s="78"/>
      <c r="H106" s="527"/>
      <c r="I106" s="527"/>
      <c r="J106" s="528"/>
      <c r="K106" s="528"/>
      <c r="L106" s="528"/>
      <c r="M106" s="528"/>
      <c r="N106" s="78"/>
      <c r="S106" s="526"/>
    </row>
    <row r="107" spans="6:19" s="57" customFormat="1" x14ac:dyDescent="0.25">
      <c r="F107" s="526"/>
      <c r="G107" s="78"/>
      <c r="H107" s="527"/>
      <c r="I107" s="527"/>
      <c r="J107" s="528"/>
      <c r="K107" s="528"/>
      <c r="L107" s="528"/>
      <c r="M107" s="528"/>
      <c r="N107" s="78"/>
      <c r="S107" s="526"/>
    </row>
    <row r="108" spans="6:19" s="57" customFormat="1" x14ac:dyDescent="0.25">
      <c r="F108" s="526"/>
      <c r="G108" s="78"/>
      <c r="H108" s="527"/>
      <c r="I108" s="527"/>
      <c r="J108" s="528"/>
      <c r="K108" s="528"/>
      <c r="L108" s="528"/>
      <c r="M108" s="528"/>
      <c r="N108" s="78"/>
      <c r="S108" s="526"/>
    </row>
    <row r="109" spans="6:19" s="57" customFormat="1" x14ac:dyDescent="0.25">
      <c r="F109" s="526"/>
      <c r="G109" s="78"/>
      <c r="H109" s="527"/>
      <c r="I109" s="527"/>
      <c r="J109" s="528"/>
      <c r="K109" s="528"/>
      <c r="L109" s="528"/>
      <c r="M109" s="528"/>
      <c r="N109" s="78"/>
      <c r="S109" s="526"/>
    </row>
    <row r="110" spans="6:19" s="57" customFormat="1" x14ac:dyDescent="0.25">
      <c r="F110" s="526"/>
      <c r="G110" s="78"/>
      <c r="H110" s="527"/>
      <c r="I110" s="527"/>
      <c r="J110" s="528"/>
      <c r="K110" s="528"/>
      <c r="L110" s="528"/>
      <c r="M110" s="528"/>
      <c r="N110" s="78"/>
      <c r="S110" s="526"/>
    </row>
    <row r="111" spans="6:19" s="57" customFormat="1" x14ac:dyDescent="0.25">
      <c r="F111" s="526"/>
      <c r="G111" s="78"/>
      <c r="H111" s="527"/>
      <c r="I111" s="527"/>
      <c r="J111" s="528"/>
      <c r="K111" s="528"/>
      <c r="L111" s="528"/>
      <c r="M111" s="528"/>
      <c r="N111" s="78"/>
      <c r="S111" s="526"/>
    </row>
    <row r="112" spans="6:19" s="57" customFormat="1" x14ac:dyDescent="0.25">
      <c r="F112" s="526"/>
      <c r="G112" s="78"/>
      <c r="H112" s="527"/>
      <c r="I112" s="527"/>
      <c r="J112" s="528"/>
      <c r="K112" s="528"/>
      <c r="L112" s="528"/>
      <c r="M112" s="528"/>
      <c r="N112" s="78"/>
      <c r="S112" s="526"/>
    </row>
    <row r="113" spans="6:19" s="57" customFormat="1" x14ac:dyDescent="0.25">
      <c r="F113" s="526"/>
      <c r="G113" s="78"/>
      <c r="H113" s="527"/>
      <c r="I113" s="527"/>
      <c r="J113" s="528"/>
      <c r="K113" s="528"/>
      <c r="L113" s="528"/>
      <c r="M113" s="528"/>
      <c r="N113" s="78"/>
      <c r="S113" s="526"/>
    </row>
    <row r="114" spans="6:19" s="57" customFormat="1" x14ac:dyDescent="0.25">
      <c r="F114" s="526"/>
      <c r="G114" s="78"/>
      <c r="H114" s="527"/>
      <c r="I114" s="527"/>
      <c r="J114" s="528"/>
      <c r="K114" s="528"/>
      <c r="L114" s="528"/>
      <c r="M114" s="528"/>
      <c r="N114" s="78"/>
      <c r="S114" s="526"/>
    </row>
    <row r="115" spans="6:19" s="57" customFormat="1" x14ac:dyDescent="0.25">
      <c r="F115" s="526"/>
      <c r="G115" s="78"/>
      <c r="H115" s="527"/>
      <c r="I115" s="527"/>
      <c r="J115" s="528"/>
      <c r="K115" s="528"/>
      <c r="L115" s="528"/>
      <c r="M115" s="528"/>
      <c r="N115" s="78"/>
      <c r="S115" s="526"/>
    </row>
    <row r="116" spans="6:19" s="57" customFormat="1" x14ac:dyDescent="0.25">
      <c r="F116" s="526"/>
      <c r="G116" s="78"/>
      <c r="H116" s="527"/>
      <c r="I116" s="527"/>
      <c r="J116" s="528"/>
      <c r="K116" s="528"/>
      <c r="L116" s="528"/>
      <c r="M116" s="528"/>
      <c r="N116" s="78"/>
      <c r="S116" s="526"/>
    </row>
    <row r="117" spans="6:19" s="57" customFormat="1" x14ac:dyDescent="0.25">
      <c r="F117" s="526"/>
      <c r="G117" s="78"/>
      <c r="H117" s="527"/>
      <c r="I117" s="527"/>
      <c r="J117" s="528"/>
      <c r="K117" s="528"/>
      <c r="L117" s="528"/>
      <c r="M117" s="528"/>
      <c r="N117" s="78"/>
      <c r="S117" s="526"/>
    </row>
    <row r="118" spans="6:19" s="57" customFormat="1" x14ac:dyDescent="0.25">
      <c r="F118" s="526"/>
      <c r="G118" s="78"/>
      <c r="H118" s="527"/>
      <c r="I118" s="527"/>
      <c r="J118" s="528"/>
      <c r="K118" s="528"/>
      <c r="L118" s="528"/>
      <c r="M118" s="528"/>
      <c r="N118" s="78"/>
      <c r="S118" s="526"/>
    </row>
    <row r="119" spans="6:19" s="57" customFormat="1" x14ac:dyDescent="0.25">
      <c r="F119" s="526"/>
      <c r="G119" s="78"/>
      <c r="H119" s="527"/>
      <c r="I119" s="527"/>
      <c r="J119" s="528"/>
      <c r="K119" s="528"/>
      <c r="L119" s="528"/>
      <c r="M119" s="528"/>
      <c r="N119" s="78"/>
      <c r="S119" s="526"/>
    </row>
    <row r="120" spans="6:19" s="57" customFormat="1" x14ac:dyDescent="0.25">
      <c r="F120" s="526"/>
      <c r="G120" s="78"/>
      <c r="H120" s="527"/>
      <c r="I120" s="527"/>
      <c r="J120" s="528"/>
      <c r="K120" s="528"/>
      <c r="L120" s="528"/>
      <c r="M120" s="528"/>
      <c r="N120" s="78"/>
      <c r="S120" s="526"/>
    </row>
    <row r="121" spans="6:19" s="57" customFormat="1" x14ac:dyDescent="0.25">
      <c r="F121" s="526"/>
      <c r="G121" s="78"/>
      <c r="H121" s="527"/>
      <c r="I121" s="527"/>
      <c r="J121" s="528"/>
      <c r="K121" s="528"/>
      <c r="L121" s="528"/>
      <c r="M121" s="528"/>
      <c r="N121" s="78"/>
      <c r="S121" s="526"/>
    </row>
    <row r="122" spans="6:19" s="57" customFormat="1" x14ac:dyDescent="0.25">
      <c r="F122" s="526"/>
      <c r="G122" s="78"/>
      <c r="H122" s="527"/>
      <c r="I122" s="527"/>
      <c r="J122" s="528"/>
      <c r="K122" s="528"/>
      <c r="L122" s="528"/>
      <c r="M122" s="528"/>
      <c r="N122" s="78"/>
      <c r="S122" s="526"/>
    </row>
    <row r="123" spans="6:19" s="57" customFormat="1" x14ac:dyDescent="0.25">
      <c r="F123" s="526"/>
      <c r="G123" s="78"/>
      <c r="H123" s="527"/>
      <c r="I123" s="527"/>
      <c r="J123" s="528"/>
      <c r="K123" s="528"/>
      <c r="L123" s="528"/>
      <c r="M123" s="528"/>
      <c r="N123" s="78"/>
      <c r="S123" s="526"/>
    </row>
    <row r="124" spans="6:19" s="57" customFormat="1" x14ac:dyDescent="0.25">
      <c r="F124" s="526"/>
      <c r="G124" s="78"/>
      <c r="H124" s="527"/>
      <c r="I124" s="527"/>
      <c r="J124" s="528"/>
      <c r="K124" s="528"/>
      <c r="L124" s="528"/>
      <c r="M124" s="528"/>
      <c r="N124" s="78"/>
      <c r="S124" s="526"/>
    </row>
    <row r="125" spans="6:19" s="57" customFormat="1" x14ac:dyDescent="0.25">
      <c r="F125" s="526"/>
      <c r="G125" s="78"/>
      <c r="H125" s="527"/>
      <c r="I125" s="527"/>
      <c r="J125" s="528"/>
      <c r="K125" s="528"/>
      <c r="L125" s="528"/>
      <c r="M125" s="528"/>
      <c r="N125" s="78"/>
      <c r="S125" s="526"/>
    </row>
    <row r="126" spans="6:19" s="57" customFormat="1" x14ac:dyDescent="0.25">
      <c r="F126" s="526"/>
      <c r="G126" s="78"/>
      <c r="H126" s="527"/>
      <c r="I126" s="527"/>
      <c r="J126" s="528"/>
      <c r="K126" s="528"/>
      <c r="L126" s="528"/>
      <c r="M126" s="528"/>
      <c r="N126" s="78"/>
      <c r="S126" s="526"/>
    </row>
    <row r="127" spans="6:19" s="57" customFormat="1" x14ac:dyDescent="0.25">
      <c r="F127" s="526"/>
      <c r="G127" s="78"/>
      <c r="H127" s="527"/>
      <c r="I127" s="527"/>
      <c r="J127" s="528"/>
      <c r="K127" s="528"/>
      <c r="L127" s="528"/>
      <c r="M127" s="528"/>
      <c r="N127" s="78"/>
      <c r="S127" s="526"/>
    </row>
    <row r="128" spans="6:19" s="57" customFormat="1" x14ac:dyDescent="0.25">
      <c r="F128" s="526"/>
      <c r="G128" s="78"/>
      <c r="H128" s="527"/>
      <c r="I128" s="527"/>
      <c r="J128" s="528"/>
      <c r="K128" s="528"/>
      <c r="L128" s="528"/>
      <c r="M128" s="528"/>
      <c r="N128" s="78"/>
      <c r="S128" s="526"/>
    </row>
    <row r="129" spans="6:19" s="57" customFormat="1" x14ac:dyDescent="0.25">
      <c r="F129" s="526"/>
      <c r="G129" s="78"/>
      <c r="H129" s="527"/>
      <c r="I129" s="527"/>
      <c r="J129" s="528"/>
      <c r="K129" s="528"/>
      <c r="L129" s="528"/>
      <c r="M129" s="528"/>
      <c r="N129" s="78"/>
      <c r="S129" s="526"/>
    </row>
    <row r="130" spans="6:19" s="57" customFormat="1" x14ac:dyDescent="0.25">
      <c r="F130" s="526"/>
      <c r="G130" s="78"/>
      <c r="H130" s="527"/>
      <c r="I130" s="527"/>
      <c r="J130" s="528"/>
      <c r="K130" s="528"/>
      <c r="L130" s="528"/>
      <c r="M130" s="528"/>
      <c r="N130" s="78"/>
      <c r="S130" s="526"/>
    </row>
    <row r="131" spans="6:19" s="57" customFormat="1" x14ac:dyDescent="0.25">
      <c r="F131" s="526"/>
      <c r="G131" s="78"/>
      <c r="H131" s="527"/>
      <c r="I131" s="527"/>
      <c r="J131" s="528"/>
      <c r="K131" s="528"/>
      <c r="L131" s="528"/>
      <c r="M131" s="528"/>
      <c r="N131" s="78"/>
      <c r="S131" s="526"/>
    </row>
    <row r="132" spans="6:19" s="57" customFormat="1" x14ac:dyDescent="0.25">
      <c r="F132" s="526"/>
      <c r="G132" s="78"/>
      <c r="H132" s="527"/>
      <c r="I132" s="527"/>
      <c r="J132" s="528"/>
      <c r="K132" s="528"/>
      <c r="L132" s="528"/>
      <c r="M132" s="528"/>
      <c r="N132" s="78"/>
      <c r="S132" s="526"/>
    </row>
    <row r="133" spans="6:19" s="57" customFormat="1" x14ac:dyDescent="0.25">
      <c r="F133" s="526"/>
      <c r="G133" s="78"/>
      <c r="H133" s="527"/>
      <c r="I133" s="527"/>
      <c r="J133" s="528"/>
      <c r="K133" s="528"/>
      <c r="L133" s="528"/>
      <c r="M133" s="528"/>
      <c r="N133" s="78"/>
      <c r="S133" s="526"/>
    </row>
    <row r="134" spans="6:19" s="57" customFormat="1" x14ac:dyDescent="0.25">
      <c r="F134" s="526"/>
      <c r="G134" s="78"/>
      <c r="H134" s="527"/>
      <c r="I134" s="527"/>
      <c r="J134" s="528"/>
      <c r="K134" s="528"/>
      <c r="L134" s="528"/>
      <c r="M134" s="528"/>
      <c r="N134" s="78"/>
      <c r="S134" s="526"/>
    </row>
    <row r="135" spans="6:19" s="57" customFormat="1" x14ac:dyDescent="0.25">
      <c r="F135" s="526"/>
      <c r="G135" s="78"/>
      <c r="H135" s="527"/>
      <c r="I135" s="527"/>
      <c r="J135" s="528"/>
      <c r="K135" s="528"/>
      <c r="L135" s="528"/>
      <c r="M135" s="528"/>
      <c r="N135" s="78"/>
      <c r="S135" s="526"/>
    </row>
    <row r="136" spans="6:19" s="57" customFormat="1" x14ac:dyDescent="0.25">
      <c r="F136" s="526"/>
      <c r="G136" s="78"/>
      <c r="H136" s="527"/>
      <c r="I136" s="527"/>
      <c r="J136" s="528"/>
      <c r="K136" s="528"/>
      <c r="L136" s="528"/>
      <c r="M136" s="528"/>
      <c r="N136" s="78"/>
      <c r="S136" s="526"/>
    </row>
    <row r="137" spans="6:19" s="57" customFormat="1" x14ac:dyDescent="0.25">
      <c r="F137" s="526"/>
      <c r="G137" s="78"/>
      <c r="H137" s="527"/>
      <c r="I137" s="527"/>
      <c r="J137" s="528"/>
      <c r="K137" s="528"/>
      <c r="L137" s="528"/>
      <c r="M137" s="528"/>
      <c r="N137" s="78"/>
      <c r="S137" s="526"/>
    </row>
    <row r="138" spans="6:19" s="57" customFormat="1" x14ac:dyDescent="0.25">
      <c r="F138" s="526"/>
      <c r="G138" s="78"/>
      <c r="H138" s="527"/>
      <c r="I138" s="527"/>
      <c r="J138" s="528"/>
      <c r="K138" s="528"/>
      <c r="L138" s="528"/>
      <c r="M138" s="528"/>
      <c r="N138" s="78"/>
      <c r="S138" s="526"/>
    </row>
    <row r="139" spans="6:19" s="57" customFormat="1" x14ac:dyDescent="0.25">
      <c r="F139" s="526"/>
      <c r="G139" s="78"/>
      <c r="H139" s="527"/>
      <c r="I139" s="527"/>
      <c r="J139" s="528"/>
      <c r="K139" s="528"/>
      <c r="L139" s="528"/>
      <c r="M139" s="528"/>
      <c r="N139" s="78"/>
      <c r="S139" s="526"/>
    </row>
    <row r="140" spans="6:19" s="57" customFormat="1" x14ac:dyDescent="0.25">
      <c r="F140" s="526"/>
      <c r="G140" s="78"/>
      <c r="H140" s="527"/>
      <c r="I140" s="527"/>
      <c r="J140" s="528"/>
      <c r="K140" s="528"/>
      <c r="L140" s="528"/>
      <c r="M140" s="528"/>
      <c r="N140" s="78"/>
      <c r="S140" s="526"/>
    </row>
    <row r="141" spans="6:19" s="57" customFormat="1" x14ac:dyDescent="0.25">
      <c r="F141" s="526"/>
      <c r="G141" s="78"/>
      <c r="H141" s="527"/>
      <c r="I141" s="527"/>
      <c r="J141" s="528"/>
      <c r="K141" s="528"/>
      <c r="L141" s="528"/>
      <c r="M141" s="528"/>
      <c r="N141" s="78"/>
      <c r="S141" s="526"/>
    </row>
    <row r="142" spans="6:19" s="57" customFormat="1" x14ac:dyDescent="0.25">
      <c r="F142" s="526"/>
      <c r="G142" s="78"/>
      <c r="H142" s="527"/>
      <c r="I142" s="527"/>
      <c r="J142" s="528"/>
      <c r="K142" s="528"/>
      <c r="L142" s="528"/>
      <c r="M142" s="528"/>
      <c r="N142" s="78"/>
      <c r="S142" s="526"/>
    </row>
    <row r="143" spans="6:19" s="57" customFormat="1" x14ac:dyDescent="0.25">
      <c r="F143" s="526"/>
      <c r="G143" s="78"/>
      <c r="H143" s="527"/>
      <c r="I143" s="527"/>
      <c r="J143" s="528"/>
      <c r="K143" s="528"/>
      <c r="L143" s="528"/>
      <c r="M143" s="528"/>
      <c r="N143" s="78"/>
      <c r="S143" s="526"/>
    </row>
    <row r="144" spans="6:19" s="57" customFormat="1" x14ac:dyDescent="0.25">
      <c r="F144" s="526"/>
      <c r="G144" s="78"/>
      <c r="H144" s="527"/>
      <c r="I144" s="527"/>
      <c r="J144" s="528"/>
      <c r="K144" s="528"/>
      <c r="L144" s="528"/>
      <c r="M144" s="528"/>
      <c r="N144" s="78"/>
      <c r="S144" s="526"/>
    </row>
    <row r="145" spans="6:19" s="57" customFormat="1" x14ac:dyDescent="0.25">
      <c r="F145" s="526"/>
      <c r="G145" s="78"/>
      <c r="H145" s="527"/>
      <c r="I145" s="527"/>
      <c r="J145" s="528"/>
      <c r="K145" s="528"/>
      <c r="L145" s="528"/>
      <c r="M145" s="528"/>
      <c r="N145" s="78"/>
      <c r="S145" s="526"/>
    </row>
    <row r="146" spans="6:19" s="57" customFormat="1" x14ac:dyDescent="0.25">
      <c r="F146" s="526"/>
      <c r="G146" s="78"/>
      <c r="H146" s="527"/>
      <c r="I146" s="527"/>
      <c r="J146" s="528"/>
      <c r="K146" s="528"/>
      <c r="L146" s="528"/>
      <c r="M146" s="528"/>
      <c r="N146" s="78"/>
      <c r="S146" s="526"/>
    </row>
    <row r="147" spans="6:19" s="57" customFormat="1" x14ac:dyDescent="0.25">
      <c r="F147" s="526"/>
      <c r="G147" s="78"/>
      <c r="H147" s="527"/>
      <c r="I147" s="527"/>
      <c r="J147" s="528"/>
      <c r="K147" s="528"/>
      <c r="L147" s="528"/>
      <c r="M147" s="528"/>
      <c r="N147" s="78"/>
      <c r="S147" s="526"/>
    </row>
    <row r="148" spans="6:19" s="57" customFormat="1" x14ac:dyDescent="0.25">
      <c r="F148" s="526"/>
      <c r="G148" s="78"/>
      <c r="H148" s="527"/>
      <c r="I148" s="527"/>
      <c r="J148" s="528"/>
      <c r="K148" s="528"/>
      <c r="L148" s="528"/>
      <c r="M148" s="528"/>
      <c r="N148" s="78"/>
      <c r="S148" s="526"/>
    </row>
    <row r="149" spans="6:19" s="57" customFormat="1" x14ac:dyDescent="0.25">
      <c r="F149" s="526"/>
      <c r="G149" s="78"/>
      <c r="H149" s="527"/>
      <c r="I149" s="527"/>
      <c r="J149" s="528"/>
      <c r="K149" s="528"/>
      <c r="L149" s="528"/>
      <c r="M149" s="528"/>
      <c r="N149" s="78"/>
      <c r="S149" s="526"/>
    </row>
    <row r="150" spans="6:19" s="57" customFormat="1" x14ac:dyDescent="0.25">
      <c r="F150" s="526"/>
      <c r="G150" s="78"/>
      <c r="H150" s="527"/>
      <c r="I150" s="527"/>
      <c r="J150" s="528"/>
      <c r="K150" s="528"/>
      <c r="L150" s="528"/>
      <c r="M150" s="528"/>
      <c r="N150" s="78"/>
      <c r="S150" s="526"/>
    </row>
    <row r="151" spans="6:19" s="57" customFormat="1" x14ac:dyDescent="0.25">
      <c r="F151" s="526"/>
      <c r="G151" s="78"/>
      <c r="H151" s="527"/>
      <c r="I151" s="527"/>
      <c r="J151" s="528"/>
      <c r="K151" s="528"/>
      <c r="L151" s="528"/>
      <c r="M151" s="528"/>
      <c r="N151" s="78"/>
      <c r="S151" s="526"/>
    </row>
    <row r="152" spans="6:19" s="57" customFormat="1" x14ac:dyDescent="0.25">
      <c r="F152" s="526"/>
      <c r="G152" s="78"/>
      <c r="H152" s="527"/>
      <c r="I152" s="527"/>
      <c r="J152" s="528"/>
      <c r="K152" s="528"/>
      <c r="L152" s="528"/>
      <c r="M152" s="528"/>
      <c r="N152" s="78"/>
      <c r="S152" s="526"/>
    </row>
    <row r="153" spans="6:19" s="57" customFormat="1" x14ac:dyDescent="0.25">
      <c r="F153" s="526"/>
      <c r="G153" s="78"/>
      <c r="H153" s="527"/>
      <c r="I153" s="527"/>
      <c r="J153" s="528"/>
      <c r="K153" s="528"/>
      <c r="L153" s="528"/>
      <c r="M153" s="528"/>
      <c r="N153" s="78"/>
      <c r="S153" s="526"/>
    </row>
    <row r="154" spans="6:19" s="57" customFormat="1" x14ac:dyDescent="0.25">
      <c r="F154" s="526"/>
      <c r="G154" s="78"/>
      <c r="H154" s="527"/>
      <c r="I154" s="527"/>
      <c r="J154" s="528"/>
      <c r="K154" s="528"/>
      <c r="L154" s="528"/>
      <c r="M154" s="528"/>
      <c r="N154" s="78"/>
      <c r="S154" s="526"/>
    </row>
    <row r="155" spans="6:19" s="57" customFormat="1" x14ac:dyDescent="0.25">
      <c r="F155" s="526"/>
      <c r="G155" s="78"/>
      <c r="H155" s="527"/>
      <c r="I155" s="527"/>
      <c r="J155" s="528"/>
      <c r="K155" s="528"/>
      <c r="L155" s="528"/>
      <c r="M155" s="528"/>
      <c r="N155" s="78"/>
      <c r="S155" s="526"/>
    </row>
    <row r="156" spans="6:19" s="57" customFormat="1" x14ac:dyDescent="0.25">
      <c r="F156" s="526"/>
      <c r="G156" s="78"/>
      <c r="H156" s="527"/>
      <c r="I156" s="527"/>
      <c r="J156" s="528"/>
      <c r="K156" s="528"/>
      <c r="L156" s="528"/>
      <c r="M156" s="528"/>
      <c r="N156" s="78"/>
      <c r="S156" s="526"/>
    </row>
    <row r="157" spans="6:19" s="57" customFormat="1" x14ac:dyDescent="0.25">
      <c r="F157" s="526"/>
      <c r="G157" s="78"/>
      <c r="H157" s="527"/>
      <c r="I157" s="527"/>
      <c r="J157" s="528"/>
      <c r="K157" s="528"/>
      <c r="L157" s="528"/>
      <c r="M157" s="528"/>
      <c r="N157" s="78"/>
      <c r="S157" s="526"/>
    </row>
    <row r="158" spans="6:19" s="57" customFormat="1" x14ac:dyDescent="0.25">
      <c r="F158" s="526"/>
      <c r="G158" s="78"/>
      <c r="H158" s="527"/>
      <c r="I158" s="527"/>
      <c r="J158" s="528"/>
      <c r="K158" s="528"/>
      <c r="L158" s="528"/>
      <c r="M158" s="528"/>
      <c r="N158" s="78"/>
      <c r="S158" s="526"/>
    </row>
    <row r="159" spans="6:19" s="57" customFormat="1" x14ac:dyDescent="0.25">
      <c r="F159" s="526"/>
      <c r="G159" s="78"/>
      <c r="H159" s="527"/>
      <c r="I159" s="527"/>
      <c r="J159" s="528"/>
      <c r="K159" s="528"/>
      <c r="L159" s="528"/>
      <c r="M159" s="528"/>
      <c r="N159" s="78"/>
      <c r="S159" s="526"/>
    </row>
    <row r="160" spans="6:19" s="57" customFormat="1" x14ac:dyDescent="0.25">
      <c r="F160" s="526"/>
      <c r="G160" s="78"/>
      <c r="H160" s="527"/>
      <c r="I160" s="527"/>
      <c r="J160" s="528"/>
      <c r="K160" s="528"/>
      <c r="L160" s="528"/>
      <c r="M160" s="528"/>
      <c r="N160" s="78"/>
      <c r="S160" s="526"/>
    </row>
    <row r="161" spans="6:19" s="57" customFormat="1" x14ac:dyDescent="0.25">
      <c r="F161" s="526"/>
      <c r="G161" s="78"/>
      <c r="H161" s="527"/>
      <c r="I161" s="527"/>
      <c r="J161" s="528"/>
      <c r="K161" s="528"/>
      <c r="L161" s="528"/>
      <c r="M161" s="528"/>
      <c r="N161" s="78"/>
      <c r="S161" s="526"/>
    </row>
    <row r="162" spans="6:19" s="57" customFormat="1" x14ac:dyDescent="0.25">
      <c r="F162" s="526"/>
      <c r="G162" s="78"/>
      <c r="H162" s="527"/>
      <c r="I162" s="527"/>
      <c r="J162" s="528"/>
      <c r="K162" s="528"/>
      <c r="L162" s="528"/>
      <c r="M162" s="528"/>
      <c r="N162" s="78"/>
      <c r="S162" s="526"/>
    </row>
    <row r="163" spans="6:19" s="57" customFormat="1" x14ac:dyDescent="0.25">
      <c r="F163" s="526"/>
      <c r="G163" s="78"/>
      <c r="H163" s="527"/>
      <c r="I163" s="527"/>
      <c r="J163" s="528"/>
      <c r="K163" s="528"/>
      <c r="L163" s="528"/>
      <c r="M163" s="528"/>
      <c r="N163" s="78"/>
      <c r="S163" s="526"/>
    </row>
    <row r="164" spans="6:19" s="57" customFormat="1" x14ac:dyDescent="0.25">
      <c r="F164" s="526"/>
      <c r="G164" s="78"/>
      <c r="H164" s="527"/>
      <c r="I164" s="527"/>
      <c r="J164" s="528"/>
      <c r="K164" s="528"/>
      <c r="L164" s="528"/>
      <c r="M164" s="528"/>
      <c r="N164" s="78"/>
      <c r="S164" s="526"/>
    </row>
    <row r="165" spans="6:19" s="57" customFormat="1" x14ac:dyDescent="0.25">
      <c r="F165" s="526"/>
      <c r="G165" s="78"/>
      <c r="H165" s="527"/>
      <c r="I165" s="527"/>
      <c r="J165" s="528"/>
      <c r="K165" s="528"/>
      <c r="L165" s="528"/>
      <c r="M165" s="528"/>
      <c r="N165" s="78"/>
      <c r="S165" s="526"/>
    </row>
    <row r="166" spans="6:19" s="57" customFormat="1" x14ac:dyDescent="0.25">
      <c r="F166" s="526"/>
      <c r="G166" s="78"/>
      <c r="H166" s="527"/>
      <c r="I166" s="527"/>
      <c r="J166" s="528"/>
      <c r="K166" s="528"/>
      <c r="L166" s="528"/>
      <c r="M166" s="528"/>
      <c r="N166" s="78"/>
      <c r="S166" s="526"/>
    </row>
    <row r="167" spans="6:19" s="57" customFormat="1" x14ac:dyDescent="0.25">
      <c r="F167" s="526"/>
      <c r="G167" s="78"/>
      <c r="H167" s="527"/>
      <c r="I167" s="527"/>
      <c r="J167" s="528"/>
      <c r="K167" s="528"/>
      <c r="L167" s="528"/>
      <c r="M167" s="528"/>
      <c r="N167" s="78"/>
      <c r="S167" s="526"/>
    </row>
    <row r="168" spans="6:19" s="57" customFormat="1" x14ac:dyDescent="0.25">
      <c r="F168" s="526"/>
      <c r="G168" s="78"/>
      <c r="H168" s="527"/>
      <c r="I168" s="527"/>
      <c r="J168" s="528"/>
      <c r="K168" s="528"/>
      <c r="L168" s="528"/>
      <c r="M168" s="528"/>
      <c r="N168" s="78"/>
      <c r="S168" s="526"/>
    </row>
    <row r="169" spans="6:19" s="57" customFormat="1" x14ac:dyDescent="0.25">
      <c r="F169" s="526"/>
      <c r="G169" s="78"/>
      <c r="H169" s="527"/>
      <c r="I169" s="527"/>
      <c r="J169" s="528"/>
      <c r="K169" s="528"/>
      <c r="L169" s="528"/>
      <c r="M169" s="528"/>
      <c r="N169" s="78"/>
      <c r="S169" s="526"/>
    </row>
    <row r="170" spans="6:19" s="57" customFormat="1" x14ac:dyDescent="0.25">
      <c r="F170" s="526"/>
      <c r="G170" s="78"/>
      <c r="H170" s="527"/>
      <c r="I170" s="527"/>
      <c r="J170" s="528"/>
      <c r="K170" s="528"/>
      <c r="L170" s="528"/>
      <c r="M170" s="528"/>
      <c r="N170" s="78"/>
      <c r="S170" s="526"/>
    </row>
    <row r="171" spans="6:19" s="57" customFormat="1" x14ac:dyDescent="0.25">
      <c r="F171" s="526"/>
      <c r="G171" s="78"/>
      <c r="H171" s="527"/>
      <c r="I171" s="527"/>
      <c r="J171" s="528"/>
      <c r="K171" s="528"/>
      <c r="L171" s="528"/>
      <c r="M171" s="528"/>
      <c r="N171" s="78"/>
      <c r="S171" s="526"/>
    </row>
    <row r="172" spans="6:19" s="57" customFormat="1" x14ac:dyDescent="0.25">
      <c r="F172" s="526"/>
      <c r="G172" s="78"/>
      <c r="H172" s="527"/>
      <c r="I172" s="527"/>
      <c r="J172" s="528"/>
      <c r="K172" s="528"/>
      <c r="L172" s="528"/>
      <c r="M172" s="528"/>
      <c r="N172" s="78"/>
      <c r="S172" s="526"/>
    </row>
    <row r="173" spans="6:19" s="57" customFormat="1" x14ac:dyDescent="0.25">
      <c r="F173" s="526"/>
      <c r="G173" s="78"/>
      <c r="H173" s="527"/>
      <c r="I173" s="527"/>
      <c r="J173" s="528"/>
      <c r="K173" s="528"/>
      <c r="L173" s="528"/>
      <c r="M173" s="528"/>
      <c r="N173" s="78"/>
      <c r="S173" s="526"/>
    </row>
    <row r="174" spans="6:19" s="57" customFormat="1" x14ac:dyDescent="0.25">
      <c r="F174" s="526"/>
      <c r="G174" s="78"/>
      <c r="H174" s="527"/>
      <c r="I174" s="527"/>
      <c r="J174" s="528"/>
      <c r="K174" s="528"/>
      <c r="L174" s="528"/>
      <c r="M174" s="528"/>
      <c r="N174" s="78"/>
      <c r="S174" s="526"/>
    </row>
    <row r="175" spans="6:19" s="57" customFormat="1" x14ac:dyDescent="0.25">
      <c r="F175" s="526"/>
      <c r="G175" s="78"/>
      <c r="H175" s="527"/>
      <c r="I175" s="527"/>
      <c r="J175" s="528"/>
      <c r="K175" s="528"/>
      <c r="L175" s="528"/>
      <c r="M175" s="528"/>
      <c r="N175" s="78"/>
      <c r="S175" s="526"/>
    </row>
    <row r="176" spans="6:19" s="57" customFormat="1" x14ac:dyDescent="0.25">
      <c r="F176" s="526"/>
      <c r="G176" s="78"/>
      <c r="H176" s="527"/>
      <c r="I176" s="527"/>
      <c r="J176" s="528"/>
      <c r="K176" s="528"/>
      <c r="L176" s="528"/>
      <c r="M176" s="528"/>
      <c r="N176" s="78"/>
      <c r="S176" s="526"/>
    </row>
    <row r="177" spans="6:19" s="57" customFormat="1" x14ac:dyDescent="0.25">
      <c r="F177" s="526"/>
      <c r="G177" s="78"/>
      <c r="H177" s="527"/>
      <c r="I177" s="527"/>
      <c r="J177" s="528"/>
      <c r="K177" s="528"/>
      <c r="L177" s="528"/>
      <c r="M177" s="528"/>
      <c r="N177" s="78"/>
      <c r="S177" s="526"/>
    </row>
    <row r="178" spans="6:19" s="57" customFormat="1" x14ac:dyDescent="0.25">
      <c r="F178" s="526"/>
      <c r="G178" s="78"/>
      <c r="H178" s="527"/>
      <c r="I178" s="527"/>
      <c r="J178" s="528"/>
      <c r="K178" s="528"/>
      <c r="L178" s="528"/>
      <c r="M178" s="528"/>
      <c r="N178" s="78"/>
      <c r="S178" s="526"/>
    </row>
    <row r="179" spans="6:19" s="57" customFormat="1" x14ac:dyDescent="0.25">
      <c r="F179" s="526"/>
      <c r="G179" s="78"/>
      <c r="H179" s="527"/>
      <c r="I179" s="527"/>
      <c r="J179" s="528"/>
      <c r="K179" s="528"/>
      <c r="L179" s="528"/>
      <c r="M179" s="528"/>
      <c r="N179" s="78"/>
      <c r="S179" s="526"/>
    </row>
    <row r="180" spans="6:19" s="57" customFormat="1" x14ac:dyDescent="0.25">
      <c r="F180" s="526"/>
      <c r="G180" s="78"/>
      <c r="H180" s="527"/>
      <c r="I180" s="527"/>
      <c r="J180" s="528"/>
      <c r="K180" s="528"/>
      <c r="L180" s="528"/>
      <c r="M180" s="528"/>
      <c r="N180" s="78"/>
      <c r="S180" s="526"/>
    </row>
    <row r="181" spans="6:19" s="57" customFormat="1" x14ac:dyDescent="0.25">
      <c r="F181" s="526"/>
      <c r="G181" s="78"/>
      <c r="H181" s="527"/>
      <c r="I181" s="527"/>
      <c r="J181" s="528"/>
      <c r="K181" s="528"/>
      <c r="L181" s="528"/>
      <c r="M181" s="528"/>
      <c r="N181" s="78"/>
      <c r="S181" s="526"/>
    </row>
    <row r="182" spans="6:19" s="57" customFormat="1" x14ac:dyDescent="0.25">
      <c r="F182" s="526"/>
      <c r="G182" s="78"/>
      <c r="H182" s="527"/>
      <c r="I182" s="527"/>
      <c r="J182" s="528"/>
      <c r="K182" s="528"/>
      <c r="L182" s="528"/>
      <c r="M182" s="528"/>
      <c r="N182" s="78"/>
      <c r="S182" s="526"/>
    </row>
    <row r="183" spans="6:19" s="57" customFormat="1" x14ac:dyDescent="0.25">
      <c r="F183" s="526"/>
      <c r="G183" s="78"/>
      <c r="H183" s="527"/>
      <c r="I183" s="527"/>
      <c r="J183" s="528"/>
      <c r="K183" s="528"/>
      <c r="L183" s="528"/>
      <c r="M183" s="528"/>
      <c r="N183" s="78"/>
      <c r="S183" s="526"/>
    </row>
    <row r="184" spans="6:19" s="57" customFormat="1" x14ac:dyDescent="0.25">
      <c r="F184" s="526"/>
      <c r="G184" s="78"/>
      <c r="H184" s="527"/>
      <c r="I184" s="527"/>
      <c r="J184" s="528"/>
      <c r="K184" s="528"/>
      <c r="L184" s="528"/>
      <c r="M184" s="528"/>
      <c r="N184" s="78"/>
      <c r="S184" s="526"/>
    </row>
    <row r="185" spans="6:19" s="57" customFormat="1" x14ac:dyDescent="0.25">
      <c r="F185" s="526"/>
      <c r="G185" s="78"/>
      <c r="H185" s="527"/>
      <c r="I185" s="527"/>
      <c r="J185" s="528"/>
      <c r="K185" s="528"/>
      <c r="L185" s="528"/>
      <c r="M185" s="528"/>
      <c r="N185" s="78"/>
      <c r="S185" s="526"/>
    </row>
    <row r="186" spans="6:19" s="57" customFormat="1" x14ac:dyDescent="0.25">
      <c r="F186" s="526"/>
      <c r="G186" s="78"/>
      <c r="H186" s="527"/>
      <c r="I186" s="527"/>
      <c r="J186" s="528"/>
      <c r="K186" s="528"/>
      <c r="L186" s="528"/>
      <c r="M186" s="528"/>
      <c r="N186" s="78"/>
      <c r="S186" s="526"/>
    </row>
    <row r="187" spans="6:19" s="57" customFormat="1" x14ac:dyDescent="0.25">
      <c r="F187" s="526"/>
      <c r="G187" s="78"/>
      <c r="H187" s="527"/>
      <c r="I187" s="527"/>
      <c r="J187" s="528"/>
      <c r="K187" s="528"/>
      <c r="L187" s="528"/>
      <c r="M187" s="528"/>
      <c r="N187" s="78"/>
      <c r="S187" s="526"/>
    </row>
    <row r="188" spans="6:19" s="57" customFormat="1" x14ac:dyDescent="0.25">
      <c r="F188" s="526"/>
      <c r="G188" s="78"/>
      <c r="H188" s="527"/>
      <c r="I188" s="527"/>
      <c r="J188" s="528"/>
      <c r="K188" s="528"/>
      <c r="L188" s="528"/>
      <c r="M188" s="528"/>
      <c r="N188" s="78"/>
      <c r="S188" s="526"/>
    </row>
    <row r="189" spans="6:19" s="57" customFormat="1" x14ac:dyDescent="0.25">
      <c r="F189" s="526"/>
      <c r="G189" s="78"/>
      <c r="H189" s="527"/>
      <c r="I189" s="527"/>
      <c r="J189" s="528"/>
      <c r="K189" s="528"/>
      <c r="L189" s="528"/>
      <c r="M189" s="528"/>
      <c r="N189" s="78"/>
      <c r="S189" s="526"/>
    </row>
    <row r="190" spans="6:19" s="57" customFormat="1" x14ac:dyDescent="0.25">
      <c r="F190" s="526"/>
      <c r="G190" s="78"/>
      <c r="H190" s="527"/>
      <c r="I190" s="527"/>
      <c r="J190" s="528"/>
      <c r="K190" s="528"/>
      <c r="L190" s="528"/>
      <c r="M190" s="528"/>
      <c r="N190" s="78"/>
      <c r="S190" s="526"/>
    </row>
    <row r="191" spans="6:19" s="57" customFormat="1" x14ac:dyDescent="0.25">
      <c r="F191" s="526"/>
      <c r="G191" s="78"/>
      <c r="H191" s="527"/>
      <c r="I191" s="527"/>
      <c r="J191" s="528"/>
      <c r="K191" s="528"/>
      <c r="L191" s="528"/>
      <c r="M191" s="528"/>
      <c r="N191" s="78"/>
      <c r="S191" s="526"/>
    </row>
    <row r="192" spans="6:19" s="57" customFormat="1" x14ac:dyDescent="0.25">
      <c r="F192" s="526"/>
      <c r="G192" s="78"/>
      <c r="H192" s="527"/>
      <c r="I192" s="527"/>
      <c r="J192" s="528"/>
      <c r="K192" s="528"/>
      <c r="L192" s="528"/>
      <c r="M192" s="528"/>
      <c r="N192" s="78"/>
      <c r="S192" s="526"/>
    </row>
    <row r="193" spans="6:19" s="57" customFormat="1" x14ac:dyDescent="0.25">
      <c r="F193" s="526"/>
      <c r="G193" s="78"/>
      <c r="H193" s="527"/>
      <c r="I193" s="527"/>
      <c r="J193" s="528"/>
      <c r="K193" s="528"/>
      <c r="L193" s="528"/>
      <c r="M193" s="528"/>
      <c r="N193" s="78"/>
      <c r="S193" s="526"/>
    </row>
    <row r="194" spans="6:19" s="57" customFormat="1" x14ac:dyDescent="0.25">
      <c r="F194" s="526"/>
      <c r="G194" s="78"/>
      <c r="H194" s="527"/>
      <c r="I194" s="527"/>
      <c r="J194" s="528"/>
      <c r="K194" s="528"/>
      <c r="L194" s="528"/>
      <c r="M194" s="528"/>
      <c r="N194" s="78"/>
      <c r="S194" s="526"/>
    </row>
    <row r="195" spans="6:19" s="57" customFormat="1" x14ac:dyDescent="0.25">
      <c r="F195" s="526"/>
      <c r="G195" s="78"/>
      <c r="H195" s="527"/>
      <c r="I195" s="527"/>
      <c r="J195" s="528"/>
      <c r="K195" s="528"/>
      <c r="L195" s="528"/>
      <c r="M195" s="528"/>
      <c r="N195" s="78"/>
      <c r="S195" s="526"/>
    </row>
    <row r="196" spans="6:19" s="57" customFormat="1" x14ac:dyDescent="0.25">
      <c r="F196" s="526"/>
      <c r="G196" s="78"/>
      <c r="H196" s="527"/>
      <c r="I196" s="527"/>
      <c r="J196" s="528"/>
      <c r="K196" s="528"/>
      <c r="L196" s="528"/>
      <c r="M196" s="528"/>
      <c r="N196" s="78"/>
      <c r="S196" s="526"/>
    </row>
    <row r="197" spans="6:19" s="57" customFormat="1" x14ac:dyDescent="0.25">
      <c r="F197" s="526"/>
      <c r="G197" s="78"/>
      <c r="H197" s="527"/>
      <c r="I197" s="527"/>
      <c r="J197" s="528"/>
      <c r="K197" s="528"/>
      <c r="L197" s="528"/>
      <c r="M197" s="528"/>
      <c r="N197" s="78"/>
      <c r="S197" s="526"/>
    </row>
    <row r="198" spans="6:19" s="57" customFormat="1" x14ac:dyDescent="0.25">
      <c r="F198" s="526"/>
      <c r="G198" s="78"/>
      <c r="H198" s="527"/>
      <c r="I198" s="527"/>
      <c r="J198" s="528"/>
      <c r="K198" s="528"/>
      <c r="L198" s="528"/>
      <c r="M198" s="528"/>
      <c r="N198" s="78"/>
      <c r="S198" s="526"/>
    </row>
    <row r="199" spans="6:19" s="57" customFormat="1" x14ac:dyDescent="0.25">
      <c r="F199" s="526"/>
      <c r="G199" s="78"/>
      <c r="H199" s="527"/>
      <c r="I199" s="527"/>
      <c r="J199" s="528"/>
      <c r="K199" s="528"/>
      <c r="L199" s="528"/>
      <c r="M199" s="528"/>
      <c r="N199" s="78"/>
      <c r="S199" s="526"/>
    </row>
    <row r="200" spans="6:19" s="57" customFormat="1" x14ac:dyDescent="0.25">
      <c r="F200" s="526"/>
      <c r="G200" s="78"/>
      <c r="H200" s="527"/>
      <c r="I200" s="527"/>
      <c r="J200" s="528"/>
      <c r="K200" s="528"/>
      <c r="L200" s="528"/>
      <c r="M200" s="528"/>
      <c r="N200" s="78"/>
      <c r="S200" s="526"/>
    </row>
    <row r="201" spans="6:19" s="57" customFormat="1" x14ac:dyDescent="0.25">
      <c r="F201" s="526"/>
      <c r="G201" s="78"/>
      <c r="H201" s="527"/>
      <c r="I201" s="527"/>
      <c r="J201" s="528"/>
      <c r="K201" s="528"/>
      <c r="L201" s="528"/>
      <c r="M201" s="528"/>
      <c r="N201" s="78"/>
      <c r="S201" s="526"/>
    </row>
    <row r="202" spans="6:19" s="57" customFormat="1" x14ac:dyDescent="0.25">
      <c r="F202" s="526"/>
      <c r="G202" s="78"/>
      <c r="H202" s="527"/>
      <c r="I202" s="527"/>
      <c r="J202" s="528"/>
      <c r="K202" s="528"/>
      <c r="L202" s="528"/>
      <c r="M202" s="528"/>
      <c r="N202" s="78"/>
      <c r="S202" s="526"/>
    </row>
    <row r="203" spans="6:19" s="57" customFormat="1" x14ac:dyDescent="0.25">
      <c r="F203" s="526"/>
      <c r="G203" s="78"/>
      <c r="H203" s="527"/>
      <c r="I203" s="527"/>
      <c r="J203" s="528"/>
      <c r="K203" s="528"/>
      <c r="L203" s="528"/>
      <c r="M203" s="528"/>
      <c r="N203" s="78"/>
      <c r="S203" s="526"/>
    </row>
    <row r="204" spans="6:19" s="57" customFormat="1" x14ac:dyDescent="0.25">
      <c r="F204" s="526"/>
      <c r="G204" s="78"/>
      <c r="H204" s="527"/>
      <c r="I204" s="527"/>
      <c r="J204" s="528"/>
      <c r="K204" s="528"/>
      <c r="L204" s="528"/>
      <c r="M204" s="528"/>
      <c r="N204" s="78"/>
      <c r="S204" s="526"/>
    </row>
    <row r="205" spans="6:19" s="57" customFormat="1" x14ac:dyDescent="0.25">
      <c r="F205" s="526"/>
      <c r="G205" s="78"/>
      <c r="H205" s="527"/>
      <c r="I205" s="527"/>
      <c r="J205" s="528"/>
      <c r="K205" s="528"/>
      <c r="L205" s="528"/>
      <c r="M205" s="528"/>
      <c r="N205" s="78"/>
      <c r="S205" s="526"/>
    </row>
    <row r="206" spans="6:19" s="57" customFormat="1" x14ac:dyDescent="0.25">
      <c r="F206" s="526"/>
      <c r="G206" s="78"/>
      <c r="H206" s="527"/>
      <c r="I206" s="527"/>
      <c r="J206" s="528"/>
      <c r="K206" s="528"/>
      <c r="L206" s="528"/>
      <c r="M206" s="528"/>
      <c r="N206" s="78"/>
      <c r="S206" s="526"/>
    </row>
    <row r="207" spans="6:19" s="57" customFormat="1" x14ac:dyDescent="0.25">
      <c r="F207" s="526"/>
      <c r="G207" s="78"/>
      <c r="H207" s="527"/>
      <c r="I207" s="527"/>
      <c r="J207" s="528"/>
      <c r="K207" s="528"/>
      <c r="L207" s="528"/>
      <c r="M207" s="528"/>
      <c r="N207" s="78"/>
      <c r="S207" s="526"/>
    </row>
    <row r="208" spans="6:19" s="57" customFormat="1" x14ac:dyDescent="0.25">
      <c r="F208" s="526"/>
      <c r="G208" s="78"/>
      <c r="H208" s="527"/>
      <c r="I208" s="527"/>
      <c r="J208" s="528"/>
      <c r="K208" s="528"/>
      <c r="L208" s="528"/>
      <c r="M208" s="528"/>
      <c r="N208" s="78"/>
      <c r="S208" s="526"/>
    </row>
    <row r="209" spans="6:19" s="57" customFormat="1" x14ac:dyDescent="0.25">
      <c r="F209" s="526"/>
      <c r="G209" s="78"/>
      <c r="H209" s="527"/>
      <c r="I209" s="527"/>
      <c r="J209" s="528"/>
      <c r="K209" s="528"/>
      <c r="L209" s="528"/>
      <c r="M209" s="528"/>
      <c r="N209" s="78"/>
      <c r="S209" s="526"/>
    </row>
    <row r="210" spans="6:19" s="57" customFormat="1" x14ac:dyDescent="0.25">
      <c r="F210" s="526"/>
      <c r="G210" s="78"/>
      <c r="H210" s="527"/>
      <c r="I210" s="527"/>
      <c r="J210" s="528"/>
      <c r="K210" s="528"/>
      <c r="L210" s="528"/>
      <c r="M210" s="528"/>
      <c r="N210" s="78"/>
      <c r="S210" s="526"/>
    </row>
    <row r="211" spans="6:19" s="57" customFormat="1" x14ac:dyDescent="0.25">
      <c r="F211" s="526"/>
      <c r="G211" s="78"/>
      <c r="H211" s="527"/>
      <c r="I211" s="527"/>
      <c r="J211" s="528"/>
      <c r="K211" s="528"/>
      <c r="L211" s="528"/>
      <c r="M211" s="528"/>
      <c r="N211" s="78"/>
      <c r="S211" s="526"/>
    </row>
    <row r="212" spans="6:19" s="57" customFormat="1" x14ac:dyDescent="0.25">
      <c r="F212" s="526"/>
      <c r="G212" s="78"/>
      <c r="H212" s="527"/>
      <c r="I212" s="527"/>
      <c r="J212" s="528"/>
      <c r="K212" s="528"/>
      <c r="L212" s="528"/>
      <c r="M212" s="528"/>
      <c r="N212" s="78"/>
      <c r="S212" s="526"/>
    </row>
    <row r="213" spans="6:19" s="57" customFormat="1" x14ac:dyDescent="0.25">
      <c r="F213" s="526"/>
      <c r="G213" s="78"/>
      <c r="H213" s="527"/>
      <c r="I213" s="527"/>
      <c r="J213" s="528"/>
      <c r="K213" s="528"/>
      <c r="L213" s="528"/>
      <c r="M213" s="528"/>
      <c r="N213" s="78"/>
      <c r="S213" s="526"/>
    </row>
    <row r="214" spans="6:19" s="57" customFormat="1" x14ac:dyDescent="0.25">
      <c r="F214" s="526"/>
      <c r="G214" s="78"/>
      <c r="H214" s="527"/>
      <c r="I214" s="527"/>
      <c r="J214" s="528"/>
      <c r="K214" s="528"/>
      <c r="L214" s="528"/>
      <c r="M214" s="528"/>
      <c r="N214" s="78"/>
      <c r="S214" s="526"/>
    </row>
    <row r="215" spans="6:19" s="57" customFormat="1" x14ac:dyDescent="0.25">
      <c r="F215" s="526"/>
      <c r="G215" s="78"/>
      <c r="H215" s="527"/>
      <c r="I215" s="527"/>
      <c r="J215" s="528"/>
      <c r="K215" s="528"/>
      <c r="L215" s="528"/>
      <c r="M215" s="528"/>
      <c r="N215" s="78"/>
      <c r="S215" s="526"/>
    </row>
    <row r="216" spans="6:19" s="57" customFormat="1" x14ac:dyDescent="0.25">
      <c r="F216" s="526"/>
      <c r="G216" s="78"/>
      <c r="H216" s="527"/>
      <c r="I216" s="527"/>
      <c r="J216" s="528"/>
      <c r="K216" s="528"/>
      <c r="L216" s="528"/>
      <c r="M216" s="528"/>
      <c r="N216" s="78"/>
      <c r="S216" s="526"/>
    </row>
    <row r="217" spans="6:19" s="57" customFormat="1" x14ac:dyDescent="0.25">
      <c r="F217" s="526"/>
      <c r="G217" s="78"/>
      <c r="H217" s="527"/>
      <c r="I217" s="527"/>
      <c r="J217" s="528"/>
      <c r="K217" s="528"/>
      <c r="L217" s="528"/>
      <c r="M217" s="528"/>
      <c r="N217" s="78"/>
      <c r="S217" s="526"/>
    </row>
    <row r="218" spans="6:19" s="57" customFormat="1" x14ac:dyDescent="0.25">
      <c r="F218" s="526"/>
      <c r="G218" s="78"/>
      <c r="H218" s="527"/>
      <c r="I218" s="527"/>
      <c r="J218" s="528"/>
      <c r="K218" s="528"/>
      <c r="L218" s="528"/>
      <c r="M218" s="528"/>
      <c r="N218" s="78"/>
      <c r="S218" s="526"/>
    </row>
    <row r="219" spans="6:19" s="57" customFormat="1" x14ac:dyDescent="0.25">
      <c r="F219" s="526"/>
      <c r="G219" s="78"/>
      <c r="H219" s="527"/>
      <c r="I219" s="527"/>
      <c r="J219" s="528"/>
      <c r="K219" s="528"/>
      <c r="L219" s="528"/>
      <c r="M219" s="528"/>
      <c r="N219" s="78"/>
      <c r="S219" s="526"/>
    </row>
    <row r="220" spans="6:19" s="57" customFormat="1" x14ac:dyDescent="0.25">
      <c r="F220" s="526"/>
      <c r="G220" s="78"/>
      <c r="H220" s="527"/>
      <c r="I220" s="527"/>
      <c r="J220" s="528"/>
      <c r="K220" s="528"/>
      <c r="L220" s="528"/>
      <c r="M220" s="528"/>
      <c r="N220" s="78"/>
      <c r="S220" s="526"/>
    </row>
    <row r="221" spans="6:19" s="57" customFormat="1" x14ac:dyDescent="0.25">
      <c r="F221" s="526"/>
      <c r="G221" s="78"/>
      <c r="H221" s="527"/>
      <c r="I221" s="527"/>
      <c r="J221" s="528"/>
      <c r="K221" s="528"/>
      <c r="L221" s="528"/>
      <c r="M221" s="528"/>
      <c r="N221" s="78"/>
      <c r="S221" s="526"/>
    </row>
    <row r="222" spans="6:19" s="57" customFormat="1" x14ac:dyDescent="0.25">
      <c r="F222" s="526"/>
      <c r="G222" s="78"/>
      <c r="H222" s="527"/>
      <c r="I222" s="527"/>
      <c r="J222" s="528"/>
      <c r="K222" s="528"/>
      <c r="L222" s="528"/>
      <c r="M222" s="528"/>
      <c r="N222" s="78"/>
      <c r="S222" s="526"/>
    </row>
    <row r="223" spans="6:19" s="57" customFormat="1" x14ac:dyDescent="0.25">
      <c r="F223" s="526"/>
      <c r="G223" s="78"/>
      <c r="H223" s="527"/>
      <c r="I223" s="527"/>
      <c r="J223" s="528"/>
      <c r="K223" s="528"/>
      <c r="L223" s="528"/>
      <c r="M223" s="528"/>
      <c r="N223" s="78"/>
      <c r="S223" s="526"/>
    </row>
    <row r="224" spans="6:19" s="57" customFormat="1" x14ac:dyDescent="0.25">
      <c r="F224" s="526"/>
      <c r="G224" s="78"/>
      <c r="H224" s="527"/>
      <c r="I224" s="527"/>
      <c r="J224" s="528"/>
      <c r="K224" s="528"/>
      <c r="L224" s="528"/>
      <c r="M224" s="528"/>
      <c r="N224" s="78"/>
      <c r="S224" s="526"/>
    </row>
    <row r="225" spans="6:19" s="57" customFormat="1" x14ac:dyDescent="0.25">
      <c r="F225" s="526"/>
      <c r="G225" s="78"/>
      <c r="H225" s="527"/>
      <c r="I225" s="527"/>
      <c r="J225" s="528"/>
      <c r="K225" s="528"/>
      <c r="L225" s="528"/>
      <c r="M225" s="528"/>
      <c r="N225" s="78"/>
      <c r="S225" s="526"/>
    </row>
    <row r="226" spans="6:19" s="57" customFormat="1" x14ac:dyDescent="0.25">
      <c r="F226" s="526"/>
      <c r="G226" s="78"/>
      <c r="H226" s="527"/>
      <c r="I226" s="527"/>
      <c r="J226" s="528"/>
      <c r="K226" s="528"/>
      <c r="L226" s="528"/>
      <c r="M226" s="528"/>
      <c r="N226" s="78"/>
      <c r="S226" s="526"/>
    </row>
    <row r="227" spans="6:19" s="57" customFormat="1" x14ac:dyDescent="0.25">
      <c r="F227" s="526"/>
      <c r="G227" s="78"/>
      <c r="H227" s="527"/>
      <c r="I227" s="527"/>
      <c r="J227" s="528"/>
      <c r="K227" s="528"/>
      <c r="L227" s="528"/>
      <c r="M227" s="528"/>
      <c r="N227" s="78"/>
      <c r="S227" s="526"/>
    </row>
    <row r="228" spans="6:19" s="57" customFormat="1" x14ac:dyDescent="0.25">
      <c r="F228" s="526"/>
      <c r="G228" s="78"/>
      <c r="H228" s="527"/>
      <c r="I228" s="527"/>
      <c r="J228" s="528"/>
      <c r="K228" s="528"/>
      <c r="L228" s="528"/>
      <c r="M228" s="528"/>
      <c r="N228" s="78"/>
      <c r="S228" s="526"/>
    </row>
    <row r="229" spans="6:19" s="57" customFormat="1" x14ac:dyDescent="0.25">
      <c r="F229" s="526"/>
      <c r="G229" s="78"/>
      <c r="H229" s="527"/>
      <c r="I229" s="527"/>
      <c r="J229" s="528"/>
      <c r="K229" s="528"/>
      <c r="L229" s="528"/>
      <c r="M229" s="528"/>
      <c r="N229" s="78"/>
      <c r="S229" s="526"/>
    </row>
    <row r="230" spans="6:19" s="57" customFormat="1" x14ac:dyDescent="0.25">
      <c r="F230" s="526"/>
      <c r="G230" s="78"/>
      <c r="H230" s="527"/>
      <c r="I230" s="527"/>
      <c r="J230" s="528"/>
      <c r="K230" s="528"/>
      <c r="L230" s="528"/>
      <c r="M230" s="528"/>
      <c r="N230" s="78"/>
      <c r="S230" s="526"/>
    </row>
    <row r="231" spans="6:19" s="57" customFormat="1" x14ac:dyDescent="0.25">
      <c r="F231" s="526"/>
      <c r="G231" s="78"/>
      <c r="H231" s="527"/>
      <c r="I231" s="527"/>
      <c r="J231" s="528"/>
      <c r="K231" s="528"/>
      <c r="L231" s="528"/>
      <c r="M231" s="528"/>
      <c r="N231" s="78"/>
      <c r="S231" s="526"/>
    </row>
    <row r="232" spans="6:19" s="57" customFormat="1" x14ac:dyDescent="0.25">
      <c r="F232" s="526"/>
      <c r="G232" s="78"/>
      <c r="H232" s="527"/>
      <c r="I232" s="527"/>
      <c r="J232" s="528"/>
      <c r="K232" s="528"/>
      <c r="L232" s="528"/>
      <c r="M232" s="528"/>
      <c r="N232" s="78"/>
      <c r="S232" s="526"/>
    </row>
    <row r="233" spans="6:19" s="57" customFormat="1" x14ac:dyDescent="0.25">
      <c r="F233" s="526"/>
      <c r="G233" s="78"/>
      <c r="H233" s="527"/>
      <c r="I233" s="527"/>
      <c r="J233" s="528"/>
      <c r="K233" s="528"/>
      <c r="L233" s="528"/>
      <c r="M233" s="528"/>
      <c r="N233" s="78"/>
      <c r="S233" s="526"/>
    </row>
    <row r="234" spans="6:19" s="57" customFormat="1" x14ac:dyDescent="0.25">
      <c r="F234" s="526"/>
      <c r="G234" s="78"/>
      <c r="H234" s="527"/>
      <c r="I234" s="527"/>
      <c r="J234" s="528"/>
      <c r="K234" s="528"/>
      <c r="L234" s="528"/>
      <c r="M234" s="528"/>
      <c r="N234" s="78"/>
      <c r="S234" s="526"/>
    </row>
    <row r="235" spans="6:19" s="57" customFormat="1" x14ac:dyDescent="0.25">
      <c r="F235" s="526"/>
      <c r="G235" s="78"/>
      <c r="H235" s="527"/>
      <c r="I235" s="527"/>
      <c r="J235" s="528"/>
      <c r="K235" s="528"/>
      <c r="L235" s="528"/>
      <c r="M235" s="528"/>
      <c r="N235" s="78"/>
      <c r="S235" s="526"/>
    </row>
    <row r="236" spans="6:19" s="57" customFormat="1" x14ac:dyDescent="0.25">
      <c r="F236" s="526"/>
      <c r="G236" s="78"/>
      <c r="H236" s="527"/>
      <c r="I236" s="527"/>
      <c r="J236" s="528"/>
      <c r="K236" s="528"/>
      <c r="L236" s="528"/>
      <c r="M236" s="528"/>
      <c r="N236" s="78"/>
      <c r="S236" s="526"/>
    </row>
    <row r="237" spans="6:19" s="57" customFormat="1" x14ac:dyDescent="0.25">
      <c r="F237" s="526"/>
      <c r="G237" s="78"/>
      <c r="H237" s="527"/>
      <c r="I237" s="527"/>
      <c r="J237" s="528"/>
      <c r="K237" s="528"/>
      <c r="L237" s="528"/>
      <c r="M237" s="528"/>
      <c r="N237" s="78"/>
      <c r="S237" s="526"/>
    </row>
    <row r="238" spans="6:19" s="57" customFormat="1" x14ac:dyDescent="0.25">
      <c r="F238" s="526"/>
      <c r="G238" s="78"/>
      <c r="H238" s="527"/>
      <c r="I238" s="527"/>
      <c r="J238" s="528"/>
      <c r="K238" s="528"/>
      <c r="L238" s="528"/>
      <c r="M238" s="528"/>
      <c r="N238" s="78"/>
      <c r="S238" s="526"/>
    </row>
    <row r="239" spans="6:19" s="57" customFormat="1" x14ac:dyDescent="0.25">
      <c r="F239" s="526"/>
      <c r="G239" s="78"/>
      <c r="H239" s="527"/>
      <c r="I239" s="527"/>
      <c r="J239" s="528"/>
      <c r="K239" s="528"/>
      <c r="L239" s="528"/>
      <c r="M239" s="528"/>
      <c r="N239" s="78"/>
      <c r="S239" s="526"/>
    </row>
    <row r="240" spans="6:19" s="57" customFormat="1" x14ac:dyDescent="0.25">
      <c r="F240" s="526"/>
      <c r="G240" s="78"/>
      <c r="H240" s="527"/>
      <c r="I240" s="527"/>
      <c r="J240" s="528"/>
      <c r="K240" s="528"/>
      <c r="L240" s="528"/>
      <c r="M240" s="528"/>
      <c r="N240" s="78"/>
      <c r="S240" s="526"/>
    </row>
    <row r="241" spans="6:19" s="57" customFormat="1" x14ac:dyDescent="0.25">
      <c r="F241" s="526"/>
      <c r="G241" s="78"/>
      <c r="H241" s="527"/>
      <c r="I241" s="527"/>
      <c r="J241" s="528"/>
      <c r="K241" s="528"/>
      <c r="L241" s="528"/>
      <c r="M241" s="528"/>
      <c r="N241" s="78"/>
      <c r="S241" s="526"/>
    </row>
    <row r="242" spans="6:19" s="57" customFormat="1" x14ac:dyDescent="0.25">
      <c r="F242" s="526"/>
      <c r="G242" s="78"/>
      <c r="H242" s="527"/>
      <c r="I242" s="527"/>
      <c r="J242" s="528"/>
      <c r="K242" s="528"/>
      <c r="L242" s="528"/>
      <c r="M242" s="528"/>
      <c r="N242" s="78"/>
      <c r="S242" s="526"/>
    </row>
    <row r="243" spans="6:19" s="57" customFormat="1" x14ac:dyDescent="0.25">
      <c r="F243" s="526"/>
      <c r="G243" s="78"/>
      <c r="H243" s="527"/>
      <c r="I243" s="527"/>
      <c r="J243" s="528"/>
      <c r="K243" s="528"/>
      <c r="L243" s="528"/>
      <c r="M243" s="528"/>
      <c r="N243" s="78"/>
      <c r="S243" s="526"/>
    </row>
    <row r="244" spans="6:19" s="57" customFormat="1" x14ac:dyDescent="0.25">
      <c r="F244" s="526"/>
      <c r="G244" s="78"/>
      <c r="H244" s="527"/>
      <c r="I244" s="527"/>
      <c r="J244" s="528"/>
      <c r="K244" s="528"/>
      <c r="L244" s="528"/>
      <c r="M244" s="528"/>
      <c r="N244" s="78"/>
      <c r="S244" s="526"/>
    </row>
    <row r="245" spans="6:19" s="57" customFormat="1" x14ac:dyDescent="0.25">
      <c r="F245" s="526"/>
      <c r="G245" s="78"/>
      <c r="H245" s="527"/>
      <c r="I245" s="527"/>
      <c r="J245" s="528"/>
      <c r="K245" s="528"/>
      <c r="L245" s="528"/>
      <c r="M245" s="528"/>
      <c r="N245" s="78"/>
      <c r="S245" s="526"/>
    </row>
    <row r="246" spans="6:19" s="57" customFormat="1" x14ac:dyDescent="0.25">
      <c r="F246" s="526"/>
      <c r="G246" s="78"/>
      <c r="H246" s="527"/>
      <c r="I246" s="527"/>
      <c r="J246" s="528"/>
      <c r="K246" s="528"/>
      <c r="L246" s="528"/>
      <c r="M246" s="528"/>
      <c r="N246" s="78"/>
      <c r="S246" s="526"/>
    </row>
    <row r="247" spans="6:19" s="57" customFormat="1" x14ac:dyDescent="0.25">
      <c r="F247" s="526"/>
      <c r="G247" s="78"/>
      <c r="H247" s="527"/>
      <c r="I247" s="527"/>
      <c r="J247" s="528"/>
      <c r="K247" s="528"/>
      <c r="L247" s="528"/>
      <c r="M247" s="528"/>
      <c r="N247" s="78"/>
      <c r="S247" s="526"/>
    </row>
    <row r="248" spans="6:19" s="57" customFormat="1" x14ac:dyDescent="0.25">
      <c r="F248" s="526"/>
      <c r="G248" s="78"/>
      <c r="H248" s="527"/>
      <c r="I248" s="527"/>
      <c r="J248" s="528"/>
      <c r="K248" s="528"/>
      <c r="L248" s="528"/>
      <c r="M248" s="528"/>
      <c r="N248" s="78"/>
      <c r="S248" s="526"/>
    </row>
    <row r="249" spans="6:19" s="57" customFormat="1" x14ac:dyDescent="0.25">
      <c r="F249" s="526"/>
      <c r="G249" s="78"/>
      <c r="H249" s="527"/>
      <c r="I249" s="527"/>
      <c r="J249" s="528"/>
      <c r="K249" s="528"/>
      <c r="L249" s="528"/>
      <c r="M249" s="528"/>
      <c r="N249" s="78"/>
      <c r="S249" s="526"/>
    </row>
    <row r="250" spans="6:19" s="57" customFormat="1" x14ac:dyDescent="0.25">
      <c r="F250" s="526"/>
      <c r="G250" s="78"/>
      <c r="H250" s="527"/>
      <c r="I250" s="527"/>
      <c r="J250" s="528"/>
      <c r="K250" s="528"/>
      <c r="L250" s="528"/>
      <c r="M250" s="528"/>
      <c r="N250" s="78"/>
      <c r="S250" s="526"/>
    </row>
    <row r="251" spans="6:19" s="57" customFormat="1" x14ac:dyDescent="0.25">
      <c r="F251" s="526"/>
      <c r="G251" s="78"/>
      <c r="H251" s="527"/>
      <c r="I251" s="527"/>
      <c r="J251" s="528"/>
      <c r="K251" s="528"/>
      <c r="L251" s="528"/>
      <c r="M251" s="528"/>
      <c r="N251" s="78"/>
      <c r="S251" s="526"/>
    </row>
    <row r="252" spans="6:19" s="57" customFormat="1" x14ac:dyDescent="0.25">
      <c r="F252" s="526"/>
      <c r="G252" s="78"/>
      <c r="H252" s="527"/>
      <c r="I252" s="527"/>
      <c r="J252" s="528"/>
      <c r="K252" s="528"/>
      <c r="L252" s="528"/>
      <c r="M252" s="528"/>
      <c r="N252" s="78"/>
      <c r="S252" s="526"/>
    </row>
    <row r="253" spans="6:19" s="57" customFormat="1" x14ac:dyDescent="0.25">
      <c r="F253" s="526"/>
      <c r="G253" s="78"/>
      <c r="H253" s="527"/>
      <c r="I253" s="527"/>
      <c r="J253" s="528"/>
      <c r="K253" s="528"/>
      <c r="L253" s="528"/>
      <c r="M253" s="528"/>
      <c r="N253" s="78"/>
      <c r="S253" s="526"/>
    </row>
    <row r="254" spans="6:19" s="57" customFormat="1" x14ac:dyDescent="0.25">
      <c r="F254" s="526"/>
      <c r="G254" s="78"/>
      <c r="H254" s="527"/>
      <c r="I254" s="527"/>
      <c r="J254" s="528"/>
      <c r="K254" s="528"/>
      <c r="L254" s="528"/>
      <c r="M254" s="528"/>
      <c r="N254" s="78"/>
      <c r="S254" s="526"/>
    </row>
    <row r="255" spans="6:19" s="57" customFormat="1" x14ac:dyDescent="0.25">
      <c r="F255" s="526"/>
      <c r="G255" s="78"/>
      <c r="H255" s="527"/>
      <c r="I255" s="527"/>
      <c r="J255" s="528"/>
      <c r="K255" s="528"/>
      <c r="L255" s="528"/>
      <c r="M255" s="528"/>
      <c r="N255" s="78"/>
      <c r="S255" s="526"/>
    </row>
    <row r="256" spans="6:19" s="57" customFormat="1" x14ac:dyDescent="0.25">
      <c r="F256" s="526"/>
      <c r="G256" s="78"/>
      <c r="H256" s="527"/>
      <c r="I256" s="527"/>
      <c r="J256" s="528"/>
      <c r="K256" s="528"/>
      <c r="L256" s="528"/>
      <c r="M256" s="528"/>
      <c r="N256" s="78"/>
      <c r="S256" s="526"/>
    </row>
    <row r="257" spans="6:19" s="57" customFormat="1" x14ac:dyDescent="0.25">
      <c r="F257" s="526"/>
      <c r="G257" s="78"/>
      <c r="H257" s="527"/>
      <c r="I257" s="527"/>
      <c r="J257" s="528"/>
      <c r="K257" s="528"/>
      <c r="L257" s="528"/>
      <c r="M257" s="528"/>
      <c r="N257" s="78"/>
      <c r="S257" s="526"/>
    </row>
    <row r="258" spans="6:19" s="57" customFormat="1" x14ac:dyDescent="0.25">
      <c r="F258" s="526"/>
      <c r="G258" s="78"/>
      <c r="H258" s="527"/>
      <c r="I258" s="527"/>
      <c r="J258" s="528"/>
      <c r="K258" s="528"/>
      <c r="L258" s="528"/>
      <c r="M258" s="528"/>
      <c r="N258" s="78"/>
      <c r="S258" s="526"/>
    </row>
    <row r="259" spans="6:19" s="57" customFormat="1" x14ac:dyDescent="0.25">
      <c r="F259" s="526"/>
      <c r="G259" s="78"/>
      <c r="H259" s="527"/>
      <c r="I259" s="527"/>
      <c r="J259" s="528"/>
      <c r="K259" s="528"/>
      <c r="L259" s="528"/>
      <c r="M259" s="528"/>
      <c r="N259" s="78"/>
      <c r="S259" s="526"/>
    </row>
    <row r="260" spans="6:19" s="57" customFormat="1" x14ac:dyDescent="0.25">
      <c r="F260" s="526"/>
      <c r="G260" s="78"/>
      <c r="H260" s="527"/>
      <c r="I260" s="527"/>
      <c r="J260" s="528"/>
      <c r="K260" s="528"/>
      <c r="L260" s="528"/>
      <c r="M260" s="528"/>
      <c r="N260" s="78"/>
      <c r="S260" s="526"/>
    </row>
    <row r="261" spans="6:19" s="57" customFormat="1" x14ac:dyDescent="0.25">
      <c r="F261" s="526"/>
      <c r="G261" s="78"/>
      <c r="H261" s="527"/>
      <c r="I261" s="527"/>
      <c r="J261" s="528"/>
      <c r="K261" s="528"/>
      <c r="L261" s="528"/>
      <c r="M261" s="528"/>
      <c r="N261" s="78"/>
      <c r="S261" s="526"/>
    </row>
    <row r="262" spans="6:19" s="57" customFormat="1" x14ac:dyDescent="0.25">
      <c r="F262" s="526"/>
      <c r="G262" s="78"/>
      <c r="H262" s="527"/>
      <c r="I262" s="527"/>
      <c r="J262" s="528"/>
      <c r="K262" s="528"/>
      <c r="L262" s="528"/>
      <c r="M262" s="528"/>
      <c r="N262" s="78"/>
      <c r="S262" s="526"/>
    </row>
    <row r="263" spans="6:19" s="57" customFormat="1" x14ac:dyDescent="0.25">
      <c r="F263" s="526"/>
      <c r="G263" s="78"/>
      <c r="H263" s="527"/>
      <c r="I263" s="527"/>
      <c r="J263" s="528"/>
      <c r="K263" s="528"/>
      <c r="L263" s="528"/>
      <c r="M263" s="528"/>
      <c r="N263" s="78"/>
      <c r="S263" s="526"/>
    </row>
    <row r="264" spans="6:19" s="57" customFormat="1" x14ac:dyDescent="0.25">
      <c r="F264" s="526"/>
      <c r="G264" s="78"/>
      <c r="H264" s="527"/>
      <c r="I264" s="527"/>
      <c r="J264" s="528"/>
      <c r="K264" s="528"/>
      <c r="L264" s="528"/>
      <c r="M264" s="528"/>
      <c r="N264" s="78"/>
      <c r="S264" s="526"/>
    </row>
    <row r="265" spans="6:19" s="57" customFormat="1" x14ac:dyDescent="0.25">
      <c r="F265" s="526"/>
      <c r="G265" s="78"/>
      <c r="H265" s="527"/>
      <c r="I265" s="527"/>
      <c r="J265" s="528"/>
      <c r="K265" s="528"/>
      <c r="L265" s="528"/>
      <c r="M265" s="528"/>
      <c r="N265" s="78"/>
      <c r="S265" s="526"/>
    </row>
    <row r="266" spans="6:19" s="57" customFormat="1" x14ac:dyDescent="0.25">
      <c r="F266" s="526"/>
      <c r="G266" s="78"/>
      <c r="H266" s="527"/>
      <c r="I266" s="527"/>
      <c r="J266" s="528"/>
      <c r="K266" s="528"/>
      <c r="L266" s="528"/>
      <c r="M266" s="528"/>
      <c r="N266" s="78"/>
      <c r="S266" s="526"/>
    </row>
    <row r="267" spans="6:19" s="57" customFormat="1" x14ac:dyDescent="0.25">
      <c r="F267" s="526"/>
      <c r="G267" s="78"/>
      <c r="H267" s="527"/>
      <c r="I267" s="527"/>
      <c r="J267" s="528"/>
      <c r="K267" s="528"/>
      <c r="L267" s="528"/>
      <c r="M267" s="528"/>
      <c r="N267" s="78"/>
      <c r="S267" s="526"/>
    </row>
    <row r="268" spans="6:19" s="57" customFormat="1" x14ac:dyDescent="0.25">
      <c r="F268" s="526"/>
      <c r="G268" s="78"/>
      <c r="H268" s="527"/>
      <c r="I268" s="527"/>
      <c r="J268" s="528"/>
      <c r="K268" s="528"/>
      <c r="L268" s="528"/>
      <c r="M268" s="528"/>
      <c r="N268" s="78"/>
      <c r="S268" s="526"/>
    </row>
    <row r="269" spans="6:19" s="57" customFormat="1" x14ac:dyDescent="0.25">
      <c r="F269" s="526"/>
      <c r="G269" s="78"/>
      <c r="H269" s="527"/>
      <c r="I269" s="527"/>
      <c r="J269" s="528"/>
      <c r="K269" s="528"/>
      <c r="L269" s="528"/>
      <c r="M269" s="528"/>
      <c r="N269" s="78"/>
      <c r="S269" s="526"/>
    </row>
    <row r="270" spans="6:19" s="57" customFormat="1" x14ac:dyDescent="0.25">
      <c r="F270" s="526"/>
      <c r="G270" s="78"/>
      <c r="H270" s="527"/>
      <c r="I270" s="527"/>
      <c r="J270" s="528"/>
      <c r="K270" s="528"/>
      <c r="L270" s="528"/>
      <c r="M270" s="528"/>
      <c r="N270" s="78"/>
      <c r="S270" s="526"/>
    </row>
    <row r="271" spans="6:19" s="57" customFormat="1" x14ac:dyDescent="0.25">
      <c r="F271" s="526"/>
      <c r="G271" s="78"/>
      <c r="H271" s="527"/>
      <c r="I271" s="527"/>
      <c r="J271" s="528"/>
      <c r="K271" s="528"/>
      <c r="L271" s="528"/>
      <c r="M271" s="528"/>
      <c r="N271" s="78"/>
      <c r="S271" s="526"/>
    </row>
    <row r="272" spans="6:19" s="57" customFormat="1" x14ac:dyDescent="0.25">
      <c r="F272" s="526"/>
      <c r="G272" s="78"/>
      <c r="H272" s="527"/>
      <c r="I272" s="527"/>
      <c r="J272" s="528"/>
      <c r="K272" s="528"/>
      <c r="L272" s="528"/>
      <c r="M272" s="528"/>
      <c r="N272" s="78"/>
      <c r="S272" s="526"/>
    </row>
    <row r="273" spans="6:19" s="57" customFormat="1" x14ac:dyDescent="0.25">
      <c r="F273" s="526"/>
      <c r="G273" s="78"/>
      <c r="H273" s="527"/>
      <c r="I273" s="527"/>
      <c r="J273" s="528"/>
      <c r="K273" s="528"/>
      <c r="L273" s="528"/>
      <c r="M273" s="528"/>
      <c r="N273" s="78"/>
      <c r="S273" s="526"/>
    </row>
    <row r="274" spans="6:19" s="57" customFormat="1" x14ac:dyDescent="0.25">
      <c r="F274" s="526"/>
      <c r="G274" s="78"/>
      <c r="H274" s="527"/>
      <c r="I274" s="527"/>
      <c r="J274" s="528"/>
      <c r="K274" s="528"/>
      <c r="L274" s="528"/>
      <c r="M274" s="528"/>
      <c r="N274" s="78"/>
      <c r="S274" s="526"/>
    </row>
    <row r="275" spans="6:19" s="57" customFormat="1" x14ac:dyDescent="0.25">
      <c r="F275" s="526"/>
      <c r="G275" s="78"/>
      <c r="H275" s="527"/>
      <c r="I275" s="527"/>
      <c r="J275" s="528"/>
      <c r="K275" s="528"/>
      <c r="L275" s="528"/>
      <c r="M275" s="528"/>
      <c r="N275" s="78"/>
      <c r="S275" s="526"/>
    </row>
    <row r="276" spans="6:19" s="57" customFormat="1" x14ac:dyDescent="0.25">
      <c r="F276" s="526"/>
      <c r="G276" s="78"/>
      <c r="H276" s="527"/>
      <c r="I276" s="527"/>
      <c r="J276" s="528"/>
      <c r="K276" s="528"/>
      <c r="L276" s="528"/>
      <c r="M276" s="528"/>
      <c r="N276" s="78"/>
      <c r="S276" s="526"/>
    </row>
    <row r="277" spans="6:19" s="57" customFormat="1" x14ac:dyDescent="0.25">
      <c r="F277" s="526"/>
      <c r="G277" s="78"/>
      <c r="H277" s="527"/>
      <c r="I277" s="527"/>
      <c r="J277" s="528"/>
      <c r="K277" s="528"/>
      <c r="L277" s="528"/>
      <c r="M277" s="528"/>
      <c r="N277" s="78"/>
      <c r="S277" s="526"/>
    </row>
    <row r="278" spans="6:19" s="57" customFormat="1" x14ac:dyDescent="0.25">
      <c r="F278" s="526"/>
      <c r="G278" s="78"/>
      <c r="H278" s="527"/>
      <c r="I278" s="527"/>
      <c r="J278" s="528"/>
      <c r="K278" s="528"/>
      <c r="L278" s="528"/>
      <c r="M278" s="528"/>
      <c r="N278" s="78"/>
      <c r="S278" s="526"/>
    </row>
    <row r="279" spans="6:19" s="57" customFormat="1" x14ac:dyDescent="0.25">
      <c r="F279" s="526"/>
      <c r="G279" s="78"/>
      <c r="H279" s="527"/>
      <c r="I279" s="527"/>
      <c r="J279" s="528"/>
      <c r="K279" s="528"/>
      <c r="L279" s="528"/>
      <c r="M279" s="528"/>
      <c r="N279" s="78"/>
      <c r="S279" s="526"/>
    </row>
    <row r="280" spans="6:19" s="57" customFormat="1" x14ac:dyDescent="0.25">
      <c r="F280" s="526"/>
      <c r="G280" s="78"/>
      <c r="H280" s="527"/>
      <c r="I280" s="527"/>
      <c r="J280" s="528"/>
      <c r="K280" s="528"/>
      <c r="L280" s="528"/>
      <c r="M280" s="528"/>
      <c r="N280" s="78"/>
      <c r="S280" s="526"/>
    </row>
    <row r="281" spans="6:19" s="57" customFormat="1" x14ac:dyDescent="0.25">
      <c r="F281" s="526"/>
      <c r="G281" s="78"/>
      <c r="H281" s="527"/>
      <c r="I281" s="527"/>
      <c r="J281" s="528"/>
      <c r="K281" s="528"/>
      <c r="L281" s="528"/>
      <c r="M281" s="528"/>
      <c r="N281" s="78"/>
      <c r="S281" s="526"/>
    </row>
    <row r="282" spans="6:19" s="57" customFormat="1" x14ac:dyDescent="0.25">
      <c r="F282" s="526"/>
      <c r="G282" s="78"/>
      <c r="H282" s="527"/>
      <c r="I282" s="527"/>
      <c r="J282" s="528"/>
      <c r="K282" s="528"/>
      <c r="L282" s="528"/>
      <c r="M282" s="528"/>
      <c r="N282" s="78"/>
      <c r="S282" s="526"/>
    </row>
    <row r="283" spans="6:19" s="57" customFormat="1" x14ac:dyDescent="0.25">
      <c r="F283" s="526"/>
      <c r="G283" s="78"/>
      <c r="H283" s="527"/>
      <c r="I283" s="527"/>
      <c r="J283" s="528"/>
      <c r="K283" s="528"/>
      <c r="L283" s="528"/>
      <c r="M283" s="528"/>
      <c r="N283" s="78"/>
      <c r="S283" s="526"/>
    </row>
    <row r="284" spans="6:19" s="57" customFormat="1" x14ac:dyDescent="0.25">
      <c r="F284" s="526"/>
      <c r="G284" s="78"/>
      <c r="H284" s="527"/>
      <c r="I284" s="527"/>
      <c r="J284" s="528"/>
      <c r="K284" s="528"/>
      <c r="L284" s="528"/>
      <c r="M284" s="528"/>
      <c r="N284" s="78"/>
      <c r="S284" s="526"/>
    </row>
    <row r="285" spans="6:19" s="57" customFormat="1" x14ac:dyDescent="0.25">
      <c r="F285" s="526"/>
      <c r="G285" s="78"/>
      <c r="H285" s="527"/>
      <c r="I285" s="527"/>
      <c r="J285" s="528"/>
      <c r="K285" s="528"/>
      <c r="L285" s="528"/>
      <c r="M285" s="528"/>
      <c r="N285" s="78"/>
      <c r="S285" s="526"/>
    </row>
    <row r="286" spans="6:19" s="57" customFormat="1" x14ac:dyDescent="0.25">
      <c r="F286" s="526"/>
      <c r="G286" s="78"/>
      <c r="H286" s="527"/>
      <c r="I286" s="527"/>
      <c r="J286" s="528"/>
      <c r="K286" s="528"/>
      <c r="L286" s="528"/>
      <c r="M286" s="528"/>
      <c r="N286" s="78"/>
      <c r="S286" s="526"/>
    </row>
    <row r="287" spans="6:19" s="57" customFormat="1" x14ac:dyDescent="0.25">
      <c r="F287" s="526"/>
      <c r="G287" s="78"/>
      <c r="H287" s="527"/>
      <c r="I287" s="527"/>
      <c r="J287" s="528"/>
      <c r="K287" s="528"/>
      <c r="L287" s="528"/>
      <c r="M287" s="528"/>
      <c r="N287" s="78"/>
      <c r="S287" s="526"/>
    </row>
    <row r="288" spans="6:19" s="57" customFormat="1" x14ac:dyDescent="0.25">
      <c r="F288" s="526"/>
      <c r="G288" s="78"/>
      <c r="H288" s="527"/>
      <c r="I288" s="527"/>
      <c r="J288" s="528"/>
      <c r="K288" s="528"/>
      <c r="L288" s="528"/>
      <c r="M288" s="528"/>
      <c r="N288" s="78"/>
      <c r="S288" s="526"/>
    </row>
    <row r="289" spans="6:19" s="57" customFormat="1" x14ac:dyDescent="0.25">
      <c r="F289" s="526"/>
      <c r="G289" s="78"/>
      <c r="H289" s="527"/>
      <c r="I289" s="527"/>
      <c r="J289" s="528"/>
      <c r="K289" s="528"/>
      <c r="L289" s="528"/>
      <c r="M289" s="528"/>
      <c r="N289" s="78"/>
      <c r="S289" s="526"/>
    </row>
    <row r="290" spans="6:19" s="57" customFormat="1" x14ac:dyDescent="0.25">
      <c r="F290" s="526"/>
      <c r="G290" s="78"/>
      <c r="H290" s="527"/>
      <c r="I290" s="527"/>
      <c r="J290" s="528"/>
      <c r="K290" s="528"/>
      <c r="L290" s="528"/>
      <c r="M290" s="528"/>
      <c r="N290" s="78"/>
      <c r="S290" s="526"/>
    </row>
    <row r="291" spans="6:19" s="57" customFormat="1" x14ac:dyDescent="0.25">
      <c r="F291" s="526"/>
      <c r="G291" s="78"/>
      <c r="H291" s="527"/>
      <c r="I291" s="527"/>
      <c r="J291" s="528"/>
      <c r="K291" s="528"/>
      <c r="L291" s="528"/>
      <c r="M291" s="528"/>
      <c r="N291" s="78"/>
      <c r="S291" s="526"/>
    </row>
    <row r="292" spans="6:19" s="57" customFormat="1" x14ac:dyDescent="0.25">
      <c r="F292" s="526"/>
      <c r="G292" s="78"/>
      <c r="H292" s="527"/>
      <c r="I292" s="527"/>
      <c r="J292" s="528"/>
      <c r="K292" s="528"/>
      <c r="L292" s="528"/>
      <c r="M292" s="528"/>
      <c r="N292" s="78"/>
      <c r="S292" s="526"/>
    </row>
    <row r="293" spans="6:19" s="57" customFormat="1" x14ac:dyDescent="0.25">
      <c r="F293" s="526"/>
      <c r="G293" s="78"/>
      <c r="H293" s="527"/>
      <c r="I293" s="527"/>
      <c r="J293" s="528"/>
      <c r="K293" s="528"/>
      <c r="L293" s="528"/>
      <c r="M293" s="528"/>
      <c r="N293" s="78"/>
      <c r="S293" s="526"/>
    </row>
    <row r="294" spans="6:19" s="57" customFormat="1" x14ac:dyDescent="0.25">
      <c r="F294" s="526"/>
      <c r="G294" s="78"/>
      <c r="H294" s="527"/>
      <c r="I294" s="527"/>
      <c r="J294" s="528"/>
      <c r="K294" s="528"/>
      <c r="L294" s="528"/>
      <c r="M294" s="528"/>
      <c r="N294" s="78"/>
      <c r="S294" s="526"/>
    </row>
    <row r="295" spans="6:19" s="57" customFormat="1" x14ac:dyDescent="0.25">
      <c r="F295" s="526"/>
      <c r="G295" s="78"/>
      <c r="H295" s="527"/>
      <c r="I295" s="527"/>
      <c r="J295" s="528"/>
      <c r="K295" s="528"/>
      <c r="L295" s="528"/>
      <c r="M295" s="528"/>
      <c r="N295" s="78"/>
      <c r="S295" s="526"/>
    </row>
    <row r="296" spans="6:19" s="57" customFormat="1" x14ac:dyDescent="0.25">
      <c r="F296" s="526"/>
      <c r="G296" s="78"/>
      <c r="H296" s="527"/>
      <c r="I296" s="527"/>
      <c r="J296" s="528"/>
      <c r="K296" s="528"/>
      <c r="L296" s="528"/>
      <c r="M296" s="528"/>
      <c r="N296" s="78"/>
      <c r="S296" s="526"/>
    </row>
    <row r="297" spans="6:19" s="57" customFormat="1" x14ac:dyDescent="0.25">
      <c r="F297" s="526"/>
      <c r="G297" s="78"/>
      <c r="H297" s="527"/>
      <c r="I297" s="527"/>
      <c r="J297" s="528"/>
      <c r="K297" s="528"/>
      <c r="L297" s="528"/>
      <c r="M297" s="528"/>
      <c r="N297" s="78"/>
      <c r="S297" s="526"/>
    </row>
    <row r="298" spans="6:19" s="57" customFormat="1" x14ac:dyDescent="0.25">
      <c r="F298" s="526"/>
      <c r="G298" s="78"/>
      <c r="H298" s="527"/>
      <c r="I298" s="527"/>
      <c r="J298" s="528"/>
      <c r="K298" s="528"/>
      <c r="L298" s="528"/>
      <c r="M298" s="528"/>
      <c r="N298" s="78"/>
      <c r="S298" s="526"/>
    </row>
    <row r="299" spans="6:19" s="57" customFormat="1" x14ac:dyDescent="0.25">
      <c r="F299" s="526"/>
      <c r="G299" s="78"/>
      <c r="H299" s="527"/>
      <c r="I299" s="527"/>
      <c r="J299" s="528"/>
      <c r="K299" s="528"/>
      <c r="L299" s="528"/>
      <c r="M299" s="528"/>
      <c r="N299" s="78"/>
      <c r="S299" s="526"/>
    </row>
    <row r="300" spans="6:19" s="57" customFormat="1" x14ac:dyDescent="0.25">
      <c r="F300" s="526"/>
      <c r="G300" s="78"/>
      <c r="H300" s="527"/>
      <c r="I300" s="527"/>
      <c r="J300" s="528"/>
      <c r="K300" s="528"/>
      <c r="L300" s="528"/>
      <c r="M300" s="528"/>
      <c r="N300" s="78"/>
      <c r="S300" s="526"/>
    </row>
    <row r="301" spans="6:19" s="57" customFormat="1" x14ac:dyDescent="0.25">
      <c r="F301" s="526"/>
      <c r="G301" s="78"/>
      <c r="H301" s="527"/>
      <c r="I301" s="527"/>
      <c r="J301" s="528"/>
      <c r="K301" s="528"/>
      <c r="L301" s="528"/>
      <c r="M301" s="528"/>
      <c r="N301" s="78"/>
      <c r="S301" s="526"/>
    </row>
    <row r="302" spans="6:19" s="57" customFormat="1" x14ac:dyDescent="0.25">
      <c r="F302" s="526"/>
      <c r="G302" s="78"/>
      <c r="H302" s="527"/>
      <c r="I302" s="527"/>
      <c r="J302" s="528"/>
      <c r="K302" s="528"/>
      <c r="L302" s="528"/>
      <c r="M302" s="528"/>
      <c r="N302" s="78"/>
      <c r="S302" s="526"/>
    </row>
    <row r="303" spans="6:19" s="57" customFormat="1" x14ac:dyDescent="0.25">
      <c r="F303" s="526"/>
      <c r="G303" s="78"/>
      <c r="H303" s="527"/>
      <c r="I303" s="527"/>
      <c r="J303" s="528"/>
      <c r="K303" s="528"/>
      <c r="L303" s="528"/>
      <c r="M303" s="528"/>
      <c r="N303" s="78"/>
      <c r="S303" s="526"/>
    </row>
    <row r="304" spans="6:19" s="57" customFormat="1" x14ac:dyDescent="0.25">
      <c r="F304" s="526"/>
      <c r="G304" s="78"/>
      <c r="H304" s="527"/>
      <c r="I304" s="527"/>
      <c r="J304" s="528"/>
      <c r="K304" s="528"/>
      <c r="L304" s="528"/>
      <c r="M304" s="528"/>
      <c r="N304" s="78"/>
      <c r="S304" s="526"/>
    </row>
    <row r="305" spans="6:19" s="57" customFormat="1" x14ac:dyDescent="0.25">
      <c r="F305" s="526"/>
      <c r="G305" s="78"/>
      <c r="H305" s="527"/>
      <c r="I305" s="527"/>
      <c r="J305" s="528"/>
      <c r="K305" s="528"/>
      <c r="L305" s="528"/>
      <c r="M305" s="528"/>
      <c r="N305" s="78"/>
      <c r="S305" s="526"/>
    </row>
    <row r="306" spans="6:19" s="57" customFormat="1" x14ac:dyDescent="0.25">
      <c r="F306" s="526"/>
      <c r="G306" s="78"/>
      <c r="H306" s="527"/>
      <c r="I306" s="527"/>
      <c r="J306" s="528"/>
      <c r="K306" s="528"/>
      <c r="L306" s="528"/>
      <c r="M306" s="528"/>
      <c r="N306" s="78"/>
      <c r="S306" s="526"/>
    </row>
    <row r="307" spans="6:19" s="57" customFormat="1" x14ac:dyDescent="0.25">
      <c r="F307" s="526"/>
      <c r="G307" s="78"/>
      <c r="H307" s="527"/>
      <c r="I307" s="527"/>
      <c r="J307" s="528"/>
      <c r="K307" s="528"/>
      <c r="L307" s="528"/>
      <c r="M307" s="528"/>
      <c r="N307" s="78"/>
      <c r="S307" s="526"/>
    </row>
    <row r="308" spans="6:19" s="57" customFormat="1" x14ac:dyDescent="0.25">
      <c r="F308" s="526"/>
      <c r="G308" s="78"/>
      <c r="H308" s="527"/>
      <c r="I308" s="527"/>
      <c r="J308" s="528"/>
      <c r="K308" s="528"/>
      <c r="L308" s="528"/>
      <c r="M308" s="528"/>
      <c r="N308" s="78"/>
      <c r="S308" s="526"/>
    </row>
    <row r="309" spans="6:19" s="57" customFormat="1" x14ac:dyDescent="0.25">
      <c r="F309" s="526"/>
      <c r="G309" s="78"/>
      <c r="H309" s="527"/>
      <c r="I309" s="527"/>
      <c r="J309" s="528"/>
      <c r="K309" s="528"/>
      <c r="L309" s="528"/>
      <c r="M309" s="528"/>
      <c r="N309" s="78"/>
      <c r="S309" s="526"/>
    </row>
    <row r="310" spans="6:19" s="57" customFormat="1" x14ac:dyDescent="0.25">
      <c r="F310" s="526"/>
      <c r="G310" s="78"/>
      <c r="H310" s="527"/>
      <c r="I310" s="527"/>
      <c r="J310" s="528"/>
      <c r="K310" s="528"/>
      <c r="L310" s="528"/>
      <c r="M310" s="528"/>
      <c r="N310" s="78"/>
      <c r="S310" s="526"/>
    </row>
    <row r="311" spans="6:19" s="57" customFormat="1" x14ac:dyDescent="0.25">
      <c r="F311" s="526"/>
      <c r="G311" s="78"/>
      <c r="H311" s="527"/>
      <c r="I311" s="527"/>
      <c r="J311" s="528"/>
      <c r="K311" s="528"/>
      <c r="L311" s="528"/>
      <c r="M311" s="528"/>
      <c r="N311" s="78"/>
      <c r="S311" s="526"/>
    </row>
    <row r="312" spans="6:19" s="57" customFormat="1" x14ac:dyDescent="0.25">
      <c r="F312" s="526"/>
      <c r="G312" s="78"/>
      <c r="H312" s="527"/>
      <c r="I312" s="527"/>
      <c r="J312" s="528"/>
      <c r="K312" s="528"/>
      <c r="L312" s="528"/>
      <c r="M312" s="528"/>
      <c r="N312" s="78"/>
      <c r="S312" s="526"/>
    </row>
    <row r="313" spans="6:19" s="57" customFormat="1" x14ac:dyDescent="0.25">
      <c r="F313" s="526"/>
      <c r="G313" s="78"/>
      <c r="H313" s="527"/>
      <c r="I313" s="527"/>
      <c r="J313" s="528"/>
      <c r="K313" s="528"/>
      <c r="L313" s="528"/>
      <c r="M313" s="528"/>
      <c r="N313" s="78"/>
      <c r="S313" s="526"/>
    </row>
    <row r="314" spans="6:19" s="57" customFormat="1" x14ac:dyDescent="0.25">
      <c r="F314" s="526"/>
      <c r="G314" s="78"/>
      <c r="H314" s="527"/>
      <c r="I314" s="527"/>
      <c r="J314" s="528"/>
      <c r="K314" s="528"/>
      <c r="L314" s="528"/>
      <c r="M314" s="528"/>
      <c r="N314" s="78"/>
      <c r="S314" s="526"/>
    </row>
    <row r="315" spans="6:19" s="57" customFormat="1" x14ac:dyDescent="0.25">
      <c r="F315" s="526"/>
      <c r="G315" s="78"/>
      <c r="H315" s="527"/>
      <c r="I315" s="527"/>
      <c r="J315" s="528"/>
      <c r="K315" s="528"/>
      <c r="L315" s="528"/>
      <c r="M315" s="528"/>
      <c r="N315" s="78"/>
      <c r="S315" s="526"/>
    </row>
    <row r="316" spans="6:19" s="57" customFormat="1" x14ac:dyDescent="0.25">
      <c r="F316" s="526"/>
      <c r="G316" s="78"/>
      <c r="H316" s="527"/>
      <c r="I316" s="527"/>
      <c r="J316" s="528"/>
      <c r="K316" s="528"/>
      <c r="L316" s="528"/>
      <c r="M316" s="528"/>
      <c r="N316" s="78"/>
      <c r="S316" s="526"/>
    </row>
    <row r="317" spans="6:19" s="57" customFormat="1" x14ac:dyDescent="0.25">
      <c r="F317" s="526"/>
      <c r="G317" s="78"/>
      <c r="H317" s="527"/>
      <c r="I317" s="527"/>
      <c r="J317" s="528"/>
      <c r="K317" s="528"/>
      <c r="L317" s="528"/>
      <c r="M317" s="528"/>
      <c r="N317" s="78"/>
      <c r="S317" s="526"/>
    </row>
    <row r="318" spans="6:19" s="57" customFormat="1" x14ac:dyDescent="0.25">
      <c r="F318" s="526"/>
      <c r="G318" s="78"/>
      <c r="H318" s="527"/>
      <c r="I318" s="527"/>
      <c r="J318" s="528"/>
      <c r="K318" s="528"/>
      <c r="L318" s="528"/>
      <c r="M318" s="528"/>
      <c r="N318" s="78"/>
      <c r="S318" s="526"/>
    </row>
    <row r="319" spans="6:19" s="57" customFormat="1" x14ac:dyDescent="0.25">
      <c r="F319" s="526"/>
      <c r="G319" s="78"/>
      <c r="H319" s="527"/>
      <c r="I319" s="527"/>
      <c r="J319" s="528"/>
      <c r="K319" s="528"/>
      <c r="L319" s="528"/>
      <c r="M319" s="528"/>
      <c r="N319" s="78"/>
      <c r="S319" s="526"/>
    </row>
    <row r="320" spans="6:19" s="57" customFormat="1" x14ac:dyDescent="0.25">
      <c r="F320" s="526"/>
      <c r="G320" s="78"/>
      <c r="H320" s="527"/>
      <c r="I320" s="527"/>
      <c r="J320" s="528"/>
      <c r="K320" s="528"/>
      <c r="L320" s="528"/>
      <c r="M320" s="528"/>
      <c r="N320" s="78"/>
      <c r="S320" s="526"/>
    </row>
    <row r="321" spans="6:19" s="57" customFormat="1" x14ac:dyDescent="0.25">
      <c r="F321" s="526"/>
      <c r="G321" s="78"/>
      <c r="H321" s="527"/>
      <c r="I321" s="527"/>
      <c r="J321" s="528"/>
      <c r="K321" s="528"/>
      <c r="L321" s="528"/>
      <c r="M321" s="528"/>
      <c r="N321" s="78"/>
      <c r="S321" s="526"/>
    </row>
    <row r="322" spans="6:19" s="57" customFormat="1" x14ac:dyDescent="0.25">
      <c r="F322" s="526"/>
      <c r="G322" s="78"/>
      <c r="H322" s="527"/>
      <c r="I322" s="527"/>
      <c r="J322" s="528"/>
      <c r="K322" s="528"/>
      <c r="L322" s="528"/>
      <c r="M322" s="528"/>
      <c r="N322" s="78"/>
      <c r="S322" s="526"/>
    </row>
    <row r="323" spans="6:19" s="57" customFormat="1" x14ac:dyDescent="0.25">
      <c r="F323" s="526"/>
      <c r="G323" s="78"/>
      <c r="H323" s="527"/>
      <c r="I323" s="527"/>
      <c r="J323" s="528"/>
      <c r="K323" s="528"/>
      <c r="L323" s="528"/>
      <c r="M323" s="528"/>
      <c r="N323" s="78"/>
      <c r="S323" s="526"/>
    </row>
    <row r="324" spans="6:19" s="57" customFormat="1" x14ac:dyDescent="0.25">
      <c r="F324" s="526"/>
      <c r="G324" s="78"/>
      <c r="H324" s="527"/>
      <c r="I324" s="527"/>
      <c r="J324" s="528"/>
      <c r="K324" s="528"/>
      <c r="L324" s="528"/>
      <c r="M324" s="528"/>
      <c r="N324" s="78"/>
      <c r="S324" s="526"/>
    </row>
    <row r="325" spans="6:19" s="57" customFormat="1" x14ac:dyDescent="0.25">
      <c r="F325" s="526"/>
      <c r="G325" s="78"/>
      <c r="H325" s="527"/>
      <c r="I325" s="527"/>
      <c r="J325" s="528"/>
      <c r="K325" s="528"/>
      <c r="L325" s="528"/>
      <c r="M325" s="528"/>
      <c r="N325" s="78"/>
      <c r="S325" s="526"/>
    </row>
    <row r="326" spans="6:19" s="57" customFormat="1" x14ac:dyDescent="0.25">
      <c r="F326" s="526"/>
      <c r="G326" s="78"/>
      <c r="H326" s="527"/>
      <c r="I326" s="527"/>
      <c r="J326" s="528"/>
      <c r="K326" s="528"/>
      <c r="L326" s="528"/>
      <c r="M326" s="528"/>
      <c r="N326" s="78"/>
      <c r="S326" s="526"/>
    </row>
    <row r="327" spans="6:19" s="57" customFormat="1" x14ac:dyDescent="0.25">
      <c r="F327" s="526"/>
      <c r="G327" s="78"/>
      <c r="H327" s="527"/>
      <c r="I327" s="527"/>
      <c r="J327" s="528"/>
      <c r="K327" s="528"/>
      <c r="L327" s="528"/>
      <c r="M327" s="528"/>
      <c r="N327" s="78"/>
      <c r="S327" s="526"/>
    </row>
    <row r="328" spans="6:19" s="57" customFormat="1" x14ac:dyDescent="0.25">
      <c r="F328" s="526"/>
      <c r="G328" s="78"/>
      <c r="H328" s="527"/>
      <c r="I328" s="527"/>
      <c r="J328" s="528"/>
      <c r="K328" s="528"/>
      <c r="L328" s="528"/>
      <c r="M328" s="528"/>
      <c r="N328" s="78"/>
      <c r="S328" s="526"/>
    </row>
    <row r="329" spans="6:19" s="57" customFormat="1" x14ac:dyDescent="0.25">
      <c r="F329" s="526"/>
      <c r="G329" s="78"/>
      <c r="H329" s="527"/>
      <c r="I329" s="527"/>
      <c r="J329" s="528"/>
      <c r="K329" s="528"/>
      <c r="L329" s="528"/>
      <c r="M329" s="528"/>
      <c r="N329" s="78"/>
      <c r="S329" s="526"/>
    </row>
    <row r="330" spans="6:19" s="57" customFormat="1" x14ac:dyDescent="0.25">
      <c r="F330" s="526"/>
      <c r="G330" s="78"/>
      <c r="H330" s="527"/>
      <c r="I330" s="527"/>
      <c r="J330" s="528"/>
      <c r="K330" s="528"/>
      <c r="L330" s="528"/>
      <c r="M330" s="528"/>
      <c r="N330" s="78"/>
      <c r="S330" s="526"/>
    </row>
    <row r="331" spans="6:19" s="57" customFormat="1" x14ac:dyDescent="0.25">
      <c r="F331" s="526"/>
      <c r="G331" s="78"/>
      <c r="H331" s="527"/>
      <c r="I331" s="527"/>
      <c r="J331" s="528"/>
      <c r="K331" s="528"/>
      <c r="L331" s="528"/>
      <c r="M331" s="528"/>
      <c r="N331" s="78"/>
      <c r="S331" s="526"/>
    </row>
    <row r="332" spans="6:19" s="57" customFormat="1" x14ac:dyDescent="0.25">
      <c r="F332" s="526"/>
      <c r="G332" s="78"/>
      <c r="H332" s="527"/>
      <c r="I332" s="527"/>
      <c r="J332" s="528"/>
      <c r="K332" s="528"/>
      <c r="L332" s="528"/>
      <c r="M332" s="528"/>
      <c r="N332" s="78"/>
      <c r="S332" s="526"/>
    </row>
    <row r="333" spans="6:19" s="57" customFormat="1" x14ac:dyDescent="0.25">
      <c r="F333" s="526"/>
      <c r="G333" s="78"/>
      <c r="H333" s="527"/>
      <c r="I333" s="527"/>
      <c r="J333" s="528"/>
      <c r="K333" s="528"/>
      <c r="L333" s="528"/>
      <c r="M333" s="528"/>
      <c r="N333" s="78"/>
      <c r="S333" s="526"/>
    </row>
    <row r="334" spans="6:19" s="57" customFormat="1" x14ac:dyDescent="0.25">
      <c r="F334" s="526"/>
      <c r="G334" s="78"/>
      <c r="H334" s="527"/>
      <c r="I334" s="527"/>
      <c r="J334" s="528"/>
      <c r="K334" s="528"/>
      <c r="L334" s="528"/>
      <c r="M334" s="528"/>
      <c r="N334" s="78"/>
      <c r="S334" s="526"/>
    </row>
    <row r="335" spans="6:19" s="57" customFormat="1" x14ac:dyDescent="0.25">
      <c r="F335" s="526"/>
      <c r="G335" s="78"/>
      <c r="H335" s="527"/>
      <c r="I335" s="527"/>
      <c r="J335" s="528"/>
      <c r="K335" s="528"/>
      <c r="L335" s="528"/>
      <c r="M335" s="528"/>
      <c r="N335" s="78"/>
      <c r="S335" s="526"/>
    </row>
    <row r="336" spans="6:19" s="57" customFormat="1" x14ac:dyDescent="0.25">
      <c r="F336" s="526"/>
      <c r="G336" s="78"/>
      <c r="H336" s="527"/>
      <c r="I336" s="527"/>
      <c r="J336" s="528"/>
      <c r="K336" s="528"/>
      <c r="L336" s="528"/>
      <c r="M336" s="528"/>
      <c r="N336" s="78"/>
      <c r="S336" s="526"/>
    </row>
    <row r="337" spans="6:19" s="57" customFormat="1" x14ac:dyDescent="0.25">
      <c r="F337" s="526"/>
      <c r="G337" s="78"/>
      <c r="H337" s="527"/>
      <c r="I337" s="527"/>
      <c r="J337" s="528"/>
      <c r="K337" s="528"/>
      <c r="L337" s="528"/>
      <c r="M337" s="528"/>
      <c r="N337" s="78"/>
      <c r="S337" s="526"/>
    </row>
    <row r="338" spans="6:19" s="57" customFormat="1" x14ac:dyDescent="0.25">
      <c r="F338" s="526"/>
      <c r="G338" s="78"/>
      <c r="H338" s="527"/>
      <c r="I338" s="527"/>
      <c r="J338" s="528"/>
      <c r="K338" s="528"/>
      <c r="L338" s="528"/>
      <c r="M338" s="528"/>
      <c r="N338" s="78"/>
      <c r="S338" s="526"/>
    </row>
    <row r="339" spans="6:19" s="57" customFormat="1" x14ac:dyDescent="0.25">
      <c r="F339" s="526"/>
      <c r="G339" s="78"/>
      <c r="H339" s="527"/>
      <c r="I339" s="527"/>
      <c r="J339" s="528"/>
      <c r="K339" s="528"/>
      <c r="L339" s="528"/>
      <c r="M339" s="528"/>
      <c r="N339" s="78"/>
      <c r="S339" s="526"/>
    </row>
    <row r="340" spans="6:19" s="57" customFormat="1" x14ac:dyDescent="0.25">
      <c r="F340" s="526"/>
      <c r="G340" s="78"/>
      <c r="H340" s="527"/>
      <c r="I340" s="527"/>
      <c r="J340" s="528"/>
      <c r="K340" s="528"/>
      <c r="L340" s="528"/>
      <c r="M340" s="528"/>
      <c r="N340" s="78"/>
      <c r="S340" s="526"/>
    </row>
    <row r="341" spans="6:19" s="57" customFormat="1" x14ac:dyDescent="0.25">
      <c r="F341" s="526"/>
      <c r="G341" s="78"/>
      <c r="H341" s="527"/>
      <c r="I341" s="527"/>
      <c r="J341" s="528"/>
      <c r="K341" s="528"/>
      <c r="L341" s="528"/>
      <c r="M341" s="528"/>
      <c r="N341" s="78"/>
      <c r="S341" s="526"/>
    </row>
    <row r="342" spans="6:19" s="57" customFormat="1" x14ac:dyDescent="0.25">
      <c r="F342" s="526"/>
      <c r="G342" s="78"/>
      <c r="H342" s="527"/>
      <c r="I342" s="527"/>
      <c r="J342" s="528"/>
      <c r="K342" s="528"/>
      <c r="L342" s="528"/>
      <c r="M342" s="528"/>
      <c r="N342" s="78"/>
      <c r="S342" s="526"/>
    </row>
    <row r="343" spans="6:19" s="57" customFormat="1" x14ac:dyDescent="0.25">
      <c r="F343" s="526"/>
      <c r="G343" s="78"/>
      <c r="H343" s="527"/>
      <c r="I343" s="527"/>
      <c r="J343" s="528"/>
      <c r="K343" s="528"/>
      <c r="L343" s="528"/>
      <c r="M343" s="528"/>
      <c r="N343" s="78"/>
      <c r="S343" s="526"/>
    </row>
    <row r="344" spans="6:19" s="57" customFormat="1" x14ac:dyDescent="0.25">
      <c r="F344" s="526"/>
      <c r="G344" s="78"/>
      <c r="H344" s="527"/>
      <c r="I344" s="527"/>
      <c r="J344" s="528"/>
      <c r="K344" s="528"/>
      <c r="L344" s="528"/>
      <c r="M344" s="528"/>
      <c r="N344" s="78"/>
      <c r="S344" s="526"/>
    </row>
    <row r="345" spans="6:19" s="57" customFormat="1" x14ac:dyDescent="0.25">
      <c r="F345" s="526"/>
      <c r="G345" s="78"/>
      <c r="H345" s="527"/>
      <c r="I345" s="527"/>
      <c r="J345" s="528"/>
      <c r="K345" s="528"/>
      <c r="L345" s="528"/>
      <c r="M345" s="528"/>
      <c r="N345" s="78"/>
      <c r="S345" s="526"/>
    </row>
    <row r="346" spans="6:19" s="57" customFormat="1" x14ac:dyDescent="0.25">
      <c r="F346" s="526"/>
      <c r="G346" s="78"/>
      <c r="H346" s="527"/>
      <c r="I346" s="527"/>
      <c r="J346" s="528"/>
      <c r="K346" s="528"/>
      <c r="L346" s="528"/>
      <c r="M346" s="528"/>
      <c r="N346" s="78"/>
      <c r="S346" s="526"/>
    </row>
    <row r="347" spans="6:19" s="57" customFormat="1" x14ac:dyDescent="0.25">
      <c r="F347" s="526"/>
      <c r="G347" s="78"/>
      <c r="H347" s="527"/>
      <c r="I347" s="527"/>
      <c r="J347" s="528"/>
      <c r="K347" s="528"/>
      <c r="L347" s="528"/>
      <c r="M347" s="528"/>
      <c r="N347" s="78"/>
      <c r="S347" s="526"/>
    </row>
    <row r="348" spans="6:19" s="57" customFormat="1" x14ac:dyDescent="0.25">
      <c r="F348" s="526"/>
      <c r="G348" s="78"/>
      <c r="H348" s="527"/>
      <c r="I348" s="527"/>
      <c r="J348" s="528"/>
      <c r="K348" s="528"/>
      <c r="L348" s="528"/>
      <c r="M348" s="528"/>
      <c r="N348" s="78"/>
      <c r="S348" s="526"/>
    </row>
    <row r="349" spans="6:19" s="57" customFormat="1" x14ac:dyDescent="0.25">
      <c r="F349" s="526"/>
      <c r="G349" s="78"/>
      <c r="H349" s="527"/>
      <c r="I349" s="527"/>
      <c r="J349" s="528"/>
      <c r="K349" s="528"/>
      <c r="L349" s="528"/>
      <c r="M349" s="528"/>
      <c r="N349" s="78"/>
      <c r="S349" s="526"/>
    </row>
    <row r="350" spans="6:19" s="57" customFormat="1" x14ac:dyDescent="0.25">
      <c r="F350" s="526"/>
      <c r="G350" s="78"/>
      <c r="H350" s="527"/>
      <c r="I350" s="527"/>
      <c r="J350" s="528"/>
      <c r="K350" s="528"/>
      <c r="L350" s="528"/>
      <c r="M350" s="528"/>
      <c r="N350" s="78"/>
      <c r="S350" s="526"/>
    </row>
    <row r="351" spans="6:19" s="57" customFormat="1" x14ac:dyDescent="0.25">
      <c r="F351" s="526"/>
      <c r="G351" s="78"/>
      <c r="H351" s="527"/>
      <c r="I351" s="527"/>
      <c r="J351" s="528"/>
      <c r="K351" s="528"/>
      <c r="L351" s="528"/>
      <c r="M351" s="528"/>
      <c r="N351" s="78"/>
      <c r="S351" s="526"/>
    </row>
    <row r="352" spans="6:19" s="57" customFormat="1" x14ac:dyDescent="0.25">
      <c r="F352" s="526"/>
      <c r="G352" s="78"/>
      <c r="H352" s="527"/>
      <c r="I352" s="527"/>
      <c r="J352" s="528"/>
      <c r="K352" s="528"/>
      <c r="L352" s="528"/>
      <c r="M352" s="528"/>
      <c r="N352" s="78"/>
      <c r="S352" s="526"/>
    </row>
    <row r="353" spans="6:19" s="57" customFormat="1" x14ac:dyDescent="0.25">
      <c r="F353" s="526"/>
      <c r="G353" s="78"/>
      <c r="H353" s="527"/>
      <c r="I353" s="527"/>
      <c r="J353" s="528"/>
      <c r="K353" s="528"/>
      <c r="L353" s="528"/>
      <c r="M353" s="528"/>
      <c r="N353" s="78"/>
      <c r="S353" s="526"/>
    </row>
    <row r="354" spans="6:19" s="57" customFormat="1" x14ac:dyDescent="0.25">
      <c r="F354" s="526"/>
      <c r="G354" s="78"/>
      <c r="H354" s="527"/>
      <c r="I354" s="527"/>
      <c r="J354" s="528"/>
      <c r="K354" s="528"/>
      <c r="L354" s="528"/>
      <c r="M354" s="528"/>
      <c r="N354" s="78"/>
      <c r="S354" s="526"/>
    </row>
    <row r="355" spans="6:19" s="57" customFormat="1" x14ac:dyDescent="0.25">
      <c r="F355" s="526"/>
      <c r="G355" s="78"/>
      <c r="H355" s="527"/>
      <c r="I355" s="527"/>
      <c r="J355" s="528"/>
      <c r="K355" s="528"/>
      <c r="L355" s="528"/>
      <c r="M355" s="528"/>
      <c r="N355" s="78"/>
      <c r="S355" s="526"/>
    </row>
    <row r="356" spans="6:19" s="57" customFormat="1" x14ac:dyDescent="0.25">
      <c r="F356" s="526"/>
      <c r="G356" s="78"/>
      <c r="H356" s="527"/>
      <c r="I356" s="527"/>
      <c r="J356" s="528"/>
      <c r="K356" s="528"/>
      <c r="L356" s="528"/>
      <c r="M356" s="528"/>
      <c r="N356" s="78"/>
      <c r="S356" s="526"/>
    </row>
    <row r="357" spans="6:19" s="57" customFormat="1" x14ac:dyDescent="0.25">
      <c r="F357" s="526"/>
      <c r="G357" s="78"/>
      <c r="H357" s="527"/>
      <c r="I357" s="527"/>
      <c r="J357" s="528"/>
      <c r="K357" s="528"/>
      <c r="L357" s="528"/>
      <c r="M357" s="528"/>
      <c r="N357" s="78"/>
      <c r="S357" s="526"/>
    </row>
    <row r="358" spans="6:19" s="57" customFormat="1" x14ac:dyDescent="0.25">
      <c r="F358" s="526"/>
      <c r="G358" s="78"/>
      <c r="H358" s="527"/>
      <c r="I358" s="527"/>
      <c r="J358" s="528"/>
      <c r="K358" s="528"/>
      <c r="L358" s="528"/>
      <c r="M358" s="528"/>
      <c r="N358" s="78"/>
      <c r="S358" s="526"/>
    </row>
    <row r="359" spans="6:19" s="57" customFormat="1" x14ac:dyDescent="0.25">
      <c r="F359" s="526"/>
      <c r="G359" s="78"/>
      <c r="H359" s="527"/>
      <c r="I359" s="527"/>
      <c r="J359" s="528"/>
      <c r="K359" s="528"/>
      <c r="L359" s="528"/>
      <c r="M359" s="528"/>
      <c r="N359" s="78"/>
      <c r="S359" s="526"/>
    </row>
    <row r="360" spans="6:19" s="57" customFormat="1" x14ac:dyDescent="0.25">
      <c r="F360" s="526"/>
      <c r="G360" s="78"/>
      <c r="H360" s="527"/>
      <c r="I360" s="527"/>
      <c r="J360" s="528"/>
      <c r="K360" s="528"/>
      <c r="L360" s="528"/>
      <c r="M360" s="528"/>
      <c r="N360" s="78"/>
      <c r="S360" s="526"/>
    </row>
    <row r="361" spans="6:19" s="57" customFormat="1" x14ac:dyDescent="0.25">
      <c r="F361" s="526"/>
      <c r="G361" s="78"/>
      <c r="H361" s="527"/>
      <c r="I361" s="527"/>
      <c r="J361" s="528"/>
      <c r="K361" s="528"/>
      <c r="L361" s="528"/>
      <c r="M361" s="528"/>
      <c r="N361" s="78"/>
      <c r="S361" s="526"/>
    </row>
    <row r="362" spans="6:19" s="57" customFormat="1" x14ac:dyDescent="0.25">
      <c r="F362" s="526"/>
      <c r="G362" s="78"/>
      <c r="H362" s="527"/>
      <c r="I362" s="527"/>
      <c r="J362" s="528"/>
      <c r="K362" s="528"/>
      <c r="L362" s="528"/>
      <c r="M362" s="528"/>
      <c r="N362" s="78"/>
      <c r="S362" s="526"/>
    </row>
    <row r="363" spans="6:19" s="57" customFormat="1" x14ac:dyDescent="0.25">
      <c r="F363" s="526"/>
      <c r="G363" s="78"/>
      <c r="H363" s="527"/>
      <c r="I363" s="527"/>
      <c r="J363" s="528"/>
      <c r="K363" s="528"/>
      <c r="L363" s="528"/>
      <c r="M363" s="528"/>
      <c r="N363" s="78"/>
      <c r="S363" s="526"/>
    </row>
    <row r="364" spans="6:19" s="57" customFormat="1" x14ac:dyDescent="0.25">
      <c r="F364" s="526"/>
      <c r="G364" s="78"/>
      <c r="H364" s="527"/>
      <c r="I364" s="527"/>
      <c r="J364" s="528"/>
      <c r="K364" s="528"/>
      <c r="L364" s="528"/>
      <c r="M364" s="528"/>
      <c r="N364" s="78"/>
      <c r="S364" s="526"/>
    </row>
    <row r="365" spans="6:19" s="57" customFormat="1" x14ac:dyDescent="0.25">
      <c r="F365" s="526"/>
      <c r="G365" s="78"/>
      <c r="H365" s="527"/>
      <c r="I365" s="527"/>
      <c r="J365" s="528"/>
      <c r="K365" s="528"/>
      <c r="L365" s="528"/>
      <c r="M365" s="528"/>
      <c r="N365" s="78"/>
      <c r="S365" s="526"/>
    </row>
    <row r="366" spans="6:19" s="57" customFormat="1" x14ac:dyDescent="0.25">
      <c r="F366" s="526"/>
      <c r="G366" s="78"/>
      <c r="H366" s="527"/>
      <c r="I366" s="527"/>
      <c r="J366" s="528"/>
      <c r="K366" s="528"/>
      <c r="L366" s="528"/>
      <c r="M366" s="528"/>
      <c r="N366" s="78"/>
      <c r="S366" s="526"/>
    </row>
    <row r="367" spans="6:19" s="57" customFormat="1" x14ac:dyDescent="0.25">
      <c r="F367" s="526"/>
      <c r="G367" s="78"/>
      <c r="H367" s="527"/>
      <c r="I367" s="527"/>
      <c r="J367" s="528"/>
      <c r="K367" s="528"/>
      <c r="L367" s="528"/>
      <c r="M367" s="528"/>
      <c r="N367" s="78"/>
      <c r="S367" s="526"/>
    </row>
    <row r="368" spans="6:19" s="57" customFormat="1" x14ac:dyDescent="0.25">
      <c r="F368" s="526"/>
      <c r="G368" s="78"/>
      <c r="H368" s="527"/>
      <c r="I368" s="527"/>
      <c r="J368" s="528"/>
      <c r="K368" s="528"/>
      <c r="L368" s="528"/>
      <c r="M368" s="528"/>
      <c r="N368" s="78"/>
      <c r="S368" s="526"/>
    </row>
    <row r="369" spans="6:19" s="57" customFormat="1" x14ac:dyDescent="0.25">
      <c r="F369" s="526"/>
      <c r="G369" s="78"/>
      <c r="H369" s="527"/>
      <c r="I369" s="527"/>
      <c r="J369" s="528"/>
      <c r="K369" s="528"/>
      <c r="L369" s="528"/>
      <c r="M369" s="528"/>
      <c r="N369" s="78"/>
      <c r="S369" s="526"/>
    </row>
    <row r="370" spans="6:19" s="57" customFormat="1" x14ac:dyDescent="0.25">
      <c r="F370" s="526"/>
      <c r="G370" s="78"/>
      <c r="H370" s="527"/>
      <c r="I370" s="527"/>
      <c r="J370" s="528"/>
      <c r="K370" s="528"/>
      <c r="L370" s="528"/>
      <c r="M370" s="528"/>
      <c r="N370" s="78"/>
      <c r="S370" s="526"/>
    </row>
    <row r="371" spans="6:19" s="57" customFormat="1" x14ac:dyDescent="0.25">
      <c r="F371" s="526"/>
      <c r="G371" s="78"/>
      <c r="H371" s="527"/>
      <c r="I371" s="527"/>
      <c r="J371" s="528"/>
      <c r="K371" s="528"/>
      <c r="L371" s="528"/>
      <c r="M371" s="528"/>
      <c r="N371" s="78"/>
      <c r="S371" s="526"/>
    </row>
    <row r="372" spans="6:19" s="57" customFormat="1" x14ac:dyDescent="0.25">
      <c r="F372" s="526"/>
      <c r="G372" s="78"/>
      <c r="H372" s="527"/>
      <c r="I372" s="527"/>
      <c r="J372" s="528"/>
      <c r="K372" s="528"/>
      <c r="L372" s="528"/>
      <c r="M372" s="528"/>
      <c r="N372" s="78"/>
      <c r="S372" s="526"/>
    </row>
    <row r="373" spans="6:19" s="57" customFormat="1" x14ac:dyDescent="0.25">
      <c r="F373" s="526"/>
      <c r="G373" s="78"/>
      <c r="H373" s="527"/>
      <c r="I373" s="527"/>
      <c r="J373" s="528"/>
      <c r="K373" s="528"/>
      <c r="L373" s="528"/>
      <c r="M373" s="528"/>
      <c r="N373" s="78"/>
      <c r="S373" s="526"/>
    </row>
    <row r="374" spans="6:19" s="57" customFormat="1" x14ac:dyDescent="0.25">
      <c r="F374" s="526"/>
      <c r="G374" s="78"/>
      <c r="H374" s="527"/>
      <c r="I374" s="527"/>
      <c r="J374" s="528"/>
      <c r="K374" s="528"/>
      <c r="L374" s="528"/>
      <c r="M374" s="528"/>
      <c r="N374" s="78"/>
      <c r="S374" s="526"/>
    </row>
    <row r="375" spans="6:19" s="57" customFormat="1" x14ac:dyDescent="0.25">
      <c r="F375" s="526"/>
      <c r="G375" s="78"/>
      <c r="H375" s="527"/>
      <c r="I375" s="527"/>
      <c r="J375" s="528"/>
      <c r="K375" s="528"/>
      <c r="L375" s="528"/>
      <c r="M375" s="528"/>
      <c r="N375" s="78"/>
      <c r="S375" s="526"/>
    </row>
    <row r="376" spans="6:19" s="57" customFormat="1" x14ac:dyDescent="0.25">
      <c r="F376" s="526"/>
      <c r="G376" s="78"/>
      <c r="H376" s="527"/>
      <c r="I376" s="527"/>
      <c r="J376" s="528"/>
      <c r="K376" s="528"/>
      <c r="L376" s="528"/>
      <c r="M376" s="528"/>
      <c r="N376" s="78"/>
      <c r="S376" s="526"/>
    </row>
    <row r="377" spans="6:19" s="57" customFormat="1" x14ac:dyDescent="0.25">
      <c r="F377" s="526"/>
      <c r="G377" s="78"/>
      <c r="H377" s="527"/>
      <c r="I377" s="527"/>
      <c r="J377" s="528"/>
      <c r="K377" s="528"/>
      <c r="L377" s="528"/>
      <c r="M377" s="528"/>
      <c r="N377" s="78"/>
      <c r="S377" s="526"/>
    </row>
    <row r="378" spans="6:19" s="57" customFormat="1" x14ac:dyDescent="0.25">
      <c r="F378" s="526"/>
      <c r="G378" s="78"/>
      <c r="H378" s="527"/>
      <c r="I378" s="527"/>
      <c r="J378" s="528"/>
      <c r="K378" s="528"/>
      <c r="L378" s="528"/>
      <c r="M378" s="528"/>
      <c r="N378" s="78"/>
      <c r="S378" s="526"/>
    </row>
    <row r="379" spans="6:19" s="57" customFormat="1" x14ac:dyDescent="0.25">
      <c r="F379" s="526"/>
      <c r="G379" s="78"/>
      <c r="H379" s="527"/>
      <c r="I379" s="527"/>
      <c r="J379" s="528"/>
      <c r="K379" s="528"/>
      <c r="L379" s="528"/>
      <c r="M379" s="528"/>
      <c r="N379" s="78"/>
      <c r="S379" s="526"/>
    </row>
    <row r="380" spans="6:19" s="57" customFormat="1" x14ac:dyDescent="0.25">
      <c r="F380" s="526"/>
      <c r="G380" s="78"/>
      <c r="H380" s="527"/>
      <c r="I380" s="527"/>
      <c r="J380" s="528"/>
      <c r="K380" s="528"/>
      <c r="L380" s="528"/>
      <c r="M380" s="528"/>
      <c r="N380" s="78"/>
      <c r="S380" s="526"/>
    </row>
    <row r="381" spans="6:19" s="57" customFormat="1" x14ac:dyDescent="0.25">
      <c r="F381" s="526"/>
      <c r="G381" s="78"/>
      <c r="H381" s="527"/>
      <c r="I381" s="527"/>
      <c r="J381" s="528"/>
      <c r="K381" s="528"/>
      <c r="L381" s="528"/>
      <c r="M381" s="528"/>
      <c r="N381" s="78"/>
      <c r="S381" s="526"/>
    </row>
    <row r="382" spans="6:19" s="57" customFormat="1" x14ac:dyDescent="0.25">
      <c r="F382" s="526"/>
      <c r="G382" s="78"/>
      <c r="H382" s="527"/>
      <c r="I382" s="527"/>
      <c r="J382" s="528"/>
      <c r="K382" s="528"/>
      <c r="L382" s="528"/>
      <c r="M382" s="528"/>
      <c r="N382" s="78"/>
      <c r="S382" s="526"/>
    </row>
    <row r="383" spans="6:19" s="57" customFormat="1" x14ac:dyDescent="0.25">
      <c r="F383" s="526"/>
      <c r="G383" s="78"/>
      <c r="H383" s="527"/>
      <c r="I383" s="527"/>
      <c r="J383" s="528"/>
      <c r="K383" s="528"/>
      <c r="L383" s="528"/>
      <c r="M383" s="528"/>
      <c r="N383" s="78"/>
      <c r="S383" s="526"/>
    </row>
    <row r="384" spans="6:19" s="57" customFormat="1" x14ac:dyDescent="0.25">
      <c r="F384" s="526"/>
      <c r="G384" s="78"/>
      <c r="H384" s="527"/>
      <c r="I384" s="527"/>
      <c r="J384" s="528"/>
      <c r="K384" s="528"/>
      <c r="L384" s="528"/>
      <c r="M384" s="528"/>
      <c r="N384" s="78"/>
      <c r="S384" s="526"/>
    </row>
    <row r="385" spans="6:19" s="57" customFormat="1" x14ac:dyDescent="0.25">
      <c r="F385" s="526"/>
      <c r="G385" s="78"/>
      <c r="H385" s="527"/>
      <c r="I385" s="527"/>
      <c r="J385" s="528"/>
      <c r="K385" s="528"/>
      <c r="L385" s="528"/>
      <c r="M385" s="528"/>
      <c r="N385" s="78"/>
      <c r="S385" s="526"/>
    </row>
    <row r="386" spans="6:19" s="57" customFormat="1" x14ac:dyDescent="0.25">
      <c r="F386" s="526"/>
      <c r="G386" s="78"/>
      <c r="H386" s="527"/>
      <c r="I386" s="527"/>
      <c r="J386" s="528"/>
      <c r="K386" s="528"/>
      <c r="L386" s="528"/>
      <c r="M386" s="528"/>
      <c r="N386" s="78"/>
      <c r="S386" s="526"/>
    </row>
    <row r="387" spans="6:19" s="57" customFormat="1" x14ac:dyDescent="0.25">
      <c r="F387" s="526"/>
      <c r="G387" s="78"/>
      <c r="H387" s="527"/>
      <c r="I387" s="527"/>
      <c r="J387" s="528"/>
      <c r="K387" s="528"/>
      <c r="L387" s="528"/>
      <c r="M387" s="528"/>
      <c r="N387" s="78"/>
      <c r="S387" s="526"/>
    </row>
    <row r="388" spans="6:19" s="57" customFormat="1" x14ac:dyDescent="0.25">
      <c r="F388" s="526"/>
      <c r="G388" s="78"/>
      <c r="H388" s="527"/>
      <c r="I388" s="527"/>
      <c r="J388" s="528"/>
      <c r="K388" s="528"/>
      <c r="L388" s="528"/>
      <c r="M388" s="528"/>
      <c r="N388" s="78"/>
      <c r="S388" s="526"/>
    </row>
    <row r="389" spans="6:19" s="57" customFormat="1" x14ac:dyDescent="0.25">
      <c r="F389" s="526"/>
      <c r="G389" s="78"/>
      <c r="H389" s="527"/>
      <c r="I389" s="527"/>
      <c r="J389" s="528"/>
      <c r="K389" s="528"/>
      <c r="L389" s="528"/>
      <c r="M389" s="528"/>
      <c r="N389" s="78"/>
      <c r="S389" s="526"/>
    </row>
    <row r="390" spans="6:19" s="57" customFormat="1" x14ac:dyDescent="0.25">
      <c r="F390" s="526"/>
      <c r="G390" s="78"/>
      <c r="H390" s="527"/>
      <c r="I390" s="527"/>
      <c r="J390" s="528"/>
      <c r="K390" s="528"/>
      <c r="L390" s="528"/>
      <c r="M390" s="528"/>
      <c r="N390" s="78"/>
      <c r="S390" s="526"/>
    </row>
    <row r="391" spans="6:19" s="57" customFormat="1" x14ac:dyDescent="0.25">
      <c r="F391" s="526"/>
      <c r="G391" s="78"/>
      <c r="H391" s="527"/>
      <c r="I391" s="527"/>
      <c r="J391" s="528"/>
      <c r="K391" s="528"/>
      <c r="L391" s="528"/>
      <c r="M391" s="528"/>
      <c r="N391" s="78"/>
      <c r="S391" s="526"/>
    </row>
    <row r="392" spans="6:19" s="57" customFormat="1" x14ac:dyDescent="0.25">
      <c r="F392" s="526"/>
      <c r="G392" s="78"/>
      <c r="H392" s="527"/>
      <c r="I392" s="527"/>
      <c r="J392" s="528"/>
      <c r="K392" s="528"/>
      <c r="L392" s="528"/>
      <c r="M392" s="528"/>
      <c r="N392" s="78"/>
      <c r="S392" s="526"/>
    </row>
    <row r="393" spans="6:19" s="57" customFormat="1" x14ac:dyDescent="0.25">
      <c r="F393" s="526"/>
      <c r="G393" s="78"/>
      <c r="H393" s="527"/>
      <c r="I393" s="527"/>
      <c r="J393" s="528"/>
      <c r="K393" s="528"/>
      <c r="L393" s="528"/>
      <c r="M393" s="528"/>
      <c r="N393" s="78"/>
      <c r="S393" s="526"/>
    </row>
    <row r="394" spans="6:19" s="57" customFormat="1" x14ac:dyDescent="0.25">
      <c r="F394" s="526"/>
      <c r="G394" s="78"/>
      <c r="H394" s="527"/>
      <c r="I394" s="527"/>
      <c r="J394" s="528"/>
      <c r="K394" s="528"/>
      <c r="L394" s="528"/>
      <c r="M394" s="528"/>
      <c r="N394" s="78"/>
      <c r="S394" s="526"/>
    </row>
    <row r="395" spans="6:19" s="57" customFormat="1" x14ac:dyDescent="0.25">
      <c r="F395" s="526"/>
      <c r="G395" s="78"/>
      <c r="H395" s="527"/>
      <c r="I395" s="527"/>
      <c r="J395" s="528"/>
      <c r="K395" s="528"/>
      <c r="L395" s="528"/>
      <c r="M395" s="528"/>
      <c r="N395" s="78"/>
      <c r="S395" s="526"/>
    </row>
    <row r="396" spans="6:19" s="57" customFormat="1" x14ac:dyDescent="0.25">
      <c r="F396" s="526"/>
      <c r="G396" s="78"/>
      <c r="H396" s="527"/>
      <c r="I396" s="527"/>
      <c r="J396" s="528"/>
      <c r="K396" s="528"/>
      <c r="L396" s="528"/>
      <c r="M396" s="528"/>
      <c r="N396" s="78"/>
      <c r="S396" s="526"/>
    </row>
    <row r="397" spans="6:19" s="57" customFormat="1" x14ac:dyDescent="0.25">
      <c r="F397" s="526"/>
      <c r="G397" s="78"/>
      <c r="H397" s="527"/>
      <c r="I397" s="527"/>
      <c r="J397" s="528"/>
      <c r="K397" s="528"/>
      <c r="L397" s="528"/>
      <c r="M397" s="528"/>
      <c r="N397" s="78"/>
      <c r="S397" s="526"/>
    </row>
    <row r="398" spans="6:19" s="57" customFormat="1" x14ac:dyDescent="0.25">
      <c r="F398" s="526"/>
      <c r="G398" s="78"/>
      <c r="H398" s="527"/>
      <c r="I398" s="527"/>
      <c r="J398" s="528"/>
      <c r="K398" s="528"/>
      <c r="L398" s="528"/>
      <c r="M398" s="528"/>
      <c r="N398" s="78"/>
      <c r="S398" s="526"/>
    </row>
    <row r="399" spans="6:19" s="57" customFormat="1" x14ac:dyDescent="0.25">
      <c r="F399" s="526"/>
      <c r="G399" s="78"/>
      <c r="H399" s="527"/>
      <c r="I399" s="527"/>
      <c r="J399" s="528"/>
      <c r="K399" s="528"/>
      <c r="L399" s="528"/>
      <c r="M399" s="528"/>
      <c r="N399" s="78"/>
      <c r="S399" s="526"/>
    </row>
    <row r="400" spans="6:19" s="57" customFormat="1" x14ac:dyDescent="0.25">
      <c r="F400" s="526"/>
      <c r="G400" s="78"/>
      <c r="H400" s="527"/>
      <c r="I400" s="527"/>
      <c r="J400" s="528"/>
      <c r="K400" s="528"/>
      <c r="L400" s="528"/>
      <c r="M400" s="528"/>
      <c r="N400" s="78"/>
      <c r="S400" s="526"/>
    </row>
    <row r="401" spans="6:19" s="57" customFormat="1" x14ac:dyDescent="0.25">
      <c r="F401" s="526"/>
      <c r="G401" s="78"/>
      <c r="H401" s="527"/>
      <c r="I401" s="527"/>
      <c r="J401" s="528"/>
      <c r="K401" s="528"/>
      <c r="L401" s="528"/>
      <c r="M401" s="528"/>
      <c r="N401" s="78"/>
      <c r="S401" s="526"/>
    </row>
    <row r="402" spans="6:19" s="57" customFormat="1" x14ac:dyDescent="0.25">
      <c r="F402" s="526"/>
      <c r="G402" s="78"/>
      <c r="H402" s="527"/>
      <c r="I402" s="527"/>
      <c r="J402" s="528"/>
      <c r="K402" s="528"/>
      <c r="L402" s="528"/>
      <c r="M402" s="528"/>
      <c r="N402" s="78"/>
      <c r="S402" s="526"/>
    </row>
    <row r="403" spans="6:19" s="57" customFormat="1" x14ac:dyDescent="0.25">
      <c r="F403" s="526"/>
      <c r="G403" s="78"/>
      <c r="H403" s="527"/>
      <c r="I403" s="527"/>
      <c r="J403" s="528"/>
      <c r="K403" s="528"/>
      <c r="L403" s="528"/>
      <c r="M403" s="528"/>
      <c r="N403" s="78"/>
      <c r="S403" s="526"/>
    </row>
    <row r="404" spans="6:19" s="57" customFormat="1" x14ac:dyDescent="0.25">
      <c r="F404" s="526"/>
      <c r="G404" s="78"/>
      <c r="H404" s="527"/>
      <c r="I404" s="527"/>
      <c r="J404" s="528"/>
      <c r="K404" s="528"/>
      <c r="L404" s="528"/>
      <c r="M404" s="528"/>
      <c r="N404" s="78"/>
      <c r="S404" s="526"/>
    </row>
    <row r="405" spans="6:19" s="57" customFormat="1" x14ac:dyDescent="0.25">
      <c r="F405" s="526"/>
      <c r="G405" s="78"/>
      <c r="H405" s="527"/>
      <c r="I405" s="527"/>
      <c r="J405" s="528"/>
      <c r="K405" s="528"/>
      <c r="L405" s="528"/>
      <c r="M405" s="528"/>
      <c r="N405" s="78"/>
      <c r="S405" s="526"/>
    </row>
    <row r="406" spans="6:19" s="57" customFormat="1" x14ac:dyDescent="0.25">
      <c r="F406" s="526"/>
      <c r="G406" s="78"/>
      <c r="H406" s="527"/>
      <c r="I406" s="527"/>
      <c r="J406" s="528"/>
      <c r="K406" s="528"/>
      <c r="L406" s="528"/>
      <c r="M406" s="528"/>
      <c r="N406" s="78"/>
      <c r="S406" s="526"/>
    </row>
    <row r="407" spans="6:19" s="57" customFormat="1" x14ac:dyDescent="0.25">
      <c r="F407" s="526"/>
      <c r="G407" s="78"/>
      <c r="H407" s="527"/>
      <c r="I407" s="527"/>
      <c r="J407" s="528"/>
      <c r="K407" s="528"/>
      <c r="L407" s="528"/>
      <c r="M407" s="528"/>
      <c r="N407" s="78"/>
      <c r="S407" s="526"/>
    </row>
    <row r="408" spans="6:19" s="57" customFormat="1" x14ac:dyDescent="0.25">
      <c r="F408" s="526"/>
      <c r="G408" s="78"/>
      <c r="H408" s="527"/>
      <c r="I408" s="527"/>
      <c r="J408" s="528"/>
      <c r="K408" s="528"/>
      <c r="L408" s="528"/>
      <c r="M408" s="528"/>
      <c r="N408" s="78"/>
      <c r="S408" s="526"/>
    </row>
    <row r="409" spans="6:19" s="57" customFormat="1" x14ac:dyDescent="0.25">
      <c r="F409" s="526"/>
      <c r="G409" s="78"/>
      <c r="H409" s="527"/>
      <c r="I409" s="527"/>
      <c r="J409" s="528"/>
      <c r="K409" s="528"/>
      <c r="L409" s="528"/>
      <c r="M409" s="528"/>
      <c r="N409" s="78"/>
      <c r="S409" s="526"/>
    </row>
    <row r="410" spans="6:19" s="57" customFormat="1" x14ac:dyDescent="0.25">
      <c r="F410" s="526"/>
      <c r="G410" s="78"/>
      <c r="H410" s="527"/>
      <c r="I410" s="527"/>
      <c r="J410" s="528"/>
      <c r="K410" s="528"/>
      <c r="L410" s="528"/>
      <c r="M410" s="528"/>
      <c r="N410" s="78"/>
      <c r="S410" s="526"/>
    </row>
    <row r="411" spans="6:19" s="57" customFormat="1" x14ac:dyDescent="0.25">
      <c r="F411" s="526"/>
      <c r="G411" s="78"/>
      <c r="H411" s="527"/>
      <c r="I411" s="527"/>
      <c r="J411" s="528"/>
      <c r="K411" s="528"/>
      <c r="L411" s="528"/>
      <c r="M411" s="528"/>
      <c r="N411" s="78"/>
      <c r="S411" s="526"/>
    </row>
    <row r="412" spans="6:19" s="57" customFormat="1" x14ac:dyDescent="0.25">
      <c r="F412" s="526"/>
      <c r="G412" s="78"/>
      <c r="H412" s="527"/>
      <c r="I412" s="527"/>
      <c r="J412" s="528"/>
      <c r="K412" s="528"/>
      <c r="L412" s="528"/>
      <c r="M412" s="528"/>
      <c r="N412" s="78"/>
      <c r="S412" s="526"/>
    </row>
    <row r="413" spans="6:19" s="57" customFormat="1" x14ac:dyDescent="0.25">
      <c r="F413" s="526"/>
      <c r="G413" s="78"/>
      <c r="H413" s="527"/>
      <c r="I413" s="527"/>
      <c r="J413" s="528"/>
      <c r="K413" s="528"/>
      <c r="L413" s="528"/>
      <c r="M413" s="528"/>
      <c r="N413" s="78"/>
      <c r="S413" s="526"/>
    </row>
    <row r="414" spans="6:19" s="57" customFormat="1" x14ac:dyDescent="0.25">
      <c r="F414" s="526"/>
      <c r="G414" s="78"/>
      <c r="H414" s="527"/>
      <c r="I414" s="527"/>
      <c r="J414" s="528"/>
      <c r="K414" s="528"/>
      <c r="L414" s="528"/>
      <c r="M414" s="528"/>
      <c r="N414" s="78"/>
      <c r="S414" s="526"/>
    </row>
    <row r="415" spans="6:19" s="57" customFormat="1" x14ac:dyDescent="0.25">
      <c r="F415" s="526"/>
      <c r="G415" s="78"/>
      <c r="H415" s="527"/>
      <c r="I415" s="527"/>
      <c r="J415" s="528"/>
      <c r="K415" s="528"/>
      <c r="L415" s="528"/>
      <c r="M415" s="528"/>
      <c r="N415" s="78"/>
      <c r="S415" s="526"/>
    </row>
    <row r="416" spans="6:19" s="57" customFormat="1" x14ac:dyDescent="0.25">
      <c r="F416" s="526"/>
      <c r="G416" s="78"/>
      <c r="H416" s="527"/>
      <c r="I416" s="527"/>
      <c r="J416" s="528"/>
      <c r="K416" s="528"/>
      <c r="L416" s="528"/>
      <c r="M416" s="528"/>
      <c r="N416" s="78"/>
      <c r="S416" s="526"/>
    </row>
    <row r="417" spans="6:19" s="57" customFormat="1" x14ac:dyDescent="0.25">
      <c r="F417" s="526"/>
      <c r="G417" s="78"/>
      <c r="H417" s="527"/>
      <c r="I417" s="527"/>
      <c r="J417" s="528"/>
      <c r="K417" s="528"/>
      <c r="L417" s="528"/>
      <c r="M417" s="528"/>
      <c r="N417" s="78"/>
      <c r="S417" s="526"/>
    </row>
    <row r="418" spans="6:19" s="57" customFormat="1" x14ac:dyDescent="0.25">
      <c r="F418" s="526"/>
      <c r="G418" s="78"/>
      <c r="H418" s="527"/>
      <c r="I418" s="527"/>
      <c r="J418" s="528"/>
      <c r="K418" s="528"/>
      <c r="L418" s="528"/>
      <c r="M418" s="528"/>
      <c r="N418" s="78"/>
      <c r="S418" s="526"/>
    </row>
    <row r="419" spans="6:19" s="57" customFormat="1" x14ac:dyDescent="0.25">
      <c r="F419" s="526"/>
      <c r="G419" s="78"/>
      <c r="H419" s="527"/>
      <c r="I419" s="527"/>
      <c r="J419" s="528"/>
      <c r="K419" s="528"/>
      <c r="L419" s="528"/>
      <c r="M419" s="528"/>
      <c r="N419" s="78"/>
      <c r="S419" s="526"/>
    </row>
    <row r="420" spans="6:19" s="57" customFormat="1" x14ac:dyDescent="0.25">
      <c r="F420" s="526"/>
      <c r="G420" s="78"/>
      <c r="H420" s="527"/>
      <c r="I420" s="527"/>
      <c r="J420" s="528"/>
      <c r="K420" s="528"/>
      <c r="L420" s="528"/>
      <c r="M420" s="528"/>
      <c r="N420" s="78"/>
      <c r="S420" s="526"/>
    </row>
    <row r="421" spans="6:19" s="57" customFormat="1" x14ac:dyDescent="0.25">
      <c r="F421" s="526"/>
      <c r="G421" s="78"/>
      <c r="H421" s="527"/>
      <c r="I421" s="527"/>
      <c r="J421" s="528"/>
      <c r="K421" s="528"/>
      <c r="L421" s="528"/>
      <c r="M421" s="528"/>
      <c r="N421" s="78"/>
      <c r="S421" s="526"/>
    </row>
    <row r="422" spans="6:19" s="57" customFormat="1" x14ac:dyDescent="0.25">
      <c r="F422" s="526"/>
      <c r="G422" s="78"/>
      <c r="H422" s="527"/>
      <c r="I422" s="527"/>
      <c r="J422" s="528"/>
      <c r="K422" s="528"/>
      <c r="L422" s="528"/>
      <c r="M422" s="528"/>
      <c r="N422" s="78"/>
      <c r="S422" s="526"/>
    </row>
    <row r="423" spans="6:19" s="57" customFormat="1" x14ac:dyDescent="0.25">
      <c r="F423" s="526"/>
      <c r="G423" s="78"/>
      <c r="H423" s="527"/>
      <c r="I423" s="527"/>
      <c r="J423" s="528"/>
      <c r="K423" s="528"/>
      <c r="L423" s="528"/>
      <c r="M423" s="528"/>
      <c r="N423" s="78"/>
      <c r="S423" s="526"/>
    </row>
    <row r="424" spans="6:19" s="57" customFormat="1" x14ac:dyDescent="0.25">
      <c r="F424" s="526"/>
      <c r="G424" s="78"/>
      <c r="H424" s="527"/>
      <c r="I424" s="527"/>
      <c r="J424" s="528"/>
      <c r="K424" s="528"/>
      <c r="L424" s="528"/>
      <c r="M424" s="528"/>
      <c r="N424" s="78"/>
      <c r="S424" s="526"/>
    </row>
    <row r="425" spans="6:19" s="57" customFormat="1" x14ac:dyDescent="0.25">
      <c r="F425" s="526"/>
      <c r="G425" s="78"/>
      <c r="H425" s="527"/>
      <c r="I425" s="527"/>
      <c r="J425" s="528"/>
      <c r="K425" s="528"/>
      <c r="L425" s="528"/>
      <c r="M425" s="528"/>
      <c r="N425" s="78"/>
      <c r="S425" s="526"/>
    </row>
    <row r="426" spans="6:19" s="57" customFormat="1" x14ac:dyDescent="0.25">
      <c r="F426" s="526"/>
      <c r="G426" s="78"/>
      <c r="H426" s="527"/>
      <c r="I426" s="527"/>
      <c r="J426" s="528"/>
      <c r="K426" s="528"/>
      <c r="L426" s="528"/>
      <c r="M426" s="528"/>
      <c r="N426" s="78"/>
      <c r="S426" s="526"/>
    </row>
    <row r="427" spans="6:19" s="57" customFormat="1" x14ac:dyDescent="0.25">
      <c r="F427" s="526"/>
      <c r="G427" s="78"/>
      <c r="H427" s="527"/>
      <c r="I427" s="527"/>
      <c r="J427" s="528"/>
      <c r="K427" s="528"/>
      <c r="L427" s="528"/>
      <c r="M427" s="528"/>
      <c r="N427" s="78"/>
      <c r="S427" s="526"/>
    </row>
    <row r="428" spans="6:19" s="57" customFormat="1" x14ac:dyDescent="0.25">
      <c r="F428" s="526"/>
      <c r="G428" s="78"/>
      <c r="H428" s="527"/>
      <c r="I428" s="527"/>
      <c r="J428" s="528"/>
      <c r="K428" s="528"/>
      <c r="L428" s="528"/>
      <c r="M428" s="528"/>
      <c r="N428" s="78"/>
      <c r="S428" s="526"/>
    </row>
    <row r="429" spans="6:19" s="57" customFormat="1" x14ac:dyDescent="0.25">
      <c r="F429" s="526"/>
      <c r="G429" s="78"/>
      <c r="H429" s="527"/>
      <c r="I429" s="527"/>
      <c r="J429" s="528"/>
      <c r="K429" s="528"/>
      <c r="L429" s="528"/>
      <c r="M429" s="528"/>
      <c r="N429" s="78"/>
      <c r="S429" s="526"/>
    </row>
    <row r="430" spans="6:19" s="57" customFormat="1" x14ac:dyDescent="0.25">
      <c r="F430" s="526"/>
      <c r="G430" s="78"/>
      <c r="H430" s="527"/>
      <c r="I430" s="527"/>
      <c r="J430" s="528"/>
      <c r="K430" s="528"/>
      <c r="L430" s="528"/>
      <c r="M430" s="528"/>
      <c r="N430" s="78"/>
      <c r="S430" s="526"/>
    </row>
    <row r="431" spans="6:19" s="57" customFormat="1" x14ac:dyDescent="0.25">
      <c r="F431" s="526"/>
      <c r="G431" s="78"/>
      <c r="H431" s="527"/>
      <c r="I431" s="527"/>
      <c r="J431" s="528"/>
      <c r="K431" s="528"/>
      <c r="L431" s="528"/>
      <c r="M431" s="528"/>
      <c r="N431" s="78"/>
      <c r="S431" s="526"/>
    </row>
    <row r="432" spans="6:19" s="57" customFormat="1" x14ac:dyDescent="0.25">
      <c r="F432" s="526"/>
      <c r="G432" s="78"/>
      <c r="H432" s="527"/>
      <c r="I432" s="527"/>
      <c r="J432" s="528"/>
      <c r="K432" s="528"/>
      <c r="L432" s="528"/>
      <c r="M432" s="528"/>
      <c r="N432" s="78"/>
      <c r="S432" s="526"/>
    </row>
    <row r="433" spans="6:19" s="57" customFormat="1" x14ac:dyDescent="0.25">
      <c r="F433" s="526"/>
      <c r="G433" s="78"/>
      <c r="H433" s="527"/>
      <c r="I433" s="527"/>
      <c r="J433" s="528"/>
      <c r="K433" s="528"/>
      <c r="L433" s="528"/>
      <c r="M433" s="528"/>
      <c r="N433" s="78"/>
      <c r="S433" s="526"/>
    </row>
    <row r="434" spans="6:19" s="57" customFormat="1" x14ac:dyDescent="0.25">
      <c r="F434" s="526"/>
      <c r="G434" s="78"/>
      <c r="H434" s="527"/>
      <c r="I434" s="527"/>
      <c r="J434" s="528"/>
      <c r="K434" s="528"/>
      <c r="L434" s="528"/>
      <c r="M434" s="528"/>
      <c r="N434" s="78"/>
      <c r="S434" s="526"/>
    </row>
    <row r="435" spans="6:19" s="57" customFormat="1" x14ac:dyDescent="0.25">
      <c r="F435" s="526"/>
      <c r="G435" s="78"/>
      <c r="H435" s="527"/>
      <c r="I435" s="527"/>
      <c r="J435" s="528"/>
      <c r="K435" s="528"/>
      <c r="L435" s="528"/>
      <c r="M435" s="528"/>
      <c r="N435" s="78"/>
      <c r="S435" s="526"/>
    </row>
    <row r="436" spans="6:19" s="57" customFormat="1" x14ac:dyDescent="0.25">
      <c r="F436" s="526"/>
      <c r="G436" s="78"/>
      <c r="H436" s="527"/>
      <c r="I436" s="527"/>
      <c r="J436" s="528"/>
      <c r="K436" s="528"/>
      <c r="L436" s="528"/>
      <c r="M436" s="528"/>
      <c r="N436" s="78"/>
      <c r="S436" s="526"/>
    </row>
    <row r="437" spans="6:19" s="57" customFormat="1" x14ac:dyDescent="0.25">
      <c r="F437" s="526"/>
      <c r="G437" s="78"/>
      <c r="H437" s="527"/>
      <c r="I437" s="527"/>
      <c r="J437" s="528"/>
      <c r="K437" s="528"/>
      <c r="L437" s="528"/>
      <c r="M437" s="528"/>
      <c r="N437" s="78"/>
      <c r="S437" s="526"/>
    </row>
    <row r="438" spans="6:19" s="57" customFormat="1" x14ac:dyDescent="0.25">
      <c r="F438" s="526"/>
      <c r="G438" s="78"/>
      <c r="H438" s="527"/>
      <c r="I438" s="527"/>
      <c r="J438" s="528"/>
      <c r="K438" s="528"/>
      <c r="L438" s="528"/>
      <c r="M438" s="528"/>
      <c r="N438" s="78"/>
      <c r="S438" s="526"/>
    </row>
    <row r="439" spans="6:19" s="57" customFormat="1" x14ac:dyDescent="0.25">
      <c r="F439" s="526"/>
      <c r="G439" s="78"/>
      <c r="H439" s="527"/>
      <c r="I439" s="527"/>
      <c r="J439" s="528"/>
      <c r="K439" s="528"/>
      <c r="L439" s="528"/>
      <c r="M439" s="528"/>
      <c r="N439" s="78"/>
      <c r="S439" s="526"/>
    </row>
    <row r="440" spans="6:19" s="57" customFormat="1" x14ac:dyDescent="0.25">
      <c r="F440" s="526"/>
      <c r="G440" s="78"/>
      <c r="H440" s="527"/>
      <c r="I440" s="527"/>
      <c r="J440" s="528"/>
      <c r="K440" s="528"/>
      <c r="L440" s="528"/>
      <c r="M440" s="528"/>
      <c r="N440" s="78"/>
      <c r="S440" s="526"/>
    </row>
    <row r="441" spans="6:19" s="57" customFormat="1" x14ac:dyDescent="0.25">
      <c r="F441" s="526"/>
      <c r="G441" s="78"/>
      <c r="H441" s="527"/>
      <c r="I441" s="527"/>
      <c r="J441" s="528"/>
      <c r="K441" s="528"/>
      <c r="L441" s="528"/>
      <c r="M441" s="528"/>
      <c r="N441" s="78"/>
      <c r="S441" s="526"/>
    </row>
    <row r="442" spans="6:19" s="57" customFormat="1" x14ac:dyDescent="0.25">
      <c r="F442" s="526"/>
      <c r="G442" s="78"/>
      <c r="H442" s="527"/>
      <c r="I442" s="527"/>
      <c r="J442" s="528"/>
      <c r="K442" s="528"/>
      <c r="L442" s="528"/>
      <c r="M442" s="528"/>
      <c r="N442" s="78"/>
      <c r="S442" s="526"/>
    </row>
    <row r="443" spans="6:19" s="57" customFormat="1" x14ac:dyDescent="0.25">
      <c r="F443" s="526"/>
      <c r="G443" s="78"/>
      <c r="H443" s="527"/>
      <c r="I443" s="527"/>
      <c r="J443" s="528"/>
      <c r="K443" s="528"/>
      <c r="L443" s="528"/>
      <c r="M443" s="528"/>
      <c r="N443" s="78"/>
      <c r="S443" s="526"/>
    </row>
    <row r="444" spans="6:19" s="57" customFormat="1" x14ac:dyDescent="0.25">
      <c r="F444" s="526"/>
      <c r="G444" s="78"/>
      <c r="H444" s="527"/>
      <c r="I444" s="527"/>
      <c r="J444" s="528"/>
      <c r="K444" s="528"/>
      <c r="L444" s="528"/>
      <c r="M444" s="528"/>
      <c r="N444" s="78"/>
      <c r="S444" s="526"/>
    </row>
    <row r="445" spans="6:19" s="57" customFormat="1" x14ac:dyDescent="0.25">
      <c r="F445" s="526"/>
      <c r="G445" s="78"/>
      <c r="H445" s="527"/>
      <c r="I445" s="527"/>
      <c r="J445" s="528"/>
      <c r="K445" s="528"/>
      <c r="L445" s="528"/>
      <c r="M445" s="528"/>
      <c r="N445" s="78"/>
      <c r="S445" s="526"/>
    </row>
    <row r="446" spans="6:19" s="57" customFormat="1" x14ac:dyDescent="0.25">
      <c r="F446" s="526"/>
      <c r="G446" s="78"/>
      <c r="H446" s="527"/>
      <c r="I446" s="527"/>
      <c r="J446" s="528"/>
      <c r="K446" s="528"/>
      <c r="L446" s="528"/>
      <c r="M446" s="528"/>
      <c r="N446" s="78"/>
      <c r="S446" s="526"/>
    </row>
    <row r="447" spans="6:19" s="57" customFormat="1" x14ac:dyDescent="0.25">
      <c r="F447" s="526"/>
      <c r="G447" s="78"/>
      <c r="H447" s="527"/>
      <c r="I447" s="527"/>
      <c r="J447" s="528"/>
      <c r="K447" s="528"/>
      <c r="L447" s="528"/>
      <c r="M447" s="528"/>
      <c r="N447" s="78"/>
      <c r="S447" s="526"/>
    </row>
    <row r="448" spans="6:19" s="57" customFormat="1" x14ac:dyDescent="0.25">
      <c r="F448" s="526"/>
      <c r="G448" s="78"/>
      <c r="H448" s="527"/>
      <c r="I448" s="527"/>
      <c r="J448" s="528"/>
      <c r="K448" s="528"/>
      <c r="L448" s="528"/>
      <c r="M448" s="528"/>
      <c r="N448" s="78"/>
      <c r="S448" s="526"/>
    </row>
    <row r="449" spans="6:19" s="57" customFormat="1" x14ac:dyDescent="0.25">
      <c r="F449" s="526"/>
      <c r="G449" s="78"/>
      <c r="H449" s="527"/>
      <c r="I449" s="527"/>
      <c r="J449" s="528"/>
      <c r="K449" s="528"/>
      <c r="L449" s="528"/>
      <c r="M449" s="528"/>
      <c r="N449" s="78"/>
      <c r="S449" s="526"/>
    </row>
    <row r="450" spans="6:19" s="57" customFormat="1" x14ac:dyDescent="0.25">
      <c r="F450" s="526"/>
      <c r="G450" s="78"/>
      <c r="H450" s="527"/>
      <c r="I450" s="527"/>
      <c r="J450" s="528"/>
      <c r="K450" s="528"/>
      <c r="L450" s="528"/>
      <c r="M450" s="528"/>
      <c r="N450" s="78"/>
      <c r="S450" s="526"/>
    </row>
    <row r="451" spans="6:19" s="57" customFormat="1" x14ac:dyDescent="0.25">
      <c r="F451" s="526"/>
      <c r="G451" s="78"/>
      <c r="H451" s="527"/>
      <c r="I451" s="527"/>
      <c r="J451" s="528"/>
      <c r="K451" s="528"/>
      <c r="L451" s="528"/>
      <c r="M451" s="528"/>
      <c r="N451" s="78"/>
      <c r="S451" s="526"/>
    </row>
    <row r="452" spans="6:19" s="57" customFormat="1" x14ac:dyDescent="0.25">
      <c r="F452" s="526"/>
      <c r="G452" s="78"/>
      <c r="H452" s="527"/>
      <c r="I452" s="527"/>
      <c r="J452" s="528"/>
      <c r="K452" s="528"/>
      <c r="L452" s="528"/>
      <c r="M452" s="528"/>
      <c r="N452" s="78"/>
      <c r="S452" s="526"/>
    </row>
    <row r="453" spans="6:19" s="57" customFormat="1" x14ac:dyDescent="0.25">
      <c r="F453" s="526"/>
      <c r="G453" s="78"/>
      <c r="H453" s="527"/>
      <c r="I453" s="527"/>
      <c r="J453" s="528"/>
      <c r="K453" s="528"/>
      <c r="L453" s="528"/>
      <c r="M453" s="528"/>
      <c r="N453" s="78"/>
      <c r="S453" s="526"/>
    </row>
    <row r="454" spans="6:19" s="57" customFormat="1" x14ac:dyDescent="0.25">
      <c r="F454" s="526"/>
      <c r="G454" s="78"/>
      <c r="H454" s="527"/>
      <c r="I454" s="527"/>
      <c r="J454" s="528"/>
      <c r="K454" s="528"/>
      <c r="L454" s="528"/>
      <c r="M454" s="528"/>
      <c r="N454" s="78"/>
      <c r="S454" s="526"/>
    </row>
    <row r="455" spans="6:19" s="57" customFormat="1" x14ac:dyDescent="0.25">
      <c r="F455" s="526"/>
      <c r="G455" s="78"/>
      <c r="H455" s="527"/>
      <c r="I455" s="527"/>
      <c r="J455" s="528"/>
      <c r="K455" s="528"/>
      <c r="L455" s="528"/>
      <c r="M455" s="528"/>
      <c r="N455" s="78"/>
      <c r="S455" s="526"/>
    </row>
    <row r="456" spans="6:19" s="57" customFormat="1" x14ac:dyDescent="0.25">
      <c r="F456" s="526"/>
      <c r="G456" s="78"/>
      <c r="H456" s="527"/>
      <c r="I456" s="527"/>
      <c r="J456" s="528"/>
      <c r="K456" s="528"/>
      <c r="L456" s="528"/>
      <c r="M456" s="528"/>
      <c r="N456" s="78"/>
      <c r="S456" s="526"/>
    </row>
    <row r="457" spans="6:19" s="57" customFormat="1" x14ac:dyDescent="0.25">
      <c r="F457" s="526"/>
      <c r="G457" s="78"/>
      <c r="H457" s="527"/>
      <c r="I457" s="527"/>
      <c r="J457" s="528"/>
      <c r="K457" s="528"/>
      <c r="L457" s="528"/>
      <c r="M457" s="528"/>
      <c r="N457" s="78"/>
      <c r="S457" s="526"/>
    </row>
    <row r="458" spans="6:19" s="57" customFormat="1" x14ac:dyDescent="0.25">
      <c r="F458" s="526"/>
      <c r="G458" s="78"/>
      <c r="H458" s="527"/>
      <c r="I458" s="527"/>
      <c r="J458" s="528"/>
      <c r="K458" s="528"/>
      <c r="L458" s="528"/>
      <c r="M458" s="528"/>
      <c r="N458" s="78"/>
      <c r="S458" s="526"/>
    </row>
    <row r="459" spans="6:19" s="57" customFormat="1" x14ac:dyDescent="0.25">
      <c r="F459" s="526"/>
      <c r="G459" s="78"/>
      <c r="H459" s="527"/>
      <c r="I459" s="527"/>
      <c r="J459" s="528"/>
      <c r="K459" s="528"/>
      <c r="L459" s="528"/>
      <c r="M459" s="528"/>
      <c r="N459" s="78"/>
      <c r="S459" s="526"/>
    </row>
    <row r="460" spans="6:19" s="57" customFormat="1" x14ac:dyDescent="0.25">
      <c r="F460" s="526"/>
      <c r="G460" s="78"/>
      <c r="H460" s="527"/>
      <c r="I460" s="527"/>
      <c r="J460" s="528"/>
      <c r="K460" s="528"/>
      <c r="L460" s="528"/>
      <c r="M460" s="528"/>
      <c r="N460" s="78"/>
      <c r="S460" s="526"/>
    </row>
    <row r="461" spans="6:19" s="57" customFormat="1" x14ac:dyDescent="0.25">
      <c r="F461" s="526"/>
      <c r="G461" s="78"/>
      <c r="H461" s="527"/>
      <c r="I461" s="527"/>
      <c r="J461" s="528"/>
      <c r="K461" s="528"/>
      <c r="L461" s="528"/>
      <c r="M461" s="528"/>
      <c r="N461" s="78"/>
      <c r="S461" s="526"/>
    </row>
    <row r="462" spans="6:19" s="57" customFormat="1" x14ac:dyDescent="0.25">
      <c r="F462" s="526"/>
      <c r="G462" s="78"/>
      <c r="H462" s="527"/>
      <c r="I462" s="527"/>
      <c r="J462" s="528"/>
      <c r="K462" s="528"/>
      <c r="L462" s="528"/>
      <c r="M462" s="528"/>
      <c r="N462" s="78"/>
      <c r="S462" s="526"/>
    </row>
    <row r="463" spans="6:19" s="57" customFormat="1" x14ac:dyDescent="0.25">
      <c r="F463" s="526"/>
      <c r="G463" s="78"/>
      <c r="H463" s="527"/>
      <c r="I463" s="527"/>
      <c r="J463" s="528"/>
      <c r="K463" s="528"/>
      <c r="L463" s="528"/>
      <c r="M463" s="528"/>
      <c r="N463" s="78"/>
      <c r="S463" s="526"/>
    </row>
    <row r="464" spans="6:19" s="57" customFormat="1" x14ac:dyDescent="0.25">
      <c r="F464" s="526"/>
      <c r="G464" s="78"/>
      <c r="H464" s="527"/>
      <c r="I464" s="527"/>
      <c r="J464" s="528"/>
      <c r="K464" s="528"/>
      <c r="L464" s="528"/>
      <c r="M464" s="528"/>
      <c r="N464" s="78"/>
      <c r="S464" s="526"/>
    </row>
    <row r="465" spans="6:19" s="57" customFormat="1" x14ac:dyDescent="0.25">
      <c r="F465" s="526"/>
      <c r="G465" s="78"/>
      <c r="H465" s="527"/>
      <c r="I465" s="527"/>
      <c r="J465" s="528"/>
      <c r="K465" s="528"/>
      <c r="L465" s="528"/>
      <c r="M465" s="528"/>
      <c r="N465" s="78"/>
      <c r="S465" s="526"/>
    </row>
    <row r="466" spans="6:19" s="57" customFormat="1" x14ac:dyDescent="0.25">
      <c r="F466" s="526"/>
      <c r="G466" s="78"/>
      <c r="H466" s="527"/>
      <c r="I466" s="527"/>
      <c r="J466" s="528"/>
      <c r="K466" s="528"/>
      <c r="L466" s="528"/>
      <c r="M466" s="528"/>
      <c r="N466" s="78"/>
      <c r="S466" s="526"/>
    </row>
    <row r="467" spans="6:19" s="57" customFormat="1" x14ac:dyDescent="0.25">
      <c r="F467" s="526"/>
      <c r="G467" s="78"/>
      <c r="H467" s="527"/>
      <c r="I467" s="527"/>
      <c r="J467" s="528"/>
      <c r="K467" s="528"/>
      <c r="L467" s="528"/>
      <c r="M467" s="528"/>
      <c r="N467" s="78"/>
      <c r="S467" s="526"/>
    </row>
    <row r="468" spans="6:19" s="57" customFormat="1" x14ac:dyDescent="0.25">
      <c r="F468" s="526"/>
      <c r="G468" s="78"/>
      <c r="H468" s="527"/>
      <c r="I468" s="527"/>
      <c r="J468" s="528"/>
      <c r="K468" s="528"/>
      <c r="L468" s="528"/>
      <c r="M468" s="528"/>
      <c r="N468" s="78"/>
      <c r="S468" s="526"/>
    </row>
    <row r="469" spans="6:19" s="57" customFormat="1" x14ac:dyDescent="0.25">
      <c r="F469" s="526"/>
      <c r="G469" s="78"/>
      <c r="H469" s="527"/>
      <c r="I469" s="527"/>
      <c r="J469" s="528"/>
      <c r="K469" s="528"/>
      <c r="L469" s="528"/>
      <c r="M469" s="528"/>
      <c r="N469" s="78"/>
      <c r="S469" s="526"/>
    </row>
    <row r="470" spans="6:19" s="57" customFormat="1" x14ac:dyDescent="0.25">
      <c r="F470" s="526"/>
      <c r="G470" s="78"/>
      <c r="H470" s="527"/>
      <c r="I470" s="527"/>
      <c r="J470" s="528"/>
      <c r="K470" s="528"/>
      <c r="L470" s="528"/>
      <c r="M470" s="528"/>
      <c r="N470" s="78"/>
      <c r="S470" s="526"/>
    </row>
    <row r="471" spans="6:19" s="57" customFormat="1" x14ac:dyDescent="0.25">
      <c r="F471" s="526"/>
      <c r="G471" s="78"/>
      <c r="H471" s="527"/>
      <c r="I471" s="527"/>
      <c r="J471" s="528"/>
      <c r="K471" s="528"/>
      <c r="L471" s="528"/>
      <c r="M471" s="528"/>
      <c r="N471" s="78"/>
      <c r="S471" s="526"/>
    </row>
    <row r="472" spans="6:19" s="57" customFormat="1" x14ac:dyDescent="0.25">
      <c r="F472" s="526"/>
      <c r="G472" s="78"/>
      <c r="H472" s="527"/>
      <c r="I472" s="527"/>
      <c r="J472" s="528"/>
      <c r="K472" s="528"/>
      <c r="L472" s="528"/>
      <c r="M472" s="528"/>
      <c r="N472" s="78"/>
      <c r="S472" s="526"/>
    </row>
    <row r="473" spans="6:19" s="57" customFormat="1" x14ac:dyDescent="0.25">
      <c r="F473" s="526"/>
      <c r="G473" s="78"/>
      <c r="H473" s="527"/>
      <c r="I473" s="527"/>
      <c r="J473" s="528"/>
      <c r="K473" s="528"/>
      <c r="L473" s="528"/>
      <c r="M473" s="528"/>
      <c r="N473" s="78"/>
      <c r="S473" s="526"/>
    </row>
    <row r="474" spans="6:19" s="57" customFormat="1" x14ac:dyDescent="0.25">
      <c r="F474" s="526"/>
      <c r="G474" s="78"/>
      <c r="H474" s="527"/>
      <c r="I474" s="527"/>
      <c r="J474" s="528"/>
      <c r="K474" s="528"/>
      <c r="L474" s="528"/>
      <c r="M474" s="528"/>
      <c r="N474" s="78"/>
      <c r="S474" s="526"/>
    </row>
    <row r="475" spans="6:19" s="57" customFormat="1" x14ac:dyDescent="0.25">
      <c r="F475" s="526"/>
      <c r="G475" s="78"/>
      <c r="H475" s="527"/>
      <c r="I475" s="527"/>
      <c r="J475" s="528"/>
      <c r="K475" s="528"/>
      <c r="L475" s="528"/>
      <c r="M475" s="528"/>
      <c r="N475" s="78"/>
      <c r="S475" s="526"/>
    </row>
    <row r="476" spans="6:19" s="57" customFormat="1" x14ac:dyDescent="0.25">
      <c r="F476" s="526"/>
      <c r="G476" s="78"/>
      <c r="H476" s="527"/>
      <c r="I476" s="527"/>
      <c r="J476" s="528"/>
      <c r="K476" s="528"/>
      <c r="L476" s="528"/>
      <c r="M476" s="528"/>
      <c r="N476" s="78"/>
      <c r="S476" s="526"/>
    </row>
    <row r="477" spans="6:19" s="57" customFormat="1" x14ac:dyDescent="0.25">
      <c r="F477" s="526"/>
      <c r="G477" s="78"/>
      <c r="H477" s="527"/>
      <c r="I477" s="527"/>
      <c r="J477" s="528"/>
      <c r="K477" s="528"/>
      <c r="L477" s="528"/>
      <c r="M477" s="528"/>
      <c r="N477" s="78"/>
      <c r="S477" s="526"/>
    </row>
    <row r="478" spans="6:19" s="57" customFormat="1" x14ac:dyDescent="0.25">
      <c r="F478" s="526"/>
      <c r="G478" s="78"/>
      <c r="H478" s="527"/>
      <c r="I478" s="527"/>
      <c r="J478" s="528"/>
      <c r="K478" s="528"/>
      <c r="L478" s="528"/>
      <c r="M478" s="528"/>
      <c r="N478" s="78"/>
      <c r="S478" s="526"/>
    </row>
    <row r="479" spans="6:19" s="57" customFormat="1" x14ac:dyDescent="0.25">
      <c r="F479" s="526"/>
      <c r="G479" s="78"/>
      <c r="H479" s="527"/>
      <c r="I479" s="527"/>
      <c r="J479" s="528"/>
      <c r="K479" s="528"/>
      <c r="L479" s="528"/>
      <c r="M479" s="528"/>
      <c r="N479" s="78"/>
      <c r="S479" s="526"/>
    </row>
    <row r="480" spans="6:19" s="57" customFormat="1" x14ac:dyDescent="0.25">
      <c r="F480" s="526"/>
      <c r="G480" s="78"/>
      <c r="H480" s="527"/>
      <c r="I480" s="527"/>
      <c r="J480" s="528"/>
      <c r="K480" s="528"/>
      <c r="L480" s="528"/>
      <c r="M480" s="528"/>
      <c r="N480" s="78"/>
      <c r="S480" s="526"/>
    </row>
    <row r="481" spans="6:19" s="57" customFormat="1" x14ac:dyDescent="0.25">
      <c r="F481" s="526"/>
      <c r="G481" s="78"/>
      <c r="H481" s="527"/>
      <c r="I481" s="527"/>
      <c r="J481" s="528"/>
      <c r="K481" s="528"/>
      <c r="L481" s="528"/>
      <c r="M481" s="528"/>
      <c r="N481" s="78"/>
      <c r="S481" s="526"/>
    </row>
    <row r="482" spans="6:19" s="57" customFormat="1" x14ac:dyDescent="0.25">
      <c r="F482" s="526"/>
      <c r="G482" s="78"/>
      <c r="H482" s="527"/>
      <c r="I482" s="527"/>
      <c r="J482" s="528"/>
      <c r="K482" s="528"/>
      <c r="L482" s="528"/>
      <c r="M482" s="528"/>
      <c r="N482" s="78"/>
      <c r="S482" s="526"/>
    </row>
    <row r="483" spans="6:19" s="57" customFormat="1" x14ac:dyDescent="0.25">
      <c r="F483" s="526"/>
      <c r="G483" s="78"/>
      <c r="H483" s="527"/>
      <c r="I483" s="527"/>
      <c r="J483" s="528"/>
      <c r="K483" s="528"/>
      <c r="L483" s="528"/>
      <c r="M483" s="528"/>
      <c r="N483" s="78"/>
      <c r="S483" s="526"/>
    </row>
    <row r="484" spans="6:19" s="57" customFormat="1" x14ac:dyDescent="0.25">
      <c r="F484" s="526"/>
      <c r="G484" s="78"/>
      <c r="H484" s="527"/>
      <c r="I484" s="527"/>
      <c r="J484" s="528"/>
      <c r="K484" s="528"/>
      <c r="L484" s="528"/>
      <c r="M484" s="528"/>
      <c r="N484" s="78"/>
      <c r="S484" s="526"/>
    </row>
    <row r="485" spans="6:19" s="57" customFormat="1" x14ac:dyDescent="0.25">
      <c r="F485" s="526"/>
      <c r="G485" s="78"/>
      <c r="H485" s="527"/>
      <c r="I485" s="527"/>
      <c r="J485" s="528"/>
      <c r="K485" s="528"/>
      <c r="L485" s="528"/>
      <c r="M485" s="528"/>
      <c r="N485" s="78"/>
      <c r="S485" s="526"/>
    </row>
    <row r="486" spans="6:19" s="57" customFormat="1" x14ac:dyDescent="0.25">
      <c r="F486" s="526"/>
      <c r="G486" s="78"/>
      <c r="H486" s="527"/>
      <c r="I486" s="527"/>
      <c r="J486" s="528"/>
      <c r="K486" s="528"/>
      <c r="L486" s="528"/>
      <c r="M486" s="528"/>
      <c r="N486" s="78"/>
      <c r="S486" s="526"/>
    </row>
    <row r="487" spans="6:19" s="57" customFormat="1" x14ac:dyDescent="0.25">
      <c r="F487" s="526"/>
      <c r="G487" s="78"/>
      <c r="H487" s="527"/>
      <c r="I487" s="527"/>
      <c r="J487" s="528"/>
      <c r="K487" s="528"/>
      <c r="L487" s="528"/>
      <c r="M487" s="528"/>
      <c r="N487" s="78"/>
      <c r="S487" s="526"/>
    </row>
    <row r="488" spans="6:19" s="57" customFormat="1" x14ac:dyDescent="0.25">
      <c r="F488" s="526"/>
      <c r="G488" s="78"/>
      <c r="H488" s="527"/>
      <c r="I488" s="527"/>
      <c r="J488" s="528"/>
      <c r="K488" s="528"/>
      <c r="L488" s="528"/>
      <c r="M488" s="528"/>
      <c r="N488" s="78"/>
      <c r="S488" s="526"/>
    </row>
    <row r="489" spans="6:19" s="57" customFormat="1" x14ac:dyDescent="0.25">
      <c r="F489" s="526"/>
      <c r="G489" s="78"/>
      <c r="H489" s="527"/>
      <c r="I489" s="527"/>
      <c r="J489" s="528"/>
      <c r="K489" s="528"/>
      <c r="L489" s="528"/>
      <c r="M489" s="528"/>
      <c r="N489" s="78"/>
      <c r="S489" s="526"/>
    </row>
    <row r="490" spans="6:19" s="57" customFormat="1" x14ac:dyDescent="0.25">
      <c r="F490" s="526"/>
      <c r="G490" s="78"/>
      <c r="H490" s="527"/>
      <c r="I490" s="527"/>
      <c r="J490" s="528"/>
      <c r="K490" s="528"/>
      <c r="L490" s="528"/>
      <c r="M490" s="528"/>
      <c r="N490" s="78"/>
      <c r="S490" s="526"/>
    </row>
    <row r="491" spans="6:19" s="57" customFormat="1" x14ac:dyDescent="0.25">
      <c r="F491" s="526"/>
      <c r="G491" s="78"/>
      <c r="H491" s="527"/>
      <c r="I491" s="527"/>
      <c r="J491" s="528"/>
      <c r="K491" s="528"/>
      <c r="L491" s="528"/>
      <c r="M491" s="528"/>
      <c r="N491" s="78"/>
      <c r="S491" s="526"/>
    </row>
    <row r="492" spans="6:19" s="57" customFormat="1" x14ac:dyDescent="0.25">
      <c r="F492" s="526"/>
      <c r="G492" s="78"/>
      <c r="H492" s="527"/>
      <c r="I492" s="527"/>
      <c r="J492" s="528"/>
      <c r="K492" s="528"/>
      <c r="L492" s="528"/>
      <c r="M492" s="528"/>
      <c r="N492" s="78"/>
      <c r="S492" s="526"/>
    </row>
    <row r="493" spans="6:19" s="57" customFormat="1" x14ac:dyDescent="0.25">
      <c r="F493" s="526"/>
      <c r="G493" s="78"/>
      <c r="H493" s="527"/>
      <c r="I493" s="527"/>
      <c r="J493" s="528"/>
      <c r="K493" s="528"/>
      <c r="L493" s="528"/>
      <c r="M493" s="528"/>
      <c r="N493" s="78"/>
      <c r="S493" s="526"/>
    </row>
    <row r="494" spans="6:19" s="57" customFormat="1" x14ac:dyDescent="0.25">
      <c r="F494" s="526"/>
      <c r="G494" s="78"/>
      <c r="H494" s="527"/>
      <c r="I494" s="527"/>
      <c r="J494" s="528"/>
      <c r="K494" s="528"/>
      <c r="L494" s="528"/>
      <c r="M494" s="528"/>
      <c r="N494" s="78"/>
      <c r="S494" s="526"/>
    </row>
    <row r="495" spans="6:19" s="57" customFormat="1" x14ac:dyDescent="0.25">
      <c r="F495" s="526"/>
      <c r="G495" s="78"/>
      <c r="H495" s="527"/>
      <c r="I495" s="527"/>
      <c r="J495" s="528"/>
      <c r="K495" s="528"/>
      <c r="L495" s="528"/>
      <c r="M495" s="528"/>
      <c r="N495" s="78"/>
      <c r="S495" s="526"/>
    </row>
    <row r="496" spans="6:19" s="57" customFormat="1" x14ac:dyDescent="0.25">
      <c r="F496" s="526"/>
      <c r="G496" s="78"/>
      <c r="H496" s="527"/>
      <c r="I496" s="527"/>
      <c r="J496" s="528"/>
      <c r="K496" s="528"/>
      <c r="L496" s="528"/>
      <c r="M496" s="528"/>
      <c r="N496" s="78"/>
      <c r="S496" s="526"/>
    </row>
    <row r="497" spans="6:19" s="57" customFormat="1" x14ac:dyDescent="0.25">
      <c r="F497" s="526"/>
      <c r="G497" s="78"/>
      <c r="H497" s="527"/>
      <c r="I497" s="527"/>
      <c r="J497" s="528"/>
      <c r="K497" s="528"/>
      <c r="L497" s="528"/>
      <c r="M497" s="528"/>
      <c r="N497" s="78"/>
      <c r="S497" s="526"/>
    </row>
    <row r="498" spans="6:19" s="57" customFormat="1" x14ac:dyDescent="0.25">
      <c r="F498" s="526"/>
      <c r="G498" s="78"/>
      <c r="H498" s="527"/>
      <c r="I498" s="527"/>
      <c r="J498" s="528"/>
      <c r="K498" s="528"/>
      <c r="L498" s="528"/>
      <c r="M498" s="528"/>
      <c r="N498" s="78"/>
      <c r="S498" s="526"/>
    </row>
    <row r="499" spans="6:19" s="57" customFormat="1" x14ac:dyDescent="0.25">
      <c r="F499" s="526"/>
      <c r="G499" s="78"/>
      <c r="H499" s="527"/>
      <c r="I499" s="527"/>
      <c r="J499" s="528"/>
      <c r="K499" s="528"/>
      <c r="L499" s="528"/>
      <c r="M499" s="528"/>
      <c r="N499" s="78"/>
      <c r="S499" s="526"/>
    </row>
    <row r="500" spans="6:19" s="57" customFormat="1" x14ac:dyDescent="0.25">
      <c r="F500" s="526"/>
      <c r="G500" s="78"/>
      <c r="H500" s="527"/>
      <c r="I500" s="527"/>
      <c r="J500" s="528"/>
      <c r="K500" s="528"/>
      <c r="L500" s="528"/>
      <c r="M500" s="528"/>
      <c r="N500" s="78"/>
      <c r="S500" s="526"/>
    </row>
    <row r="501" spans="6:19" s="57" customFormat="1" x14ac:dyDescent="0.25">
      <c r="F501" s="526"/>
      <c r="G501" s="78"/>
      <c r="H501" s="527"/>
      <c r="I501" s="527"/>
      <c r="J501" s="528"/>
      <c r="K501" s="528"/>
      <c r="L501" s="528"/>
      <c r="M501" s="528"/>
      <c r="N501" s="78"/>
      <c r="S501" s="526"/>
    </row>
    <row r="502" spans="6:19" s="57" customFormat="1" x14ac:dyDescent="0.25">
      <c r="F502" s="526"/>
      <c r="G502" s="78"/>
      <c r="H502" s="527"/>
      <c r="I502" s="527"/>
      <c r="J502" s="528"/>
      <c r="K502" s="528"/>
      <c r="L502" s="528"/>
      <c r="M502" s="528"/>
      <c r="N502" s="78"/>
      <c r="S502" s="526"/>
    </row>
    <row r="503" spans="6:19" s="57" customFormat="1" x14ac:dyDescent="0.25">
      <c r="F503" s="526"/>
      <c r="G503" s="78"/>
      <c r="H503" s="527"/>
      <c r="I503" s="527"/>
      <c r="J503" s="528"/>
      <c r="K503" s="528"/>
      <c r="L503" s="528"/>
      <c r="M503" s="528"/>
      <c r="N503" s="78"/>
      <c r="S503" s="526"/>
    </row>
    <row r="504" spans="6:19" s="57" customFormat="1" x14ac:dyDescent="0.25">
      <c r="F504" s="526"/>
      <c r="G504" s="78"/>
      <c r="H504" s="527"/>
      <c r="I504" s="527"/>
      <c r="J504" s="528"/>
      <c r="K504" s="528"/>
      <c r="L504" s="528"/>
      <c r="M504" s="528"/>
      <c r="N504" s="78"/>
      <c r="S504" s="526"/>
    </row>
    <row r="505" spans="6:19" s="57" customFormat="1" x14ac:dyDescent="0.25">
      <c r="F505" s="526"/>
      <c r="G505" s="78"/>
      <c r="H505" s="527"/>
      <c r="I505" s="527"/>
      <c r="J505" s="528"/>
      <c r="K505" s="528"/>
      <c r="L505" s="528"/>
      <c r="M505" s="528"/>
      <c r="N505" s="78"/>
      <c r="S505" s="526"/>
    </row>
    <row r="506" spans="6:19" s="57" customFormat="1" x14ac:dyDescent="0.25">
      <c r="F506" s="526"/>
      <c r="G506" s="78"/>
      <c r="H506" s="527"/>
      <c r="I506" s="527"/>
      <c r="J506" s="528"/>
      <c r="K506" s="528"/>
      <c r="L506" s="528"/>
      <c r="M506" s="528"/>
      <c r="N506" s="78"/>
      <c r="S506" s="526"/>
    </row>
    <row r="507" spans="6:19" s="57" customFormat="1" x14ac:dyDescent="0.25">
      <c r="F507" s="526"/>
      <c r="G507" s="78"/>
      <c r="H507" s="527"/>
      <c r="I507" s="527"/>
      <c r="J507" s="528"/>
      <c r="K507" s="528"/>
      <c r="L507" s="528"/>
      <c r="M507" s="528"/>
      <c r="N507" s="78"/>
      <c r="S507" s="526"/>
    </row>
    <row r="508" spans="6:19" s="57" customFormat="1" x14ac:dyDescent="0.25">
      <c r="F508" s="526"/>
      <c r="G508" s="78"/>
      <c r="H508" s="527"/>
      <c r="I508" s="527"/>
      <c r="J508" s="528"/>
      <c r="K508" s="528"/>
      <c r="L508" s="528"/>
      <c r="M508" s="528"/>
      <c r="N508" s="78"/>
      <c r="S508" s="526"/>
    </row>
    <row r="509" spans="6:19" s="57" customFormat="1" x14ac:dyDescent="0.25">
      <c r="F509" s="526"/>
      <c r="G509" s="78"/>
      <c r="H509" s="527"/>
      <c r="I509" s="527"/>
      <c r="J509" s="528"/>
      <c r="K509" s="528"/>
      <c r="L509" s="528"/>
      <c r="M509" s="528"/>
      <c r="N509" s="78"/>
      <c r="S509" s="526"/>
    </row>
    <row r="510" spans="6:19" s="57" customFormat="1" x14ac:dyDescent="0.25">
      <c r="F510" s="526"/>
      <c r="G510" s="78"/>
      <c r="H510" s="527"/>
      <c r="I510" s="527"/>
      <c r="J510" s="528"/>
      <c r="K510" s="528"/>
      <c r="L510" s="528"/>
      <c r="M510" s="528"/>
      <c r="N510" s="78"/>
      <c r="S510" s="526"/>
    </row>
    <row r="511" spans="6:19" s="57" customFormat="1" x14ac:dyDescent="0.25">
      <c r="F511" s="526"/>
      <c r="G511" s="78"/>
      <c r="H511" s="527"/>
      <c r="I511" s="527"/>
      <c r="J511" s="528"/>
      <c r="K511" s="528"/>
      <c r="L511" s="528"/>
      <c r="M511" s="528"/>
      <c r="N511" s="78"/>
      <c r="S511" s="526"/>
    </row>
    <row r="512" spans="6:19" s="57" customFormat="1" x14ac:dyDescent="0.25">
      <c r="F512" s="526"/>
      <c r="G512" s="78"/>
      <c r="H512" s="527"/>
      <c r="I512" s="527"/>
      <c r="J512" s="528"/>
      <c r="K512" s="528"/>
      <c r="L512" s="528"/>
      <c r="M512" s="528"/>
      <c r="N512" s="78"/>
      <c r="S512" s="526"/>
    </row>
    <row r="513" spans="6:19" s="57" customFormat="1" x14ac:dyDescent="0.25">
      <c r="F513" s="526"/>
      <c r="G513" s="78"/>
      <c r="H513" s="527"/>
      <c r="I513" s="527"/>
      <c r="J513" s="528"/>
      <c r="K513" s="528"/>
      <c r="L513" s="528"/>
      <c r="M513" s="528"/>
      <c r="N513" s="78"/>
      <c r="S513" s="526"/>
    </row>
    <row r="514" spans="6:19" s="57" customFormat="1" x14ac:dyDescent="0.25">
      <c r="F514" s="526"/>
      <c r="G514" s="78"/>
      <c r="H514" s="527"/>
      <c r="I514" s="527"/>
      <c r="J514" s="528"/>
      <c r="K514" s="528"/>
      <c r="L514" s="528"/>
      <c r="M514" s="528"/>
      <c r="N514" s="78"/>
      <c r="S514" s="526"/>
    </row>
    <row r="515" spans="6:19" s="57" customFormat="1" x14ac:dyDescent="0.25">
      <c r="F515" s="526"/>
      <c r="G515" s="78"/>
      <c r="H515" s="527"/>
      <c r="I515" s="527"/>
      <c r="J515" s="528"/>
      <c r="K515" s="528"/>
      <c r="L515" s="528"/>
      <c r="M515" s="528"/>
      <c r="N515" s="78"/>
      <c r="S515" s="526"/>
    </row>
    <row r="516" spans="6:19" s="57" customFormat="1" x14ac:dyDescent="0.25">
      <c r="F516" s="526"/>
      <c r="G516" s="78"/>
      <c r="H516" s="527"/>
      <c r="I516" s="527"/>
      <c r="J516" s="528"/>
      <c r="K516" s="528"/>
      <c r="L516" s="528"/>
      <c r="M516" s="528"/>
      <c r="N516" s="78"/>
      <c r="S516" s="526"/>
    </row>
    <row r="517" spans="6:19" s="57" customFormat="1" x14ac:dyDescent="0.25">
      <c r="F517" s="526"/>
      <c r="G517" s="78"/>
      <c r="H517" s="527"/>
      <c r="I517" s="527"/>
      <c r="J517" s="528"/>
      <c r="K517" s="528"/>
      <c r="L517" s="528"/>
      <c r="M517" s="528"/>
      <c r="N517" s="78"/>
      <c r="S517" s="526"/>
    </row>
    <row r="518" spans="6:19" s="57" customFormat="1" x14ac:dyDescent="0.25">
      <c r="F518" s="526"/>
      <c r="G518" s="78"/>
      <c r="H518" s="527"/>
      <c r="I518" s="527"/>
      <c r="J518" s="528"/>
      <c r="K518" s="528"/>
      <c r="L518" s="528"/>
      <c r="M518" s="528"/>
      <c r="N518" s="78"/>
      <c r="S518" s="526"/>
    </row>
    <row r="519" spans="6:19" s="57" customFormat="1" x14ac:dyDescent="0.25">
      <c r="F519" s="526"/>
      <c r="G519" s="78"/>
      <c r="H519" s="527"/>
      <c r="I519" s="527"/>
      <c r="J519" s="528"/>
      <c r="K519" s="528"/>
      <c r="L519" s="528"/>
      <c r="M519" s="528"/>
      <c r="N519" s="78"/>
      <c r="S519" s="526"/>
    </row>
    <row r="520" spans="6:19" s="57" customFormat="1" x14ac:dyDescent="0.25">
      <c r="F520" s="526"/>
      <c r="G520" s="78"/>
      <c r="H520" s="527"/>
      <c r="I520" s="527"/>
      <c r="J520" s="528"/>
      <c r="K520" s="528"/>
      <c r="L520" s="528"/>
      <c r="M520" s="528"/>
      <c r="N520" s="78"/>
      <c r="S520" s="526"/>
    </row>
    <row r="521" spans="6:19" s="57" customFormat="1" x14ac:dyDescent="0.25">
      <c r="F521" s="526"/>
      <c r="G521" s="78"/>
      <c r="H521" s="527"/>
      <c r="I521" s="527"/>
      <c r="J521" s="528"/>
      <c r="K521" s="528"/>
      <c r="L521" s="528"/>
      <c r="M521" s="528"/>
      <c r="N521" s="78"/>
      <c r="S521" s="526"/>
    </row>
    <row r="522" spans="6:19" s="57" customFormat="1" x14ac:dyDescent="0.25">
      <c r="F522" s="526"/>
      <c r="G522" s="78"/>
      <c r="H522" s="527"/>
      <c r="I522" s="527"/>
      <c r="J522" s="528"/>
      <c r="K522" s="528"/>
      <c r="L522" s="528"/>
      <c r="M522" s="528"/>
      <c r="N522" s="78"/>
      <c r="S522" s="526"/>
    </row>
    <row r="523" spans="6:19" s="57" customFormat="1" x14ac:dyDescent="0.25">
      <c r="F523" s="526"/>
      <c r="G523" s="78"/>
      <c r="H523" s="527"/>
      <c r="I523" s="527"/>
      <c r="J523" s="528"/>
      <c r="K523" s="528"/>
      <c r="L523" s="528"/>
      <c r="M523" s="528"/>
      <c r="N523" s="78"/>
      <c r="S523" s="526"/>
    </row>
    <row r="524" spans="6:19" s="57" customFormat="1" x14ac:dyDescent="0.25">
      <c r="F524" s="526"/>
      <c r="G524" s="78"/>
      <c r="H524" s="527"/>
      <c r="I524" s="527"/>
      <c r="J524" s="528"/>
      <c r="K524" s="528"/>
      <c r="L524" s="528"/>
      <c r="M524" s="528"/>
      <c r="N524" s="78"/>
      <c r="S524" s="526"/>
    </row>
    <row r="525" spans="6:19" s="57" customFormat="1" x14ac:dyDescent="0.25">
      <c r="F525" s="526"/>
      <c r="G525" s="78"/>
      <c r="H525" s="527"/>
      <c r="I525" s="527"/>
      <c r="J525" s="528"/>
      <c r="K525" s="528"/>
      <c r="L525" s="528"/>
      <c r="M525" s="528"/>
      <c r="N525" s="78"/>
      <c r="S525" s="526"/>
    </row>
    <row r="526" spans="6:19" s="57" customFormat="1" x14ac:dyDescent="0.25">
      <c r="F526" s="526"/>
      <c r="G526" s="78"/>
      <c r="H526" s="527"/>
      <c r="I526" s="527"/>
      <c r="J526" s="528"/>
      <c r="K526" s="528"/>
      <c r="L526" s="528"/>
      <c r="M526" s="528"/>
      <c r="N526" s="78"/>
      <c r="S526" s="526"/>
    </row>
    <row r="527" spans="6:19" s="57" customFormat="1" x14ac:dyDescent="0.25">
      <c r="F527" s="526"/>
      <c r="G527" s="78"/>
      <c r="H527" s="527"/>
      <c r="I527" s="527"/>
      <c r="J527" s="528"/>
      <c r="K527" s="528"/>
      <c r="L527" s="528"/>
      <c r="M527" s="528"/>
      <c r="N527" s="78"/>
      <c r="S527" s="526"/>
    </row>
    <row r="528" spans="6:19" s="57" customFormat="1" x14ac:dyDescent="0.25">
      <c r="F528" s="526"/>
      <c r="G528" s="78"/>
      <c r="H528" s="527"/>
      <c r="I528" s="527"/>
      <c r="J528" s="528"/>
      <c r="K528" s="528"/>
      <c r="L528" s="528"/>
      <c r="M528" s="528"/>
      <c r="N528" s="78"/>
      <c r="S528" s="526"/>
    </row>
    <row r="529" spans="6:19" s="57" customFormat="1" x14ac:dyDescent="0.25">
      <c r="F529" s="526"/>
      <c r="G529" s="78"/>
      <c r="H529" s="527"/>
      <c r="I529" s="527"/>
      <c r="J529" s="528"/>
      <c r="K529" s="528"/>
      <c r="L529" s="528"/>
      <c r="M529" s="528"/>
      <c r="N529" s="78"/>
      <c r="S529" s="526"/>
    </row>
    <row r="530" spans="6:19" s="57" customFormat="1" x14ac:dyDescent="0.25">
      <c r="F530" s="526"/>
      <c r="G530" s="78"/>
      <c r="H530" s="527"/>
      <c r="I530" s="527"/>
      <c r="J530" s="528"/>
      <c r="K530" s="528"/>
      <c r="L530" s="528"/>
      <c r="M530" s="528"/>
      <c r="N530" s="78"/>
      <c r="S530" s="526"/>
    </row>
    <row r="531" spans="6:19" s="57" customFormat="1" x14ac:dyDescent="0.25">
      <c r="F531" s="526"/>
      <c r="G531" s="78"/>
      <c r="H531" s="527"/>
      <c r="I531" s="527"/>
      <c r="J531" s="528"/>
      <c r="K531" s="528"/>
      <c r="L531" s="528"/>
      <c r="M531" s="528"/>
      <c r="N531" s="78"/>
      <c r="S531" s="526"/>
    </row>
    <row r="532" spans="6:19" s="57" customFormat="1" x14ac:dyDescent="0.25">
      <c r="F532" s="526"/>
      <c r="G532" s="78"/>
      <c r="H532" s="527"/>
      <c r="I532" s="527"/>
      <c r="J532" s="528"/>
      <c r="K532" s="528"/>
      <c r="L532" s="528"/>
      <c r="M532" s="528"/>
      <c r="N532" s="78"/>
      <c r="S532" s="526"/>
    </row>
    <row r="533" spans="6:19" s="57" customFormat="1" x14ac:dyDescent="0.25">
      <c r="F533" s="526"/>
      <c r="G533" s="78"/>
      <c r="H533" s="527"/>
      <c r="I533" s="527"/>
      <c r="J533" s="528"/>
      <c r="K533" s="528"/>
      <c r="L533" s="528"/>
      <c r="M533" s="528"/>
      <c r="N533" s="78"/>
      <c r="S533" s="526"/>
    </row>
    <row r="534" spans="6:19" s="57" customFormat="1" x14ac:dyDescent="0.25">
      <c r="F534" s="526"/>
      <c r="G534" s="78"/>
      <c r="H534" s="527"/>
      <c r="I534" s="527"/>
      <c r="J534" s="528"/>
      <c r="K534" s="528"/>
      <c r="L534" s="528"/>
      <c r="M534" s="528"/>
      <c r="N534" s="78"/>
      <c r="S534" s="526"/>
    </row>
    <row r="535" spans="6:19" s="57" customFormat="1" x14ac:dyDescent="0.25">
      <c r="F535" s="526"/>
      <c r="G535" s="78"/>
      <c r="H535" s="527"/>
      <c r="I535" s="527"/>
      <c r="J535" s="528"/>
      <c r="K535" s="528"/>
      <c r="L535" s="528"/>
      <c r="M535" s="528"/>
      <c r="N535" s="78"/>
      <c r="S535" s="526"/>
    </row>
    <row r="536" spans="6:19" s="57" customFormat="1" x14ac:dyDescent="0.25">
      <c r="F536" s="526"/>
      <c r="G536" s="78"/>
      <c r="H536" s="527"/>
      <c r="I536" s="527"/>
      <c r="J536" s="528"/>
      <c r="K536" s="528"/>
      <c r="L536" s="528"/>
      <c r="M536" s="528"/>
      <c r="N536" s="78"/>
      <c r="S536" s="526"/>
    </row>
    <row r="537" spans="6:19" s="57" customFormat="1" x14ac:dyDescent="0.25">
      <c r="F537" s="526"/>
      <c r="G537" s="78"/>
      <c r="H537" s="527"/>
      <c r="I537" s="527"/>
      <c r="J537" s="528"/>
      <c r="K537" s="528"/>
      <c r="L537" s="528"/>
      <c r="M537" s="528"/>
      <c r="N537" s="78"/>
      <c r="S537" s="526"/>
    </row>
    <row r="538" spans="6:19" s="57" customFormat="1" x14ac:dyDescent="0.25">
      <c r="F538" s="526"/>
      <c r="G538" s="78"/>
      <c r="H538" s="527"/>
      <c r="I538" s="527"/>
      <c r="J538" s="528"/>
      <c r="K538" s="528"/>
      <c r="L538" s="528"/>
      <c r="M538" s="528"/>
      <c r="N538" s="78"/>
      <c r="S538" s="526"/>
    </row>
    <row r="539" spans="6:19" s="57" customFormat="1" x14ac:dyDescent="0.25">
      <c r="F539" s="526"/>
      <c r="G539" s="78"/>
      <c r="H539" s="527"/>
      <c r="I539" s="527"/>
      <c r="J539" s="528"/>
      <c r="K539" s="528"/>
      <c r="L539" s="528"/>
      <c r="M539" s="528"/>
      <c r="N539" s="78"/>
      <c r="S539" s="526"/>
    </row>
    <row r="540" spans="6:19" s="57" customFormat="1" x14ac:dyDescent="0.25">
      <c r="F540" s="526"/>
      <c r="G540" s="78"/>
      <c r="H540" s="527"/>
      <c r="I540" s="527"/>
      <c r="J540" s="528"/>
      <c r="K540" s="528"/>
      <c r="L540" s="528"/>
      <c r="M540" s="528"/>
      <c r="N540" s="78"/>
      <c r="S540" s="526"/>
    </row>
    <row r="541" spans="6:19" s="57" customFormat="1" x14ac:dyDescent="0.25">
      <c r="F541" s="526"/>
      <c r="G541" s="78"/>
      <c r="H541" s="527"/>
      <c r="I541" s="527"/>
      <c r="J541" s="528"/>
      <c r="K541" s="528"/>
      <c r="L541" s="528"/>
      <c r="M541" s="528"/>
      <c r="N541" s="78"/>
      <c r="S541" s="526"/>
    </row>
    <row r="542" spans="6:19" s="57" customFormat="1" x14ac:dyDescent="0.25">
      <c r="F542" s="526"/>
      <c r="G542" s="78"/>
      <c r="H542" s="527"/>
      <c r="I542" s="527"/>
      <c r="J542" s="528"/>
      <c r="K542" s="528"/>
      <c r="L542" s="528"/>
      <c r="M542" s="528"/>
      <c r="N542" s="78"/>
      <c r="S542" s="526"/>
    </row>
    <row r="543" spans="6:19" s="57" customFormat="1" x14ac:dyDescent="0.25">
      <c r="F543" s="526"/>
      <c r="G543" s="78"/>
      <c r="H543" s="527"/>
      <c r="I543" s="527"/>
      <c r="J543" s="528"/>
      <c r="K543" s="528"/>
      <c r="L543" s="528"/>
      <c r="M543" s="528"/>
      <c r="N543" s="78"/>
      <c r="S543" s="526"/>
    </row>
    <row r="544" spans="6:19" s="57" customFormat="1" x14ac:dyDescent="0.25">
      <c r="F544" s="526"/>
      <c r="G544" s="78"/>
      <c r="H544" s="527"/>
      <c r="I544" s="527"/>
      <c r="J544" s="528"/>
      <c r="K544" s="528"/>
      <c r="L544" s="528"/>
      <c r="M544" s="528"/>
      <c r="N544" s="78"/>
      <c r="S544" s="526"/>
    </row>
    <row r="545" spans="6:19" s="57" customFormat="1" x14ac:dyDescent="0.25">
      <c r="F545" s="526"/>
      <c r="G545" s="78"/>
      <c r="H545" s="527"/>
      <c r="I545" s="527"/>
      <c r="J545" s="528"/>
      <c r="K545" s="528"/>
      <c r="L545" s="528"/>
      <c r="M545" s="528"/>
      <c r="N545" s="78"/>
      <c r="S545" s="526"/>
    </row>
    <row r="546" spans="6:19" s="57" customFormat="1" x14ac:dyDescent="0.25">
      <c r="F546" s="526"/>
      <c r="G546" s="78"/>
      <c r="H546" s="527"/>
      <c r="I546" s="527"/>
      <c r="J546" s="528"/>
      <c r="K546" s="528"/>
      <c r="L546" s="528"/>
      <c r="M546" s="528"/>
      <c r="N546" s="78"/>
      <c r="S546" s="526"/>
    </row>
    <row r="547" spans="6:19" s="57" customFormat="1" x14ac:dyDescent="0.25">
      <c r="F547" s="526"/>
      <c r="G547" s="78"/>
      <c r="H547" s="527"/>
      <c r="I547" s="527"/>
      <c r="J547" s="528"/>
      <c r="K547" s="528"/>
      <c r="L547" s="528"/>
      <c r="M547" s="528"/>
      <c r="N547" s="78"/>
      <c r="S547" s="526"/>
    </row>
    <row r="548" spans="6:19" s="57" customFormat="1" x14ac:dyDescent="0.25">
      <c r="F548" s="526"/>
      <c r="G548" s="78"/>
      <c r="H548" s="527"/>
      <c r="I548" s="527"/>
      <c r="J548" s="528"/>
      <c r="K548" s="528"/>
      <c r="L548" s="528"/>
      <c r="M548" s="528"/>
      <c r="N548" s="78"/>
      <c r="S548" s="526"/>
    </row>
    <row r="549" spans="6:19" s="57" customFormat="1" x14ac:dyDescent="0.25">
      <c r="F549" s="526"/>
      <c r="G549" s="78"/>
      <c r="H549" s="527"/>
      <c r="I549" s="527"/>
      <c r="J549" s="528"/>
      <c r="K549" s="528"/>
      <c r="L549" s="528"/>
      <c r="M549" s="528"/>
      <c r="N549" s="78"/>
      <c r="S549" s="526"/>
    </row>
    <row r="550" spans="6:19" s="57" customFormat="1" x14ac:dyDescent="0.25">
      <c r="F550" s="526"/>
      <c r="G550" s="78"/>
      <c r="H550" s="527"/>
      <c r="I550" s="527"/>
      <c r="J550" s="528"/>
      <c r="K550" s="528"/>
      <c r="L550" s="528"/>
      <c r="M550" s="528"/>
      <c r="N550" s="78"/>
      <c r="S550" s="526"/>
    </row>
    <row r="551" spans="6:19" s="57" customFormat="1" x14ac:dyDescent="0.25">
      <c r="F551" s="526"/>
      <c r="G551" s="78"/>
      <c r="H551" s="527"/>
      <c r="I551" s="527"/>
      <c r="J551" s="528"/>
      <c r="K551" s="528"/>
      <c r="L551" s="528"/>
      <c r="M551" s="528"/>
      <c r="N551" s="78"/>
      <c r="S551" s="526"/>
    </row>
    <row r="552" spans="6:19" s="57" customFormat="1" x14ac:dyDescent="0.25">
      <c r="F552" s="526"/>
      <c r="G552" s="78"/>
      <c r="H552" s="527"/>
      <c r="I552" s="527"/>
      <c r="J552" s="528"/>
      <c r="K552" s="528"/>
      <c r="L552" s="528"/>
      <c r="M552" s="528"/>
      <c r="N552" s="78"/>
      <c r="S552" s="526"/>
    </row>
    <row r="553" spans="6:19" s="57" customFormat="1" x14ac:dyDescent="0.25">
      <c r="F553" s="526"/>
      <c r="G553" s="78"/>
      <c r="H553" s="527"/>
      <c r="I553" s="527"/>
      <c r="J553" s="528"/>
      <c r="K553" s="528"/>
      <c r="L553" s="528"/>
      <c r="M553" s="528"/>
      <c r="N553" s="78"/>
      <c r="S553" s="526"/>
    </row>
    <row r="554" spans="6:19" s="57" customFormat="1" x14ac:dyDescent="0.25">
      <c r="F554" s="526"/>
      <c r="G554" s="78"/>
      <c r="H554" s="527"/>
      <c r="I554" s="527"/>
      <c r="J554" s="528"/>
      <c r="K554" s="528"/>
      <c r="L554" s="528"/>
      <c r="M554" s="528"/>
      <c r="N554" s="78"/>
      <c r="S554" s="526"/>
    </row>
    <row r="555" spans="6:19" s="57" customFormat="1" x14ac:dyDescent="0.25">
      <c r="F555" s="526"/>
      <c r="G555" s="78"/>
      <c r="H555" s="527"/>
      <c r="I555" s="527"/>
      <c r="J555" s="528"/>
      <c r="K555" s="528"/>
      <c r="L555" s="528"/>
      <c r="M555" s="528"/>
      <c r="N555" s="78"/>
      <c r="S555" s="526"/>
    </row>
    <row r="556" spans="6:19" s="57" customFormat="1" x14ac:dyDescent="0.25">
      <c r="F556" s="526"/>
      <c r="G556" s="78"/>
      <c r="H556" s="527"/>
      <c r="I556" s="527"/>
      <c r="J556" s="528"/>
      <c r="K556" s="528"/>
      <c r="L556" s="528"/>
      <c r="M556" s="528"/>
      <c r="N556" s="78"/>
      <c r="S556" s="526"/>
    </row>
    <row r="557" spans="6:19" s="57" customFormat="1" x14ac:dyDescent="0.25">
      <c r="F557" s="526"/>
      <c r="G557" s="78"/>
      <c r="H557" s="527"/>
      <c r="I557" s="527"/>
      <c r="J557" s="528"/>
      <c r="K557" s="528"/>
      <c r="L557" s="528"/>
      <c r="M557" s="528"/>
      <c r="N557" s="78"/>
      <c r="S557" s="526"/>
    </row>
    <row r="558" spans="6:19" s="57" customFormat="1" x14ac:dyDescent="0.25">
      <c r="F558" s="526"/>
      <c r="G558" s="78"/>
      <c r="H558" s="527"/>
      <c r="I558" s="527"/>
      <c r="J558" s="528"/>
      <c r="K558" s="528"/>
      <c r="L558" s="528"/>
      <c r="M558" s="528"/>
      <c r="N558" s="78"/>
      <c r="S558" s="526"/>
    </row>
    <row r="559" spans="6:19" s="57" customFormat="1" x14ac:dyDescent="0.25">
      <c r="F559" s="526"/>
      <c r="G559" s="78"/>
      <c r="H559" s="527"/>
      <c r="I559" s="527"/>
      <c r="J559" s="528"/>
      <c r="K559" s="528"/>
      <c r="L559" s="528"/>
      <c r="M559" s="528"/>
      <c r="N559" s="78"/>
      <c r="S559" s="526"/>
    </row>
    <row r="560" spans="6:19" s="57" customFormat="1" x14ac:dyDescent="0.25">
      <c r="F560" s="526"/>
      <c r="G560" s="78"/>
      <c r="H560" s="527"/>
      <c r="I560" s="527"/>
      <c r="J560" s="528"/>
      <c r="K560" s="528"/>
      <c r="L560" s="528"/>
      <c r="M560" s="528"/>
      <c r="N560" s="78"/>
      <c r="S560" s="526"/>
    </row>
    <row r="561" spans="6:19" s="57" customFormat="1" x14ac:dyDescent="0.25">
      <c r="F561" s="526"/>
      <c r="G561" s="78"/>
      <c r="H561" s="527"/>
      <c r="I561" s="527"/>
      <c r="J561" s="528"/>
      <c r="K561" s="528"/>
      <c r="L561" s="528"/>
      <c r="M561" s="528"/>
      <c r="N561" s="78"/>
      <c r="S561" s="526"/>
    </row>
    <row r="562" spans="6:19" s="57" customFormat="1" x14ac:dyDescent="0.25">
      <c r="F562" s="526"/>
      <c r="G562" s="78"/>
      <c r="H562" s="527"/>
      <c r="I562" s="527"/>
      <c r="J562" s="528"/>
      <c r="K562" s="528"/>
      <c r="L562" s="528"/>
      <c r="M562" s="528"/>
      <c r="N562" s="78"/>
      <c r="S562" s="526"/>
    </row>
    <row r="563" spans="6:19" s="57" customFormat="1" x14ac:dyDescent="0.25">
      <c r="F563" s="526"/>
      <c r="G563" s="78"/>
      <c r="H563" s="527"/>
      <c r="I563" s="527"/>
      <c r="J563" s="528"/>
      <c r="K563" s="528"/>
      <c r="L563" s="528"/>
      <c r="M563" s="528"/>
      <c r="N563" s="78"/>
      <c r="S563" s="526"/>
    </row>
    <row r="564" spans="6:19" s="57" customFormat="1" x14ac:dyDescent="0.25">
      <c r="F564" s="526"/>
      <c r="G564" s="78"/>
      <c r="H564" s="527"/>
      <c r="I564" s="527"/>
      <c r="J564" s="528"/>
      <c r="K564" s="528"/>
      <c r="L564" s="528"/>
      <c r="M564" s="528"/>
      <c r="N564" s="78"/>
      <c r="S564" s="526"/>
    </row>
    <row r="565" spans="6:19" s="57" customFormat="1" x14ac:dyDescent="0.25">
      <c r="F565" s="526"/>
      <c r="G565" s="78"/>
      <c r="H565" s="527"/>
      <c r="I565" s="527"/>
      <c r="J565" s="528"/>
      <c r="K565" s="528"/>
      <c r="L565" s="528"/>
      <c r="M565" s="528"/>
      <c r="N565" s="78"/>
      <c r="S565" s="526"/>
    </row>
    <row r="566" spans="6:19" s="57" customFormat="1" x14ac:dyDescent="0.25">
      <c r="F566" s="526"/>
      <c r="G566" s="78"/>
      <c r="H566" s="527"/>
      <c r="I566" s="527"/>
      <c r="J566" s="528"/>
      <c r="K566" s="528"/>
      <c r="L566" s="528"/>
      <c r="M566" s="528"/>
      <c r="N566" s="78"/>
      <c r="S566" s="526"/>
    </row>
    <row r="567" spans="6:19" s="57" customFormat="1" x14ac:dyDescent="0.25">
      <c r="F567" s="526"/>
      <c r="G567" s="78"/>
      <c r="H567" s="527"/>
      <c r="I567" s="527"/>
      <c r="J567" s="528"/>
      <c r="K567" s="528"/>
      <c r="L567" s="528"/>
      <c r="M567" s="528"/>
      <c r="N567" s="78"/>
      <c r="S567" s="526"/>
    </row>
    <row r="568" spans="6:19" s="57" customFormat="1" x14ac:dyDescent="0.25">
      <c r="F568" s="526"/>
      <c r="G568" s="78"/>
      <c r="H568" s="527"/>
      <c r="I568" s="527"/>
      <c r="J568" s="528"/>
      <c r="K568" s="528"/>
      <c r="L568" s="528"/>
      <c r="M568" s="528"/>
      <c r="N568" s="78"/>
      <c r="S568" s="526"/>
    </row>
    <row r="569" spans="6:19" s="57" customFormat="1" x14ac:dyDescent="0.25">
      <c r="F569" s="526"/>
      <c r="G569" s="78"/>
      <c r="H569" s="527"/>
      <c r="I569" s="527"/>
      <c r="J569" s="528"/>
      <c r="K569" s="528"/>
      <c r="L569" s="528"/>
      <c r="M569" s="528"/>
      <c r="N569" s="78"/>
      <c r="S569" s="526"/>
    </row>
    <row r="570" spans="6:19" s="57" customFormat="1" x14ac:dyDescent="0.25">
      <c r="F570" s="526"/>
      <c r="G570" s="78"/>
      <c r="H570" s="527"/>
      <c r="I570" s="527"/>
      <c r="J570" s="528"/>
      <c r="K570" s="528"/>
      <c r="L570" s="528"/>
      <c r="M570" s="528"/>
      <c r="N570" s="78"/>
      <c r="S570" s="526"/>
    </row>
    <row r="571" spans="6:19" s="57" customFormat="1" x14ac:dyDescent="0.25">
      <c r="F571" s="526"/>
      <c r="G571" s="78"/>
      <c r="H571" s="527"/>
      <c r="I571" s="527"/>
      <c r="J571" s="528"/>
      <c r="K571" s="528"/>
      <c r="L571" s="528"/>
      <c r="M571" s="528"/>
      <c r="N571" s="78"/>
      <c r="S571" s="526"/>
    </row>
    <row r="572" spans="6:19" s="57" customFormat="1" x14ac:dyDescent="0.25">
      <c r="F572" s="526"/>
      <c r="G572" s="78"/>
      <c r="H572" s="527"/>
      <c r="I572" s="527"/>
      <c r="J572" s="528"/>
      <c r="K572" s="528"/>
      <c r="L572" s="528"/>
      <c r="M572" s="528"/>
      <c r="N572" s="78"/>
      <c r="S572" s="526"/>
    </row>
    <row r="573" spans="6:19" s="57" customFormat="1" x14ac:dyDescent="0.25">
      <c r="F573" s="526"/>
      <c r="G573" s="78"/>
      <c r="H573" s="527"/>
      <c r="I573" s="527"/>
      <c r="J573" s="528"/>
      <c r="K573" s="528"/>
      <c r="L573" s="528"/>
      <c r="M573" s="528"/>
      <c r="N573" s="78"/>
      <c r="S573" s="526"/>
    </row>
    <row r="574" spans="6:19" s="57" customFormat="1" x14ac:dyDescent="0.25">
      <c r="F574" s="526"/>
      <c r="G574" s="78"/>
      <c r="H574" s="527"/>
      <c r="I574" s="527"/>
      <c r="J574" s="528"/>
      <c r="K574" s="528"/>
      <c r="L574" s="528"/>
      <c r="M574" s="528"/>
      <c r="N574" s="78"/>
      <c r="S574" s="526"/>
    </row>
    <row r="575" spans="6:19" s="57" customFormat="1" x14ac:dyDescent="0.25">
      <c r="F575" s="526"/>
      <c r="G575" s="78"/>
      <c r="H575" s="527"/>
      <c r="I575" s="527"/>
      <c r="J575" s="528"/>
      <c r="K575" s="528"/>
      <c r="L575" s="528"/>
      <c r="M575" s="528"/>
      <c r="N575" s="78"/>
      <c r="S575" s="526"/>
    </row>
    <row r="576" spans="6:19" s="57" customFormat="1" x14ac:dyDescent="0.25">
      <c r="F576" s="526"/>
      <c r="G576" s="78"/>
      <c r="H576" s="527"/>
      <c r="I576" s="527"/>
      <c r="J576" s="528"/>
      <c r="K576" s="528"/>
      <c r="L576" s="528"/>
      <c r="M576" s="528"/>
      <c r="N576" s="78"/>
      <c r="S576" s="526"/>
    </row>
    <row r="577" spans="6:19" s="57" customFormat="1" x14ac:dyDescent="0.25">
      <c r="F577" s="526"/>
      <c r="G577" s="78"/>
      <c r="H577" s="527"/>
      <c r="I577" s="527"/>
      <c r="J577" s="528"/>
      <c r="K577" s="528"/>
      <c r="L577" s="528"/>
      <c r="M577" s="528"/>
      <c r="N577" s="78"/>
      <c r="S577" s="526"/>
    </row>
    <row r="578" spans="6:19" s="57" customFormat="1" x14ac:dyDescent="0.25">
      <c r="F578" s="526"/>
      <c r="G578" s="78"/>
      <c r="H578" s="527"/>
      <c r="I578" s="527"/>
      <c r="J578" s="528"/>
      <c r="K578" s="528"/>
      <c r="L578" s="528"/>
      <c r="M578" s="528"/>
      <c r="N578" s="78"/>
      <c r="S578" s="526"/>
    </row>
    <row r="579" spans="6:19" s="57" customFormat="1" x14ac:dyDescent="0.25">
      <c r="F579" s="526"/>
      <c r="G579" s="78"/>
      <c r="H579" s="527"/>
      <c r="I579" s="527"/>
      <c r="J579" s="528"/>
      <c r="K579" s="528"/>
      <c r="L579" s="528"/>
      <c r="M579" s="528"/>
      <c r="N579" s="78"/>
      <c r="S579" s="526"/>
    </row>
    <row r="580" spans="6:19" s="57" customFormat="1" x14ac:dyDescent="0.25">
      <c r="F580" s="526"/>
      <c r="G580" s="78"/>
      <c r="H580" s="527"/>
      <c r="I580" s="527"/>
      <c r="J580" s="528"/>
      <c r="K580" s="528"/>
      <c r="L580" s="528"/>
      <c r="M580" s="528"/>
      <c r="N580" s="78"/>
      <c r="S580" s="526"/>
    </row>
    <row r="581" spans="6:19" s="57" customFormat="1" x14ac:dyDescent="0.25">
      <c r="F581" s="526"/>
      <c r="G581" s="78"/>
      <c r="H581" s="527"/>
      <c r="I581" s="527"/>
      <c r="J581" s="528"/>
      <c r="K581" s="528"/>
      <c r="L581" s="528"/>
      <c r="M581" s="528"/>
      <c r="N581" s="78"/>
      <c r="S581" s="526"/>
    </row>
    <row r="582" spans="6:19" s="57" customFormat="1" x14ac:dyDescent="0.25">
      <c r="F582" s="526"/>
      <c r="G582" s="78"/>
      <c r="H582" s="527"/>
      <c r="I582" s="527"/>
      <c r="J582" s="528"/>
      <c r="K582" s="528"/>
      <c r="L582" s="528"/>
      <c r="M582" s="528"/>
      <c r="N582" s="78"/>
      <c r="S582" s="526"/>
    </row>
    <row r="583" spans="6:19" s="57" customFormat="1" x14ac:dyDescent="0.25">
      <c r="F583" s="526"/>
      <c r="G583" s="78"/>
      <c r="H583" s="527"/>
      <c r="I583" s="527"/>
      <c r="J583" s="528"/>
      <c r="K583" s="528"/>
      <c r="L583" s="528"/>
      <c r="M583" s="528"/>
      <c r="N583" s="78"/>
      <c r="S583" s="526"/>
    </row>
    <row r="584" spans="6:19" s="57" customFormat="1" x14ac:dyDescent="0.25">
      <c r="F584" s="526"/>
      <c r="G584" s="78"/>
      <c r="H584" s="527"/>
      <c r="I584" s="527"/>
      <c r="J584" s="528"/>
      <c r="K584" s="528"/>
      <c r="L584" s="528"/>
      <c r="M584" s="528"/>
      <c r="N584" s="78"/>
      <c r="S584" s="526"/>
    </row>
    <row r="585" spans="6:19" s="57" customFormat="1" x14ac:dyDescent="0.25">
      <c r="F585" s="526"/>
      <c r="G585" s="78"/>
      <c r="H585" s="527"/>
      <c r="I585" s="527"/>
      <c r="J585" s="528"/>
      <c r="K585" s="528"/>
      <c r="L585" s="528"/>
      <c r="M585" s="528"/>
      <c r="N585" s="78"/>
      <c r="S585" s="526"/>
    </row>
    <row r="586" spans="6:19" s="57" customFormat="1" x14ac:dyDescent="0.25">
      <c r="F586" s="526"/>
      <c r="G586" s="78"/>
      <c r="H586" s="527"/>
      <c r="I586" s="527"/>
      <c r="J586" s="528"/>
      <c r="K586" s="528"/>
      <c r="L586" s="528"/>
      <c r="M586" s="528"/>
      <c r="N586" s="78"/>
      <c r="S586" s="526"/>
    </row>
    <row r="587" spans="6:19" s="57" customFormat="1" x14ac:dyDescent="0.25">
      <c r="F587" s="526"/>
      <c r="G587" s="78"/>
      <c r="H587" s="527"/>
      <c r="I587" s="527"/>
      <c r="J587" s="528"/>
      <c r="K587" s="528"/>
      <c r="L587" s="528"/>
      <c r="M587" s="528"/>
      <c r="N587" s="78"/>
      <c r="S587" s="526"/>
    </row>
    <row r="588" spans="6:19" s="57" customFormat="1" x14ac:dyDescent="0.25">
      <c r="F588" s="526"/>
      <c r="G588" s="78"/>
      <c r="H588" s="527"/>
      <c r="I588" s="527"/>
      <c r="J588" s="528"/>
      <c r="K588" s="528"/>
      <c r="L588" s="528"/>
      <c r="M588" s="528"/>
      <c r="N588" s="78"/>
      <c r="S588" s="526"/>
    </row>
    <row r="589" spans="6:19" s="57" customFormat="1" x14ac:dyDescent="0.25">
      <c r="F589" s="526"/>
      <c r="G589" s="78"/>
      <c r="H589" s="527"/>
      <c r="I589" s="527"/>
      <c r="J589" s="528"/>
      <c r="K589" s="528"/>
      <c r="L589" s="528"/>
      <c r="M589" s="528"/>
      <c r="N589" s="78"/>
      <c r="S589" s="526"/>
    </row>
    <row r="590" spans="6:19" s="57" customFormat="1" x14ac:dyDescent="0.25">
      <c r="F590" s="526"/>
      <c r="G590" s="78"/>
      <c r="H590" s="527"/>
      <c r="I590" s="527"/>
      <c r="J590" s="528"/>
      <c r="K590" s="528"/>
      <c r="L590" s="528"/>
      <c r="M590" s="528"/>
      <c r="N590" s="78"/>
      <c r="S590" s="526"/>
    </row>
    <row r="591" spans="6:19" s="57" customFormat="1" x14ac:dyDescent="0.25">
      <c r="F591" s="526"/>
      <c r="G591" s="78"/>
      <c r="H591" s="527"/>
      <c r="I591" s="527"/>
      <c r="J591" s="528"/>
      <c r="K591" s="528"/>
      <c r="L591" s="528"/>
      <c r="M591" s="528"/>
      <c r="N591" s="78"/>
      <c r="S591" s="526"/>
    </row>
    <row r="592" spans="6:19" s="57" customFormat="1" x14ac:dyDescent="0.25">
      <c r="F592" s="526"/>
      <c r="G592" s="78"/>
      <c r="H592" s="527"/>
      <c r="I592" s="527"/>
      <c r="J592" s="528"/>
      <c r="K592" s="528"/>
      <c r="L592" s="528"/>
      <c r="M592" s="528"/>
      <c r="N592" s="78"/>
      <c r="S592" s="526"/>
    </row>
    <row r="593" spans="6:19" s="57" customFormat="1" x14ac:dyDescent="0.25">
      <c r="F593" s="526"/>
      <c r="G593" s="78"/>
      <c r="H593" s="527"/>
      <c r="I593" s="527"/>
      <c r="J593" s="528"/>
      <c r="K593" s="528"/>
      <c r="L593" s="528"/>
      <c r="M593" s="528"/>
      <c r="N593" s="78"/>
      <c r="S593" s="526"/>
    </row>
    <row r="594" spans="6:19" s="57" customFormat="1" x14ac:dyDescent="0.25">
      <c r="F594" s="526"/>
      <c r="G594" s="78"/>
      <c r="H594" s="527"/>
      <c r="I594" s="527"/>
      <c r="J594" s="528"/>
      <c r="K594" s="528"/>
      <c r="L594" s="528"/>
      <c r="M594" s="528"/>
      <c r="N594" s="78"/>
      <c r="S594" s="526"/>
    </row>
    <row r="595" spans="6:19" s="57" customFormat="1" x14ac:dyDescent="0.25">
      <c r="F595" s="526"/>
      <c r="G595" s="78"/>
      <c r="H595" s="527"/>
      <c r="I595" s="527"/>
      <c r="J595" s="528"/>
      <c r="K595" s="528"/>
      <c r="L595" s="528"/>
      <c r="M595" s="528"/>
      <c r="N595" s="78"/>
      <c r="S595" s="526"/>
    </row>
    <row r="596" spans="6:19" s="57" customFormat="1" x14ac:dyDescent="0.25">
      <c r="F596" s="526"/>
      <c r="G596" s="78"/>
      <c r="H596" s="527"/>
      <c r="I596" s="527"/>
      <c r="J596" s="528"/>
      <c r="K596" s="528"/>
      <c r="L596" s="528"/>
      <c r="M596" s="528"/>
      <c r="N596" s="78"/>
      <c r="S596" s="526"/>
    </row>
    <row r="597" spans="6:19" s="57" customFormat="1" x14ac:dyDescent="0.25">
      <c r="F597" s="526"/>
      <c r="G597" s="78"/>
      <c r="H597" s="527"/>
      <c r="I597" s="527"/>
      <c r="J597" s="528"/>
      <c r="K597" s="528"/>
      <c r="L597" s="528"/>
      <c r="M597" s="528"/>
      <c r="N597" s="78"/>
      <c r="S597" s="526"/>
    </row>
    <row r="598" spans="6:19" s="57" customFormat="1" x14ac:dyDescent="0.25">
      <c r="F598" s="526"/>
      <c r="G598" s="78"/>
      <c r="H598" s="527"/>
      <c r="I598" s="527"/>
      <c r="J598" s="528"/>
      <c r="K598" s="528"/>
      <c r="L598" s="528"/>
      <c r="M598" s="528"/>
      <c r="N598" s="78"/>
      <c r="S598" s="526"/>
    </row>
    <row r="599" spans="6:19" s="57" customFormat="1" x14ac:dyDescent="0.25">
      <c r="F599" s="526"/>
      <c r="G599" s="78"/>
      <c r="H599" s="527"/>
      <c r="I599" s="527"/>
      <c r="J599" s="528"/>
      <c r="K599" s="528"/>
      <c r="L599" s="528"/>
      <c r="M599" s="528"/>
      <c r="N599" s="78"/>
      <c r="S599" s="526"/>
    </row>
    <row r="600" spans="6:19" s="57" customFormat="1" x14ac:dyDescent="0.25">
      <c r="F600" s="526"/>
      <c r="G600" s="78"/>
      <c r="H600" s="527"/>
      <c r="I600" s="527"/>
      <c r="J600" s="528"/>
      <c r="K600" s="528"/>
      <c r="L600" s="528"/>
      <c r="M600" s="528"/>
      <c r="N600" s="78"/>
      <c r="S600" s="526"/>
    </row>
    <row r="601" spans="6:19" s="57" customFormat="1" x14ac:dyDescent="0.25">
      <c r="F601" s="526"/>
      <c r="G601" s="78"/>
      <c r="H601" s="527"/>
      <c r="I601" s="527"/>
      <c r="J601" s="528"/>
      <c r="K601" s="528"/>
      <c r="L601" s="528"/>
      <c r="M601" s="528"/>
      <c r="N601" s="78"/>
      <c r="S601" s="526"/>
    </row>
    <row r="602" spans="6:19" s="57" customFormat="1" x14ac:dyDescent="0.25">
      <c r="F602" s="526"/>
      <c r="G602" s="78"/>
      <c r="H602" s="527"/>
      <c r="I602" s="527"/>
      <c r="J602" s="528"/>
      <c r="K602" s="528"/>
      <c r="L602" s="528"/>
      <c r="M602" s="528"/>
      <c r="N602" s="78"/>
      <c r="S602" s="526"/>
    </row>
    <row r="603" spans="6:19" s="57" customFormat="1" x14ac:dyDescent="0.25">
      <c r="F603" s="526"/>
      <c r="G603" s="78"/>
      <c r="H603" s="527"/>
      <c r="I603" s="527"/>
      <c r="J603" s="528"/>
      <c r="K603" s="528"/>
      <c r="L603" s="528"/>
      <c r="M603" s="528"/>
      <c r="N603" s="78"/>
      <c r="S603" s="526"/>
    </row>
    <row r="604" spans="6:19" s="57" customFormat="1" x14ac:dyDescent="0.25">
      <c r="F604" s="526"/>
      <c r="G604" s="78"/>
      <c r="H604" s="527"/>
      <c r="I604" s="527"/>
      <c r="J604" s="528"/>
      <c r="K604" s="528"/>
      <c r="L604" s="528"/>
      <c r="M604" s="528"/>
      <c r="N604" s="78"/>
      <c r="S604" s="526"/>
    </row>
    <row r="605" spans="6:19" s="57" customFormat="1" x14ac:dyDescent="0.25">
      <c r="F605" s="526"/>
      <c r="G605" s="78"/>
      <c r="H605" s="527"/>
      <c r="I605" s="527"/>
      <c r="J605" s="528"/>
      <c r="K605" s="528"/>
      <c r="L605" s="528"/>
      <c r="M605" s="528"/>
      <c r="N605" s="78"/>
      <c r="S605" s="526"/>
    </row>
    <row r="606" spans="6:19" s="57" customFormat="1" x14ac:dyDescent="0.25">
      <c r="F606" s="526"/>
      <c r="G606" s="78"/>
      <c r="H606" s="527"/>
      <c r="I606" s="527"/>
      <c r="J606" s="528"/>
      <c r="K606" s="528"/>
      <c r="L606" s="528"/>
      <c r="M606" s="528"/>
      <c r="N606" s="78"/>
      <c r="S606" s="526"/>
    </row>
    <row r="607" spans="6:19" s="57" customFormat="1" x14ac:dyDescent="0.25">
      <c r="F607" s="526"/>
      <c r="G607" s="78"/>
      <c r="H607" s="527"/>
      <c r="I607" s="527"/>
      <c r="J607" s="528"/>
      <c r="K607" s="528"/>
      <c r="L607" s="528"/>
      <c r="M607" s="528"/>
      <c r="N607" s="78"/>
      <c r="S607" s="526"/>
    </row>
    <row r="608" spans="6:19" s="57" customFormat="1" x14ac:dyDescent="0.25">
      <c r="F608" s="526"/>
      <c r="G608" s="78"/>
      <c r="H608" s="527"/>
      <c r="I608" s="527"/>
      <c r="J608" s="528"/>
      <c r="K608" s="528"/>
      <c r="L608" s="528"/>
      <c r="M608" s="528"/>
      <c r="N608" s="78"/>
      <c r="S608" s="526"/>
    </row>
    <row r="609" spans="6:19" s="57" customFormat="1" x14ac:dyDescent="0.25">
      <c r="F609" s="526"/>
      <c r="G609" s="78"/>
      <c r="H609" s="527"/>
      <c r="I609" s="527"/>
      <c r="J609" s="528"/>
      <c r="K609" s="528"/>
      <c r="L609" s="528"/>
      <c r="M609" s="528"/>
      <c r="N609" s="78"/>
      <c r="S609" s="526"/>
    </row>
    <row r="610" spans="6:19" s="57" customFormat="1" x14ac:dyDescent="0.25">
      <c r="F610" s="526"/>
      <c r="G610" s="78"/>
      <c r="H610" s="527"/>
      <c r="I610" s="527"/>
      <c r="J610" s="528"/>
      <c r="K610" s="528"/>
      <c r="L610" s="528"/>
      <c r="M610" s="528"/>
      <c r="N610" s="78"/>
      <c r="S610" s="526"/>
    </row>
    <row r="611" spans="6:19" s="57" customFormat="1" x14ac:dyDescent="0.25">
      <c r="F611" s="526"/>
      <c r="G611" s="78"/>
      <c r="H611" s="527"/>
      <c r="I611" s="527"/>
      <c r="J611" s="528"/>
      <c r="K611" s="528"/>
      <c r="L611" s="528"/>
      <c r="M611" s="528"/>
      <c r="N611" s="78"/>
      <c r="S611" s="526"/>
    </row>
    <row r="612" spans="6:19" s="57" customFormat="1" x14ac:dyDescent="0.25">
      <c r="F612" s="526"/>
      <c r="G612" s="78"/>
      <c r="H612" s="527"/>
      <c r="I612" s="527"/>
      <c r="J612" s="528"/>
      <c r="K612" s="528"/>
      <c r="L612" s="528"/>
      <c r="M612" s="528"/>
      <c r="N612" s="78"/>
      <c r="S612" s="526"/>
    </row>
    <row r="613" spans="6:19" s="57" customFormat="1" x14ac:dyDescent="0.25">
      <c r="F613" s="526"/>
      <c r="G613" s="78"/>
      <c r="H613" s="527"/>
      <c r="I613" s="527"/>
      <c r="J613" s="528"/>
      <c r="K613" s="528"/>
      <c r="L613" s="528"/>
      <c r="M613" s="528"/>
      <c r="N613" s="78"/>
      <c r="S613" s="526"/>
    </row>
    <row r="614" spans="6:19" s="57" customFormat="1" x14ac:dyDescent="0.25">
      <c r="F614" s="526"/>
      <c r="G614" s="78"/>
      <c r="H614" s="527"/>
      <c r="I614" s="527"/>
      <c r="J614" s="528"/>
      <c r="K614" s="528"/>
      <c r="L614" s="528"/>
      <c r="M614" s="528"/>
      <c r="N614" s="78"/>
      <c r="S614" s="526"/>
    </row>
    <row r="615" spans="6:19" s="57" customFormat="1" x14ac:dyDescent="0.25">
      <c r="F615" s="526"/>
      <c r="G615" s="78"/>
      <c r="H615" s="527"/>
      <c r="I615" s="527"/>
      <c r="J615" s="528"/>
      <c r="K615" s="528"/>
      <c r="L615" s="528"/>
      <c r="M615" s="528"/>
      <c r="N615" s="78"/>
      <c r="S615" s="526"/>
    </row>
    <row r="616" spans="6:19" s="57" customFormat="1" x14ac:dyDescent="0.25">
      <c r="F616" s="526"/>
      <c r="G616" s="78"/>
      <c r="H616" s="527"/>
      <c r="I616" s="527"/>
      <c r="J616" s="528"/>
      <c r="K616" s="528"/>
      <c r="L616" s="528"/>
      <c r="M616" s="528"/>
      <c r="N616" s="78"/>
      <c r="S616" s="526"/>
    </row>
    <row r="617" spans="6:19" s="57" customFormat="1" x14ac:dyDescent="0.25">
      <c r="F617" s="526"/>
      <c r="G617" s="78"/>
      <c r="H617" s="527"/>
      <c r="I617" s="527"/>
      <c r="J617" s="528"/>
      <c r="K617" s="528"/>
      <c r="L617" s="528"/>
      <c r="M617" s="528"/>
      <c r="N617" s="78"/>
      <c r="S617" s="526"/>
    </row>
    <row r="618" spans="6:19" s="57" customFormat="1" x14ac:dyDescent="0.25">
      <c r="F618" s="526"/>
      <c r="G618" s="78"/>
      <c r="H618" s="527"/>
      <c r="I618" s="527"/>
      <c r="J618" s="528"/>
      <c r="K618" s="528"/>
      <c r="L618" s="528"/>
      <c r="M618" s="528"/>
      <c r="N618" s="78"/>
      <c r="S618" s="526"/>
    </row>
    <row r="619" spans="6:19" s="57" customFormat="1" x14ac:dyDescent="0.25">
      <c r="F619" s="526"/>
      <c r="G619" s="78"/>
      <c r="H619" s="527"/>
      <c r="I619" s="527"/>
      <c r="J619" s="528"/>
      <c r="K619" s="528"/>
      <c r="L619" s="528"/>
      <c r="M619" s="528"/>
      <c r="N619" s="78"/>
      <c r="S619" s="526"/>
    </row>
    <row r="620" spans="6:19" s="57" customFormat="1" x14ac:dyDescent="0.25">
      <c r="F620" s="526"/>
      <c r="G620" s="78"/>
      <c r="H620" s="527"/>
      <c r="I620" s="527"/>
      <c r="J620" s="528"/>
      <c r="K620" s="528"/>
      <c r="L620" s="528"/>
      <c r="M620" s="528"/>
      <c r="N620" s="78"/>
      <c r="S620" s="526"/>
    </row>
    <row r="621" spans="6:19" s="57" customFormat="1" x14ac:dyDescent="0.25">
      <c r="F621" s="526"/>
      <c r="G621" s="78"/>
      <c r="H621" s="527"/>
      <c r="I621" s="527"/>
      <c r="J621" s="528"/>
      <c r="K621" s="528"/>
      <c r="L621" s="528"/>
      <c r="M621" s="528"/>
      <c r="N621" s="78"/>
      <c r="S621" s="526"/>
    </row>
    <row r="622" spans="6:19" s="57" customFormat="1" x14ac:dyDescent="0.25">
      <c r="F622" s="526"/>
      <c r="G622" s="78"/>
      <c r="H622" s="527"/>
      <c r="I622" s="527"/>
      <c r="J622" s="528"/>
      <c r="K622" s="528"/>
      <c r="L622" s="528"/>
      <c r="M622" s="528"/>
      <c r="N622" s="78"/>
      <c r="S622" s="526"/>
    </row>
    <row r="623" spans="6:19" s="57" customFormat="1" x14ac:dyDescent="0.25">
      <c r="F623" s="526"/>
      <c r="G623" s="78"/>
      <c r="H623" s="527"/>
      <c r="I623" s="527"/>
      <c r="J623" s="528"/>
      <c r="K623" s="528"/>
      <c r="L623" s="528"/>
      <c r="M623" s="528"/>
      <c r="N623" s="78"/>
      <c r="S623" s="526"/>
    </row>
    <row r="624" spans="6:19" s="57" customFormat="1" x14ac:dyDescent="0.25">
      <c r="F624" s="526"/>
      <c r="G624" s="78"/>
      <c r="H624" s="527"/>
      <c r="I624" s="527"/>
      <c r="J624" s="528"/>
      <c r="K624" s="528"/>
      <c r="L624" s="528"/>
      <c r="M624" s="528"/>
      <c r="N624" s="78"/>
      <c r="S624" s="526"/>
    </row>
    <row r="625" spans="6:19" s="57" customFormat="1" x14ac:dyDescent="0.25">
      <c r="F625" s="526"/>
      <c r="G625" s="78"/>
      <c r="H625" s="527"/>
      <c r="I625" s="527"/>
      <c r="J625" s="528"/>
      <c r="K625" s="528"/>
      <c r="L625" s="528"/>
      <c r="M625" s="528"/>
      <c r="N625" s="78"/>
      <c r="S625" s="526"/>
    </row>
    <row r="626" spans="6:19" s="57" customFormat="1" x14ac:dyDescent="0.25">
      <c r="F626" s="526"/>
      <c r="G626" s="78"/>
      <c r="H626" s="527"/>
      <c r="I626" s="527"/>
      <c r="J626" s="528"/>
      <c r="K626" s="528"/>
      <c r="L626" s="528"/>
      <c r="M626" s="528"/>
      <c r="N626" s="78"/>
      <c r="S626" s="526"/>
    </row>
    <row r="627" spans="6:19" s="57" customFormat="1" x14ac:dyDescent="0.25">
      <c r="F627" s="526"/>
      <c r="G627" s="78"/>
      <c r="H627" s="527"/>
      <c r="I627" s="527"/>
      <c r="J627" s="528"/>
      <c r="K627" s="528"/>
      <c r="L627" s="528"/>
      <c r="M627" s="528"/>
      <c r="N627" s="78"/>
      <c r="S627" s="526"/>
    </row>
    <row r="628" spans="6:19" s="57" customFormat="1" x14ac:dyDescent="0.25">
      <c r="F628" s="526"/>
      <c r="G628" s="78"/>
      <c r="H628" s="527"/>
      <c r="I628" s="527"/>
      <c r="J628" s="528"/>
      <c r="K628" s="528"/>
      <c r="L628" s="528"/>
      <c r="M628" s="528"/>
      <c r="N628" s="78"/>
      <c r="S628" s="526"/>
    </row>
    <row r="629" spans="6:19" s="57" customFormat="1" x14ac:dyDescent="0.25">
      <c r="F629" s="526"/>
      <c r="G629" s="78"/>
      <c r="H629" s="527"/>
      <c r="I629" s="527"/>
      <c r="J629" s="528"/>
      <c r="K629" s="528"/>
      <c r="L629" s="528"/>
      <c r="M629" s="528"/>
      <c r="N629" s="78"/>
      <c r="S629" s="526"/>
    </row>
    <row r="630" spans="6:19" s="57" customFormat="1" x14ac:dyDescent="0.25">
      <c r="F630" s="526"/>
      <c r="G630" s="78"/>
      <c r="H630" s="527"/>
      <c r="I630" s="527"/>
      <c r="J630" s="528"/>
      <c r="K630" s="528"/>
      <c r="L630" s="528"/>
      <c r="M630" s="528"/>
      <c r="N630" s="78"/>
      <c r="S630" s="526"/>
    </row>
    <row r="631" spans="6:19" s="57" customFormat="1" x14ac:dyDescent="0.25">
      <c r="F631" s="526"/>
      <c r="G631" s="78"/>
      <c r="H631" s="527"/>
      <c r="I631" s="527"/>
      <c r="J631" s="528"/>
      <c r="K631" s="528"/>
      <c r="L631" s="528"/>
      <c r="M631" s="528"/>
      <c r="N631" s="78"/>
      <c r="S631" s="526"/>
    </row>
    <row r="632" spans="6:19" s="57" customFormat="1" x14ac:dyDescent="0.25">
      <c r="F632" s="526"/>
      <c r="G632" s="78"/>
      <c r="H632" s="527"/>
      <c r="I632" s="527"/>
      <c r="J632" s="528"/>
      <c r="K632" s="528"/>
      <c r="L632" s="528"/>
      <c r="M632" s="528"/>
      <c r="N632" s="78"/>
      <c r="S632" s="526"/>
    </row>
    <row r="633" spans="6:19" s="57" customFormat="1" x14ac:dyDescent="0.25">
      <c r="F633" s="526"/>
      <c r="G633" s="78"/>
      <c r="H633" s="527"/>
      <c r="I633" s="527"/>
      <c r="J633" s="528"/>
      <c r="K633" s="528"/>
      <c r="L633" s="528"/>
      <c r="M633" s="528"/>
      <c r="N633" s="78"/>
      <c r="S633" s="526"/>
    </row>
    <row r="634" spans="6:19" s="57" customFormat="1" x14ac:dyDescent="0.25">
      <c r="F634" s="526"/>
      <c r="G634" s="78"/>
      <c r="H634" s="527"/>
      <c r="I634" s="527"/>
      <c r="J634" s="528"/>
      <c r="K634" s="528"/>
      <c r="L634" s="528"/>
      <c r="M634" s="528"/>
      <c r="N634" s="78"/>
      <c r="S634" s="526"/>
    </row>
    <row r="635" spans="6:19" s="57" customFormat="1" x14ac:dyDescent="0.25">
      <c r="F635" s="526"/>
      <c r="G635" s="78"/>
      <c r="H635" s="527"/>
      <c r="I635" s="527"/>
      <c r="J635" s="528"/>
      <c r="K635" s="528"/>
      <c r="L635" s="528"/>
      <c r="M635" s="528"/>
      <c r="N635" s="78"/>
      <c r="S635" s="526"/>
    </row>
    <row r="636" spans="6:19" s="57" customFormat="1" x14ac:dyDescent="0.25">
      <c r="F636" s="526"/>
      <c r="G636" s="78"/>
      <c r="H636" s="527"/>
      <c r="I636" s="527"/>
      <c r="J636" s="528"/>
      <c r="K636" s="528"/>
      <c r="L636" s="528"/>
      <c r="M636" s="528"/>
      <c r="N636" s="78"/>
      <c r="S636" s="526"/>
    </row>
    <row r="637" spans="6:19" s="57" customFormat="1" x14ac:dyDescent="0.25">
      <c r="F637" s="526"/>
      <c r="G637" s="78"/>
      <c r="H637" s="527"/>
      <c r="I637" s="527"/>
      <c r="J637" s="528"/>
      <c r="K637" s="528"/>
      <c r="L637" s="528"/>
      <c r="M637" s="528"/>
      <c r="N637" s="78"/>
      <c r="S637" s="526"/>
    </row>
    <row r="638" spans="6:19" s="57" customFormat="1" x14ac:dyDescent="0.25">
      <c r="F638" s="526"/>
      <c r="G638" s="78"/>
      <c r="H638" s="527"/>
      <c r="I638" s="527"/>
      <c r="J638" s="528"/>
      <c r="K638" s="528"/>
      <c r="L638" s="528"/>
      <c r="M638" s="528"/>
      <c r="N638" s="78"/>
      <c r="S638" s="526"/>
    </row>
    <row r="639" spans="6:19" s="57" customFormat="1" x14ac:dyDescent="0.25">
      <c r="F639" s="526"/>
      <c r="G639" s="78"/>
      <c r="H639" s="527"/>
      <c r="I639" s="527"/>
      <c r="J639" s="528"/>
      <c r="K639" s="528"/>
      <c r="L639" s="528"/>
      <c r="M639" s="528"/>
      <c r="N639" s="78"/>
      <c r="S639" s="526"/>
    </row>
    <row r="640" spans="6:19" s="57" customFormat="1" x14ac:dyDescent="0.25">
      <c r="F640" s="526"/>
      <c r="G640" s="78"/>
      <c r="H640" s="527"/>
      <c r="I640" s="527"/>
      <c r="J640" s="528"/>
      <c r="K640" s="528"/>
      <c r="L640" s="528"/>
      <c r="M640" s="528"/>
      <c r="N640" s="78"/>
      <c r="S640" s="526"/>
    </row>
    <row r="641" spans="6:19" s="57" customFormat="1" x14ac:dyDescent="0.25">
      <c r="F641" s="526"/>
      <c r="G641" s="78"/>
      <c r="H641" s="527"/>
      <c r="I641" s="527"/>
      <c r="J641" s="528"/>
      <c r="K641" s="528"/>
      <c r="L641" s="528"/>
      <c r="M641" s="528"/>
      <c r="N641" s="78"/>
      <c r="S641" s="526"/>
    </row>
    <row r="642" spans="6:19" s="57" customFormat="1" x14ac:dyDescent="0.25">
      <c r="F642" s="526"/>
      <c r="G642" s="78"/>
      <c r="H642" s="527"/>
      <c r="I642" s="527"/>
      <c r="J642" s="528"/>
      <c r="K642" s="528"/>
      <c r="L642" s="528"/>
      <c r="M642" s="528"/>
      <c r="N642" s="78"/>
      <c r="S642" s="526"/>
    </row>
    <row r="643" spans="6:19" s="57" customFormat="1" x14ac:dyDescent="0.25">
      <c r="F643" s="526"/>
      <c r="G643" s="78"/>
      <c r="H643" s="527"/>
      <c r="I643" s="527"/>
      <c r="J643" s="528"/>
      <c r="K643" s="528"/>
      <c r="L643" s="528"/>
      <c r="M643" s="528"/>
      <c r="N643" s="78"/>
      <c r="S643" s="526"/>
    </row>
    <row r="644" spans="6:19" s="57" customFormat="1" x14ac:dyDescent="0.25">
      <c r="F644" s="526"/>
      <c r="G644" s="78"/>
      <c r="H644" s="527"/>
      <c r="I644" s="527"/>
      <c r="J644" s="528"/>
      <c r="K644" s="528"/>
      <c r="L644" s="528"/>
      <c r="M644" s="528"/>
      <c r="N644" s="78"/>
      <c r="S644" s="526"/>
    </row>
    <row r="645" spans="6:19" s="57" customFormat="1" x14ac:dyDescent="0.25">
      <c r="F645" s="526"/>
      <c r="G645" s="78"/>
      <c r="H645" s="527"/>
      <c r="I645" s="527"/>
      <c r="J645" s="528"/>
      <c r="K645" s="528"/>
      <c r="L645" s="528"/>
      <c r="M645" s="528"/>
      <c r="N645" s="78"/>
      <c r="S645" s="526"/>
    </row>
    <row r="646" spans="6:19" s="57" customFormat="1" x14ac:dyDescent="0.25">
      <c r="F646" s="526"/>
      <c r="G646" s="78"/>
      <c r="H646" s="527"/>
      <c r="I646" s="527"/>
      <c r="J646" s="528"/>
      <c r="K646" s="528"/>
      <c r="L646" s="528"/>
      <c r="M646" s="528"/>
      <c r="N646" s="78"/>
      <c r="S646" s="526"/>
    </row>
    <row r="647" spans="6:19" s="57" customFormat="1" x14ac:dyDescent="0.25">
      <c r="F647" s="526"/>
      <c r="G647" s="78"/>
      <c r="H647" s="527"/>
      <c r="I647" s="527"/>
      <c r="J647" s="528"/>
      <c r="K647" s="528"/>
      <c r="L647" s="528"/>
      <c r="M647" s="528"/>
      <c r="N647" s="78"/>
      <c r="S647" s="526"/>
    </row>
    <row r="648" spans="6:19" s="57" customFormat="1" x14ac:dyDescent="0.25">
      <c r="F648" s="526"/>
      <c r="G648" s="78"/>
      <c r="H648" s="527"/>
      <c r="I648" s="527"/>
      <c r="J648" s="528"/>
      <c r="K648" s="528"/>
      <c r="L648" s="528"/>
      <c r="M648" s="528"/>
      <c r="N648" s="78"/>
      <c r="S648" s="526"/>
    </row>
    <row r="649" spans="6:19" s="57" customFormat="1" x14ac:dyDescent="0.25">
      <c r="F649" s="526"/>
      <c r="G649" s="78"/>
      <c r="H649" s="527"/>
      <c r="I649" s="527"/>
      <c r="J649" s="528"/>
      <c r="K649" s="528"/>
      <c r="L649" s="528"/>
      <c r="M649" s="528"/>
      <c r="N649" s="78"/>
      <c r="S649" s="526"/>
    </row>
    <row r="650" spans="6:19" s="57" customFormat="1" x14ac:dyDescent="0.25">
      <c r="F650" s="526"/>
      <c r="G650" s="78"/>
      <c r="H650" s="527"/>
      <c r="I650" s="527"/>
      <c r="J650" s="528"/>
      <c r="K650" s="528"/>
      <c r="L650" s="528"/>
      <c r="M650" s="528"/>
      <c r="N650" s="78"/>
      <c r="S650" s="526"/>
    </row>
    <row r="651" spans="6:19" s="57" customFormat="1" x14ac:dyDescent="0.25">
      <c r="F651" s="526"/>
      <c r="G651" s="78"/>
      <c r="H651" s="527"/>
      <c r="I651" s="527"/>
      <c r="J651" s="528"/>
      <c r="K651" s="528"/>
      <c r="L651" s="528"/>
      <c r="M651" s="528"/>
      <c r="N651" s="78"/>
      <c r="S651" s="526"/>
    </row>
    <row r="652" spans="6:19" s="57" customFormat="1" x14ac:dyDescent="0.25">
      <c r="F652" s="526"/>
      <c r="G652" s="78"/>
      <c r="H652" s="527"/>
      <c r="I652" s="527"/>
      <c r="J652" s="528"/>
      <c r="K652" s="528"/>
      <c r="L652" s="528"/>
      <c r="M652" s="528"/>
      <c r="N652" s="78"/>
      <c r="S652" s="526"/>
    </row>
    <row r="653" spans="6:19" s="57" customFormat="1" x14ac:dyDescent="0.25">
      <c r="F653" s="526"/>
      <c r="G653" s="78"/>
      <c r="H653" s="527"/>
      <c r="I653" s="527"/>
      <c r="J653" s="528"/>
      <c r="K653" s="528"/>
      <c r="L653" s="528"/>
      <c r="M653" s="528"/>
      <c r="N653" s="78"/>
      <c r="S653" s="526"/>
    </row>
    <row r="654" spans="6:19" s="57" customFormat="1" x14ac:dyDescent="0.25">
      <c r="F654" s="526"/>
      <c r="G654" s="78"/>
      <c r="H654" s="527"/>
      <c r="I654" s="527"/>
      <c r="J654" s="528"/>
      <c r="K654" s="528"/>
      <c r="L654" s="528"/>
      <c r="M654" s="528"/>
      <c r="N654" s="78"/>
      <c r="S654" s="526"/>
    </row>
    <row r="655" spans="6:19" s="57" customFormat="1" x14ac:dyDescent="0.25">
      <c r="F655" s="526"/>
      <c r="G655" s="78"/>
      <c r="H655" s="527"/>
      <c r="I655" s="527"/>
      <c r="J655" s="528"/>
      <c r="K655" s="528"/>
      <c r="L655" s="528"/>
      <c r="M655" s="528"/>
      <c r="N655" s="78"/>
      <c r="S655" s="526"/>
    </row>
    <row r="656" spans="6:19" s="57" customFormat="1" x14ac:dyDescent="0.25">
      <c r="F656" s="526"/>
      <c r="G656" s="78"/>
      <c r="H656" s="527"/>
      <c r="I656" s="527"/>
      <c r="J656" s="528"/>
      <c r="K656" s="528"/>
      <c r="L656" s="528"/>
      <c r="M656" s="528"/>
      <c r="N656" s="78"/>
      <c r="S656" s="526"/>
    </row>
    <row r="657" spans="6:19" s="57" customFormat="1" x14ac:dyDescent="0.25">
      <c r="F657" s="526"/>
      <c r="G657" s="78"/>
      <c r="H657" s="527"/>
      <c r="I657" s="527"/>
      <c r="J657" s="528"/>
      <c r="K657" s="528"/>
      <c r="L657" s="528"/>
      <c r="M657" s="528"/>
      <c r="N657" s="78"/>
      <c r="S657" s="526"/>
    </row>
    <row r="658" spans="6:19" s="57" customFormat="1" x14ac:dyDescent="0.25">
      <c r="F658" s="526"/>
      <c r="G658" s="78"/>
      <c r="H658" s="527"/>
      <c r="I658" s="527"/>
      <c r="J658" s="528"/>
      <c r="K658" s="528"/>
      <c r="L658" s="528"/>
      <c r="M658" s="528"/>
      <c r="N658" s="78"/>
      <c r="S658" s="526"/>
    </row>
    <row r="659" spans="6:19" s="57" customFormat="1" x14ac:dyDescent="0.25">
      <c r="F659" s="526"/>
      <c r="G659" s="78"/>
      <c r="H659" s="527"/>
      <c r="I659" s="527"/>
      <c r="J659" s="528"/>
      <c r="K659" s="528"/>
      <c r="L659" s="528"/>
      <c r="M659" s="528"/>
      <c r="N659" s="78"/>
      <c r="S659" s="526"/>
    </row>
    <row r="660" spans="6:19" s="57" customFormat="1" x14ac:dyDescent="0.25">
      <c r="F660" s="526"/>
      <c r="G660" s="78"/>
      <c r="H660" s="527"/>
      <c r="I660" s="527"/>
      <c r="J660" s="528"/>
      <c r="K660" s="528"/>
      <c r="L660" s="528"/>
      <c r="M660" s="528"/>
      <c r="N660" s="78"/>
      <c r="S660" s="526"/>
    </row>
    <row r="661" spans="6:19" s="57" customFormat="1" x14ac:dyDescent="0.25">
      <c r="F661" s="526"/>
      <c r="G661" s="78"/>
      <c r="H661" s="527"/>
      <c r="I661" s="527"/>
      <c r="J661" s="528"/>
      <c r="K661" s="528"/>
      <c r="L661" s="528"/>
      <c r="M661" s="528"/>
      <c r="N661" s="78"/>
      <c r="S661" s="526"/>
    </row>
    <row r="662" spans="6:19" s="57" customFormat="1" x14ac:dyDescent="0.25">
      <c r="F662" s="526"/>
      <c r="G662" s="78"/>
      <c r="H662" s="527"/>
      <c r="I662" s="527"/>
      <c r="J662" s="528"/>
      <c r="K662" s="528"/>
      <c r="L662" s="528"/>
      <c r="M662" s="528"/>
      <c r="N662" s="78"/>
      <c r="S662" s="526"/>
    </row>
    <row r="663" spans="6:19" s="57" customFormat="1" x14ac:dyDescent="0.25">
      <c r="F663" s="526"/>
      <c r="G663" s="78"/>
      <c r="H663" s="527"/>
      <c r="I663" s="527"/>
      <c r="J663" s="528"/>
      <c r="K663" s="528"/>
      <c r="L663" s="528"/>
      <c r="M663" s="528"/>
      <c r="N663" s="78"/>
      <c r="S663" s="526"/>
    </row>
    <row r="664" spans="6:19" s="57" customFormat="1" x14ac:dyDescent="0.25">
      <c r="F664" s="526"/>
      <c r="G664" s="78"/>
      <c r="H664" s="527"/>
      <c r="I664" s="527"/>
      <c r="J664" s="528"/>
      <c r="K664" s="528"/>
      <c r="L664" s="528"/>
      <c r="M664" s="528"/>
      <c r="N664" s="78"/>
      <c r="S664" s="526"/>
    </row>
    <row r="665" spans="6:19" s="57" customFormat="1" x14ac:dyDescent="0.25">
      <c r="F665" s="526"/>
      <c r="G665" s="78"/>
      <c r="H665" s="527"/>
      <c r="I665" s="527"/>
      <c r="J665" s="528"/>
      <c r="K665" s="528"/>
      <c r="L665" s="528"/>
      <c r="M665" s="528"/>
      <c r="N665" s="78"/>
      <c r="S665" s="526"/>
    </row>
    <row r="666" spans="6:19" s="57" customFormat="1" x14ac:dyDescent="0.25">
      <c r="F666" s="526"/>
      <c r="G666" s="78"/>
      <c r="H666" s="527"/>
      <c r="I666" s="527"/>
      <c r="J666" s="528"/>
      <c r="K666" s="528"/>
      <c r="L666" s="528"/>
      <c r="M666" s="528"/>
      <c r="N666" s="78"/>
      <c r="S666" s="526"/>
    </row>
    <row r="667" spans="6:19" s="57" customFormat="1" x14ac:dyDescent="0.25">
      <c r="F667" s="526"/>
      <c r="G667" s="78"/>
      <c r="H667" s="527"/>
      <c r="I667" s="527"/>
      <c r="J667" s="528"/>
      <c r="K667" s="528"/>
      <c r="L667" s="528"/>
      <c r="M667" s="528"/>
      <c r="N667" s="78"/>
      <c r="S667" s="526"/>
    </row>
    <row r="668" spans="6:19" s="57" customFormat="1" x14ac:dyDescent="0.25">
      <c r="F668" s="526"/>
      <c r="G668" s="78"/>
      <c r="H668" s="527"/>
      <c r="I668" s="527"/>
      <c r="J668" s="528"/>
      <c r="K668" s="528"/>
      <c r="L668" s="528"/>
      <c r="M668" s="528"/>
      <c r="N668" s="78"/>
      <c r="S668" s="526"/>
    </row>
    <row r="669" spans="6:19" s="57" customFormat="1" x14ac:dyDescent="0.25">
      <c r="F669" s="526"/>
      <c r="G669" s="78"/>
      <c r="H669" s="527"/>
      <c r="I669" s="527"/>
      <c r="J669" s="528"/>
      <c r="K669" s="528"/>
      <c r="L669" s="528"/>
      <c r="M669" s="528"/>
      <c r="N669" s="78"/>
      <c r="S669" s="526"/>
    </row>
    <row r="670" spans="6:19" s="57" customFormat="1" x14ac:dyDescent="0.25">
      <c r="F670" s="526"/>
      <c r="G670" s="78"/>
      <c r="H670" s="527"/>
      <c r="I670" s="527"/>
      <c r="J670" s="528"/>
      <c r="K670" s="528"/>
      <c r="L670" s="528"/>
      <c r="M670" s="528"/>
      <c r="N670" s="78"/>
      <c r="S670" s="526"/>
    </row>
    <row r="671" spans="6:19" s="57" customFormat="1" x14ac:dyDescent="0.25">
      <c r="F671" s="526"/>
      <c r="G671" s="78"/>
      <c r="H671" s="527"/>
      <c r="I671" s="527"/>
      <c r="J671" s="528"/>
      <c r="K671" s="528"/>
      <c r="L671" s="528"/>
      <c r="M671" s="528"/>
      <c r="N671" s="78"/>
      <c r="S671" s="526"/>
    </row>
    <row r="672" spans="6:19" s="57" customFormat="1" x14ac:dyDescent="0.25">
      <c r="F672" s="526"/>
      <c r="G672" s="78"/>
      <c r="H672" s="527"/>
      <c r="I672" s="527"/>
      <c r="J672" s="528"/>
      <c r="K672" s="528"/>
      <c r="L672" s="528"/>
      <c r="M672" s="528"/>
      <c r="N672" s="78"/>
      <c r="S672" s="526"/>
    </row>
    <row r="673" spans="6:19" s="57" customFormat="1" x14ac:dyDescent="0.25">
      <c r="F673" s="526"/>
      <c r="G673" s="78"/>
      <c r="H673" s="527"/>
      <c r="I673" s="527"/>
      <c r="J673" s="528"/>
      <c r="K673" s="528"/>
      <c r="L673" s="528"/>
      <c r="M673" s="528"/>
      <c r="N673" s="78"/>
      <c r="S673" s="526"/>
    </row>
    <row r="674" spans="6:19" s="57" customFormat="1" x14ac:dyDescent="0.25">
      <c r="F674" s="526"/>
      <c r="G674" s="78"/>
      <c r="H674" s="527"/>
      <c r="I674" s="527"/>
      <c r="J674" s="528"/>
      <c r="K674" s="528"/>
      <c r="L674" s="528"/>
      <c r="M674" s="528"/>
      <c r="N674" s="78"/>
      <c r="S674" s="526"/>
    </row>
    <row r="675" spans="6:19" s="57" customFormat="1" x14ac:dyDescent="0.25">
      <c r="F675" s="526"/>
      <c r="G675" s="78"/>
      <c r="H675" s="527"/>
      <c r="I675" s="527"/>
      <c r="J675" s="528"/>
      <c r="K675" s="528"/>
      <c r="L675" s="528"/>
      <c r="M675" s="528"/>
      <c r="N675" s="78"/>
      <c r="S675" s="526"/>
    </row>
    <row r="676" spans="6:19" s="57" customFormat="1" x14ac:dyDescent="0.25">
      <c r="F676" s="526"/>
      <c r="G676" s="78"/>
      <c r="H676" s="527"/>
      <c r="I676" s="527"/>
      <c r="J676" s="528"/>
      <c r="K676" s="528"/>
      <c r="L676" s="528"/>
      <c r="M676" s="528"/>
      <c r="N676" s="78"/>
      <c r="S676" s="526"/>
    </row>
    <row r="677" spans="6:19" s="57" customFormat="1" x14ac:dyDescent="0.25">
      <c r="F677" s="526"/>
      <c r="G677" s="78"/>
      <c r="H677" s="527"/>
      <c r="I677" s="527"/>
      <c r="J677" s="528"/>
      <c r="K677" s="528"/>
      <c r="L677" s="528"/>
      <c r="M677" s="528"/>
      <c r="N677" s="78"/>
      <c r="S677" s="526"/>
    </row>
    <row r="678" spans="6:19" s="57" customFormat="1" x14ac:dyDescent="0.25">
      <c r="F678" s="526"/>
      <c r="G678" s="78"/>
      <c r="H678" s="527"/>
      <c r="I678" s="527"/>
      <c r="J678" s="528"/>
      <c r="K678" s="528"/>
      <c r="L678" s="528"/>
      <c r="M678" s="528"/>
      <c r="N678" s="78"/>
      <c r="S678" s="526"/>
    </row>
    <row r="679" spans="6:19" s="57" customFormat="1" x14ac:dyDescent="0.25">
      <c r="F679" s="526"/>
      <c r="G679" s="78"/>
      <c r="H679" s="527"/>
      <c r="I679" s="527"/>
      <c r="J679" s="528"/>
      <c r="K679" s="528"/>
      <c r="L679" s="528"/>
      <c r="M679" s="528"/>
      <c r="N679" s="78"/>
      <c r="S679" s="526"/>
    </row>
    <row r="680" spans="6:19" s="57" customFormat="1" x14ac:dyDescent="0.25">
      <c r="F680" s="526"/>
      <c r="G680" s="78"/>
      <c r="H680" s="527"/>
      <c r="I680" s="527"/>
      <c r="J680" s="528"/>
      <c r="K680" s="528"/>
      <c r="L680" s="528"/>
      <c r="M680" s="528"/>
      <c r="N680" s="78"/>
      <c r="S680" s="526"/>
    </row>
    <row r="681" spans="6:19" s="57" customFormat="1" x14ac:dyDescent="0.25">
      <c r="F681" s="526"/>
      <c r="G681" s="78"/>
      <c r="H681" s="527"/>
      <c r="I681" s="527"/>
      <c r="J681" s="528"/>
      <c r="K681" s="528"/>
      <c r="L681" s="528"/>
      <c r="M681" s="528"/>
      <c r="N681" s="78"/>
      <c r="S681" s="526"/>
    </row>
    <row r="682" spans="6:19" s="57" customFormat="1" x14ac:dyDescent="0.25">
      <c r="F682" s="526"/>
      <c r="G682" s="78"/>
      <c r="H682" s="527"/>
      <c r="I682" s="527"/>
      <c r="J682" s="528"/>
      <c r="K682" s="528"/>
      <c r="L682" s="528"/>
      <c r="M682" s="528"/>
      <c r="N682" s="78"/>
      <c r="S682" s="526"/>
    </row>
    <row r="683" spans="6:19" s="57" customFormat="1" x14ac:dyDescent="0.25">
      <c r="F683" s="526"/>
      <c r="G683" s="78"/>
      <c r="H683" s="527"/>
      <c r="I683" s="527"/>
      <c r="J683" s="528"/>
      <c r="K683" s="528"/>
      <c r="L683" s="528"/>
      <c r="M683" s="528"/>
      <c r="N683" s="78"/>
      <c r="S683" s="526"/>
    </row>
    <row r="684" spans="6:19" s="57" customFormat="1" x14ac:dyDescent="0.25">
      <c r="F684" s="526"/>
      <c r="G684" s="78"/>
      <c r="H684" s="527"/>
      <c r="I684" s="527"/>
      <c r="J684" s="528"/>
      <c r="K684" s="528"/>
      <c r="L684" s="528"/>
      <c r="M684" s="528"/>
      <c r="N684" s="78"/>
      <c r="S684" s="526"/>
    </row>
    <row r="685" spans="6:19" s="57" customFormat="1" x14ac:dyDescent="0.25">
      <c r="F685" s="526"/>
      <c r="G685" s="78"/>
      <c r="H685" s="527"/>
      <c r="I685" s="527"/>
      <c r="J685" s="528"/>
      <c r="K685" s="528"/>
      <c r="L685" s="528"/>
      <c r="M685" s="528"/>
      <c r="N685" s="78"/>
      <c r="S685" s="526"/>
    </row>
    <row r="686" spans="6:19" s="57" customFormat="1" x14ac:dyDescent="0.25">
      <c r="F686" s="526"/>
      <c r="G686" s="78"/>
      <c r="H686" s="527"/>
      <c r="I686" s="527"/>
      <c r="J686" s="528"/>
      <c r="K686" s="528"/>
      <c r="L686" s="528"/>
      <c r="M686" s="528"/>
      <c r="N686" s="78"/>
      <c r="S686" s="526"/>
    </row>
    <row r="687" spans="6:19" s="57" customFormat="1" x14ac:dyDescent="0.25">
      <c r="F687" s="526"/>
      <c r="G687" s="78"/>
      <c r="H687" s="527"/>
      <c r="I687" s="527"/>
      <c r="J687" s="528"/>
      <c r="K687" s="528"/>
      <c r="L687" s="528"/>
      <c r="M687" s="528"/>
      <c r="N687" s="78"/>
      <c r="S687" s="526"/>
    </row>
    <row r="688" spans="6:19" s="57" customFormat="1" x14ac:dyDescent="0.25">
      <c r="F688" s="526"/>
      <c r="G688" s="78"/>
      <c r="H688" s="527"/>
      <c r="I688" s="527"/>
      <c r="J688" s="528"/>
      <c r="K688" s="528"/>
      <c r="L688" s="528"/>
      <c r="M688" s="528"/>
      <c r="N688" s="78"/>
      <c r="S688" s="526"/>
    </row>
    <row r="689" spans="6:19" s="57" customFormat="1" x14ac:dyDescent="0.25">
      <c r="F689" s="526"/>
      <c r="G689" s="78"/>
      <c r="H689" s="527"/>
      <c r="I689" s="527"/>
      <c r="J689" s="528"/>
      <c r="K689" s="528"/>
      <c r="L689" s="528"/>
      <c r="M689" s="528"/>
      <c r="N689" s="78"/>
      <c r="S689" s="526"/>
    </row>
    <row r="690" spans="6:19" s="57" customFormat="1" x14ac:dyDescent="0.25">
      <c r="F690" s="526"/>
      <c r="G690" s="78"/>
      <c r="H690" s="527"/>
      <c r="I690" s="527"/>
      <c r="J690" s="528"/>
      <c r="K690" s="528"/>
      <c r="L690" s="528"/>
      <c r="M690" s="528"/>
      <c r="N690" s="78"/>
      <c r="S690" s="526"/>
    </row>
    <row r="691" spans="6:19" s="57" customFormat="1" x14ac:dyDescent="0.25">
      <c r="F691" s="526"/>
      <c r="G691" s="78"/>
      <c r="H691" s="527"/>
      <c r="I691" s="527"/>
      <c r="J691" s="528"/>
      <c r="K691" s="528"/>
      <c r="L691" s="528"/>
      <c r="M691" s="528"/>
      <c r="N691" s="78"/>
      <c r="S691" s="526"/>
    </row>
    <row r="692" spans="6:19" s="57" customFormat="1" x14ac:dyDescent="0.25">
      <c r="F692" s="526"/>
      <c r="G692" s="78"/>
      <c r="H692" s="527"/>
      <c r="I692" s="527"/>
      <c r="J692" s="528"/>
      <c r="K692" s="528"/>
      <c r="L692" s="528"/>
      <c r="M692" s="528"/>
      <c r="N692" s="78"/>
      <c r="S692" s="526"/>
    </row>
    <row r="693" spans="6:19" s="57" customFormat="1" x14ac:dyDescent="0.25">
      <c r="F693" s="526"/>
      <c r="G693" s="78"/>
      <c r="H693" s="527"/>
      <c r="I693" s="527"/>
      <c r="J693" s="528"/>
      <c r="K693" s="528"/>
      <c r="L693" s="528"/>
      <c r="M693" s="528"/>
      <c r="N693" s="78"/>
      <c r="S693" s="526"/>
    </row>
    <row r="694" spans="6:19" s="57" customFormat="1" x14ac:dyDescent="0.25">
      <c r="F694" s="526"/>
      <c r="G694" s="78"/>
      <c r="H694" s="527"/>
      <c r="I694" s="527"/>
      <c r="J694" s="528"/>
      <c r="K694" s="528"/>
      <c r="L694" s="528"/>
      <c r="M694" s="528"/>
      <c r="N694" s="78"/>
      <c r="S694" s="526"/>
    </row>
    <row r="695" spans="6:19" s="57" customFormat="1" x14ac:dyDescent="0.25">
      <c r="F695" s="526"/>
      <c r="G695" s="78"/>
      <c r="H695" s="527"/>
      <c r="I695" s="527"/>
      <c r="J695" s="528"/>
      <c r="K695" s="528"/>
      <c r="L695" s="528"/>
      <c r="M695" s="528"/>
      <c r="N695" s="78"/>
      <c r="S695" s="526"/>
    </row>
    <row r="696" spans="6:19" s="57" customFormat="1" x14ac:dyDescent="0.25">
      <c r="F696" s="526"/>
      <c r="G696" s="78"/>
      <c r="H696" s="527"/>
      <c r="I696" s="527"/>
      <c r="J696" s="528"/>
      <c r="K696" s="528"/>
      <c r="L696" s="528"/>
      <c r="M696" s="528"/>
      <c r="N696" s="78"/>
      <c r="S696" s="526"/>
    </row>
    <row r="697" spans="6:19" s="57" customFormat="1" x14ac:dyDescent="0.25">
      <c r="F697" s="526"/>
      <c r="G697" s="78"/>
      <c r="H697" s="527"/>
      <c r="I697" s="527"/>
      <c r="J697" s="528"/>
      <c r="K697" s="528"/>
      <c r="L697" s="528"/>
      <c r="M697" s="528"/>
      <c r="N697" s="78"/>
      <c r="S697" s="526"/>
    </row>
    <row r="698" spans="6:19" s="57" customFormat="1" x14ac:dyDescent="0.25">
      <c r="F698" s="526"/>
      <c r="G698" s="78"/>
      <c r="H698" s="527"/>
      <c r="I698" s="527"/>
      <c r="J698" s="528"/>
      <c r="K698" s="528"/>
      <c r="L698" s="528"/>
      <c r="M698" s="528"/>
      <c r="N698" s="78"/>
      <c r="S698" s="526"/>
    </row>
    <row r="699" spans="6:19" s="57" customFormat="1" x14ac:dyDescent="0.25">
      <c r="F699" s="526"/>
      <c r="G699" s="78"/>
      <c r="H699" s="527"/>
      <c r="I699" s="527"/>
      <c r="J699" s="528"/>
      <c r="K699" s="528"/>
      <c r="L699" s="528"/>
      <c r="M699" s="528"/>
      <c r="N699" s="78"/>
      <c r="S699" s="526"/>
    </row>
    <row r="700" spans="6:19" s="57" customFormat="1" x14ac:dyDescent="0.25">
      <c r="F700" s="526"/>
      <c r="G700" s="78"/>
      <c r="H700" s="527"/>
      <c r="I700" s="527"/>
      <c r="J700" s="528"/>
      <c r="K700" s="528"/>
      <c r="L700" s="528"/>
      <c r="M700" s="528"/>
      <c r="N700" s="78"/>
      <c r="S700" s="526"/>
    </row>
    <row r="701" spans="6:19" s="57" customFormat="1" x14ac:dyDescent="0.25">
      <c r="F701" s="526"/>
      <c r="G701" s="78"/>
      <c r="H701" s="527"/>
      <c r="I701" s="527"/>
      <c r="J701" s="528"/>
      <c r="K701" s="528"/>
      <c r="L701" s="528"/>
      <c r="M701" s="528"/>
      <c r="N701" s="78"/>
      <c r="S701" s="526"/>
    </row>
    <row r="702" spans="6:19" s="57" customFormat="1" x14ac:dyDescent="0.25">
      <c r="F702" s="526"/>
      <c r="G702" s="78"/>
      <c r="H702" s="527"/>
      <c r="I702" s="527"/>
      <c r="J702" s="528"/>
      <c r="K702" s="528"/>
      <c r="L702" s="528"/>
      <c r="M702" s="528"/>
      <c r="N702" s="78"/>
      <c r="S702" s="526"/>
    </row>
    <row r="703" spans="6:19" s="57" customFormat="1" x14ac:dyDescent="0.25">
      <c r="F703" s="526"/>
      <c r="G703" s="78"/>
      <c r="H703" s="527"/>
      <c r="I703" s="527"/>
      <c r="J703" s="528"/>
      <c r="K703" s="528"/>
      <c r="L703" s="528"/>
      <c r="M703" s="528"/>
      <c r="N703" s="78"/>
      <c r="S703" s="526"/>
    </row>
    <row r="704" spans="6:19" s="57" customFormat="1" x14ac:dyDescent="0.25">
      <c r="F704" s="526"/>
      <c r="G704" s="78"/>
      <c r="H704" s="527"/>
      <c r="I704" s="527"/>
      <c r="J704" s="528"/>
      <c r="K704" s="528"/>
      <c r="L704" s="528"/>
      <c r="M704" s="528"/>
      <c r="N704" s="78"/>
      <c r="S704" s="526"/>
    </row>
    <row r="705" spans="6:19" s="57" customFormat="1" x14ac:dyDescent="0.25">
      <c r="F705" s="526"/>
      <c r="G705" s="78"/>
      <c r="H705" s="527"/>
      <c r="I705" s="527"/>
      <c r="J705" s="528"/>
      <c r="K705" s="528"/>
      <c r="L705" s="528"/>
      <c r="M705" s="528"/>
      <c r="N705" s="78"/>
      <c r="S705" s="526"/>
    </row>
    <row r="706" spans="6:19" s="57" customFormat="1" x14ac:dyDescent="0.25">
      <c r="F706" s="526"/>
      <c r="G706" s="78"/>
      <c r="H706" s="527"/>
      <c r="I706" s="527"/>
      <c r="J706" s="528"/>
      <c r="K706" s="528"/>
      <c r="L706" s="528"/>
      <c r="M706" s="528"/>
      <c r="N706" s="78"/>
      <c r="S706" s="526"/>
    </row>
    <row r="707" spans="6:19" s="57" customFormat="1" x14ac:dyDescent="0.25">
      <c r="F707" s="526"/>
      <c r="G707" s="78"/>
      <c r="H707" s="527"/>
      <c r="I707" s="527"/>
      <c r="J707" s="528"/>
      <c r="K707" s="528"/>
      <c r="L707" s="528"/>
      <c r="M707" s="528"/>
      <c r="N707" s="78"/>
      <c r="S707" s="526"/>
    </row>
    <row r="708" spans="6:19" s="57" customFormat="1" x14ac:dyDescent="0.25">
      <c r="F708" s="526"/>
      <c r="G708" s="78"/>
      <c r="H708" s="527"/>
      <c r="I708" s="527"/>
      <c r="J708" s="528"/>
      <c r="K708" s="528"/>
      <c r="L708" s="528"/>
      <c r="M708" s="528"/>
      <c r="N708" s="78"/>
      <c r="S708" s="526"/>
    </row>
    <row r="709" spans="6:19" s="57" customFormat="1" x14ac:dyDescent="0.25">
      <c r="F709" s="526"/>
      <c r="G709" s="78"/>
      <c r="H709" s="527"/>
      <c r="I709" s="527"/>
      <c r="J709" s="528"/>
      <c r="K709" s="528"/>
      <c r="L709" s="528"/>
      <c r="M709" s="528"/>
      <c r="N709" s="78"/>
      <c r="S709" s="526"/>
    </row>
    <row r="710" spans="6:19" s="57" customFormat="1" x14ac:dyDescent="0.25">
      <c r="F710" s="526"/>
      <c r="G710" s="78"/>
      <c r="H710" s="527"/>
      <c r="I710" s="527"/>
      <c r="J710" s="528"/>
      <c r="K710" s="528"/>
      <c r="L710" s="528"/>
      <c r="M710" s="528"/>
      <c r="N710" s="78"/>
      <c r="S710" s="526"/>
    </row>
    <row r="711" spans="6:19" s="57" customFormat="1" x14ac:dyDescent="0.25">
      <c r="F711" s="526"/>
      <c r="G711" s="78"/>
      <c r="H711" s="527"/>
      <c r="I711" s="527"/>
      <c r="J711" s="528"/>
      <c r="K711" s="528"/>
      <c r="L711" s="528"/>
      <c r="M711" s="528"/>
      <c r="N711" s="78"/>
      <c r="S711" s="526"/>
    </row>
    <row r="712" spans="6:19" s="57" customFormat="1" x14ac:dyDescent="0.25">
      <c r="F712" s="526"/>
      <c r="G712" s="78"/>
      <c r="H712" s="527"/>
      <c r="I712" s="527"/>
      <c r="J712" s="528"/>
      <c r="K712" s="528"/>
      <c r="L712" s="528"/>
      <c r="M712" s="528"/>
      <c r="N712" s="78"/>
      <c r="S712" s="526"/>
    </row>
    <row r="713" spans="6:19" s="57" customFormat="1" x14ac:dyDescent="0.25">
      <c r="F713" s="526"/>
      <c r="G713" s="78"/>
      <c r="H713" s="527"/>
      <c r="I713" s="527"/>
      <c r="J713" s="528"/>
      <c r="K713" s="528"/>
      <c r="L713" s="528"/>
      <c r="M713" s="528"/>
      <c r="N713" s="78"/>
      <c r="S713" s="526"/>
    </row>
    <row r="714" spans="6:19" s="57" customFormat="1" x14ac:dyDescent="0.25">
      <c r="F714" s="526"/>
      <c r="G714" s="78"/>
      <c r="H714" s="527"/>
      <c r="I714" s="527"/>
      <c r="J714" s="528"/>
      <c r="K714" s="528"/>
      <c r="L714" s="528"/>
      <c r="M714" s="528"/>
      <c r="N714" s="78"/>
      <c r="S714" s="526"/>
    </row>
    <row r="715" spans="6:19" s="57" customFormat="1" x14ac:dyDescent="0.25">
      <c r="F715" s="526"/>
      <c r="G715" s="78"/>
      <c r="H715" s="527"/>
      <c r="I715" s="527"/>
      <c r="J715" s="528"/>
      <c r="K715" s="528"/>
      <c r="L715" s="528"/>
      <c r="M715" s="528"/>
      <c r="N715" s="78"/>
      <c r="S715" s="526"/>
    </row>
    <row r="716" spans="6:19" s="57" customFormat="1" x14ac:dyDescent="0.25">
      <c r="F716" s="526"/>
      <c r="G716" s="78"/>
      <c r="H716" s="527"/>
      <c r="I716" s="527"/>
      <c r="J716" s="528"/>
      <c r="K716" s="528"/>
      <c r="L716" s="528"/>
      <c r="M716" s="528"/>
      <c r="N716" s="78"/>
      <c r="S716" s="526"/>
    </row>
    <row r="717" spans="6:19" s="57" customFormat="1" x14ac:dyDescent="0.25">
      <c r="F717" s="526"/>
      <c r="G717" s="78"/>
      <c r="H717" s="527"/>
      <c r="I717" s="527"/>
      <c r="J717" s="528"/>
      <c r="K717" s="528"/>
      <c r="L717" s="528"/>
      <c r="M717" s="528"/>
      <c r="N717" s="78"/>
      <c r="S717" s="526"/>
    </row>
    <row r="718" spans="6:19" s="57" customFormat="1" x14ac:dyDescent="0.25">
      <c r="F718" s="526"/>
      <c r="G718" s="78"/>
      <c r="H718" s="527"/>
      <c r="I718" s="527"/>
      <c r="J718" s="528"/>
      <c r="K718" s="528"/>
      <c r="L718" s="528"/>
      <c r="M718" s="528"/>
      <c r="N718" s="78"/>
      <c r="S718" s="526"/>
    </row>
    <row r="719" spans="6:19" s="57" customFormat="1" x14ac:dyDescent="0.25">
      <c r="F719" s="526"/>
      <c r="G719" s="78"/>
      <c r="H719" s="527"/>
      <c r="I719" s="527"/>
      <c r="J719" s="528"/>
      <c r="K719" s="528"/>
      <c r="L719" s="528"/>
      <c r="M719" s="528"/>
      <c r="N719" s="78"/>
      <c r="S719" s="526"/>
    </row>
    <row r="720" spans="6:19" s="57" customFormat="1" x14ac:dyDescent="0.25">
      <c r="F720" s="526"/>
      <c r="G720" s="78"/>
      <c r="H720" s="527"/>
      <c r="I720" s="527"/>
      <c r="J720" s="528"/>
      <c r="K720" s="528"/>
      <c r="L720" s="528"/>
      <c r="M720" s="528"/>
      <c r="N720" s="78"/>
      <c r="S720" s="526"/>
    </row>
    <row r="721" spans="6:19" s="57" customFormat="1" x14ac:dyDescent="0.25">
      <c r="F721" s="526"/>
      <c r="G721" s="78"/>
      <c r="H721" s="527"/>
      <c r="I721" s="527"/>
      <c r="J721" s="528"/>
      <c r="K721" s="528"/>
      <c r="L721" s="528"/>
      <c r="M721" s="528"/>
      <c r="N721" s="78"/>
      <c r="S721" s="526"/>
    </row>
    <row r="722" spans="6:19" s="57" customFormat="1" x14ac:dyDescent="0.25">
      <c r="F722" s="526"/>
      <c r="G722" s="78"/>
      <c r="H722" s="527"/>
      <c r="I722" s="527"/>
      <c r="J722" s="528"/>
      <c r="K722" s="528"/>
      <c r="L722" s="528"/>
      <c r="M722" s="528"/>
      <c r="N722" s="78"/>
      <c r="S722" s="526"/>
    </row>
    <row r="723" spans="6:19" s="57" customFormat="1" x14ac:dyDescent="0.25">
      <c r="F723" s="526"/>
      <c r="G723" s="78"/>
      <c r="H723" s="527"/>
      <c r="I723" s="527"/>
      <c r="J723" s="528"/>
      <c r="K723" s="528"/>
      <c r="L723" s="528"/>
      <c r="M723" s="528"/>
      <c r="N723" s="78"/>
      <c r="S723" s="526"/>
    </row>
    <row r="724" spans="6:19" s="57" customFormat="1" x14ac:dyDescent="0.25">
      <c r="F724" s="526"/>
      <c r="G724" s="78"/>
      <c r="H724" s="527"/>
      <c r="I724" s="527"/>
      <c r="J724" s="528"/>
      <c r="K724" s="528"/>
      <c r="L724" s="528"/>
      <c r="M724" s="528"/>
      <c r="N724" s="78"/>
      <c r="S724" s="526"/>
    </row>
    <row r="725" spans="6:19" s="57" customFormat="1" x14ac:dyDescent="0.25">
      <c r="F725" s="526"/>
      <c r="G725" s="78"/>
      <c r="H725" s="527"/>
      <c r="I725" s="527"/>
      <c r="J725" s="528"/>
      <c r="K725" s="528"/>
      <c r="L725" s="528"/>
      <c r="M725" s="528"/>
      <c r="N725" s="78"/>
      <c r="S725" s="526"/>
    </row>
    <row r="726" spans="6:19" s="57" customFormat="1" x14ac:dyDescent="0.25">
      <c r="F726" s="526"/>
      <c r="G726" s="78"/>
      <c r="H726" s="527"/>
      <c r="I726" s="527"/>
      <c r="J726" s="528"/>
      <c r="K726" s="528"/>
      <c r="L726" s="528"/>
      <c r="M726" s="528"/>
      <c r="N726" s="78"/>
      <c r="S726" s="526"/>
    </row>
    <row r="727" spans="6:19" s="57" customFormat="1" x14ac:dyDescent="0.25">
      <c r="F727" s="526"/>
      <c r="G727" s="78"/>
      <c r="H727" s="527"/>
      <c r="I727" s="527"/>
      <c r="J727" s="528"/>
      <c r="K727" s="528"/>
      <c r="L727" s="528"/>
      <c r="M727" s="528"/>
      <c r="N727" s="78"/>
      <c r="S727" s="526"/>
    </row>
    <row r="728" spans="6:19" s="57" customFormat="1" x14ac:dyDescent="0.25">
      <c r="F728" s="526"/>
      <c r="G728" s="78"/>
      <c r="H728" s="527"/>
      <c r="I728" s="527"/>
      <c r="J728" s="528"/>
      <c r="K728" s="528"/>
      <c r="L728" s="528"/>
      <c r="M728" s="528"/>
      <c r="N728" s="78"/>
      <c r="S728" s="526"/>
    </row>
    <row r="729" spans="6:19" s="57" customFormat="1" x14ac:dyDescent="0.25">
      <c r="F729" s="526"/>
      <c r="G729" s="78"/>
      <c r="H729" s="527"/>
      <c r="I729" s="527"/>
      <c r="J729" s="528"/>
      <c r="K729" s="528"/>
      <c r="L729" s="528"/>
      <c r="M729" s="528"/>
      <c r="N729" s="78"/>
      <c r="S729" s="526"/>
    </row>
    <row r="730" spans="6:19" s="57" customFormat="1" x14ac:dyDescent="0.25">
      <c r="F730" s="526"/>
      <c r="G730" s="78"/>
      <c r="H730" s="527"/>
      <c r="I730" s="527"/>
      <c r="J730" s="528"/>
      <c r="K730" s="528"/>
      <c r="L730" s="528"/>
      <c r="M730" s="528"/>
      <c r="N730" s="78"/>
      <c r="S730" s="526"/>
    </row>
    <row r="731" spans="6:19" s="57" customFormat="1" x14ac:dyDescent="0.25">
      <c r="F731" s="526"/>
      <c r="G731" s="78"/>
      <c r="H731" s="527"/>
      <c r="I731" s="527"/>
      <c r="J731" s="528"/>
      <c r="K731" s="528"/>
      <c r="L731" s="528"/>
      <c r="M731" s="528"/>
      <c r="N731" s="78"/>
      <c r="S731" s="526"/>
    </row>
    <row r="732" spans="6:19" s="57" customFormat="1" x14ac:dyDescent="0.25">
      <c r="F732" s="526"/>
      <c r="G732" s="78"/>
      <c r="H732" s="527"/>
      <c r="I732" s="527"/>
      <c r="J732" s="528"/>
      <c r="K732" s="528"/>
      <c r="L732" s="528"/>
      <c r="M732" s="528"/>
      <c r="N732" s="78"/>
      <c r="S732" s="526"/>
    </row>
    <row r="733" spans="6:19" s="57" customFormat="1" x14ac:dyDescent="0.25">
      <c r="F733" s="526"/>
      <c r="G733" s="78"/>
      <c r="H733" s="527"/>
      <c r="I733" s="527"/>
      <c r="J733" s="528"/>
      <c r="K733" s="528"/>
      <c r="L733" s="528"/>
      <c r="M733" s="528"/>
      <c r="N733" s="78"/>
      <c r="S733" s="526"/>
    </row>
    <row r="734" spans="6:19" s="57" customFormat="1" x14ac:dyDescent="0.25">
      <c r="F734" s="526"/>
      <c r="G734" s="78"/>
      <c r="H734" s="527"/>
      <c r="I734" s="527"/>
      <c r="J734" s="528"/>
      <c r="K734" s="528"/>
      <c r="L734" s="528"/>
      <c r="M734" s="528"/>
      <c r="N734" s="78"/>
      <c r="S734" s="526"/>
    </row>
    <row r="735" spans="6:19" s="57" customFormat="1" x14ac:dyDescent="0.25">
      <c r="F735" s="526"/>
      <c r="G735" s="78"/>
      <c r="H735" s="527"/>
      <c r="I735" s="527"/>
      <c r="J735" s="528"/>
      <c r="K735" s="528"/>
      <c r="L735" s="528"/>
      <c r="M735" s="528"/>
      <c r="N735" s="78"/>
      <c r="S735" s="526"/>
    </row>
    <row r="736" spans="6:19" s="57" customFormat="1" x14ac:dyDescent="0.25">
      <c r="F736" s="526"/>
      <c r="G736" s="78"/>
      <c r="H736" s="527"/>
      <c r="I736" s="527"/>
      <c r="J736" s="528"/>
      <c r="K736" s="528"/>
      <c r="L736" s="528"/>
      <c r="M736" s="528"/>
      <c r="N736" s="78"/>
      <c r="S736" s="526"/>
    </row>
    <row r="737" spans="6:19" s="57" customFormat="1" x14ac:dyDescent="0.25">
      <c r="F737" s="526"/>
      <c r="G737" s="78"/>
      <c r="H737" s="527"/>
      <c r="I737" s="527"/>
      <c r="J737" s="528"/>
      <c r="K737" s="528"/>
      <c r="L737" s="528"/>
      <c r="M737" s="528"/>
      <c r="N737" s="78"/>
      <c r="S737" s="526"/>
    </row>
    <row r="738" spans="6:19" s="57" customFormat="1" x14ac:dyDescent="0.25">
      <c r="F738" s="526"/>
      <c r="G738" s="78"/>
      <c r="H738" s="527"/>
      <c r="I738" s="527"/>
      <c r="J738" s="528"/>
      <c r="K738" s="528"/>
      <c r="L738" s="528"/>
      <c r="M738" s="528"/>
      <c r="N738" s="78"/>
      <c r="S738" s="526"/>
    </row>
    <row r="739" spans="6:19" s="57" customFormat="1" x14ac:dyDescent="0.25">
      <c r="F739" s="526"/>
      <c r="G739" s="78"/>
      <c r="H739" s="527"/>
      <c r="I739" s="527"/>
      <c r="J739" s="528"/>
      <c r="K739" s="528"/>
      <c r="L739" s="528"/>
      <c r="M739" s="528"/>
      <c r="N739" s="78"/>
      <c r="S739" s="526"/>
    </row>
    <row r="740" spans="6:19" s="57" customFormat="1" x14ac:dyDescent="0.25">
      <c r="F740" s="526"/>
      <c r="G740" s="78"/>
      <c r="H740" s="527"/>
      <c r="I740" s="527"/>
      <c r="J740" s="528"/>
      <c r="K740" s="528"/>
      <c r="L740" s="528"/>
      <c r="M740" s="528"/>
      <c r="N740" s="78"/>
      <c r="S740" s="526"/>
    </row>
    <row r="741" spans="6:19" s="57" customFormat="1" x14ac:dyDescent="0.25">
      <c r="F741" s="526"/>
      <c r="G741" s="78"/>
      <c r="H741" s="527"/>
      <c r="I741" s="527"/>
      <c r="J741" s="528"/>
      <c r="K741" s="528"/>
      <c r="L741" s="528"/>
      <c r="M741" s="528"/>
      <c r="N741" s="78"/>
      <c r="S741" s="526"/>
    </row>
    <row r="742" spans="6:19" s="57" customFormat="1" x14ac:dyDescent="0.25">
      <c r="F742" s="526"/>
      <c r="G742" s="78"/>
      <c r="H742" s="527"/>
      <c r="I742" s="527"/>
      <c r="J742" s="528"/>
      <c r="K742" s="528"/>
      <c r="L742" s="528"/>
      <c r="M742" s="528"/>
      <c r="N742" s="78"/>
      <c r="S742" s="526"/>
    </row>
    <row r="743" spans="6:19" s="57" customFormat="1" x14ac:dyDescent="0.25">
      <c r="F743" s="526"/>
      <c r="G743" s="78"/>
      <c r="H743" s="527"/>
      <c r="I743" s="527"/>
      <c r="J743" s="528"/>
      <c r="K743" s="528"/>
      <c r="L743" s="528"/>
      <c r="M743" s="528"/>
      <c r="N743" s="78"/>
      <c r="S743" s="526"/>
    </row>
    <row r="744" spans="6:19" s="57" customFormat="1" x14ac:dyDescent="0.25">
      <c r="F744" s="526"/>
      <c r="G744" s="78"/>
      <c r="H744" s="527"/>
      <c r="I744" s="527"/>
      <c r="J744" s="528"/>
      <c r="K744" s="528"/>
      <c r="L744" s="528"/>
      <c r="M744" s="528"/>
      <c r="N744" s="78"/>
      <c r="S744" s="526"/>
    </row>
    <row r="745" spans="6:19" s="57" customFormat="1" x14ac:dyDescent="0.25">
      <c r="F745" s="526"/>
      <c r="G745" s="78"/>
      <c r="H745" s="527"/>
      <c r="I745" s="527"/>
      <c r="J745" s="528"/>
      <c r="K745" s="528"/>
      <c r="L745" s="528"/>
      <c r="M745" s="528"/>
      <c r="N745" s="78"/>
      <c r="S745" s="526"/>
    </row>
    <row r="746" spans="6:19" s="57" customFormat="1" x14ac:dyDescent="0.25">
      <c r="F746" s="526"/>
      <c r="G746" s="78"/>
      <c r="H746" s="527"/>
      <c r="I746" s="527"/>
      <c r="J746" s="528"/>
      <c r="K746" s="528"/>
      <c r="L746" s="528"/>
      <c r="M746" s="528"/>
      <c r="N746" s="78"/>
      <c r="S746" s="526"/>
    </row>
    <row r="747" spans="6:19" s="57" customFormat="1" x14ac:dyDescent="0.25">
      <c r="F747" s="526"/>
      <c r="G747" s="78"/>
      <c r="H747" s="527"/>
      <c r="I747" s="527"/>
      <c r="J747" s="528"/>
      <c r="K747" s="528"/>
      <c r="L747" s="528"/>
      <c r="M747" s="528"/>
      <c r="N747" s="78"/>
      <c r="S747" s="526"/>
    </row>
    <row r="748" spans="6:19" s="57" customFormat="1" x14ac:dyDescent="0.25">
      <c r="F748" s="526"/>
      <c r="G748" s="78"/>
      <c r="H748" s="527"/>
      <c r="I748" s="527"/>
      <c r="J748" s="528"/>
      <c r="K748" s="528"/>
      <c r="L748" s="528"/>
      <c r="M748" s="528"/>
      <c r="N748" s="78"/>
      <c r="S748" s="526"/>
    </row>
    <row r="749" spans="6:19" s="57" customFormat="1" x14ac:dyDescent="0.25">
      <c r="F749" s="526"/>
      <c r="G749" s="78"/>
      <c r="H749" s="527"/>
      <c r="I749" s="527"/>
      <c r="J749" s="528"/>
      <c r="K749" s="528"/>
      <c r="L749" s="528"/>
      <c r="M749" s="528"/>
      <c r="N749" s="78"/>
      <c r="S749" s="526"/>
    </row>
    <row r="750" spans="6:19" s="57" customFormat="1" x14ac:dyDescent="0.25">
      <c r="F750" s="526"/>
      <c r="G750" s="78"/>
      <c r="H750" s="527"/>
      <c r="I750" s="527"/>
      <c r="J750" s="528"/>
      <c r="K750" s="528"/>
      <c r="L750" s="528"/>
      <c r="M750" s="528"/>
      <c r="N750" s="78"/>
      <c r="S750" s="526"/>
    </row>
    <row r="751" spans="6:19" s="57" customFormat="1" x14ac:dyDescent="0.25">
      <c r="F751" s="526"/>
      <c r="G751" s="78"/>
      <c r="H751" s="527"/>
      <c r="I751" s="527"/>
      <c r="J751" s="528"/>
      <c r="K751" s="528"/>
      <c r="L751" s="528"/>
      <c r="M751" s="528"/>
      <c r="N751" s="78"/>
      <c r="S751" s="526"/>
    </row>
    <row r="752" spans="6:19" s="57" customFormat="1" x14ac:dyDescent="0.25">
      <c r="F752" s="526"/>
      <c r="G752" s="78"/>
      <c r="H752" s="527"/>
      <c r="I752" s="527"/>
      <c r="J752" s="528"/>
      <c r="K752" s="528"/>
      <c r="L752" s="528"/>
      <c r="M752" s="528"/>
      <c r="N752" s="78"/>
      <c r="S752" s="526"/>
    </row>
    <row r="753" spans="6:19" s="57" customFormat="1" x14ac:dyDescent="0.25">
      <c r="F753" s="526"/>
      <c r="G753" s="78"/>
      <c r="H753" s="527"/>
      <c r="I753" s="527"/>
      <c r="J753" s="528"/>
      <c r="K753" s="528"/>
      <c r="L753" s="528"/>
      <c r="M753" s="528"/>
      <c r="N753" s="78"/>
      <c r="S753" s="526"/>
    </row>
    <row r="754" spans="6:19" s="57" customFormat="1" x14ac:dyDescent="0.25">
      <c r="F754" s="526"/>
      <c r="G754" s="78"/>
      <c r="H754" s="527"/>
      <c r="I754" s="527"/>
      <c r="J754" s="528"/>
      <c r="K754" s="528"/>
      <c r="L754" s="528"/>
      <c r="M754" s="528"/>
      <c r="N754" s="78"/>
      <c r="S754" s="526"/>
    </row>
    <row r="755" spans="6:19" s="57" customFormat="1" x14ac:dyDescent="0.25">
      <c r="F755" s="526"/>
      <c r="G755" s="78"/>
      <c r="H755" s="527"/>
      <c r="I755" s="527"/>
      <c r="J755" s="528"/>
      <c r="K755" s="528"/>
      <c r="L755" s="528"/>
      <c r="M755" s="528"/>
      <c r="N755" s="78"/>
      <c r="S755" s="526"/>
    </row>
    <row r="756" spans="6:19" s="57" customFormat="1" x14ac:dyDescent="0.25">
      <c r="F756" s="526"/>
      <c r="G756" s="78"/>
      <c r="H756" s="527"/>
      <c r="I756" s="527"/>
      <c r="J756" s="528"/>
      <c r="K756" s="528"/>
      <c r="L756" s="528"/>
      <c r="M756" s="528"/>
      <c r="N756" s="78"/>
      <c r="S756" s="526"/>
    </row>
    <row r="757" spans="6:19" s="57" customFormat="1" x14ac:dyDescent="0.25">
      <c r="F757" s="526"/>
      <c r="G757" s="78"/>
      <c r="H757" s="527"/>
      <c r="I757" s="527"/>
      <c r="J757" s="528"/>
      <c r="K757" s="528"/>
      <c r="L757" s="528"/>
      <c r="M757" s="528"/>
      <c r="N757" s="78"/>
      <c r="S757" s="526"/>
    </row>
    <row r="758" spans="6:19" s="57" customFormat="1" x14ac:dyDescent="0.25">
      <c r="F758" s="526"/>
      <c r="G758" s="78"/>
      <c r="H758" s="527"/>
      <c r="I758" s="527"/>
      <c r="J758" s="528"/>
      <c r="K758" s="528"/>
      <c r="L758" s="528"/>
      <c r="M758" s="528"/>
      <c r="N758" s="78"/>
      <c r="S758" s="526"/>
    </row>
    <row r="759" spans="6:19" s="57" customFormat="1" x14ac:dyDescent="0.25">
      <c r="F759" s="526"/>
      <c r="G759" s="78"/>
      <c r="H759" s="527"/>
      <c r="I759" s="527"/>
      <c r="J759" s="528"/>
      <c r="K759" s="528"/>
      <c r="L759" s="528"/>
      <c r="M759" s="528"/>
      <c r="N759" s="78"/>
      <c r="S759" s="526"/>
    </row>
    <row r="760" spans="6:19" s="57" customFormat="1" x14ac:dyDescent="0.25">
      <c r="F760" s="526"/>
      <c r="G760" s="78"/>
      <c r="H760" s="527"/>
      <c r="I760" s="527"/>
      <c r="J760" s="528"/>
      <c r="K760" s="528"/>
      <c r="L760" s="528"/>
      <c r="M760" s="528"/>
      <c r="N760" s="78"/>
      <c r="S760" s="526"/>
    </row>
    <row r="761" spans="6:19" s="57" customFormat="1" x14ac:dyDescent="0.25">
      <c r="F761" s="526"/>
      <c r="G761" s="78"/>
      <c r="H761" s="527"/>
      <c r="I761" s="527"/>
      <c r="J761" s="528"/>
      <c r="K761" s="528"/>
      <c r="L761" s="528"/>
      <c r="M761" s="528"/>
      <c r="N761" s="78"/>
      <c r="S761" s="526"/>
    </row>
    <row r="762" spans="6:19" s="57" customFormat="1" x14ac:dyDescent="0.25">
      <c r="F762" s="526"/>
      <c r="G762" s="78"/>
      <c r="H762" s="527"/>
      <c r="I762" s="527"/>
      <c r="J762" s="528"/>
      <c r="K762" s="528"/>
      <c r="L762" s="528"/>
      <c r="M762" s="528"/>
      <c r="N762" s="78"/>
      <c r="S762" s="526"/>
    </row>
    <row r="763" spans="6:19" s="57" customFormat="1" x14ac:dyDescent="0.25">
      <c r="F763" s="526"/>
      <c r="G763" s="78"/>
      <c r="H763" s="527"/>
      <c r="I763" s="527"/>
      <c r="J763" s="528"/>
      <c r="K763" s="528"/>
      <c r="L763" s="528"/>
      <c r="M763" s="528"/>
      <c r="N763" s="78"/>
      <c r="S763" s="526"/>
    </row>
    <row r="764" spans="6:19" s="57" customFormat="1" x14ac:dyDescent="0.25">
      <c r="F764" s="526"/>
      <c r="G764" s="78"/>
      <c r="H764" s="527"/>
      <c r="I764" s="527"/>
      <c r="J764" s="528"/>
      <c r="K764" s="528"/>
      <c r="L764" s="528"/>
      <c r="M764" s="528"/>
      <c r="N764" s="78"/>
      <c r="S764" s="526"/>
    </row>
    <row r="765" spans="6:19" s="57" customFormat="1" x14ac:dyDescent="0.25">
      <c r="F765" s="526"/>
      <c r="G765" s="78"/>
      <c r="H765" s="527"/>
      <c r="I765" s="527"/>
      <c r="J765" s="528"/>
      <c r="K765" s="528"/>
      <c r="L765" s="528"/>
      <c r="M765" s="528"/>
      <c r="N765" s="78"/>
      <c r="S765" s="526"/>
    </row>
    <row r="766" spans="6:19" s="57" customFormat="1" x14ac:dyDescent="0.25">
      <c r="F766" s="526"/>
      <c r="G766" s="78"/>
      <c r="H766" s="527"/>
      <c r="I766" s="527"/>
      <c r="J766" s="528"/>
      <c r="K766" s="528"/>
      <c r="L766" s="528"/>
      <c r="M766" s="528"/>
      <c r="N766" s="78"/>
      <c r="S766" s="526"/>
    </row>
    <row r="767" spans="6:19" s="57" customFormat="1" x14ac:dyDescent="0.25">
      <c r="F767" s="526"/>
      <c r="G767" s="78"/>
      <c r="H767" s="527"/>
      <c r="I767" s="527"/>
      <c r="J767" s="528"/>
      <c r="K767" s="528"/>
      <c r="L767" s="528"/>
      <c r="M767" s="528"/>
      <c r="N767" s="78"/>
      <c r="S767" s="526"/>
    </row>
    <row r="768" spans="6:19" s="57" customFormat="1" x14ac:dyDescent="0.25">
      <c r="F768" s="526"/>
      <c r="G768" s="78"/>
      <c r="H768" s="527"/>
      <c r="I768" s="527"/>
      <c r="J768" s="528"/>
      <c r="K768" s="528"/>
      <c r="L768" s="528"/>
      <c r="M768" s="528"/>
      <c r="N768" s="78"/>
      <c r="S768" s="526"/>
    </row>
    <row r="769" spans="6:19" s="57" customFormat="1" x14ac:dyDescent="0.25">
      <c r="F769" s="526"/>
      <c r="G769" s="78"/>
      <c r="H769" s="527"/>
      <c r="I769" s="527"/>
      <c r="J769" s="528"/>
      <c r="K769" s="528"/>
      <c r="L769" s="528"/>
      <c r="M769" s="528"/>
      <c r="N769" s="78"/>
      <c r="S769" s="526"/>
    </row>
    <row r="770" spans="6:19" s="57" customFormat="1" x14ac:dyDescent="0.25">
      <c r="F770" s="526"/>
      <c r="G770" s="78"/>
      <c r="H770" s="527"/>
      <c r="I770" s="527"/>
      <c r="J770" s="528"/>
      <c r="K770" s="528"/>
      <c r="L770" s="528"/>
      <c r="M770" s="528"/>
      <c r="N770" s="78"/>
      <c r="S770" s="526"/>
    </row>
    <row r="771" spans="6:19" s="57" customFormat="1" x14ac:dyDescent="0.25">
      <c r="F771" s="526"/>
      <c r="G771" s="78"/>
      <c r="H771" s="527"/>
      <c r="I771" s="527"/>
      <c r="J771" s="528"/>
      <c r="K771" s="528"/>
      <c r="L771" s="528"/>
      <c r="M771" s="528"/>
      <c r="N771" s="78"/>
      <c r="S771" s="526"/>
    </row>
    <row r="772" spans="6:19" s="57" customFormat="1" x14ac:dyDescent="0.25">
      <c r="F772" s="526"/>
      <c r="G772" s="78"/>
      <c r="H772" s="527"/>
      <c r="I772" s="527"/>
      <c r="J772" s="528"/>
      <c r="K772" s="528"/>
      <c r="L772" s="528"/>
      <c r="M772" s="528"/>
      <c r="N772" s="78"/>
      <c r="S772" s="526"/>
    </row>
    <row r="773" spans="6:19" s="57" customFormat="1" x14ac:dyDescent="0.25">
      <c r="F773" s="526"/>
      <c r="G773" s="78"/>
      <c r="H773" s="527"/>
      <c r="I773" s="527"/>
      <c r="J773" s="528"/>
      <c r="K773" s="528"/>
      <c r="L773" s="528"/>
      <c r="M773" s="528"/>
      <c r="N773" s="78"/>
      <c r="S773" s="526"/>
    </row>
    <row r="774" spans="6:19" s="57" customFormat="1" x14ac:dyDescent="0.25">
      <c r="F774" s="526"/>
      <c r="G774" s="78"/>
      <c r="H774" s="527"/>
      <c r="I774" s="527"/>
      <c r="J774" s="528"/>
      <c r="K774" s="528"/>
      <c r="L774" s="528"/>
      <c r="M774" s="528"/>
      <c r="N774" s="78"/>
      <c r="S774" s="526"/>
    </row>
    <row r="775" spans="6:19" s="57" customFormat="1" x14ac:dyDescent="0.25">
      <c r="F775" s="526"/>
      <c r="G775" s="78"/>
      <c r="H775" s="527"/>
      <c r="I775" s="527"/>
      <c r="J775" s="528"/>
      <c r="K775" s="528"/>
      <c r="L775" s="528"/>
      <c r="M775" s="528"/>
      <c r="N775" s="78"/>
      <c r="S775" s="526"/>
    </row>
    <row r="776" spans="6:19" s="57" customFormat="1" x14ac:dyDescent="0.25">
      <c r="F776" s="526"/>
      <c r="G776" s="78"/>
      <c r="H776" s="527"/>
      <c r="I776" s="527"/>
      <c r="J776" s="528"/>
      <c r="K776" s="528"/>
      <c r="L776" s="528"/>
      <c r="M776" s="528"/>
      <c r="N776" s="78"/>
      <c r="S776" s="526"/>
    </row>
    <row r="777" spans="6:19" s="57" customFormat="1" x14ac:dyDescent="0.25">
      <c r="F777" s="526"/>
      <c r="G777" s="78"/>
      <c r="H777" s="527"/>
      <c r="I777" s="527"/>
      <c r="J777" s="528"/>
      <c r="K777" s="528"/>
      <c r="L777" s="528"/>
      <c r="M777" s="528"/>
      <c r="N777" s="78"/>
      <c r="S777" s="526"/>
    </row>
    <row r="778" spans="6:19" s="57" customFormat="1" x14ac:dyDescent="0.25">
      <c r="F778" s="526"/>
      <c r="G778" s="78"/>
      <c r="H778" s="527"/>
      <c r="I778" s="527"/>
      <c r="J778" s="528"/>
      <c r="K778" s="528"/>
      <c r="L778" s="528"/>
      <c r="M778" s="528"/>
      <c r="N778" s="78"/>
      <c r="S778" s="526"/>
    </row>
    <row r="779" spans="6:19" s="57" customFormat="1" x14ac:dyDescent="0.25">
      <c r="F779" s="526"/>
      <c r="G779" s="78"/>
      <c r="H779" s="527"/>
      <c r="I779" s="527"/>
      <c r="J779" s="528"/>
      <c r="K779" s="528"/>
      <c r="L779" s="528"/>
      <c r="M779" s="528"/>
      <c r="N779" s="78"/>
      <c r="S779" s="526"/>
    </row>
    <row r="780" spans="6:19" s="57" customFormat="1" x14ac:dyDescent="0.25">
      <c r="F780" s="526"/>
      <c r="G780" s="78"/>
      <c r="H780" s="527"/>
      <c r="I780" s="527"/>
      <c r="J780" s="528"/>
      <c r="K780" s="528"/>
      <c r="L780" s="528"/>
      <c r="M780" s="528"/>
      <c r="N780" s="78"/>
      <c r="S780" s="526"/>
    </row>
    <row r="781" spans="6:19" s="57" customFormat="1" x14ac:dyDescent="0.25">
      <c r="F781" s="526"/>
      <c r="G781" s="78"/>
      <c r="H781" s="527"/>
      <c r="I781" s="527"/>
      <c r="J781" s="528"/>
      <c r="K781" s="528"/>
      <c r="L781" s="528"/>
      <c r="M781" s="528"/>
      <c r="N781" s="78"/>
      <c r="S781" s="526"/>
    </row>
    <row r="782" spans="6:19" s="57" customFormat="1" x14ac:dyDescent="0.25">
      <c r="F782" s="526"/>
      <c r="G782" s="78"/>
      <c r="H782" s="527"/>
      <c r="I782" s="527"/>
      <c r="J782" s="528"/>
      <c r="K782" s="528"/>
      <c r="L782" s="528"/>
      <c r="M782" s="528"/>
      <c r="N782" s="78"/>
      <c r="S782" s="526"/>
    </row>
    <row r="783" spans="6:19" s="57" customFormat="1" x14ac:dyDescent="0.25">
      <c r="F783" s="526"/>
      <c r="G783" s="78"/>
      <c r="H783" s="527"/>
      <c r="I783" s="527"/>
      <c r="J783" s="528"/>
      <c r="K783" s="528"/>
      <c r="L783" s="528"/>
      <c r="M783" s="528"/>
      <c r="N783" s="78"/>
      <c r="S783" s="526"/>
    </row>
    <row r="784" spans="6:19" s="57" customFormat="1" x14ac:dyDescent="0.25">
      <c r="F784" s="526"/>
      <c r="G784" s="78"/>
      <c r="H784" s="527"/>
      <c r="I784" s="527"/>
      <c r="J784" s="528"/>
      <c r="K784" s="528"/>
      <c r="L784" s="528"/>
      <c r="M784" s="528"/>
      <c r="N784" s="78"/>
      <c r="S784" s="526"/>
    </row>
    <row r="785" spans="6:19" s="57" customFormat="1" x14ac:dyDescent="0.25">
      <c r="F785" s="526"/>
      <c r="G785" s="78"/>
      <c r="H785" s="527"/>
      <c r="I785" s="527"/>
      <c r="J785" s="528"/>
      <c r="K785" s="528"/>
      <c r="L785" s="528"/>
      <c r="M785" s="528"/>
      <c r="N785" s="78"/>
      <c r="S785" s="526"/>
    </row>
    <row r="786" spans="6:19" s="57" customFormat="1" x14ac:dyDescent="0.25">
      <c r="F786" s="526"/>
      <c r="G786" s="78"/>
      <c r="H786" s="527"/>
      <c r="I786" s="527"/>
      <c r="J786" s="528"/>
      <c r="K786" s="528"/>
      <c r="L786" s="528"/>
      <c r="M786" s="528"/>
      <c r="N786" s="78"/>
      <c r="S786" s="526"/>
    </row>
    <row r="787" spans="6:19" s="57" customFormat="1" x14ac:dyDescent="0.25">
      <c r="F787" s="526"/>
      <c r="G787" s="78"/>
      <c r="H787" s="527"/>
      <c r="I787" s="527"/>
      <c r="J787" s="528"/>
      <c r="K787" s="528"/>
      <c r="L787" s="528"/>
      <c r="M787" s="528"/>
      <c r="N787" s="78"/>
      <c r="S787" s="526"/>
    </row>
    <row r="788" spans="6:19" s="57" customFormat="1" x14ac:dyDescent="0.25">
      <c r="F788" s="526"/>
      <c r="G788" s="78"/>
      <c r="H788" s="527"/>
      <c r="I788" s="527"/>
      <c r="J788" s="528"/>
      <c r="K788" s="528"/>
      <c r="L788" s="528"/>
      <c r="M788" s="528"/>
      <c r="N788" s="78"/>
      <c r="S788" s="526"/>
    </row>
    <row r="789" spans="6:19" s="57" customFormat="1" x14ac:dyDescent="0.25">
      <c r="F789" s="526"/>
      <c r="G789" s="78"/>
      <c r="H789" s="527"/>
      <c r="I789" s="527"/>
      <c r="J789" s="528"/>
      <c r="K789" s="528"/>
      <c r="L789" s="528"/>
      <c r="M789" s="528"/>
      <c r="N789" s="78"/>
      <c r="S789" s="526"/>
    </row>
    <row r="790" spans="6:19" s="57" customFormat="1" x14ac:dyDescent="0.25">
      <c r="F790" s="526"/>
      <c r="G790" s="78"/>
      <c r="H790" s="527"/>
      <c r="I790" s="527"/>
      <c r="J790" s="528"/>
      <c r="K790" s="528"/>
      <c r="L790" s="528"/>
      <c r="M790" s="528"/>
      <c r="N790" s="78"/>
      <c r="S790" s="526"/>
    </row>
    <row r="791" spans="6:19" s="57" customFormat="1" x14ac:dyDescent="0.25">
      <c r="F791" s="526"/>
      <c r="G791" s="78"/>
      <c r="H791" s="527"/>
      <c r="I791" s="527"/>
      <c r="J791" s="528"/>
      <c r="K791" s="528"/>
      <c r="L791" s="528"/>
      <c r="M791" s="528"/>
      <c r="N791" s="78"/>
      <c r="S791" s="526"/>
    </row>
    <row r="792" spans="6:19" s="57" customFormat="1" x14ac:dyDescent="0.25">
      <c r="F792" s="526"/>
      <c r="G792" s="78"/>
      <c r="H792" s="527"/>
      <c r="I792" s="527"/>
      <c r="J792" s="528"/>
      <c r="K792" s="528"/>
      <c r="L792" s="528"/>
      <c r="M792" s="528"/>
      <c r="N792" s="78"/>
      <c r="S792" s="526"/>
    </row>
    <row r="793" spans="6:19" s="57" customFormat="1" x14ac:dyDescent="0.25">
      <c r="F793" s="526"/>
      <c r="G793" s="78"/>
      <c r="H793" s="527"/>
      <c r="I793" s="527"/>
      <c r="J793" s="528"/>
      <c r="K793" s="528"/>
      <c r="L793" s="528"/>
      <c r="M793" s="528"/>
      <c r="N793" s="78"/>
      <c r="S793" s="526"/>
    </row>
    <row r="794" spans="6:19" s="57" customFormat="1" x14ac:dyDescent="0.25">
      <c r="F794" s="526"/>
      <c r="G794" s="78"/>
      <c r="H794" s="527"/>
      <c r="I794" s="527"/>
      <c r="J794" s="528"/>
      <c r="K794" s="528"/>
      <c r="L794" s="528"/>
      <c r="M794" s="528"/>
      <c r="N794" s="78"/>
      <c r="S794" s="526"/>
    </row>
    <row r="795" spans="6:19" s="57" customFormat="1" x14ac:dyDescent="0.25">
      <c r="F795" s="526"/>
      <c r="G795" s="78"/>
      <c r="H795" s="527"/>
      <c r="I795" s="527"/>
      <c r="J795" s="528"/>
      <c r="K795" s="528"/>
      <c r="L795" s="528"/>
      <c r="M795" s="528"/>
      <c r="N795" s="78"/>
      <c r="S795" s="526"/>
    </row>
    <row r="796" spans="6:19" s="57" customFormat="1" x14ac:dyDescent="0.25">
      <c r="F796" s="526"/>
      <c r="G796" s="78"/>
      <c r="H796" s="527"/>
      <c r="I796" s="527"/>
      <c r="J796" s="528"/>
      <c r="K796" s="528"/>
      <c r="L796" s="528"/>
      <c r="M796" s="528"/>
      <c r="N796" s="78"/>
      <c r="S796" s="526"/>
    </row>
    <row r="797" spans="6:19" s="57" customFormat="1" x14ac:dyDescent="0.25">
      <c r="F797" s="526"/>
      <c r="G797" s="78"/>
      <c r="H797" s="527"/>
      <c r="I797" s="527"/>
      <c r="J797" s="528"/>
      <c r="K797" s="528"/>
      <c r="L797" s="528"/>
      <c r="M797" s="528"/>
      <c r="N797" s="78"/>
      <c r="S797" s="526"/>
    </row>
    <row r="798" spans="6:19" s="57" customFormat="1" x14ac:dyDescent="0.25">
      <c r="F798" s="526"/>
      <c r="G798" s="78"/>
      <c r="H798" s="527"/>
      <c r="I798" s="527"/>
      <c r="J798" s="528"/>
      <c r="K798" s="528"/>
      <c r="L798" s="528"/>
      <c r="M798" s="528"/>
      <c r="N798" s="78"/>
      <c r="S798" s="526"/>
    </row>
    <row r="799" spans="6:19" s="57" customFormat="1" x14ac:dyDescent="0.25">
      <c r="F799" s="526"/>
      <c r="G799" s="78"/>
      <c r="H799" s="527"/>
      <c r="I799" s="527"/>
      <c r="J799" s="528"/>
      <c r="K799" s="528"/>
      <c r="L799" s="528"/>
      <c r="M799" s="528"/>
      <c r="N799" s="78"/>
      <c r="S799" s="526"/>
    </row>
    <row r="800" spans="6:19" s="57" customFormat="1" x14ac:dyDescent="0.25">
      <c r="F800" s="526"/>
      <c r="G800" s="78"/>
      <c r="H800" s="527"/>
      <c r="I800" s="527"/>
      <c r="J800" s="528"/>
      <c r="K800" s="528"/>
      <c r="L800" s="528"/>
      <c r="M800" s="528"/>
      <c r="N800" s="78"/>
      <c r="S800" s="526"/>
    </row>
    <row r="801" spans="6:19" s="57" customFormat="1" x14ac:dyDescent="0.25">
      <c r="F801" s="526"/>
      <c r="G801" s="78"/>
      <c r="H801" s="527"/>
      <c r="I801" s="527"/>
      <c r="J801" s="528"/>
      <c r="K801" s="528"/>
      <c r="L801" s="528"/>
      <c r="M801" s="528"/>
      <c r="N801" s="78"/>
      <c r="S801" s="526"/>
    </row>
    <row r="802" spans="6:19" s="57" customFormat="1" x14ac:dyDescent="0.25">
      <c r="F802" s="526"/>
      <c r="G802" s="78"/>
      <c r="H802" s="527"/>
      <c r="I802" s="527"/>
      <c r="J802" s="528"/>
      <c r="K802" s="528"/>
      <c r="L802" s="528"/>
      <c r="M802" s="528"/>
      <c r="N802" s="78"/>
      <c r="S802" s="526"/>
    </row>
    <row r="803" spans="6:19" s="57" customFormat="1" x14ac:dyDescent="0.25">
      <c r="F803" s="526"/>
      <c r="G803" s="78"/>
      <c r="H803" s="527"/>
      <c r="I803" s="527"/>
      <c r="J803" s="528"/>
      <c r="K803" s="528"/>
      <c r="L803" s="528"/>
      <c r="M803" s="528"/>
      <c r="N803" s="78"/>
      <c r="S803" s="526"/>
    </row>
    <row r="804" spans="6:19" s="57" customFormat="1" x14ac:dyDescent="0.25">
      <c r="F804" s="526"/>
      <c r="G804" s="78"/>
      <c r="H804" s="527"/>
      <c r="I804" s="527"/>
      <c r="J804" s="528"/>
      <c r="K804" s="528"/>
      <c r="L804" s="528"/>
      <c r="M804" s="528"/>
      <c r="N804" s="78"/>
      <c r="S804" s="526"/>
    </row>
    <row r="805" spans="6:19" s="57" customFormat="1" x14ac:dyDescent="0.25">
      <c r="F805" s="526"/>
      <c r="G805" s="78"/>
      <c r="H805" s="527"/>
      <c r="I805" s="527"/>
      <c r="J805" s="528"/>
      <c r="K805" s="528"/>
      <c r="L805" s="528"/>
      <c r="M805" s="528"/>
      <c r="N805" s="78"/>
      <c r="S805" s="526"/>
    </row>
    <row r="806" spans="6:19" s="57" customFormat="1" x14ac:dyDescent="0.25">
      <c r="F806" s="526"/>
      <c r="G806" s="78"/>
      <c r="H806" s="527"/>
      <c r="I806" s="527"/>
      <c r="J806" s="528"/>
      <c r="K806" s="528"/>
      <c r="L806" s="528"/>
      <c r="M806" s="528"/>
      <c r="N806" s="78"/>
      <c r="S806" s="526"/>
    </row>
    <row r="807" spans="6:19" s="57" customFormat="1" x14ac:dyDescent="0.25">
      <c r="F807" s="526"/>
      <c r="G807" s="78"/>
      <c r="H807" s="527"/>
      <c r="I807" s="527"/>
      <c r="J807" s="528"/>
      <c r="K807" s="528"/>
      <c r="L807" s="528"/>
      <c r="M807" s="528"/>
      <c r="N807" s="78"/>
      <c r="S807" s="526"/>
    </row>
    <row r="808" spans="6:19" s="57" customFormat="1" x14ac:dyDescent="0.25">
      <c r="F808" s="526"/>
      <c r="G808" s="78"/>
      <c r="H808" s="527"/>
      <c r="I808" s="527"/>
      <c r="J808" s="528"/>
      <c r="K808" s="528"/>
      <c r="L808" s="528"/>
      <c r="M808" s="528"/>
      <c r="N808" s="78"/>
      <c r="S808" s="526"/>
    </row>
    <row r="809" spans="6:19" s="57" customFormat="1" x14ac:dyDescent="0.25">
      <c r="F809" s="526"/>
      <c r="G809" s="78"/>
      <c r="H809" s="527"/>
      <c r="I809" s="527"/>
      <c r="J809" s="528"/>
      <c r="K809" s="528"/>
      <c r="L809" s="528"/>
      <c r="M809" s="528"/>
      <c r="N809" s="78"/>
      <c r="S809" s="526"/>
    </row>
    <row r="810" spans="6:19" s="57" customFormat="1" x14ac:dyDescent="0.25">
      <c r="F810" s="526"/>
      <c r="G810" s="78"/>
      <c r="H810" s="527"/>
      <c r="I810" s="527"/>
      <c r="J810" s="528"/>
      <c r="K810" s="528"/>
      <c r="L810" s="528"/>
      <c r="M810" s="528"/>
      <c r="N810" s="78"/>
      <c r="S810" s="526"/>
    </row>
    <row r="811" spans="6:19" s="57" customFormat="1" x14ac:dyDescent="0.25">
      <c r="F811" s="526"/>
      <c r="G811" s="78"/>
      <c r="H811" s="527"/>
      <c r="I811" s="527"/>
      <c r="J811" s="528"/>
      <c r="K811" s="528"/>
      <c r="L811" s="528"/>
      <c r="M811" s="528"/>
      <c r="N811" s="78"/>
      <c r="S811" s="526"/>
    </row>
    <row r="812" spans="6:19" s="57" customFormat="1" x14ac:dyDescent="0.25">
      <c r="F812" s="526"/>
      <c r="G812" s="78"/>
      <c r="H812" s="527"/>
      <c r="I812" s="527"/>
      <c r="J812" s="528"/>
      <c r="K812" s="528"/>
      <c r="L812" s="528"/>
      <c r="M812" s="528"/>
      <c r="N812" s="78"/>
      <c r="S812" s="526"/>
    </row>
    <row r="813" spans="6:19" s="57" customFormat="1" x14ac:dyDescent="0.25">
      <c r="F813" s="526"/>
      <c r="G813" s="78"/>
      <c r="H813" s="527"/>
      <c r="I813" s="527"/>
      <c r="J813" s="528"/>
      <c r="K813" s="528"/>
      <c r="L813" s="528"/>
      <c r="M813" s="528"/>
      <c r="N813" s="78"/>
      <c r="S813" s="526"/>
    </row>
    <row r="814" spans="6:19" s="57" customFormat="1" x14ac:dyDescent="0.25">
      <c r="F814" s="526"/>
      <c r="G814" s="78"/>
      <c r="H814" s="527"/>
      <c r="I814" s="527"/>
      <c r="J814" s="528"/>
      <c r="K814" s="528"/>
      <c r="L814" s="528"/>
      <c r="M814" s="528"/>
      <c r="N814" s="78"/>
      <c r="S814" s="526"/>
    </row>
    <row r="815" spans="6:19" s="57" customFormat="1" x14ac:dyDescent="0.25">
      <c r="F815" s="526"/>
      <c r="G815" s="78"/>
      <c r="H815" s="527"/>
      <c r="I815" s="527"/>
      <c r="J815" s="528"/>
      <c r="K815" s="528"/>
      <c r="L815" s="528"/>
      <c r="M815" s="528"/>
      <c r="N815" s="78"/>
      <c r="S815" s="526"/>
    </row>
    <row r="816" spans="6:19" s="57" customFormat="1" x14ac:dyDescent="0.25">
      <c r="F816" s="526"/>
      <c r="G816" s="78"/>
      <c r="H816" s="527"/>
      <c r="I816" s="527"/>
      <c r="J816" s="528"/>
      <c r="K816" s="528"/>
      <c r="L816" s="528"/>
      <c r="M816" s="528"/>
      <c r="N816" s="78"/>
      <c r="S816" s="526"/>
    </row>
    <row r="817" spans="6:19" s="57" customFormat="1" x14ac:dyDescent="0.25">
      <c r="F817" s="526"/>
      <c r="G817" s="78"/>
      <c r="H817" s="527"/>
      <c r="I817" s="527"/>
      <c r="J817" s="528"/>
      <c r="K817" s="528"/>
      <c r="L817" s="528"/>
      <c r="M817" s="528"/>
      <c r="N817" s="78"/>
      <c r="S817" s="526"/>
    </row>
    <row r="818" spans="6:19" s="57" customFormat="1" x14ac:dyDescent="0.25">
      <c r="F818" s="526"/>
      <c r="G818" s="78"/>
      <c r="H818" s="527"/>
      <c r="I818" s="527"/>
      <c r="J818" s="528"/>
      <c r="K818" s="528"/>
      <c r="L818" s="528"/>
      <c r="M818" s="528"/>
      <c r="N818" s="78"/>
      <c r="S818" s="526"/>
    </row>
    <row r="819" spans="6:19" s="57" customFormat="1" x14ac:dyDescent="0.25">
      <c r="F819" s="526"/>
      <c r="G819" s="78"/>
      <c r="H819" s="527"/>
      <c r="I819" s="527"/>
      <c r="J819" s="528"/>
      <c r="K819" s="528"/>
      <c r="L819" s="528"/>
      <c r="M819" s="528"/>
      <c r="N819" s="78"/>
      <c r="S819" s="526"/>
    </row>
    <row r="820" spans="6:19" s="57" customFormat="1" x14ac:dyDescent="0.25">
      <c r="F820" s="526"/>
      <c r="G820" s="78"/>
      <c r="H820" s="527"/>
      <c r="I820" s="527"/>
      <c r="J820" s="528"/>
      <c r="K820" s="528"/>
      <c r="L820" s="528"/>
      <c r="M820" s="528"/>
      <c r="N820" s="78"/>
      <c r="S820" s="526"/>
    </row>
    <row r="821" spans="6:19" s="57" customFormat="1" x14ac:dyDescent="0.25">
      <c r="F821" s="526"/>
      <c r="G821" s="78"/>
      <c r="H821" s="527"/>
      <c r="I821" s="527"/>
      <c r="J821" s="528"/>
      <c r="K821" s="528"/>
      <c r="L821" s="528"/>
      <c r="M821" s="528"/>
      <c r="N821" s="78"/>
      <c r="S821" s="526"/>
    </row>
    <row r="822" spans="6:19" s="57" customFormat="1" x14ac:dyDescent="0.25">
      <c r="F822" s="526"/>
      <c r="G822" s="78"/>
      <c r="H822" s="527"/>
      <c r="I822" s="527"/>
      <c r="J822" s="528"/>
      <c r="K822" s="528"/>
      <c r="L822" s="528"/>
      <c r="M822" s="528"/>
      <c r="N822" s="78"/>
      <c r="S822" s="526"/>
    </row>
    <row r="823" spans="6:19" s="57" customFormat="1" x14ac:dyDescent="0.25">
      <c r="F823" s="526"/>
      <c r="G823" s="78"/>
      <c r="H823" s="527"/>
      <c r="I823" s="527"/>
      <c r="J823" s="528"/>
      <c r="K823" s="528"/>
      <c r="L823" s="528"/>
      <c r="M823" s="528"/>
      <c r="N823" s="78"/>
      <c r="S823" s="526"/>
    </row>
    <row r="824" spans="6:19" s="57" customFormat="1" x14ac:dyDescent="0.25">
      <c r="F824" s="526"/>
      <c r="G824" s="78"/>
      <c r="H824" s="527"/>
      <c r="I824" s="527"/>
      <c r="J824" s="528"/>
      <c r="K824" s="528"/>
      <c r="L824" s="528"/>
      <c r="M824" s="528"/>
      <c r="N824" s="78"/>
      <c r="S824" s="526"/>
    </row>
    <row r="825" spans="6:19" s="57" customFormat="1" x14ac:dyDescent="0.25">
      <c r="F825" s="526"/>
      <c r="G825" s="78"/>
      <c r="H825" s="527"/>
      <c r="I825" s="527"/>
      <c r="J825" s="528"/>
      <c r="K825" s="528"/>
      <c r="L825" s="528"/>
      <c r="M825" s="528"/>
      <c r="N825" s="78"/>
      <c r="S825" s="526"/>
    </row>
    <row r="826" spans="6:19" s="57" customFormat="1" x14ac:dyDescent="0.25">
      <c r="F826" s="526"/>
      <c r="G826" s="78"/>
      <c r="H826" s="527"/>
      <c r="I826" s="527"/>
      <c r="J826" s="528"/>
      <c r="K826" s="528"/>
      <c r="L826" s="528"/>
      <c r="M826" s="528"/>
      <c r="N826" s="78"/>
      <c r="S826" s="526"/>
    </row>
    <row r="827" spans="6:19" s="57" customFormat="1" x14ac:dyDescent="0.25">
      <c r="F827" s="526"/>
      <c r="G827" s="78"/>
      <c r="H827" s="527"/>
      <c r="I827" s="527"/>
      <c r="J827" s="528"/>
      <c r="K827" s="528"/>
      <c r="L827" s="528"/>
      <c r="M827" s="528"/>
      <c r="N827" s="78"/>
      <c r="S827" s="526"/>
    </row>
    <row r="828" spans="6:19" s="57" customFormat="1" x14ac:dyDescent="0.25">
      <c r="F828" s="526"/>
      <c r="G828" s="78"/>
      <c r="H828" s="527"/>
      <c r="I828" s="527"/>
      <c r="J828" s="528"/>
      <c r="K828" s="528"/>
      <c r="L828" s="528"/>
      <c r="M828" s="528"/>
      <c r="N828" s="78"/>
      <c r="S828" s="526"/>
    </row>
    <row r="829" spans="6:19" s="57" customFormat="1" x14ac:dyDescent="0.25">
      <c r="F829" s="526"/>
      <c r="G829" s="78"/>
      <c r="H829" s="527"/>
      <c r="I829" s="527"/>
      <c r="J829" s="528"/>
      <c r="K829" s="528"/>
      <c r="L829" s="528"/>
      <c r="M829" s="528"/>
      <c r="N829" s="78"/>
      <c r="S829" s="526"/>
    </row>
    <row r="830" spans="6:19" s="57" customFormat="1" x14ac:dyDescent="0.25">
      <c r="F830" s="526"/>
      <c r="G830" s="78"/>
      <c r="H830" s="527"/>
      <c r="I830" s="527"/>
      <c r="J830" s="528"/>
      <c r="K830" s="528"/>
      <c r="L830" s="528"/>
      <c r="M830" s="528"/>
      <c r="N830" s="78"/>
      <c r="S830" s="526"/>
    </row>
    <row r="831" spans="6:19" s="57" customFormat="1" x14ac:dyDescent="0.25">
      <c r="F831" s="526"/>
      <c r="G831" s="78"/>
      <c r="H831" s="527"/>
      <c r="I831" s="527"/>
      <c r="J831" s="528"/>
      <c r="K831" s="528"/>
      <c r="L831" s="528"/>
      <c r="M831" s="528"/>
      <c r="N831" s="78"/>
      <c r="S831" s="526"/>
    </row>
    <row r="832" spans="6:19" s="57" customFormat="1" x14ac:dyDescent="0.25">
      <c r="F832" s="526"/>
      <c r="G832" s="78"/>
      <c r="H832" s="527"/>
      <c r="I832" s="527"/>
      <c r="J832" s="528"/>
      <c r="K832" s="528"/>
      <c r="L832" s="528"/>
      <c r="M832" s="528"/>
      <c r="N832" s="78"/>
      <c r="S832" s="526"/>
    </row>
    <row r="833" spans="6:19" s="57" customFormat="1" x14ac:dyDescent="0.25">
      <c r="F833" s="526"/>
      <c r="G833" s="78"/>
      <c r="H833" s="527"/>
      <c r="I833" s="527"/>
      <c r="J833" s="528"/>
      <c r="K833" s="528"/>
      <c r="L833" s="528"/>
      <c r="M833" s="528"/>
      <c r="N833" s="78"/>
      <c r="S833" s="526"/>
    </row>
    <row r="834" spans="6:19" s="57" customFormat="1" x14ac:dyDescent="0.25">
      <c r="F834" s="526"/>
      <c r="G834" s="78"/>
      <c r="H834" s="527"/>
      <c r="I834" s="527"/>
      <c r="J834" s="528"/>
      <c r="K834" s="528"/>
      <c r="L834" s="528"/>
      <c r="M834" s="528"/>
      <c r="N834" s="78"/>
      <c r="S834" s="526"/>
    </row>
    <row r="835" spans="6:19" s="57" customFormat="1" x14ac:dyDescent="0.25">
      <c r="F835" s="526"/>
      <c r="G835" s="78"/>
      <c r="H835" s="527"/>
      <c r="I835" s="527"/>
      <c r="J835" s="528"/>
      <c r="K835" s="528"/>
      <c r="L835" s="528"/>
      <c r="M835" s="528"/>
      <c r="N835" s="78"/>
      <c r="S835" s="526"/>
    </row>
    <row r="836" spans="6:19" s="57" customFormat="1" x14ac:dyDescent="0.25">
      <c r="F836" s="526"/>
      <c r="G836" s="78"/>
      <c r="H836" s="527"/>
      <c r="I836" s="527"/>
      <c r="J836" s="528"/>
      <c r="K836" s="528"/>
      <c r="L836" s="528"/>
      <c r="M836" s="528"/>
      <c r="N836" s="78"/>
      <c r="S836" s="526"/>
    </row>
    <row r="837" spans="6:19" s="57" customFormat="1" x14ac:dyDescent="0.25">
      <c r="F837" s="526"/>
      <c r="G837" s="78"/>
      <c r="H837" s="527"/>
      <c r="I837" s="527"/>
      <c r="J837" s="528"/>
      <c r="K837" s="528"/>
      <c r="L837" s="528"/>
      <c r="M837" s="528"/>
      <c r="N837" s="78"/>
      <c r="S837" s="526"/>
    </row>
    <row r="838" spans="6:19" s="57" customFormat="1" x14ac:dyDescent="0.25">
      <c r="F838" s="526"/>
      <c r="G838" s="78"/>
      <c r="H838" s="527"/>
      <c r="I838" s="527"/>
      <c r="J838" s="528"/>
      <c r="K838" s="528"/>
      <c r="L838" s="528"/>
      <c r="M838" s="528"/>
      <c r="N838" s="78"/>
      <c r="S838" s="526"/>
    </row>
    <row r="839" spans="6:19" s="57" customFormat="1" x14ac:dyDescent="0.25">
      <c r="F839" s="526"/>
      <c r="G839" s="78"/>
      <c r="H839" s="527"/>
      <c r="I839" s="527"/>
      <c r="J839" s="528"/>
      <c r="K839" s="528"/>
      <c r="L839" s="528"/>
      <c r="M839" s="528"/>
      <c r="N839" s="78"/>
      <c r="S839" s="526"/>
    </row>
    <row r="840" spans="6:19" s="57" customFormat="1" x14ac:dyDescent="0.25">
      <c r="F840" s="526"/>
      <c r="G840" s="78"/>
      <c r="H840" s="527"/>
      <c r="I840" s="527"/>
      <c r="J840" s="528"/>
      <c r="K840" s="528"/>
      <c r="L840" s="528"/>
      <c r="M840" s="528"/>
      <c r="N840" s="78"/>
      <c r="S840" s="526"/>
    </row>
    <row r="841" spans="6:19" s="57" customFormat="1" x14ac:dyDescent="0.25">
      <c r="F841" s="526"/>
      <c r="G841" s="78"/>
      <c r="H841" s="527"/>
      <c r="I841" s="527"/>
      <c r="J841" s="528"/>
      <c r="K841" s="528"/>
      <c r="L841" s="528"/>
      <c r="M841" s="528"/>
      <c r="N841" s="78"/>
      <c r="S841" s="526"/>
    </row>
    <row r="842" spans="6:19" s="57" customFormat="1" x14ac:dyDescent="0.25">
      <c r="F842" s="526"/>
      <c r="G842" s="78"/>
      <c r="H842" s="527"/>
      <c r="I842" s="527"/>
      <c r="J842" s="528"/>
      <c r="K842" s="528"/>
      <c r="L842" s="528"/>
      <c r="M842" s="528"/>
      <c r="N842" s="78"/>
      <c r="S842" s="526"/>
    </row>
    <row r="843" spans="6:19" s="57" customFormat="1" x14ac:dyDescent="0.25">
      <c r="F843" s="526"/>
      <c r="G843" s="78"/>
      <c r="H843" s="527"/>
      <c r="I843" s="527"/>
      <c r="J843" s="528"/>
      <c r="K843" s="528"/>
      <c r="L843" s="528"/>
      <c r="M843" s="528"/>
      <c r="N843" s="78"/>
      <c r="S843" s="526"/>
    </row>
    <row r="844" spans="6:19" s="57" customFormat="1" x14ac:dyDescent="0.25">
      <c r="F844" s="526"/>
      <c r="G844" s="78"/>
      <c r="H844" s="527"/>
      <c r="I844" s="527"/>
      <c r="J844" s="528"/>
      <c r="K844" s="528"/>
      <c r="L844" s="528"/>
      <c r="M844" s="528"/>
      <c r="N844" s="78"/>
      <c r="S844" s="526"/>
    </row>
    <row r="845" spans="6:19" s="57" customFormat="1" x14ac:dyDescent="0.25">
      <c r="F845" s="526"/>
      <c r="G845" s="78"/>
      <c r="H845" s="527"/>
      <c r="I845" s="527"/>
      <c r="J845" s="528"/>
      <c r="K845" s="528"/>
      <c r="L845" s="528"/>
      <c r="M845" s="528"/>
      <c r="N845" s="78"/>
      <c r="S845" s="526"/>
    </row>
    <row r="846" spans="6:19" s="57" customFormat="1" x14ac:dyDescent="0.25">
      <c r="F846" s="526"/>
      <c r="G846" s="78"/>
      <c r="H846" s="527"/>
      <c r="I846" s="527"/>
      <c r="J846" s="528"/>
      <c r="K846" s="528"/>
      <c r="L846" s="528"/>
      <c r="M846" s="528"/>
      <c r="N846" s="78"/>
      <c r="S846" s="526"/>
    </row>
    <row r="847" spans="6:19" s="57" customFormat="1" x14ac:dyDescent="0.25">
      <c r="F847" s="526"/>
      <c r="G847" s="78"/>
      <c r="H847" s="527"/>
      <c r="I847" s="527"/>
      <c r="J847" s="528"/>
      <c r="K847" s="528"/>
      <c r="L847" s="528"/>
      <c r="M847" s="528"/>
      <c r="N847" s="78"/>
      <c r="S847" s="526"/>
    </row>
    <row r="848" spans="6:19" s="57" customFormat="1" x14ac:dyDescent="0.25">
      <c r="F848" s="526"/>
      <c r="G848" s="78"/>
      <c r="H848" s="527"/>
      <c r="I848" s="527"/>
      <c r="J848" s="528"/>
      <c r="K848" s="528"/>
      <c r="L848" s="528"/>
      <c r="M848" s="528"/>
      <c r="N848" s="78"/>
      <c r="S848" s="526"/>
    </row>
    <row r="849" spans="6:19" s="57" customFormat="1" x14ac:dyDescent="0.25">
      <c r="F849" s="526"/>
      <c r="G849" s="78"/>
      <c r="H849" s="527"/>
      <c r="I849" s="527"/>
      <c r="J849" s="528"/>
      <c r="K849" s="528"/>
      <c r="L849" s="528"/>
      <c r="M849" s="528"/>
      <c r="N849" s="78"/>
      <c r="S849" s="526"/>
    </row>
    <row r="850" spans="6:19" s="57" customFormat="1" x14ac:dyDescent="0.25">
      <c r="F850" s="526"/>
      <c r="G850" s="78"/>
      <c r="H850" s="527"/>
      <c r="I850" s="527"/>
      <c r="J850" s="528"/>
      <c r="K850" s="528"/>
      <c r="L850" s="528"/>
      <c r="M850" s="528"/>
      <c r="N850" s="78"/>
      <c r="S850" s="526"/>
    </row>
    <row r="851" spans="6:19" s="57" customFormat="1" x14ac:dyDescent="0.25">
      <c r="F851" s="526"/>
      <c r="G851" s="78"/>
      <c r="H851" s="527"/>
      <c r="I851" s="527"/>
      <c r="J851" s="528"/>
      <c r="K851" s="528"/>
      <c r="L851" s="528"/>
      <c r="M851" s="528"/>
      <c r="N851" s="78"/>
      <c r="S851" s="526"/>
    </row>
    <row r="852" spans="6:19" s="57" customFormat="1" x14ac:dyDescent="0.25">
      <c r="F852" s="526"/>
      <c r="G852" s="78"/>
      <c r="H852" s="527"/>
      <c r="I852" s="527"/>
      <c r="J852" s="528"/>
      <c r="K852" s="528"/>
      <c r="L852" s="528"/>
      <c r="M852" s="528"/>
      <c r="N852" s="78"/>
      <c r="S852" s="526"/>
    </row>
    <row r="853" spans="6:19" s="57" customFormat="1" x14ac:dyDescent="0.25">
      <c r="F853" s="526"/>
      <c r="G853" s="78"/>
      <c r="H853" s="527"/>
      <c r="I853" s="527"/>
      <c r="J853" s="528"/>
      <c r="K853" s="528"/>
      <c r="L853" s="528"/>
      <c r="M853" s="528"/>
      <c r="N853" s="78"/>
      <c r="S853" s="526"/>
    </row>
    <row r="854" spans="6:19" s="57" customFormat="1" x14ac:dyDescent="0.25">
      <c r="F854" s="526"/>
      <c r="G854" s="78"/>
      <c r="H854" s="527"/>
      <c r="I854" s="527"/>
      <c r="J854" s="528"/>
      <c r="K854" s="528"/>
      <c r="L854" s="528"/>
      <c r="M854" s="528"/>
      <c r="N854" s="78"/>
      <c r="S854" s="526"/>
    </row>
    <row r="855" spans="6:19" s="57" customFormat="1" x14ac:dyDescent="0.25">
      <c r="F855" s="526"/>
      <c r="G855" s="78"/>
      <c r="H855" s="527"/>
      <c r="I855" s="527"/>
      <c r="J855" s="528"/>
      <c r="K855" s="528"/>
      <c r="L855" s="528"/>
      <c r="M855" s="528"/>
      <c r="N855" s="78"/>
      <c r="S855" s="526"/>
    </row>
    <row r="856" spans="6:19" s="57" customFormat="1" x14ac:dyDescent="0.25">
      <c r="F856" s="526"/>
      <c r="G856" s="78"/>
      <c r="H856" s="527"/>
      <c r="I856" s="527"/>
      <c r="J856" s="528"/>
      <c r="K856" s="528"/>
      <c r="L856" s="528"/>
      <c r="M856" s="528"/>
      <c r="N856" s="78"/>
      <c r="S856" s="526"/>
    </row>
    <row r="857" spans="6:19" s="57" customFormat="1" x14ac:dyDescent="0.25">
      <c r="F857" s="526"/>
      <c r="G857" s="78"/>
      <c r="H857" s="527"/>
      <c r="I857" s="527"/>
      <c r="J857" s="528"/>
      <c r="K857" s="528"/>
      <c r="L857" s="528"/>
      <c r="M857" s="528"/>
      <c r="N857" s="78"/>
      <c r="S857" s="526"/>
    </row>
    <row r="858" spans="6:19" s="57" customFormat="1" x14ac:dyDescent="0.25">
      <c r="F858" s="526"/>
      <c r="G858" s="78"/>
      <c r="H858" s="527"/>
      <c r="I858" s="527"/>
      <c r="J858" s="528"/>
      <c r="K858" s="528"/>
      <c r="L858" s="528"/>
      <c r="M858" s="528"/>
      <c r="N858" s="78"/>
      <c r="S858" s="526"/>
    </row>
    <row r="859" spans="6:19" s="57" customFormat="1" x14ac:dyDescent="0.25">
      <c r="F859" s="526"/>
      <c r="G859" s="78"/>
      <c r="H859" s="527"/>
      <c r="I859" s="527"/>
      <c r="J859" s="528"/>
      <c r="K859" s="528"/>
      <c r="L859" s="528"/>
      <c r="M859" s="528"/>
      <c r="N859" s="78"/>
      <c r="S859" s="526"/>
    </row>
    <row r="860" spans="6:19" s="57" customFormat="1" x14ac:dyDescent="0.25">
      <c r="F860" s="526"/>
      <c r="G860" s="78"/>
      <c r="H860" s="527"/>
      <c r="I860" s="527"/>
      <c r="J860" s="528"/>
      <c r="K860" s="528"/>
      <c r="L860" s="528"/>
      <c r="M860" s="528"/>
      <c r="N860" s="78"/>
      <c r="S860" s="526"/>
    </row>
    <row r="861" spans="6:19" s="57" customFormat="1" x14ac:dyDescent="0.25">
      <c r="F861" s="526"/>
      <c r="G861" s="78"/>
      <c r="H861" s="527"/>
      <c r="I861" s="527"/>
      <c r="J861" s="528"/>
      <c r="K861" s="528"/>
      <c r="L861" s="528"/>
      <c r="M861" s="528"/>
      <c r="N861" s="78"/>
      <c r="S861" s="526"/>
    </row>
    <row r="862" spans="6:19" s="57" customFormat="1" x14ac:dyDescent="0.25">
      <c r="F862" s="526"/>
      <c r="G862" s="78"/>
      <c r="H862" s="527"/>
      <c r="I862" s="527"/>
      <c r="J862" s="528"/>
      <c r="K862" s="528"/>
      <c r="L862" s="528"/>
      <c r="M862" s="528"/>
      <c r="N862" s="78"/>
      <c r="S862" s="526"/>
    </row>
    <row r="863" spans="6:19" s="57" customFormat="1" x14ac:dyDescent="0.25">
      <c r="F863" s="526"/>
      <c r="G863" s="78"/>
      <c r="H863" s="527"/>
      <c r="I863" s="527"/>
      <c r="J863" s="528"/>
      <c r="K863" s="528"/>
      <c r="L863" s="528"/>
      <c r="M863" s="528"/>
      <c r="N863" s="78"/>
      <c r="S863" s="526"/>
    </row>
    <row r="864" spans="6:19" s="57" customFormat="1" x14ac:dyDescent="0.25">
      <c r="F864" s="526"/>
      <c r="G864" s="78"/>
      <c r="H864" s="527"/>
      <c r="I864" s="527"/>
      <c r="J864" s="528"/>
      <c r="K864" s="528"/>
      <c r="L864" s="528"/>
      <c r="M864" s="528"/>
      <c r="N864" s="78"/>
      <c r="S864" s="526"/>
    </row>
    <row r="865" spans="6:19" s="57" customFormat="1" x14ac:dyDescent="0.25">
      <c r="F865" s="526"/>
      <c r="G865" s="78"/>
      <c r="H865" s="527"/>
      <c r="I865" s="527"/>
      <c r="J865" s="528"/>
      <c r="K865" s="528"/>
      <c r="L865" s="528"/>
      <c r="M865" s="528"/>
      <c r="N865" s="78"/>
      <c r="S865" s="526"/>
    </row>
    <row r="866" spans="6:19" s="57" customFormat="1" x14ac:dyDescent="0.25">
      <c r="F866" s="526"/>
      <c r="G866" s="78"/>
      <c r="H866" s="527"/>
      <c r="I866" s="527"/>
      <c r="J866" s="528"/>
      <c r="K866" s="528"/>
      <c r="L866" s="528"/>
      <c r="M866" s="528"/>
      <c r="N866" s="78"/>
      <c r="S866" s="526"/>
    </row>
    <row r="867" spans="6:19" s="57" customFormat="1" x14ac:dyDescent="0.25">
      <c r="F867" s="526"/>
      <c r="G867" s="78"/>
      <c r="H867" s="527"/>
      <c r="I867" s="527"/>
      <c r="J867" s="528"/>
      <c r="K867" s="528"/>
      <c r="L867" s="528"/>
      <c r="M867" s="528"/>
      <c r="N867" s="78"/>
      <c r="S867" s="526"/>
    </row>
    <row r="868" spans="6:19" s="57" customFormat="1" x14ac:dyDescent="0.25">
      <c r="F868" s="526"/>
      <c r="G868" s="78"/>
      <c r="H868" s="527"/>
      <c r="I868" s="527"/>
      <c r="J868" s="528"/>
      <c r="K868" s="528"/>
      <c r="L868" s="528"/>
      <c r="M868" s="528"/>
      <c r="N868" s="78"/>
      <c r="S868" s="526"/>
    </row>
    <row r="869" spans="6:19" s="57" customFormat="1" x14ac:dyDescent="0.25">
      <c r="F869" s="526"/>
      <c r="G869" s="78"/>
      <c r="H869" s="527"/>
      <c r="I869" s="527"/>
      <c r="J869" s="528"/>
      <c r="K869" s="528"/>
      <c r="L869" s="528"/>
      <c r="M869" s="528"/>
      <c r="N869" s="78"/>
      <c r="S869" s="526"/>
    </row>
    <row r="870" spans="6:19" s="57" customFormat="1" x14ac:dyDescent="0.25">
      <c r="F870" s="526"/>
      <c r="G870" s="78"/>
      <c r="H870" s="527"/>
      <c r="I870" s="527"/>
      <c r="J870" s="528"/>
      <c r="K870" s="528"/>
      <c r="L870" s="528"/>
      <c r="M870" s="528"/>
      <c r="N870" s="78"/>
      <c r="S870" s="526"/>
    </row>
    <row r="871" spans="6:19" s="57" customFormat="1" x14ac:dyDescent="0.25">
      <c r="F871" s="526"/>
      <c r="G871" s="78"/>
      <c r="H871" s="527"/>
      <c r="I871" s="527"/>
      <c r="J871" s="528"/>
      <c r="K871" s="528"/>
      <c r="L871" s="528"/>
      <c r="M871" s="528"/>
      <c r="N871" s="78"/>
      <c r="S871" s="526"/>
    </row>
    <row r="872" spans="6:19" s="57" customFormat="1" x14ac:dyDescent="0.25">
      <c r="F872" s="526"/>
      <c r="G872" s="78"/>
      <c r="H872" s="527"/>
      <c r="I872" s="527"/>
      <c r="J872" s="528"/>
      <c r="K872" s="528"/>
      <c r="L872" s="528"/>
      <c r="M872" s="528"/>
      <c r="N872" s="78"/>
      <c r="S872" s="526"/>
    </row>
    <row r="873" spans="6:19" s="57" customFormat="1" x14ac:dyDescent="0.25">
      <c r="F873" s="526"/>
      <c r="G873" s="78"/>
      <c r="H873" s="527"/>
      <c r="I873" s="527"/>
      <c r="J873" s="528"/>
      <c r="K873" s="528"/>
      <c r="L873" s="528"/>
      <c r="M873" s="528"/>
      <c r="N873" s="78"/>
      <c r="S873" s="526"/>
    </row>
    <row r="874" spans="6:19" s="57" customFormat="1" x14ac:dyDescent="0.25">
      <c r="F874" s="526"/>
      <c r="G874" s="78"/>
      <c r="H874" s="527"/>
      <c r="I874" s="527"/>
      <c r="J874" s="528"/>
      <c r="K874" s="528"/>
      <c r="L874" s="528"/>
      <c r="M874" s="528"/>
      <c r="N874" s="78"/>
      <c r="S874" s="526"/>
    </row>
    <row r="875" spans="6:19" s="57" customFormat="1" x14ac:dyDescent="0.25">
      <c r="F875" s="526"/>
      <c r="G875" s="78"/>
      <c r="H875" s="527"/>
      <c r="I875" s="527"/>
      <c r="J875" s="528"/>
      <c r="K875" s="528"/>
      <c r="L875" s="528"/>
      <c r="M875" s="528"/>
      <c r="N875" s="78"/>
      <c r="S875" s="526"/>
    </row>
    <row r="876" spans="6:19" s="57" customFormat="1" x14ac:dyDescent="0.25">
      <c r="F876" s="526"/>
      <c r="G876" s="78"/>
      <c r="H876" s="527"/>
      <c r="I876" s="527"/>
      <c r="J876" s="528"/>
      <c r="K876" s="528"/>
      <c r="L876" s="528"/>
      <c r="M876" s="528"/>
      <c r="N876" s="78"/>
      <c r="S876" s="526"/>
    </row>
    <row r="877" spans="6:19" s="57" customFormat="1" x14ac:dyDescent="0.25">
      <c r="F877" s="526"/>
      <c r="G877" s="78"/>
      <c r="H877" s="527"/>
      <c r="I877" s="527"/>
      <c r="J877" s="528"/>
      <c r="K877" s="528"/>
      <c r="L877" s="528"/>
      <c r="M877" s="528"/>
      <c r="N877" s="78"/>
      <c r="S877" s="526"/>
    </row>
    <row r="878" spans="6:19" s="57" customFormat="1" x14ac:dyDescent="0.25">
      <c r="F878" s="526"/>
      <c r="G878" s="78"/>
      <c r="H878" s="527"/>
      <c r="I878" s="527"/>
      <c r="J878" s="528"/>
      <c r="K878" s="528"/>
      <c r="L878" s="528"/>
      <c r="M878" s="528"/>
      <c r="N878" s="78"/>
      <c r="S878" s="526"/>
    </row>
    <row r="879" spans="6:19" s="57" customFormat="1" x14ac:dyDescent="0.25">
      <c r="F879" s="526"/>
      <c r="G879" s="78"/>
      <c r="H879" s="527"/>
      <c r="I879" s="527"/>
      <c r="J879" s="528"/>
      <c r="K879" s="528"/>
      <c r="L879" s="528"/>
      <c r="M879" s="528"/>
      <c r="N879" s="78"/>
      <c r="S879" s="526"/>
    </row>
    <row r="880" spans="6:19" s="57" customFormat="1" x14ac:dyDescent="0.25">
      <c r="F880" s="526"/>
      <c r="G880" s="78"/>
      <c r="H880" s="527"/>
      <c r="I880" s="527"/>
      <c r="J880" s="528"/>
      <c r="K880" s="528"/>
      <c r="L880" s="528"/>
      <c r="M880" s="528"/>
      <c r="N880" s="78"/>
      <c r="S880" s="526"/>
    </row>
    <row r="881" spans="6:19" s="57" customFormat="1" x14ac:dyDescent="0.25">
      <c r="F881" s="526"/>
      <c r="G881" s="78"/>
      <c r="H881" s="527"/>
      <c r="I881" s="527"/>
      <c r="J881" s="528"/>
      <c r="K881" s="528"/>
      <c r="L881" s="528"/>
      <c r="M881" s="528"/>
      <c r="N881" s="78"/>
      <c r="S881" s="526"/>
    </row>
    <row r="882" spans="6:19" s="57" customFormat="1" x14ac:dyDescent="0.25">
      <c r="F882" s="526"/>
      <c r="G882" s="78"/>
      <c r="H882" s="527"/>
      <c r="I882" s="527"/>
      <c r="J882" s="528"/>
      <c r="K882" s="528"/>
      <c r="L882" s="528"/>
      <c r="M882" s="528"/>
      <c r="N882" s="78"/>
      <c r="S882" s="526"/>
    </row>
    <row r="883" spans="6:19" s="57" customFormat="1" x14ac:dyDescent="0.25">
      <c r="F883" s="526"/>
      <c r="G883" s="78"/>
      <c r="H883" s="527"/>
      <c r="I883" s="527"/>
      <c r="J883" s="528"/>
      <c r="K883" s="528"/>
      <c r="L883" s="528"/>
      <c r="M883" s="528"/>
      <c r="N883" s="78"/>
      <c r="S883" s="526"/>
    </row>
    <row r="884" spans="6:19" s="57" customFormat="1" x14ac:dyDescent="0.25">
      <c r="F884" s="526"/>
      <c r="G884" s="78"/>
      <c r="H884" s="527"/>
      <c r="I884" s="527"/>
      <c r="J884" s="528"/>
      <c r="K884" s="528"/>
      <c r="L884" s="528"/>
      <c r="M884" s="528"/>
      <c r="N884" s="78"/>
      <c r="S884" s="526"/>
    </row>
    <row r="885" spans="6:19" s="57" customFormat="1" x14ac:dyDescent="0.25">
      <c r="F885" s="526"/>
      <c r="G885" s="78"/>
      <c r="H885" s="527"/>
      <c r="I885" s="527"/>
      <c r="J885" s="528"/>
      <c r="K885" s="528"/>
      <c r="L885" s="528"/>
      <c r="M885" s="528"/>
      <c r="N885" s="78"/>
      <c r="S885" s="526"/>
    </row>
    <row r="886" spans="6:19" s="57" customFormat="1" x14ac:dyDescent="0.25">
      <c r="F886" s="526"/>
      <c r="G886" s="78"/>
      <c r="H886" s="527"/>
      <c r="I886" s="527"/>
      <c r="J886" s="528"/>
      <c r="K886" s="528"/>
      <c r="L886" s="528"/>
      <c r="M886" s="528"/>
      <c r="N886" s="78"/>
      <c r="S886" s="526"/>
    </row>
    <row r="887" spans="6:19" s="57" customFormat="1" x14ac:dyDescent="0.25">
      <c r="F887" s="526"/>
      <c r="G887" s="78"/>
      <c r="H887" s="527"/>
      <c r="I887" s="527"/>
      <c r="J887" s="528"/>
      <c r="K887" s="528"/>
      <c r="L887" s="528"/>
      <c r="M887" s="528"/>
      <c r="N887" s="78"/>
      <c r="S887" s="526"/>
    </row>
    <row r="888" spans="6:19" s="57" customFormat="1" x14ac:dyDescent="0.25">
      <c r="F888" s="526"/>
      <c r="G888" s="78"/>
      <c r="H888" s="527"/>
      <c r="I888" s="527"/>
      <c r="J888" s="528"/>
      <c r="K888" s="528"/>
      <c r="L888" s="528"/>
      <c r="M888" s="528"/>
      <c r="N888" s="78"/>
      <c r="S888" s="526"/>
    </row>
    <row r="889" spans="6:19" s="57" customFormat="1" x14ac:dyDescent="0.25">
      <c r="F889" s="526"/>
      <c r="G889" s="78"/>
      <c r="H889" s="527"/>
      <c r="I889" s="527"/>
      <c r="J889" s="528"/>
      <c r="K889" s="528"/>
      <c r="L889" s="528"/>
      <c r="M889" s="528"/>
      <c r="N889" s="78"/>
      <c r="S889" s="526"/>
    </row>
    <row r="890" spans="6:19" s="57" customFormat="1" x14ac:dyDescent="0.25">
      <c r="F890" s="526"/>
      <c r="G890" s="78"/>
      <c r="H890" s="527"/>
      <c r="I890" s="527"/>
      <c r="J890" s="528"/>
      <c r="K890" s="528"/>
      <c r="L890" s="528"/>
      <c r="M890" s="528"/>
      <c r="N890" s="78"/>
      <c r="S890" s="526"/>
    </row>
    <row r="891" spans="6:19" s="57" customFormat="1" x14ac:dyDescent="0.25">
      <c r="F891" s="526"/>
      <c r="G891" s="78"/>
      <c r="H891" s="527"/>
      <c r="I891" s="527"/>
      <c r="J891" s="528"/>
      <c r="K891" s="528"/>
      <c r="L891" s="528"/>
      <c r="M891" s="528"/>
      <c r="N891" s="78"/>
      <c r="S891" s="526"/>
    </row>
    <row r="892" spans="6:19" s="57" customFormat="1" x14ac:dyDescent="0.25">
      <c r="F892" s="526"/>
      <c r="G892" s="78"/>
      <c r="H892" s="527"/>
      <c r="I892" s="527"/>
      <c r="J892" s="528"/>
      <c r="K892" s="528"/>
      <c r="L892" s="528"/>
      <c r="M892" s="528"/>
      <c r="N892" s="78"/>
      <c r="S892" s="526"/>
    </row>
    <row r="893" spans="6:19" s="57" customFormat="1" x14ac:dyDescent="0.25">
      <c r="F893" s="526"/>
      <c r="G893" s="78"/>
      <c r="H893" s="527"/>
      <c r="I893" s="527"/>
      <c r="J893" s="528"/>
      <c r="K893" s="528"/>
      <c r="L893" s="528"/>
      <c r="M893" s="528"/>
      <c r="N893" s="78"/>
      <c r="S893" s="526"/>
    </row>
    <row r="894" spans="6:19" s="57" customFormat="1" x14ac:dyDescent="0.25">
      <c r="F894" s="526"/>
      <c r="G894" s="78"/>
      <c r="H894" s="527"/>
      <c r="I894" s="527"/>
      <c r="J894" s="528"/>
      <c r="K894" s="528"/>
      <c r="L894" s="528"/>
      <c r="M894" s="528"/>
      <c r="N894" s="78"/>
      <c r="S894" s="526"/>
    </row>
    <row r="895" spans="6:19" s="57" customFormat="1" x14ac:dyDescent="0.25">
      <c r="F895" s="526"/>
      <c r="G895" s="78"/>
      <c r="H895" s="527"/>
      <c r="I895" s="527"/>
      <c r="J895" s="528"/>
      <c r="K895" s="528"/>
      <c r="L895" s="528"/>
      <c r="M895" s="528"/>
      <c r="N895" s="78"/>
      <c r="S895" s="526"/>
    </row>
    <row r="896" spans="6:19" s="57" customFormat="1" x14ac:dyDescent="0.25">
      <c r="F896" s="526"/>
      <c r="G896" s="78"/>
      <c r="H896" s="527"/>
      <c r="I896" s="527"/>
      <c r="J896" s="528"/>
      <c r="K896" s="528"/>
      <c r="L896" s="528"/>
      <c r="M896" s="528"/>
      <c r="N896" s="78"/>
      <c r="S896" s="526"/>
    </row>
    <row r="897" spans="6:19" s="57" customFormat="1" x14ac:dyDescent="0.25">
      <c r="F897" s="526"/>
      <c r="G897" s="78"/>
      <c r="H897" s="527"/>
      <c r="I897" s="527"/>
      <c r="J897" s="528"/>
      <c r="K897" s="528"/>
      <c r="L897" s="528"/>
      <c r="M897" s="528"/>
      <c r="N897" s="78"/>
      <c r="S897" s="526"/>
    </row>
    <row r="898" spans="6:19" s="57" customFormat="1" x14ac:dyDescent="0.25">
      <c r="F898" s="526"/>
      <c r="G898" s="78"/>
      <c r="H898" s="527"/>
      <c r="I898" s="527"/>
      <c r="J898" s="528"/>
      <c r="K898" s="528"/>
      <c r="L898" s="528"/>
      <c r="M898" s="528"/>
      <c r="N898" s="78"/>
      <c r="S898" s="526"/>
    </row>
    <row r="899" spans="6:19" s="57" customFormat="1" x14ac:dyDescent="0.25">
      <c r="F899" s="526"/>
      <c r="G899" s="78"/>
      <c r="H899" s="527"/>
      <c r="I899" s="527"/>
      <c r="J899" s="528"/>
      <c r="K899" s="528"/>
      <c r="L899" s="528"/>
      <c r="M899" s="528"/>
      <c r="N899" s="78"/>
      <c r="S899" s="526"/>
    </row>
    <row r="900" spans="6:19" s="57" customFormat="1" x14ac:dyDescent="0.25">
      <c r="F900" s="526"/>
      <c r="G900" s="78"/>
      <c r="H900" s="527"/>
      <c r="I900" s="527"/>
      <c r="J900" s="528"/>
      <c r="K900" s="528"/>
      <c r="L900" s="528"/>
      <c r="M900" s="528"/>
      <c r="N900" s="78"/>
      <c r="S900" s="526"/>
    </row>
    <row r="901" spans="6:19" s="57" customFormat="1" x14ac:dyDescent="0.25">
      <c r="F901" s="526"/>
      <c r="G901" s="78"/>
      <c r="H901" s="527"/>
      <c r="I901" s="527"/>
      <c r="J901" s="528"/>
      <c r="K901" s="528"/>
      <c r="L901" s="528"/>
      <c r="M901" s="528"/>
      <c r="N901" s="78"/>
      <c r="S901" s="526"/>
    </row>
    <row r="902" spans="6:19" s="57" customFormat="1" x14ac:dyDescent="0.25">
      <c r="F902" s="526"/>
      <c r="G902" s="78"/>
      <c r="H902" s="527"/>
      <c r="I902" s="527"/>
      <c r="J902" s="528"/>
      <c r="K902" s="528"/>
      <c r="L902" s="528"/>
      <c r="M902" s="528"/>
      <c r="N902" s="78"/>
      <c r="S902" s="526"/>
    </row>
    <row r="903" spans="6:19" s="57" customFormat="1" x14ac:dyDescent="0.25">
      <c r="F903" s="526"/>
      <c r="G903" s="78"/>
      <c r="H903" s="527"/>
      <c r="I903" s="527"/>
      <c r="J903" s="528"/>
      <c r="K903" s="528"/>
      <c r="L903" s="528"/>
      <c r="M903" s="528"/>
      <c r="N903" s="78"/>
      <c r="S903" s="526"/>
    </row>
    <row r="904" spans="6:19" s="57" customFormat="1" x14ac:dyDescent="0.25">
      <c r="F904" s="526"/>
      <c r="G904" s="78"/>
      <c r="H904" s="527"/>
      <c r="I904" s="527"/>
      <c r="J904" s="528"/>
      <c r="K904" s="528"/>
      <c r="L904" s="528"/>
      <c r="M904" s="528"/>
      <c r="N904" s="78"/>
      <c r="S904" s="526"/>
    </row>
    <row r="905" spans="6:19" s="57" customFormat="1" x14ac:dyDescent="0.25">
      <c r="F905" s="526"/>
      <c r="G905" s="78"/>
      <c r="H905" s="527"/>
      <c r="I905" s="527"/>
      <c r="J905" s="528"/>
      <c r="K905" s="528"/>
      <c r="L905" s="528"/>
      <c r="M905" s="528"/>
      <c r="N905" s="78"/>
      <c r="S905" s="526"/>
    </row>
    <row r="906" spans="6:19" s="57" customFormat="1" x14ac:dyDescent="0.25">
      <c r="F906" s="526"/>
      <c r="G906" s="78"/>
      <c r="H906" s="527"/>
      <c r="I906" s="527"/>
      <c r="J906" s="528"/>
      <c r="K906" s="528"/>
      <c r="L906" s="528"/>
      <c r="M906" s="528"/>
      <c r="N906" s="78"/>
      <c r="S906" s="526"/>
    </row>
    <row r="907" spans="6:19" s="57" customFormat="1" x14ac:dyDescent="0.25">
      <c r="F907" s="526"/>
      <c r="G907" s="78"/>
      <c r="H907" s="527"/>
      <c r="I907" s="527"/>
      <c r="J907" s="528"/>
      <c r="K907" s="528"/>
      <c r="L907" s="528"/>
      <c r="M907" s="528"/>
      <c r="N907" s="78"/>
      <c r="S907" s="526"/>
    </row>
    <row r="908" spans="6:19" s="57" customFormat="1" x14ac:dyDescent="0.25">
      <c r="F908" s="526"/>
      <c r="G908" s="78"/>
      <c r="H908" s="527"/>
      <c r="I908" s="527"/>
      <c r="J908" s="528"/>
      <c r="K908" s="528"/>
      <c r="L908" s="528"/>
      <c r="M908" s="528"/>
      <c r="N908" s="78"/>
      <c r="S908" s="526"/>
    </row>
    <row r="909" spans="6:19" s="57" customFormat="1" x14ac:dyDescent="0.25">
      <c r="F909" s="526"/>
      <c r="G909" s="78"/>
      <c r="H909" s="527"/>
      <c r="I909" s="527"/>
      <c r="J909" s="528"/>
      <c r="K909" s="528"/>
      <c r="L909" s="528"/>
      <c r="M909" s="528"/>
      <c r="N909" s="78"/>
      <c r="S909" s="526"/>
    </row>
    <row r="910" spans="6:19" s="57" customFormat="1" x14ac:dyDescent="0.25">
      <c r="F910" s="526"/>
      <c r="G910" s="78"/>
      <c r="H910" s="527"/>
      <c r="I910" s="527"/>
      <c r="J910" s="528"/>
      <c r="K910" s="528"/>
      <c r="L910" s="528"/>
      <c r="M910" s="528"/>
      <c r="N910" s="78"/>
      <c r="S910" s="526"/>
    </row>
    <row r="911" spans="6:19" s="57" customFormat="1" x14ac:dyDescent="0.25">
      <c r="F911" s="526"/>
      <c r="G911" s="78"/>
      <c r="H911" s="527"/>
      <c r="I911" s="527"/>
      <c r="J911" s="528"/>
      <c r="K911" s="528"/>
      <c r="L911" s="528"/>
      <c r="M911" s="528"/>
      <c r="N911" s="78"/>
      <c r="S911" s="526"/>
    </row>
    <row r="912" spans="6:19" s="57" customFormat="1" x14ac:dyDescent="0.25">
      <c r="F912" s="526"/>
      <c r="G912" s="78"/>
      <c r="H912" s="527"/>
      <c r="I912" s="527"/>
      <c r="J912" s="528"/>
      <c r="K912" s="528"/>
      <c r="L912" s="528"/>
      <c r="M912" s="528"/>
      <c r="N912" s="78"/>
      <c r="S912" s="526"/>
    </row>
    <row r="913" spans="6:19" s="57" customFormat="1" x14ac:dyDescent="0.25">
      <c r="F913" s="526"/>
      <c r="G913" s="78"/>
      <c r="H913" s="527"/>
      <c r="I913" s="527"/>
      <c r="J913" s="528"/>
      <c r="K913" s="528"/>
      <c r="L913" s="528"/>
      <c r="M913" s="528"/>
      <c r="N913" s="78"/>
      <c r="S913" s="526"/>
    </row>
    <row r="914" spans="6:19" s="57" customFormat="1" x14ac:dyDescent="0.25">
      <c r="F914" s="526"/>
      <c r="G914" s="78"/>
      <c r="H914" s="527"/>
      <c r="I914" s="527"/>
      <c r="J914" s="528"/>
      <c r="K914" s="528"/>
      <c r="L914" s="528"/>
      <c r="M914" s="528"/>
      <c r="N914" s="78"/>
      <c r="S914" s="526"/>
    </row>
    <row r="915" spans="6:19" s="57" customFormat="1" x14ac:dyDescent="0.25">
      <c r="F915" s="526"/>
      <c r="G915" s="78"/>
      <c r="H915" s="527"/>
      <c r="I915" s="527"/>
      <c r="J915" s="528"/>
      <c r="K915" s="528"/>
      <c r="L915" s="528"/>
      <c r="M915" s="528"/>
      <c r="N915" s="78"/>
      <c r="S915" s="526"/>
    </row>
    <row r="916" spans="6:19" s="57" customFormat="1" x14ac:dyDescent="0.25">
      <c r="F916" s="526"/>
      <c r="G916" s="78"/>
      <c r="H916" s="527"/>
      <c r="I916" s="527"/>
      <c r="J916" s="528"/>
      <c r="K916" s="528"/>
      <c r="L916" s="528"/>
      <c r="M916" s="528"/>
      <c r="N916" s="78"/>
      <c r="S916" s="526"/>
    </row>
    <row r="917" spans="6:19" s="57" customFormat="1" x14ac:dyDescent="0.25">
      <c r="F917" s="526"/>
      <c r="G917" s="78"/>
      <c r="H917" s="527"/>
      <c r="I917" s="527"/>
      <c r="J917" s="528"/>
      <c r="K917" s="528"/>
      <c r="L917" s="528"/>
      <c r="M917" s="528"/>
      <c r="N917" s="78"/>
      <c r="S917" s="526"/>
    </row>
    <row r="918" spans="6:19" s="57" customFormat="1" x14ac:dyDescent="0.25">
      <c r="F918" s="526"/>
      <c r="G918" s="78"/>
      <c r="H918" s="527"/>
      <c r="I918" s="527"/>
      <c r="J918" s="528"/>
      <c r="K918" s="528"/>
      <c r="L918" s="528"/>
      <c r="M918" s="528"/>
      <c r="N918" s="78"/>
      <c r="S918" s="526"/>
    </row>
    <row r="919" spans="6:19" s="57" customFormat="1" x14ac:dyDescent="0.25">
      <c r="F919" s="526"/>
      <c r="G919" s="78"/>
      <c r="H919" s="527"/>
      <c r="I919" s="527"/>
      <c r="J919" s="528"/>
      <c r="K919" s="528"/>
      <c r="L919" s="528"/>
      <c r="M919" s="528"/>
      <c r="N919" s="78"/>
      <c r="S919" s="526"/>
    </row>
    <row r="920" spans="6:19" s="57" customFormat="1" x14ac:dyDescent="0.25">
      <c r="F920" s="526"/>
      <c r="G920" s="78"/>
      <c r="H920" s="527"/>
      <c r="I920" s="527"/>
      <c r="J920" s="528"/>
      <c r="K920" s="528"/>
      <c r="L920" s="528"/>
      <c r="M920" s="528"/>
      <c r="N920" s="78"/>
      <c r="S920" s="526"/>
    </row>
    <row r="921" spans="6:19" s="57" customFormat="1" x14ac:dyDescent="0.25">
      <c r="F921" s="526"/>
      <c r="G921" s="78"/>
      <c r="H921" s="527"/>
      <c r="I921" s="527"/>
      <c r="J921" s="528"/>
      <c r="K921" s="528"/>
      <c r="L921" s="528"/>
      <c r="M921" s="528"/>
      <c r="N921" s="78"/>
      <c r="S921" s="526"/>
    </row>
    <row r="922" spans="6:19" s="57" customFormat="1" x14ac:dyDescent="0.25">
      <c r="F922" s="526"/>
      <c r="G922" s="78"/>
      <c r="H922" s="527"/>
      <c r="I922" s="527"/>
      <c r="J922" s="528"/>
      <c r="K922" s="528"/>
      <c r="L922" s="528"/>
      <c r="M922" s="528"/>
      <c r="N922" s="78"/>
      <c r="S922" s="526"/>
    </row>
    <row r="923" spans="6:19" s="57" customFormat="1" x14ac:dyDescent="0.25">
      <c r="F923" s="526"/>
      <c r="G923" s="78"/>
      <c r="H923" s="527"/>
      <c r="I923" s="527"/>
      <c r="J923" s="528"/>
      <c r="K923" s="528"/>
      <c r="L923" s="528"/>
      <c r="M923" s="528"/>
      <c r="N923" s="78"/>
      <c r="S923" s="526"/>
    </row>
    <row r="924" spans="6:19" s="57" customFormat="1" x14ac:dyDescent="0.25">
      <c r="F924" s="526"/>
      <c r="G924" s="78"/>
      <c r="H924" s="527"/>
      <c r="I924" s="527"/>
      <c r="J924" s="528"/>
      <c r="K924" s="528"/>
      <c r="L924" s="528"/>
      <c r="M924" s="528"/>
      <c r="N924" s="78"/>
      <c r="S924" s="526"/>
    </row>
    <row r="925" spans="6:19" s="57" customFormat="1" x14ac:dyDescent="0.25">
      <c r="F925" s="526"/>
      <c r="G925" s="78"/>
      <c r="H925" s="527"/>
      <c r="I925" s="527"/>
      <c r="J925" s="528"/>
      <c r="K925" s="528"/>
      <c r="L925" s="528"/>
      <c r="M925" s="528"/>
      <c r="N925" s="78"/>
      <c r="S925" s="526"/>
    </row>
    <row r="926" spans="6:19" s="57" customFormat="1" x14ac:dyDescent="0.25">
      <c r="F926" s="526"/>
      <c r="G926" s="78"/>
      <c r="H926" s="527"/>
      <c r="I926" s="527"/>
      <c r="J926" s="528"/>
      <c r="K926" s="528"/>
      <c r="L926" s="528"/>
      <c r="M926" s="528"/>
      <c r="N926" s="78"/>
      <c r="S926" s="526"/>
    </row>
    <row r="927" spans="6:19" s="57" customFormat="1" x14ac:dyDescent="0.25">
      <c r="F927" s="526"/>
      <c r="G927" s="78"/>
      <c r="H927" s="527"/>
      <c r="I927" s="527"/>
      <c r="J927" s="528"/>
      <c r="K927" s="528"/>
      <c r="L927" s="528"/>
      <c r="M927" s="528"/>
      <c r="N927" s="78"/>
      <c r="S927" s="526"/>
    </row>
    <row r="928" spans="6:19" s="57" customFormat="1" x14ac:dyDescent="0.25">
      <c r="F928" s="526"/>
      <c r="G928" s="78"/>
      <c r="H928" s="527"/>
      <c r="I928" s="527"/>
      <c r="J928" s="528"/>
      <c r="K928" s="528"/>
      <c r="L928" s="528"/>
      <c r="M928" s="528"/>
      <c r="N928" s="78"/>
      <c r="S928" s="526"/>
    </row>
    <row r="929" spans="6:19" s="57" customFormat="1" x14ac:dyDescent="0.25">
      <c r="F929" s="526"/>
      <c r="G929" s="78"/>
      <c r="H929" s="527"/>
      <c r="I929" s="527"/>
      <c r="J929" s="528"/>
      <c r="K929" s="528"/>
      <c r="L929" s="528"/>
      <c r="M929" s="528"/>
      <c r="N929" s="78"/>
      <c r="S929" s="526"/>
    </row>
    <row r="930" spans="6:19" s="57" customFormat="1" x14ac:dyDescent="0.25">
      <c r="F930" s="526"/>
      <c r="G930" s="78"/>
      <c r="H930" s="527"/>
      <c r="I930" s="527"/>
      <c r="J930" s="528"/>
      <c r="K930" s="528"/>
      <c r="L930" s="528"/>
      <c r="M930" s="528"/>
      <c r="N930" s="78"/>
      <c r="S930" s="526"/>
    </row>
    <row r="931" spans="6:19" s="57" customFormat="1" x14ac:dyDescent="0.25">
      <c r="F931" s="526"/>
      <c r="G931" s="78"/>
      <c r="H931" s="527"/>
      <c r="I931" s="527"/>
      <c r="J931" s="528"/>
      <c r="K931" s="528"/>
      <c r="L931" s="528"/>
      <c r="M931" s="528"/>
      <c r="N931" s="78"/>
      <c r="S931" s="526"/>
    </row>
    <row r="932" spans="6:19" s="57" customFormat="1" x14ac:dyDescent="0.25">
      <c r="F932" s="526"/>
      <c r="G932" s="78"/>
      <c r="H932" s="527"/>
      <c r="I932" s="527"/>
      <c r="J932" s="528"/>
      <c r="K932" s="528"/>
      <c r="L932" s="528"/>
      <c r="M932" s="528"/>
      <c r="N932" s="78"/>
      <c r="S932" s="526"/>
    </row>
    <row r="933" spans="6:19" s="57" customFormat="1" x14ac:dyDescent="0.25">
      <c r="F933" s="526"/>
      <c r="G933" s="78"/>
      <c r="H933" s="527"/>
      <c r="I933" s="527"/>
      <c r="J933" s="528"/>
      <c r="K933" s="528"/>
      <c r="L933" s="528"/>
      <c r="M933" s="528"/>
      <c r="N933" s="78"/>
      <c r="S933" s="526"/>
    </row>
    <row r="934" spans="6:19" s="57" customFormat="1" x14ac:dyDescent="0.25">
      <c r="F934" s="526"/>
      <c r="G934" s="78"/>
      <c r="H934" s="527"/>
      <c r="I934" s="527"/>
      <c r="J934" s="528"/>
      <c r="K934" s="528"/>
      <c r="L934" s="528"/>
      <c r="M934" s="528"/>
      <c r="N934" s="78"/>
      <c r="S934" s="526"/>
    </row>
    <row r="935" spans="6:19" s="57" customFormat="1" x14ac:dyDescent="0.25">
      <c r="F935" s="526"/>
      <c r="G935" s="78"/>
      <c r="H935" s="527"/>
      <c r="I935" s="527"/>
      <c r="J935" s="528"/>
      <c r="K935" s="528"/>
      <c r="L935" s="528"/>
      <c r="M935" s="528"/>
      <c r="N935" s="78"/>
      <c r="S935" s="526"/>
    </row>
    <row r="936" spans="6:19" s="57" customFormat="1" x14ac:dyDescent="0.25">
      <c r="F936" s="526"/>
      <c r="G936" s="78"/>
      <c r="H936" s="527"/>
      <c r="I936" s="527"/>
      <c r="J936" s="528"/>
      <c r="K936" s="528"/>
      <c r="L936" s="528"/>
      <c r="M936" s="528"/>
      <c r="N936" s="78"/>
      <c r="S936" s="526"/>
    </row>
    <row r="937" spans="6:19" s="57" customFormat="1" x14ac:dyDescent="0.25">
      <c r="F937" s="526"/>
      <c r="G937" s="78"/>
      <c r="H937" s="527"/>
      <c r="I937" s="527"/>
      <c r="J937" s="528"/>
      <c r="K937" s="528"/>
      <c r="L937" s="528"/>
      <c r="M937" s="528"/>
      <c r="N937" s="78"/>
      <c r="S937" s="526"/>
    </row>
    <row r="938" spans="6:19" s="57" customFormat="1" x14ac:dyDescent="0.25">
      <c r="F938" s="526"/>
      <c r="G938" s="78"/>
      <c r="H938" s="527"/>
      <c r="I938" s="527"/>
      <c r="J938" s="528"/>
      <c r="K938" s="528"/>
      <c r="L938" s="528"/>
      <c r="M938" s="528"/>
      <c r="N938" s="78"/>
      <c r="S938" s="526"/>
    </row>
  </sheetData>
  <mergeCells count="14">
    <mergeCell ref="A15:B15"/>
    <mergeCell ref="A6:B6"/>
    <mergeCell ref="A8:B8"/>
    <mergeCell ref="A9:B9"/>
    <mergeCell ref="A10:B10"/>
    <mergeCell ref="A11:B11"/>
    <mergeCell ref="A12:B12"/>
    <mergeCell ref="E4:E5"/>
    <mergeCell ref="A13:B13"/>
    <mergeCell ref="A4:B5"/>
    <mergeCell ref="C4:C5"/>
    <mergeCell ref="D4:D5"/>
    <mergeCell ref="F4:H4"/>
    <mergeCell ref="I4:R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8"/>
  <sheetViews>
    <sheetView topLeftCell="A4" zoomScaleNormal="100" workbookViewId="0">
      <selection activeCell="A14" sqref="A14:G51"/>
    </sheetView>
  </sheetViews>
  <sheetFormatPr defaultColWidth="9.140625" defaultRowHeight="15" x14ac:dyDescent="0.25"/>
  <cols>
    <col min="1" max="1" width="9.140625" style="90"/>
    <col min="2" max="2" width="11.85546875" style="90" customWidth="1"/>
    <col min="3" max="3" width="10.5703125" style="90" customWidth="1"/>
    <col min="4" max="4" width="9.5703125" style="90" customWidth="1"/>
    <col min="5" max="5" width="14.7109375" style="90" customWidth="1"/>
    <col min="6" max="6" width="16.140625" style="90" customWidth="1"/>
    <col min="7" max="7" width="13.28515625" style="90" customWidth="1"/>
    <col min="8" max="16384" width="9.140625" style="90"/>
  </cols>
  <sheetData>
    <row r="1" spans="1:18" x14ac:dyDescent="0.25">
      <c r="A1" s="212" t="s">
        <v>176</v>
      </c>
      <c r="B1" s="211"/>
      <c r="C1" s="211"/>
      <c r="D1" s="211"/>
      <c r="E1" s="211"/>
      <c r="F1" s="211"/>
      <c r="G1" s="211"/>
    </row>
    <row r="2" spans="1:18" x14ac:dyDescent="0.25">
      <c r="A2" s="312" t="s">
        <v>177</v>
      </c>
      <c r="B2" s="211"/>
      <c r="C2" s="211"/>
      <c r="D2" s="211"/>
      <c r="E2" s="211"/>
      <c r="F2" s="211"/>
      <c r="G2" s="211"/>
    </row>
    <row r="3" spans="1:18" x14ac:dyDescent="0.25">
      <c r="A3" s="213"/>
      <c r="B3" s="211"/>
      <c r="C3" s="211"/>
      <c r="D3" s="211"/>
      <c r="E3" s="211"/>
      <c r="F3" s="211"/>
      <c r="G3" s="313" t="s">
        <v>178</v>
      </c>
    </row>
    <row r="4" spans="1:18" x14ac:dyDescent="0.25">
      <c r="A4" s="672"/>
      <c r="B4" s="675" t="s">
        <v>665</v>
      </c>
      <c r="C4" s="678" t="s">
        <v>179</v>
      </c>
      <c r="D4" s="678"/>
      <c r="E4" s="678"/>
      <c r="F4" s="678"/>
      <c r="G4" s="679"/>
    </row>
    <row r="5" spans="1:18" x14ac:dyDescent="0.25">
      <c r="A5" s="673"/>
      <c r="B5" s="676"/>
      <c r="C5" s="680" t="s">
        <v>180</v>
      </c>
      <c r="D5" s="680"/>
      <c r="E5" s="680"/>
      <c r="F5" s="680"/>
      <c r="G5" s="681"/>
    </row>
    <row r="6" spans="1:18" ht="63.75" x14ac:dyDescent="0.25">
      <c r="A6" s="674"/>
      <c r="B6" s="677"/>
      <c r="C6" s="314" t="s">
        <v>666</v>
      </c>
      <c r="D6" s="314" t="s">
        <v>667</v>
      </c>
      <c r="E6" s="314" t="s">
        <v>668</v>
      </c>
      <c r="F6" s="314" t="s">
        <v>669</v>
      </c>
      <c r="G6" s="315" t="s">
        <v>670</v>
      </c>
    </row>
    <row r="7" spans="1:18" x14ac:dyDescent="0.25">
      <c r="A7" s="179">
        <v>2014</v>
      </c>
      <c r="B7" s="177">
        <v>88507.816261200016</v>
      </c>
      <c r="C7" s="177">
        <v>47146.385000000002</v>
      </c>
      <c r="D7" s="177">
        <v>6662.6041899999991</v>
      </c>
      <c r="E7" s="177">
        <v>11794.168703690002</v>
      </c>
      <c r="F7" s="177">
        <v>169.77814000000001</v>
      </c>
      <c r="G7" s="177">
        <v>2052.44616</v>
      </c>
    </row>
    <row r="8" spans="1:18" x14ac:dyDescent="0.25">
      <c r="A8" s="179">
        <v>2015</v>
      </c>
      <c r="B8" s="177">
        <v>81705.899999999994</v>
      </c>
      <c r="C8" s="177">
        <v>38035.941104256002</v>
      </c>
      <c r="D8" s="177">
        <v>7467.6525700000011</v>
      </c>
      <c r="E8" s="177">
        <v>12905.395852459998</v>
      </c>
      <c r="F8" s="177">
        <v>186.67628999999999</v>
      </c>
      <c r="G8" s="177">
        <v>2276.21272</v>
      </c>
    </row>
    <row r="9" spans="1:18" x14ac:dyDescent="0.25">
      <c r="A9" s="179">
        <v>2016</v>
      </c>
      <c r="B9" s="317" t="s">
        <v>805</v>
      </c>
      <c r="C9" s="317" t="s">
        <v>806</v>
      </c>
      <c r="D9" s="317" t="s">
        <v>807</v>
      </c>
      <c r="E9" s="317" t="s">
        <v>808</v>
      </c>
      <c r="F9" s="317" t="s">
        <v>809</v>
      </c>
      <c r="G9" s="317" t="s">
        <v>810</v>
      </c>
    </row>
    <row r="10" spans="1:18" s="244" customFormat="1" x14ac:dyDescent="0.25">
      <c r="A10" s="182">
        <v>2017</v>
      </c>
      <c r="B10" s="178">
        <v>87550.635500000004</v>
      </c>
      <c r="C10" s="178">
        <v>41211.300000000003</v>
      </c>
      <c r="D10" s="178">
        <v>8518.6</v>
      </c>
      <c r="E10" s="178">
        <v>15888.3</v>
      </c>
      <c r="F10" s="178">
        <v>230.5</v>
      </c>
      <c r="G10" s="178">
        <v>3293.9</v>
      </c>
      <c r="I10" s="518"/>
      <c r="J10" s="518"/>
      <c r="K10" s="518"/>
      <c r="L10" s="518"/>
      <c r="M10" s="518"/>
      <c r="N10" s="518"/>
      <c r="O10" s="519"/>
      <c r="P10" s="519"/>
      <c r="Q10" s="519"/>
      <c r="R10" s="519"/>
    </row>
    <row r="11" spans="1:18" s="244" customFormat="1" x14ac:dyDescent="0.25">
      <c r="A11" s="395">
        <v>2018</v>
      </c>
      <c r="B11" s="178">
        <v>92491.4</v>
      </c>
      <c r="C11" s="178">
        <v>43122.290310000004</v>
      </c>
      <c r="D11" s="178">
        <v>7871.9322849999999</v>
      </c>
      <c r="E11" s="178">
        <v>26637</v>
      </c>
      <c r="F11" s="178">
        <v>243.7</v>
      </c>
      <c r="G11" s="178">
        <v>3602.2</v>
      </c>
    </row>
    <row r="12" spans="1:18" s="244" customFormat="1" x14ac:dyDescent="0.25">
      <c r="A12" s="232"/>
      <c r="B12" s="193"/>
      <c r="C12" s="316"/>
      <c r="D12" s="316"/>
      <c r="E12" s="316"/>
      <c r="F12" s="316"/>
      <c r="G12" s="316"/>
    </row>
    <row r="13" spans="1:18" s="244" customFormat="1" x14ac:dyDescent="0.25">
      <c r="A13" s="182">
        <v>2018</v>
      </c>
      <c r="B13" s="253"/>
      <c r="C13" s="253"/>
      <c r="D13" s="253"/>
      <c r="E13" s="253"/>
      <c r="F13" s="253"/>
      <c r="G13" s="253"/>
    </row>
    <row r="14" spans="1:18" s="244" customFormat="1" x14ac:dyDescent="0.25">
      <c r="A14" s="598" t="s">
        <v>371</v>
      </c>
      <c r="B14" s="253">
        <v>7733.7</v>
      </c>
      <c r="C14" s="193">
        <v>4167.8999999999996</v>
      </c>
      <c r="D14" s="193">
        <v>810.2</v>
      </c>
      <c r="E14" s="193">
        <v>2743.6</v>
      </c>
      <c r="F14" s="351">
        <v>19.5</v>
      </c>
      <c r="G14" s="351">
        <v>318.39999999999998</v>
      </c>
    </row>
    <row r="15" spans="1:18" s="244" customFormat="1" x14ac:dyDescent="0.25">
      <c r="A15" s="598" t="s">
        <v>372</v>
      </c>
      <c r="B15" s="253">
        <v>7209.5249999999996</v>
      </c>
      <c r="C15" s="193">
        <v>4046</v>
      </c>
      <c r="D15" s="193">
        <v>674</v>
      </c>
      <c r="E15" s="193">
        <v>2545.1</v>
      </c>
      <c r="F15" s="351">
        <v>20.399999999999999</v>
      </c>
      <c r="G15" s="351">
        <v>295.5</v>
      </c>
    </row>
    <row r="16" spans="1:18" s="244" customFormat="1" x14ac:dyDescent="0.25">
      <c r="A16" s="599" t="s">
        <v>373</v>
      </c>
      <c r="B16" s="253">
        <v>7342.1</v>
      </c>
      <c r="C16" s="193">
        <v>4051.4</v>
      </c>
      <c r="D16" s="193">
        <v>676.5</v>
      </c>
      <c r="E16" s="193">
        <v>2311.1</v>
      </c>
      <c r="F16" s="351">
        <v>34.9</v>
      </c>
      <c r="G16" s="351">
        <v>285.89999999999998</v>
      </c>
    </row>
    <row r="17" spans="1:7" s="244" customFormat="1" x14ac:dyDescent="0.25">
      <c r="A17" s="232"/>
      <c r="B17" s="253"/>
      <c r="C17" s="351"/>
      <c r="D17" s="351"/>
      <c r="E17" s="351"/>
      <c r="F17" s="351"/>
      <c r="G17" s="351"/>
    </row>
    <row r="18" spans="1:7" s="244" customFormat="1" x14ac:dyDescent="0.25">
      <c r="A18" s="182">
        <v>2019</v>
      </c>
      <c r="B18" s="253"/>
      <c r="C18" s="351"/>
      <c r="D18" s="351"/>
      <c r="E18" s="351"/>
      <c r="F18" s="351"/>
      <c r="G18" s="351"/>
    </row>
    <row r="19" spans="1:7" s="244" customFormat="1" x14ac:dyDescent="0.25">
      <c r="A19" s="599" t="s">
        <v>358</v>
      </c>
      <c r="B19" s="253">
        <v>7605.25</v>
      </c>
      <c r="C19" s="351">
        <v>3848.8539999999998</v>
      </c>
      <c r="D19" s="351">
        <v>722.34948499999996</v>
      </c>
      <c r="E19" s="351">
        <v>2510.9323933898831</v>
      </c>
      <c r="F19" s="351">
        <v>29.045630000000003</v>
      </c>
      <c r="G19" s="351">
        <v>279.17706500000003</v>
      </c>
    </row>
    <row r="20" spans="1:7" s="244" customFormat="1" x14ac:dyDescent="0.25">
      <c r="A20" s="598" t="s">
        <v>374</v>
      </c>
      <c r="B20" s="253">
        <v>7183.1040000000003</v>
      </c>
      <c r="C20" s="351">
        <v>3903.7710000000002</v>
      </c>
      <c r="D20" s="351">
        <v>701.67598999999996</v>
      </c>
      <c r="E20" s="351">
        <v>2586.3978255354168</v>
      </c>
      <c r="F20" s="351">
        <v>25.744</v>
      </c>
      <c r="G20" s="351">
        <v>281.1114</v>
      </c>
    </row>
    <row r="21" spans="1:7" s="244" customFormat="1" x14ac:dyDescent="0.25">
      <c r="A21" s="598" t="s">
        <v>364</v>
      </c>
      <c r="B21" s="253">
        <v>8192.5480000000007</v>
      </c>
      <c r="C21" s="351">
        <v>5052.31538</v>
      </c>
      <c r="D21" s="351">
        <v>616.58904000000007</v>
      </c>
      <c r="E21" s="351">
        <v>2687.1902516000005</v>
      </c>
      <c r="F21" s="351">
        <v>30.692779999999999</v>
      </c>
      <c r="G21" s="351">
        <v>285.94752999999997</v>
      </c>
    </row>
    <row r="22" spans="1:7" s="244" customFormat="1" x14ac:dyDescent="0.25">
      <c r="A22" s="598" t="s">
        <v>574</v>
      </c>
      <c r="B22" s="253">
        <v>8085.4859999999999</v>
      </c>
      <c r="C22" s="351">
        <v>5088.0959999999995</v>
      </c>
      <c r="D22" s="351">
        <v>793.30976499999997</v>
      </c>
      <c r="E22" s="351">
        <v>2708.3487597262883</v>
      </c>
      <c r="F22" s="351">
        <v>16.105890000000002</v>
      </c>
      <c r="G22" s="351">
        <v>317.93893500000001</v>
      </c>
    </row>
    <row r="23" spans="1:7" s="244" customFormat="1" x14ac:dyDescent="0.25">
      <c r="A23" s="599" t="s">
        <v>366</v>
      </c>
      <c r="B23" s="253">
        <v>8881.8420000000006</v>
      </c>
      <c r="C23" s="351">
        <v>4872.3227699999998</v>
      </c>
      <c r="D23" s="351">
        <v>761.80901500000004</v>
      </c>
      <c r="E23" s="351">
        <v>2622.415219721383</v>
      </c>
      <c r="F23" s="351">
        <v>17.146789999999999</v>
      </c>
      <c r="G23" s="351">
        <v>331.86372500000004</v>
      </c>
    </row>
    <row r="24" spans="1:7" s="244" customFormat="1" x14ac:dyDescent="0.25">
      <c r="A24" s="598" t="s">
        <v>367</v>
      </c>
      <c r="B24" s="253">
        <v>8368.5879999999997</v>
      </c>
      <c r="C24" s="351">
        <v>4520.2707699999992</v>
      </c>
      <c r="D24" s="351">
        <v>729.46289000000002</v>
      </c>
      <c r="E24" s="351">
        <v>2497.2398146600003</v>
      </c>
      <c r="F24" s="351">
        <v>14.66179</v>
      </c>
      <c r="G24" s="351">
        <v>314.38144999999997</v>
      </c>
    </row>
    <row r="25" spans="1:7" s="244" customFormat="1" x14ac:dyDescent="0.25">
      <c r="A25" s="598" t="s">
        <v>623</v>
      </c>
      <c r="B25" s="253">
        <v>8391.1200000000008</v>
      </c>
      <c r="C25" s="351">
        <v>4784.7547699999996</v>
      </c>
      <c r="D25" s="351">
        <v>783.43833000000006</v>
      </c>
      <c r="E25" s="351">
        <v>2996.6493647800007</v>
      </c>
      <c r="F25" s="351">
        <v>17.611349999999998</v>
      </c>
      <c r="G25" s="351">
        <v>310.91674</v>
      </c>
    </row>
    <row r="26" spans="1:7" s="244" customFormat="1" x14ac:dyDescent="0.25">
      <c r="A26" s="597" t="s">
        <v>369</v>
      </c>
      <c r="B26" s="253">
        <v>8177.0060000000003</v>
      </c>
      <c r="C26" s="289">
        <v>4056.15877</v>
      </c>
      <c r="D26" s="289">
        <v>849.92095999999992</v>
      </c>
      <c r="E26" s="289">
        <v>2749.5855008555845</v>
      </c>
      <c r="F26" s="289">
        <v>18.976350000000004</v>
      </c>
      <c r="G26" s="289">
        <v>347.87804</v>
      </c>
    </row>
    <row r="27" spans="1:7" s="244" customFormat="1" x14ac:dyDescent="0.25">
      <c r="A27" s="598" t="s">
        <v>370</v>
      </c>
      <c r="B27" s="253">
        <v>7794.4880000000003</v>
      </c>
      <c r="C27" s="253">
        <v>4314.5507699999998</v>
      </c>
      <c r="D27" s="253">
        <v>768.54322000000002</v>
      </c>
      <c r="E27" s="253">
        <v>2490.0118564989589</v>
      </c>
      <c r="F27" s="253">
        <v>17.572809999999997</v>
      </c>
      <c r="G27" s="253">
        <v>312.64005000000003</v>
      </c>
    </row>
    <row r="28" spans="1:7" s="244" customFormat="1" x14ac:dyDescent="0.25">
      <c r="A28" s="598" t="s">
        <v>371</v>
      </c>
      <c r="B28" s="253">
        <v>7661.3410000000003</v>
      </c>
      <c r="C28" s="289">
        <v>4672.4587699999993</v>
      </c>
      <c r="D28" s="289">
        <v>653.95037500000001</v>
      </c>
      <c r="E28" s="289">
        <v>2330.5893794507647</v>
      </c>
      <c r="F28" s="289">
        <v>21.722810000000003</v>
      </c>
      <c r="G28" s="289">
        <v>322.79322499999995</v>
      </c>
    </row>
    <row r="29" spans="1:7" s="244" customFormat="1" ht="25.5" x14ac:dyDescent="0.25">
      <c r="A29" s="194" t="s">
        <v>653</v>
      </c>
      <c r="B29" s="194"/>
      <c r="C29" s="194"/>
      <c r="D29" s="194"/>
      <c r="E29" s="194"/>
      <c r="F29" s="194"/>
      <c r="G29" s="194"/>
    </row>
    <row r="30" spans="1:7" s="244" customFormat="1" x14ac:dyDescent="0.25">
      <c r="A30" s="182">
        <v>2014</v>
      </c>
      <c r="B30" s="178">
        <v>104.3</v>
      </c>
      <c r="C30" s="178">
        <v>85.7</v>
      </c>
      <c r="D30" s="178">
        <v>120.1</v>
      </c>
      <c r="E30" s="178">
        <v>103.6</v>
      </c>
      <c r="F30" s="178">
        <v>48.6</v>
      </c>
      <c r="G30" s="178">
        <v>105.1</v>
      </c>
    </row>
    <row r="31" spans="1:7" s="244" customFormat="1" x14ac:dyDescent="0.25">
      <c r="A31" s="182">
        <v>2015</v>
      </c>
      <c r="B31" s="178">
        <v>92.314897657031182</v>
      </c>
      <c r="C31" s="178">
        <v>80.676262038448968</v>
      </c>
      <c r="D31" s="178">
        <v>112.08308878994059</v>
      </c>
      <c r="E31" s="178">
        <v>109.42183528731728</v>
      </c>
      <c r="F31" s="178">
        <v>109.95307758702033</v>
      </c>
      <c r="G31" s="178">
        <v>110.90243263677134</v>
      </c>
    </row>
    <row r="32" spans="1:7" s="244" customFormat="1" x14ac:dyDescent="0.25">
      <c r="A32" s="182">
        <v>2016</v>
      </c>
      <c r="B32" s="178">
        <v>101.87717393921369</v>
      </c>
      <c r="C32" s="178">
        <v>96.277523696928895</v>
      </c>
      <c r="D32" s="178">
        <v>111.0968490061931</v>
      </c>
      <c r="E32" s="178">
        <v>112.19327222140222</v>
      </c>
      <c r="F32" s="178">
        <v>97.890310547740157</v>
      </c>
      <c r="G32" s="178">
        <v>114.05538011403432</v>
      </c>
    </row>
    <row r="33" spans="1:7" s="244" customFormat="1" x14ac:dyDescent="0.25">
      <c r="A33" s="182">
        <v>2017</v>
      </c>
      <c r="B33" s="178">
        <v>106.35400933544821</v>
      </c>
      <c r="C33" s="178">
        <v>113.66338306830315</v>
      </c>
      <c r="D33" s="178">
        <v>103.87175903324382</v>
      </c>
      <c r="E33" s="178">
        <v>110.3303285996794</v>
      </c>
      <c r="F33" s="178">
        <v>119.03374960545864</v>
      </c>
      <c r="G33" s="178">
        <v>126.1177037434682</v>
      </c>
    </row>
    <row r="34" spans="1:7" s="244" customFormat="1" x14ac:dyDescent="0.25">
      <c r="A34" s="182">
        <v>2018</v>
      </c>
      <c r="B34" s="178">
        <v>105.64337365660812</v>
      </c>
      <c r="C34" s="396">
        <v>104.63708878883999</v>
      </c>
      <c r="D34" s="396">
        <v>92.408644821148272</v>
      </c>
      <c r="E34" s="396">
        <v>167.65172114732505</v>
      </c>
      <c r="F34" s="396">
        <v>105.71240073889993</v>
      </c>
      <c r="G34" s="396">
        <v>109.3619121118993</v>
      </c>
    </row>
    <row r="35" spans="1:7" s="244" customFormat="1" x14ac:dyDescent="0.25">
      <c r="A35" s="232"/>
      <c r="B35" s="193"/>
      <c r="C35" s="193"/>
      <c r="D35" s="193"/>
      <c r="E35" s="193"/>
      <c r="F35" s="193"/>
      <c r="G35" s="193"/>
    </row>
    <row r="36" spans="1:7" s="244" customFormat="1" x14ac:dyDescent="0.25">
      <c r="A36" s="182">
        <v>2018</v>
      </c>
      <c r="B36" s="193"/>
      <c r="C36" s="253"/>
      <c r="D36" s="253"/>
      <c r="E36" s="253"/>
      <c r="F36" s="253"/>
      <c r="G36" s="253"/>
    </row>
    <row r="37" spans="1:7" s="244" customFormat="1" x14ac:dyDescent="0.25">
      <c r="A37" s="598" t="s">
        <v>371</v>
      </c>
      <c r="B37" s="193">
        <v>106.30515463917526</v>
      </c>
      <c r="C37" s="193">
        <v>134.32273034902832</v>
      </c>
      <c r="D37" s="193">
        <v>107.1268015337829</v>
      </c>
      <c r="E37" s="193">
        <v>209.22748417600855</v>
      </c>
      <c r="F37" s="193">
        <v>123.41772151898734</v>
      </c>
      <c r="G37" s="193">
        <v>107.93220338983049</v>
      </c>
    </row>
    <row r="38" spans="1:7" s="244" customFormat="1" x14ac:dyDescent="0.25">
      <c r="A38" s="598" t="s">
        <v>372</v>
      </c>
      <c r="B38" s="193">
        <v>105.85430492746814</v>
      </c>
      <c r="C38" s="193">
        <v>164.18455545185245</v>
      </c>
      <c r="D38" s="193">
        <v>97.314467224949468</v>
      </c>
      <c r="E38" s="193">
        <v>141.64626001780945</v>
      </c>
      <c r="F38" s="193">
        <v>119.29824561403507</v>
      </c>
      <c r="G38" s="193">
        <v>103.35781741867787</v>
      </c>
    </row>
    <row r="39" spans="1:7" s="244" customFormat="1" x14ac:dyDescent="0.25">
      <c r="A39" s="599" t="s">
        <v>373</v>
      </c>
      <c r="B39" s="193">
        <v>107.3</v>
      </c>
      <c r="C39" s="193">
        <v>116.4</v>
      </c>
      <c r="D39" s="193">
        <v>101.5</v>
      </c>
      <c r="E39" s="193">
        <v>143.9</v>
      </c>
      <c r="F39" s="193">
        <v>173.6</v>
      </c>
      <c r="G39" s="193">
        <v>106.7</v>
      </c>
    </row>
    <row r="40" spans="1:7" s="244" customFormat="1" x14ac:dyDescent="0.25">
      <c r="B40" s="519"/>
      <c r="C40" s="519"/>
      <c r="D40" s="519"/>
      <c r="E40" s="519"/>
      <c r="F40" s="519"/>
      <c r="G40" s="519"/>
    </row>
    <row r="41" spans="1:7" s="244" customFormat="1" x14ac:dyDescent="0.25">
      <c r="A41" s="182">
        <v>2019</v>
      </c>
      <c r="B41" s="193"/>
      <c r="C41" s="253"/>
      <c r="D41" s="253"/>
      <c r="E41" s="253"/>
      <c r="F41" s="253"/>
      <c r="G41" s="253"/>
    </row>
    <row r="42" spans="1:7" s="244" customFormat="1" x14ac:dyDescent="0.25">
      <c r="A42" s="599" t="s">
        <v>358</v>
      </c>
      <c r="B42" s="193">
        <v>104.41754772226203</v>
      </c>
      <c r="C42" s="351">
        <v>126.06813964647829</v>
      </c>
      <c r="D42" s="351">
        <v>133.61604271173448</v>
      </c>
      <c r="E42" s="351">
        <v>127.37876569401732</v>
      </c>
      <c r="F42" s="351">
        <v>172.6</v>
      </c>
      <c r="G42" s="351">
        <v>104.20809849668778</v>
      </c>
    </row>
    <row r="43" spans="1:7" s="244" customFormat="1" x14ac:dyDescent="0.25">
      <c r="A43" s="598" t="s">
        <v>374</v>
      </c>
      <c r="B43" s="193">
        <v>106.86235946531211</v>
      </c>
      <c r="C43" s="351">
        <v>143.03719038546097</v>
      </c>
      <c r="D43" s="351">
        <v>121.73421061762666</v>
      </c>
      <c r="E43" s="351">
        <v>127.49668862937084</v>
      </c>
      <c r="F43" s="351">
        <v>117.01818181818182</v>
      </c>
      <c r="G43" s="351">
        <v>120.54519725557462</v>
      </c>
    </row>
    <row r="44" spans="1:7" s="244" customFormat="1" x14ac:dyDescent="0.25">
      <c r="A44" s="598" t="s">
        <v>364</v>
      </c>
      <c r="B44" s="193">
        <v>108.14121357952646</v>
      </c>
      <c r="C44" s="351">
        <v>140.86415208809984</v>
      </c>
      <c r="D44" s="351">
        <v>102.92605479505977</v>
      </c>
      <c r="E44" s="351">
        <v>155.03330338773972</v>
      </c>
      <c r="F44" s="351">
        <v>119.87316232613325</v>
      </c>
      <c r="G44" s="351">
        <v>108.20385274885567</v>
      </c>
    </row>
    <row r="45" spans="1:7" s="244" customFormat="1" x14ac:dyDescent="0.25">
      <c r="A45" s="598" t="s">
        <v>574</v>
      </c>
      <c r="B45" s="193">
        <v>105.06771489831719</v>
      </c>
      <c r="C45" s="351">
        <v>158.33995145328933</v>
      </c>
      <c r="D45" s="351">
        <v>115.71029244457408</v>
      </c>
      <c r="E45" s="351">
        <v>124.91807387695624</v>
      </c>
      <c r="F45" s="351">
        <v>77.806231884057979</v>
      </c>
      <c r="G45" s="351">
        <v>106.26301303475937</v>
      </c>
    </row>
    <row r="46" spans="1:7" s="244" customFormat="1" x14ac:dyDescent="0.25">
      <c r="A46" s="599" t="s">
        <v>366</v>
      </c>
      <c r="B46" s="193">
        <v>101.64678270536547</v>
      </c>
      <c r="C46" s="351">
        <v>121.62078600972755</v>
      </c>
      <c r="D46" s="351">
        <v>104.97939287034509</v>
      </c>
      <c r="E46" s="351">
        <v>118.78787445055211</v>
      </c>
      <c r="F46" s="351">
        <v>70.444326033825334</v>
      </c>
      <c r="G46" s="351">
        <v>97.388105335325434</v>
      </c>
    </row>
    <row r="47" spans="1:7" s="244" customFormat="1" x14ac:dyDescent="0.25">
      <c r="A47" s="598" t="s">
        <v>367</v>
      </c>
      <c r="B47" s="193">
        <v>101.61943378832196</v>
      </c>
      <c r="C47" s="351">
        <v>118.24094098456366</v>
      </c>
      <c r="D47" s="351">
        <v>120.50916498173095</v>
      </c>
      <c r="E47" s="351">
        <v>109.54902199888858</v>
      </c>
      <c r="F47" s="351">
        <v>96.835848930741761</v>
      </c>
      <c r="G47" s="351">
        <v>93.847520125495606</v>
      </c>
    </row>
    <row r="48" spans="1:7" s="244" customFormat="1" x14ac:dyDescent="0.25">
      <c r="A48" s="598" t="s">
        <v>623</v>
      </c>
      <c r="B48" s="193">
        <v>101.37454719774848</v>
      </c>
      <c r="C48" s="351">
        <v>122.61815373955012</v>
      </c>
      <c r="D48" s="351">
        <v>113.5355252254892</v>
      </c>
      <c r="E48" s="351">
        <v>134.776522720325</v>
      </c>
      <c r="F48" s="351">
        <v>113.59863666284269</v>
      </c>
      <c r="G48" s="351">
        <v>100.0524418408111</v>
      </c>
    </row>
    <row r="49" spans="1:7" s="244" customFormat="1" x14ac:dyDescent="0.25">
      <c r="A49" s="609" t="s">
        <v>369</v>
      </c>
      <c r="B49" s="193">
        <v>102.62238466536304</v>
      </c>
      <c r="C49" s="351">
        <v>113.323885482538</v>
      </c>
      <c r="D49" s="351">
        <v>120.75229624207846</v>
      </c>
      <c r="E49" s="351">
        <v>123.49168428147779</v>
      </c>
      <c r="F49" s="351">
        <v>127.90413567725564</v>
      </c>
      <c r="G49" s="351">
        <v>107.8449204990314</v>
      </c>
    </row>
    <row r="50" spans="1:7" s="244" customFormat="1" x14ac:dyDescent="0.25">
      <c r="A50" s="609" t="s">
        <v>370</v>
      </c>
      <c r="B50" s="193">
        <v>101.08408946043228</v>
      </c>
      <c r="C50" s="351">
        <v>145.55247114117597</v>
      </c>
      <c r="D50" s="351">
        <v>131.44927598697547</v>
      </c>
      <c r="E50" s="351">
        <v>113.24188422750804</v>
      </c>
      <c r="F50" s="351">
        <v>126.890213830338</v>
      </c>
      <c r="G50" s="351">
        <v>95.109838856323861</v>
      </c>
    </row>
    <row r="51" spans="1:7" s="244" customFormat="1" x14ac:dyDescent="0.25">
      <c r="A51" s="795" t="s">
        <v>371</v>
      </c>
      <c r="B51" s="796">
        <v>99.06423954350501</v>
      </c>
      <c r="C51" s="797">
        <v>112.10676857335829</v>
      </c>
      <c r="D51" s="797">
        <v>80.719099189440982</v>
      </c>
      <c r="E51" s="797">
        <v>84.946099356314548</v>
      </c>
      <c r="F51" s="797">
        <v>111.30832362756711</v>
      </c>
      <c r="G51" s="797">
        <v>101.36789709925024</v>
      </c>
    </row>
    <row r="52" spans="1:7" s="244" customFormat="1" x14ac:dyDescent="0.25"/>
    <row r="53" spans="1:7" s="244" customFormat="1" x14ac:dyDescent="0.25"/>
    <row r="54" spans="1:7" s="244" customFormat="1" x14ac:dyDescent="0.25"/>
    <row r="55" spans="1:7" s="244" customFormat="1" x14ac:dyDescent="0.25"/>
    <row r="56" spans="1:7" s="244" customFormat="1" x14ac:dyDescent="0.25"/>
    <row r="57" spans="1:7" s="244" customFormat="1" x14ac:dyDescent="0.25"/>
    <row r="58" spans="1:7" s="244" customFormat="1" x14ac:dyDescent="0.25"/>
    <row r="59" spans="1:7" s="244" customFormat="1" x14ac:dyDescent="0.25"/>
    <row r="60" spans="1:7" s="244" customFormat="1" x14ac:dyDescent="0.25"/>
    <row r="61" spans="1:7" s="244" customFormat="1" x14ac:dyDescent="0.25"/>
    <row r="62" spans="1:7" s="244" customFormat="1" x14ac:dyDescent="0.25"/>
    <row r="63" spans="1:7" s="244" customFormat="1" x14ac:dyDescent="0.25"/>
    <row r="64" spans="1:7" s="244" customFormat="1" x14ac:dyDescent="0.25"/>
    <row r="65" s="244" customFormat="1" x14ac:dyDescent="0.25"/>
    <row r="66" s="244" customFormat="1" x14ac:dyDescent="0.25"/>
    <row r="67" s="244" customFormat="1" x14ac:dyDescent="0.25"/>
    <row r="68" s="244" customFormat="1" x14ac:dyDescent="0.25"/>
    <row r="69" s="244" customFormat="1" x14ac:dyDescent="0.25"/>
    <row r="70" s="244" customFormat="1" x14ac:dyDescent="0.25"/>
    <row r="71" s="244" customFormat="1" x14ac:dyDescent="0.25"/>
    <row r="72" s="244" customFormat="1" x14ac:dyDescent="0.25"/>
    <row r="73" s="244" customFormat="1" x14ac:dyDescent="0.25"/>
    <row r="74" s="244" customFormat="1" x14ac:dyDescent="0.25"/>
    <row r="75" s="244" customFormat="1" x14ac:dyDescent="0.25"/>
    <row r="76" s="244" customFormat="1" x14ac:dyDescent="0.25"/>
    <row r="77" s="244" customFormat="1" x14ac:dyDescent="0.25"/>
    <row r="78" s="244" customFormat="1" x14ac:dyDescent="0.25"/>
    <row r="79" s="244" customFormat="1" x14ac:dyDescent="0.25"/>
    <row r="80" s="244" customFormat="1" x14ac:dyDescent="0.25"/>
    <row r="81" s="244" customFormat="1" x14ac:dyDescent="0.25"/>
    <row r="82" s="244" customFormat="1" x14ac:dyDescent="0.25"/>
    <row r="83" s="244" customFormat="1" x14ac:dyDescent="0.25"/>
    <row r="84" s="244" customFormat="1" x14ac:dyDescent="0.25"/>
    <row r="85" s="244" customFormat="1" x14ac:dyDescent="0.25"/>
    <row r="86" s="244" customFormat="1" x14ac:dyDescent="0.25"/>
    <row r="87" s="244" customFormat="1" x14ac:dyDescent="0.25"/>
    <row r="88" s="244" customFormat="1" x14ac:dyDescent="0.25"/>
    <row r="89" s="244" customFormat="1" x14ac:dyDescent="0.25"/>
    <row r="90" s="244" customFormat="1" x14ac:dyDescent="0.25"/>
    <row r="91" s="244" customFormat="1" x14ac:dyDescent="0.25"/>
    <row r="92" s="244" customFormat="1" x14ac:dyDescent="0.25"/>
    <row r="93" s="244" customFormat="1" x14ac:dyDescent="0.25"/>
    <row r="94" s="244" customFormat="1" x14ac:dyDescent="0.25"/>
    <row r="95" s="244" customFormat="1" x14ac:dyDescent="0.25"/>
    <row r="96" s="244" customFormat="1" x14ac:dyDescent="0.25"/>
    <row r="97" s="244" customFormat="1" x14ac:dyDescent="0.25"/>
    <row r="98" s="244" customFormat="1" x14ac:dyDescent="0.25"/>
    <row r="99" s="244" customFormat="1" x14ac:dyDescent="0.25"/>
    <row r="100" s="244" customFormat="1" x14ac:dyDescent="0.25"/>
    <row r="101" s="244" customFormat="1" x14ac:dyDescent="0.25"/>
    <row r="102" s="244" customFormat="1" x14ac:dyDescent="0.25"/>
    <row r="103" s="244" customFormat="1" x14ac:dyDescent="0.25"/>
    <row r="104" s="244" customFormat="1" x14ac:dyDescent="0.25"/>
    <row r="105" s="244" customFormat="1" x14ac:dyDescent="0.25"/>
    <row r="106" s="244" customFormat="1" x14ac:dyDescent="0.25"/>
    <row r="107" s="244" customFormat="1" x14ac:dyDescent="0.25"/>
    <row r="108" s="244" customFormat="1" x14ac:dyDescent="0.25"/>
    <row r="109" s="244" customFormat="1" x14ac:dyDescent="0.25"/>
    <row r="110" s="244" customFormat="1" x14ac:dyDescent="0.25"/>
    <row r="111" s="244" customFormat="1" x14ac:dyDescent="0.25"/>
    <row r="112" s="244" customFormat="1" x14ac:dyDescent="0.25"/>
    <row r="113" s="244" customFormat="1" x14ac:dyDescent="0.25"/>
    <row r="114" s="244" customFormat="1" x14ac:dyDescent="0.25"/>
    <row r="115" s="244" customFormat="1" x14ac:dyDescent="0.25"/>
    <row r="116" s="244" customFormat="1" x14ac:dyDescent="0.25"/>
    <row r="117" s="244" customFormat="1" x14ac:dyDescent="0.25"/>
    <row r="118" s="244" customFormat="1" x14ac:dyDescent="0.25"/>
    <row r="119" s="244" customFormat="1" x14ac:dyDescent="0.25"/>
    <row r="120" s="244" customFormat="1" x14ac:dyDescent="0.25"/>
    <row r="121" s="244" customFormat="1" x14ac:dyDescent="0.25"/>
    <row r="122" s="244" customFormat="1" x14ac:dyDescent="0.25"/>
    <row r="123" s="244" customFormat="1" x14ac:dyDescent="0.25"/>
    <row r="124" s="244" customFormat="1" x14ac:dyDescent="0.25"/>
    <row r="125" s="244" customFormat="1" x14ac:dyDescent="0.25"/>
    <row r="126" s="244" customFormat="1" x14ac:dyDescent="0.25"/>
    <row r="127" s="244" customFormat="1" x14ac:dyDescent="0.25"/>
    <row r="128" s="244" customFormat="1" x14ac:dyDescent="0.25"/>
    <row r="129" s="244" customFormat="1" x14ac:dyDescent="0.25"/>
    <row r="130" s="244" customFormat="1" x14ac:dyDescent="0.25"/>
    <row r="131" s="244" customFormat="1" x14ac:dyDescent="0.25"/>
    <row r="132" s="244" customFormat="1" x14ac:dyDescent="0.25"/>
    <row r="133" s="244" customFormat="1" x14ac:dyDescent="0.25"/>
    <row r="134" s="244" customFormat="1" x14ac:dyDescent="0.25"/>
    <row r="135" s="244" customFormat="1" x14ac:dyDescent="0.25"/>
    <row r="136" s="244" customFormat="1" x14ac:dyDescent="0.25"/>
    <row r="137" s="244" customFormat="1" x14ac:dyDescent="0.25"/>
    <row r="138" s="244" customFormat="1" x14ac:dyDescent="0.25"/>
    <row r="139" s="244" customFormat="1" x14ac:dyDescent="0.25"/>
    <row r="140" s="244" customFormat="1" x14ac:dyDescent="0.25"/>
    <row r="141" s="244" customFormat="1" x14ac:dyDescent="0.25"/>
    <row r="142" s="244" customFormat="1" x14ac:dyDescent="0.25"/>
    <row r="143" s="244" customFormat="1" x14ac:dyDescent="0.25"/>
    <row r="144" s="244" customFormat="1" x14ac:dyDescent="0.25"/>
    <row r="145" s="244" customFormat="1" x14ac:dyDescent="0.25"/>
    <row r="146" s="244" customFormat="1" x14ac:dyDescent="0.25"/>
    <row r="147" s="244" customFormat="1" x14ac:dyDescent="0.25"/>
    <row r="148" s="244" customFormat="1" x14ac:dyDescent="0.25"/>
    <row r="149" s="244" customFormat="1" x14ac:dyDescent="0.25"/>
    <row r="150" s="244" customFormat="1" x14ac:dyDescent="0.25"/>
    <row r="151" s="244" customFormat="1" x14ac:dyDescent="0.25"/>
    <row r="152" s="244" customFormat="1" x14ac:dyDescent="0.25"/>
    <row r="153" s="244" customFormat="1" x14ac:dyDescent="0.25"/>
    <row r="154" s="244" customFormat="1" x14ac:dyDescent="0.25"/>
    <row r="155" s="244" customFormat="1" x14ac:dyDescent="0.25"/>
    <row r="156" s="244" customFormat="1" x14ac:dyDescent="0.25"/>
    <row r="157" s="244" customFormat="1" x14ac:dyDescent="0.25"/>
    <row r="158" s="244" customFormat="1" x14ac:dyDescent="0.25"/>
    <row r="159" s="244" customFormat="1" x14ac:dyDescent="0.25"/>
    <row r="160" s="244" customFormat="1" x14ac:dyDescent="0.25"/>
    <row r="161" s="244" customFormat="1" x14ac:dyDescent="0.25"/>
    <row r="162" s="244" customFormat="1" x14ac:dyDescent="0.25"/>
    <row r="163" s="244" customFormat="1" x14ac:dyDescent="0.25"/>
    <row r="164" s="244" customFormat="1" x14ac:dyDescent="0.25"/>
    <row r="165" s="244" customFormat="1" x14ac:dyDescent="0.25"/>
    <row r="166" s="244" customFormat="1" x14ac:dyDescent="0.25"/>
    <row r="167" s="244" customFormat="1" x14ac:dyDescent="0.25"/>
    <row r="168" s="244" customFormat="1" x14ac:dyDescent="0.25"/>
    <row r="169" s="244" customFormat="1" x14ac:dyDescent="0.25"/>
    <row r="170" s="244" customFormat="1" x14ac:dyDescent="0.25"/>
    <row r="171" s="244" customFormat="1" x14ac:dyDescent="0.25"/>
    <row r="172" s="244" customFormat="1" x14ac:dyDescent="0.25"/>
    <row r="173" s="244" customFormat="1" x14ac:dyDescent="0.25"/>
    <row r="174" s="244" customFormat="1" x14ac:dyDescent="0.25"/>
    <row r="175" s="244" customFormat="1" x14ac:dyDescent="0.25"/>
    <row r="176" s="244" customFormat="1" x14ac:dyDescent="0.25"/>
    <row r="177" s="244" customFormat="1" x14ac:dyDescent="0.25"/>
    <row r="178" s="244" customFormat="1" x14ac:dyDescent="0.25"/>
    <row r="179" s="244" customFormat="1" x14ac:dyDescent="0.25"/>
    <row r="180" s="244" customFormat="1" x14ac:dyDescent="0.25"/>
    <row r="181" s="244" customFormat="1" x14ac:dyDescent="0.25"/>
    <row r="182" s="244" customFormat="1" x14ac:dyDescent="0.25"/>
    <row r="183" s="244" customFormat="1" x14ac:dyDescent="0.25"/>
    <row r="184" s="244" customFormat="1" x14ac:dyDescent="0.25"/>
    <row r="185" s="244" customFormat="1" x14ac:dyDescent="0.25"/>
    <row r="186" s="244" customFormat="1" x14ac:dyDescent="0.25"/>
    <row r="187" s="244" customFormat="1" x14ac:dyDescent="0.25"/>
    <row r="188" s="244" customFormat="1" x14ac:dyDescent="0.25"/>
    <row r="189" s="244" customFormat="1" x14ac:dyDescent="0.25"/>
    <row r="190" s="244" customFormat="1" x14ac:dyDescent="0.25"/>
    <row r="191" s="244" customFormat="1" x14ac:dyDescent="0.25"/>
    <row r="192" s="244" customFormat="1" x14ac:dyDescent="0.25"/>
    <row r="193" s="244" customFormat="1" x14ac:dyDescent="0.25"/>
    <row r="194" s="244" customFormat="1" x14ac:dyDescent="0.25"/>
    <row r="195" s="244" customFormat="1" x14ac:dyDescent="0.25"/>
    <row r="196" s="244" customFormat="1" x14ac:dyDescent="0.25"/>
    <row r="197" s="244" customFormat="1" x14ac:dyDescent="0.25"/>
    <row r="198" s="244" customFormat="1" x14ac:dyDescent="0.25"/>
    <row r="199" s="244" customFormat="1" x14ac:dyDescent="0.25"/>
    <row r="200" s="244" customFormat="1" x14ac:dyDescent="0.25"/>
    <row r="201" s="244" customFormat="1" x14ac:dyDescent="0.25"/>
    <row r="202" s="244" customFormat="1" x14ac:dyDescent="0.25"/>
    <row r="203" s="244" customFormat="1" x14ac:dyDescent="0.25"/>
    <row r="204" s="244" customFormat="1" x14ac:dyDescent="0.25"/>
    <row r="205" s="244" customFormat="1" x14ac:dyDescent="0.25"/>
    <row r="206" s="244" customFormat="1" x14ac:dyDescent="0.25"/>
    <row r="207" s="244" customFormat="1" x14ac:dyDescent="0.25"/>
    <row r="208" s="244" customFormat="1" x14ac:dyDescent="0.25"/>
    <row r="209" s="244" customFormat="1" x14ac:dyDescent="0.25"/>
    <row r="210" s="244" customFormat="1" x14ac:dyDescent="0.25"/>
    <row r="211" s="244" customFormat="1" x14ac:dyDescent="0.25"/>
    <row r="212" s="244" customFormat="1" x14ac:dyDescent="0.25"/>
    <row r="213" s="244" customFormat="1" x14ac:dyDescent="0.25"/>
    <row r="214" s="244" customFormat="1" x14ac:dyDescent="0.25"/>
    <row r="215" s="244" customFormat="1" x14ac:dyDescent="0.25"/>
    <row r="216" s="244" customFormat="1" x14ac:dyDescent="0.25"/>
    <row r="217" s="244" customFormat="1" x14ac:dyDescent="0.25"/>
    <row r="218" s="244" customFormat="1" x14ac:dyDescent="0.25"/>
    <row r="219" s="244" customFormat="1" x14ac:dyDescent="0.25"/>
    <row r="220" s="244" customFormat="1" x14ac:dyDescent="0.25"/>
    <row r="221" s="244" customFormat="1" x14ac:dyDescent="0.25"/>
    <row r="222" s="244" customFormat="1" x14ac:dyDescent="0.25"/>
    <row r="223" s="244" customFormat="1" x14ac:dyDescent="0.25"/>
    <row r="224" s="244" customFormat="1" x14ac:dyDescent="0.25"/>
    <row r="225" s="244" customFormat="1" x14ac:dyDescent="0.25"/>
    <row r="226" s="244" customFormat="1" x14ac:dyDescent="0.25"/>
    <row r="227" s="244" customFormat="1" x14ac:dyDescent="0.25"/>
    <row r="228" s="244" customFormat="1" x14ac:dyDescent="0.25"/>
    <row r="229" s="244" customFormat="1" x14ac:dyDescent="0.25"/>
    <row r="230" s="244" customFormat="1" x14ac:dyDescent="0.25"/>
    <row r="231" s="244" customFormat="1" x14ac:dyDescent="0.25"/>
    <row r="232" s="244" customFormat="1" x14ac:dyDescent="0.25"/>
    <row r="233" s="244" customFormat="1" x14ac:dyDescent="0.25"/>
    <row r="234" s="244" customFormat="1" x14ac:dyDescent="0.25"/>
    <row r="235" s="244" customFormat="1" x14ac:dyDescent="0.25"/>
    <row r="236" s="244" customFormat="1" x14ac:dyDescent="0.25"/>
    <row r="237" s="244" customFormat="1" x14ac:dyDescent="0.25"/>
    <row r="238" s="244" customFormat="1" x14ac:dyDescent="0.25"/>
    <row r="239" s="244" customFormat="1" x14ac:dyDescent="0.25"/>
    <row r="240" s="244" customFormat="1" x14ac:dyDescent="0.25"/>
    <row r="241" s="244" customFormat="1" x14ac:dyDescent="0.25"/>
    <row r="242" s="244" customFormat="1" x14ac:dyDescent="0.25"/>
    <row r="243" s="244" customFormat="1" x14ac:dyDescent="0.25"/>
    <row r="244" s="244" customFormat="1" x14ac:dyDescent="0.25"/>
    <row r="245" s="244" customFormat="1" x14ac:dyDescent="0.25"/>
    <row r="246" s="244" customFormat="1" x14ac:dyDescent="0.25"/>
    <row r="247" s="244" customFormat="1" x14ac:dyDescent="0.25"/>
    <row r="248" s="244" customFormat="1" x14ac:dyDescent="0.25"/>
    <row r="249" s="244" customFormat="1" x14ac:dyDescent="0.25"/>
    <row r="250" s="244" customFormat="1" x14ac:dyDescent="0.25"/>
    <row r="251" s="244" customFormat="1" x14ac:dyDescent="0.25"/>
    <row r="252" s="244" customFormat="1" x14ac:dyDescent="0.25"/>
    <row r="253" s="244" customFormat="1" x14ac:dyDescent="0.25"/>
    <row r="254" s="244" customFormat="1" x14ac:dyDescent="0.25"/>
    <row r="255" s="244" customFormat="1" x14ac:dyDescent="0.25"/>
    <row r="256" s="244" customFormat="1" x14ac:dyDescent="0.25"/>
    <row r="257" s="244" customFormat="1" x14ac:dyDescent="0.25"/>
    <row r="258" s="244" customFormat="1" x14ac:dyDescent="0.25"/>
    <row r="259" s="244" customFormat="1" x14ac:dyDescent="0.25"/>
    <row r="260" s="244" customFormat="1" x14ac:dyDescent="0.25"/>
    <row r="261" s="244" customFormat="1" x14ac:dyDescent="0.25"/>
    <row r="262" s="244" customFormat="1" x14ac:dyDescent="0.25"/>
    <row r="263" s="244" customFormat="1" x14ac:dyDescent="0.25"/>
    <row r="264" s="244" customFormat="1" x14ac:dyDescent="0.25"/>
    <row r="265" s="244" customFormat="1" x14ac:dyDescent="0.25"/>
    <row r="266" s="244" customFormat="1" x14ac:dyDescent="0.25"/>
    <row r="267" s="244" customFormat="1" x14ac:dyDescent="0.25"/>
    <row r="268" s="244" customFormat="1" x14ac:dyDescent="0.25"/>
    <row r="269" s="244" customFormat="1" x14ac:dyDescent="0.25"/>
    <row r="270" s="244" customFormat="1" x14ac:dyDescent="0.25"/>
    <row r="271" s="244" customFormat="1" x14ac:dyDescent="0.25"/>
    <row r="272" s="244" customFormat="1" x14ac:dyDescent="0.25"/>
    <row r="273" s="244" customFormat="1" x14ac:dyDescent="0.25"/>
    <row r="274" s="244" customFormat="1" x14ac:dyDescent="0.25"/>
    <row r="275" s="244" customFormat="1" x14ac:dyDescent="0.25"/>
    <row r="276" s="244" customFormat="1" x14ac:dyDescent="0.25"/>
    <row r="277" s="244" customFormat="1" x14ac:dyDescent="0.25"/>
    <row r="278" s="244" customFormat="1" x14ac:dyDescent="0.25"/>
    <row r="279" s="244" customFormat="1" x14ac:dyDescent="0.25"/>
    <row r="280" s="244" customFormat="1" x14ac:dyDescent="0.25"/>
    <row r="281" s="244" customFormat="1" x14ac:dyDescent="0.25"/>
    <row r="282" s="244" customFormat="1" x14ac:dyDescent="0.25"/>
    <row r="283" s="244" customFormat="1" x14ac:dyDescent="0.25"/>
    <row r="284" s="244" customFormat="1" x14ac:dyDescent="0.25"/>
    <row r="285" s="244" customFormat="1" x14ac:dyDescent="0.25"/>
    <row r="286" s="244" customFormat="1" x14ac:dyDescent="0.25"/>
    <row r="287" s="244" customFormat="1" x14ac:dyDescent="0.25"/>
    <row r="288" s="244" customFormat="1" x14ac:dyDescent="0.25"/>
    <row r="289" s="244" customFormat="1" x14ac:dyDescent="0.25"/>
    <row r="290" s="244" customFormat="1" x14ac:dyDescent="0.25"/>
    <row r="291" s="244" customFormat="1" x14ac:dyDescent="0.25"/>
    <row r="292" s="244" customFormat="1" x14ac:dyDescent="0.25"/>
    <row r="293" s="244" customFormat="1" x14ac:dyDescent="0.25"/>
    <row r="294" s="244" customFormat="1" x14ac:dyDescent="0.25"/>
    <row r="295" s="244" customFormat="1" x14ac:dyDescent="0.25"/>
    <row r="296" s="244" customFormat="1" x14ac:dyDescent="0.25"/>
    <row r="297" s="244" customFormat="1" x14ac:dyDescent="0.25"/>
    <row r="298" s="244" customFormat="1" x14ac:dyDescent="0.25"/>
    <row r="299" s="244" customFormat="1" x14ac:dyDescent="0.25"/>
    <row r="300" s="244" customFormat="1" x14ac:dyDescent="0.25"/>
    <row r="301" s="244" customFormat="1" x14ac:dyDescent="0.25"/>
    <row r="302" s="244" customFormat="1" x14ac:dyDescent="0.25"/>
    <row r="303" s="244" customFormat="1" x14ac:dyDescent="0.25"/>
    <row r="304" s="244" customFormat="1" x14ac:dyDescent="0.25"/>
    <row r="305" s="244" customFormat="1" x14ac:dyDescent="0.25"/>
    <row r="306" s="244" customFormat="1" x14ac:dyDescent="0.25"/>
    <row r="307" s="244" customFormat="1" x14ac:dyDescent="0.25"/>
    <row r="308" s="244" customFormat="1" x14ac:dyDescent="0.25"/>
    <row r="309" s="244" customFormat="1" x14ac:dyDescent="0.25"/>
    <row r="310" s="244" customFormat="1" x14ac:dyDescent="0.25"/>
    <row r="311" s="244" customFormat="1" x14ac:dyDescent="0.25"/>
    <row r="312" s="244" customFormat="1" x14ac:dyDescent="0.25"/>
    <row r="313" s="244" customFormat="1" x14ac:dyDescent="0.25"/>
    <row r="314" s="244" customFormat="1" x14ac:dyDescent="0.25"/>
    <row r="315" s="244" customFormat="1" x14ac:dyDescent="0.25"/>
    <row r="316" s="244" customFormat="1" x14ac:dyDescent="0.25"/>
    <row r="317" s="244" customFormat="1" x14ac:dyDescent="0.25"/>
    <row r="318" s="244" customFormat="1" x14ac:dyDescent="0.25"/>
    <row r="319" s="244" customFormat="1" x14ac:dyDescent="0.25"/>
    <row r="320" s="244" customFormat="1" x14ac:dyDescent="0.25"/>
    <row r="321" s="244" customFormat="1" x14ac:dyDescent="0.25"/>
    <row r="322" s="244" customFormat="1" x14ac:dyDescent="0.25"/>
    <row r="323" s="244" customFormat="1" x14ac:dyDescent="0.25"/>
    <row r="324" s="244" customFormat="1" x14ac:dyDescent="0.25"/>
    <row r="325" s="244" customFormat="1" x14ac:dyDescent="0.25"/>
    <row r="326" s="244" customFormat="1" x14ac:dyDescent="0.25"/>
    <row r="327" s="244" customFormat="1" x14ac:dyDescent="0.25"/>
    <row r="328" s="244" customFormat="1" x14ac:dyDescent="0.25"/>
    <row r="329" s="244" customFormat="1" x14ac:dyDescent="0.25"/>
    <row r="330" s="244" customFormat="1" x14ac:dyDescent="0.25"/>
    <row r="331" s="244" customFormat="1" x14ac:dyDescent="0.25"/>
    <row r="332" s="244" customFormat="1" x14ac:dyDescent="0.25"/>
    <row r="333" s="244" customFormat="1" x14ac:dyDescent="0.25"/>
    <row r="334" s="244" customFormat="1" x14ac:dyDescent="0.25"/>
    <row r="335" s="244" customFormat="1" x14ac:dyDescent="0.25"/>
    <row r="336" s="244" customFormat="1" x14ac:dyDescent="0.25"/>
    <row r="337" s="244" customFormat="1" x14ac:dyDescent="0.25"/>
    <row r="338" s="244" customFormat="1" x14ac:dyDescent="0.25"/>
    <row r="339" s="244" customFormat="1" x14ac:dyDescent="0.25"/>
    <row r="340" s="244" customFormat="1" x14ac:dyDescent="0.25"/>
    <row r="341" s="244" customFormat="1" x14ac:dyDescent="0.25"/>
    <row r="342" s="244" customFormat="1" x14ac:dyDescent="0.25"/>
    <row r="343" s="244" customFormat="1" x14ac:dyDescent="0.25"/>
    <row r="344" s="244" customFormat="1" x14ac:dyDescent="0.25"/>
    <row r="345" s="244" customFormat="1" x14ac:dyDescent="0.25"/>
    <row r="346" s="244" customFormat="1" x14ac:dyDescent="0.25"/>
    <row r="347" s="244" customFormat="1" x14ac:dyDescent="0.25"/>
    <row r="348" s="244" customFormat="1" x14ac:dyDescent="0.25"/>
    <row r="349" s="244" customFormat="1" x14ac:dyDescent="0.25"/>
    <row r="350" s="244" customFormat="1" x14ac:dyDescent="0.25"/>
    <row r="351" s="244" customFormat="1" x14ac:dyDescent="0.25"/>
    <row r="352" s="244" customFormat="1" x14ac:dyDescent="0.25"/>
    <row r="353" s="244" customFormat="1" x14ac:dyDescent="0.25"/>
    <row r="354" s="244" customFormat="1" x14ac:dyDescent="0.25"/>
    <row r="355" s="244" customFormat="1" x14ac:dyDescent="0.25"/>
    <row r="356" s="244" customFormat="1" x14ac:dyDescent="0.25"/>
    <row r="357" s="244" customFormat="1" x14ac:dyDescent="0.25"/>
    <row r="358" s="244" customFormat="1" x14ac:dyDescent="0.25"/>
    <row r="359" s="244" customFormat="1" x14ac:dyDescent="0.25"/>
    <row r="360" s="244" customFormat="1" x14ac:dyDescent="0.25"/>
    <row r="361" s="244" customFormat="1" x14ac:dyDescent="0.25"/>
    <row r="362" s="244" customFormat="1" x14ac:dyDescent="0.25"/>
    <row r="363" s="244" customFormat="1" x14ac:dyDescent="0.25"/>
    <row r="364" s="244" customFormat="1" x14ac:dyDescent="0.25"/>
    <row r="365" s="244" customFormat="1" x14ac:dyDescent="0.25"/>
    <row r="366" s="244" customFormat="1" x14ac:dyDescent="0.25"/>
    <row r="367" s="244" customFormat="1" x14ac:dyDescent="0.25"/>
    <row r="368" s="244" customFormat="1" x14ac:dyDescent="0.25"/>
    <row r="369" s="244" customFormat="1" x14ac:dyDescent="0.25"/>
    <row r="370" s="244" customFormat="1" x14ac:dyDescent="0.25"/>
    <row r="371" s="244" customFormat="1" x14ac:dyDescent="0.25"/>
    <row r="372" s="244" customFormat="1" x14ac:dyDescent="0.25"/>
    <row r="373" s="244" customFormat="1" x14ac:dyDescent="0.25"/>
    <row r="374" s="244" customFormat="1" x14ac:dyDescent="0.25"/>
    <row r="375" s="244" customFormat="1" x14ac:dyDescent="0.25"/>
    <row r="376" s="244" customFormat="1" x14ac:dyDescent="0.25"/>
    <row r="377" s="244" customFormat="1" x14ac:dyDescent="0.25"/>
    <row r="378" s="244" customFormat="1" x14ac:dyDescent="0.25"/>
    <row r="379" s="244" customFormat="1" x14ac:dyDescent="0.25"/>
    <row r="380" s="244" customFormat="1" x14ac:dyDescent="0.25"/>
    <row r="381" s="244" customFormat="1" x14ac:dyDescent="0.25"/>
    <row r="382" s="244" customFormat="1" x14ac:dyDescent="0.25"/>
    <row r="383" s="244" customFormat="1" x14ac:dyDescent="0.25"/>
    <row r="384" s="244" customFormat="1" x14ac:dyDescent="0.25"/>
    <row r="385" s="244" customFormat="1" x14ac:dyDescent="0.25"/>
    <row r="386" s="244" customFormat="1" x14ac:dyDescent="0.25"/>
    <row r="387" s="244" customFormat="1" x14ac:dyDescent="0.25"/>
    <row r="388" s="244" customFormat="1" x14ac:dyDescent="0.25"/>
    <row r="389" s="244" customFormat="1" x14ac:dyDescent="0.25"/>
    <row r="390" s="244" customFormat="1" x14ac:dyDescent="0.25"/>
    <row r="391" s="244" customFormat="1" x14ac:dyDescent="0.25"/>
    <row r="392" s="244" customFormat="1" x14ac:dyDescent="0.25"/>
    <row r="393" s="244" customFormat="1" x14ac:dyDescent="0.25"/>
    <row r="394" s="244" customFormat="1" x14ac:dyDescent="0.25"/>
    <row r="395" s="244" customFormat="1" x14ac:dyDescent="0.25"/>
    <row r="396" s="244" customFormat="1" x14ac:dyDescent="0.25"/>
    <row r="397" s="244" customFormat="1" x14ac:dyDescent="0.25"/>
    <row r="398" s="244" customFormat="1" x14ac:dyDescent="0.25"/>
    <row r="399" s="244" customFormat="1" x14ac:dyDescent="0.25"/>
    <row r="400" s="244" customFormat="1" x14ac:dyDescent="0.25"/>
    <row r="401" s="244" customFormat="1" x14ac:dyDescent="0.25"/>
    <row r="402" s="244" customFormat="1" x14ac:dyDescent="0.25"/>
    <row r="403" s="244" customFormat="1" x14ac:dyDescent="0.25"/>
    <row r="404" s="244" customFormat="1" x14ac:dyDescent="0.25"/>
    <row r="405" s="244" customFormat="1" x14ac:dyDescent="0.25"/>
    <row r="406" s="244" customFormat="1" x14ac:dyDescent="0.25"/>
    <row r="407" s="244" customFormat="1" x14ac:dyDescent="0.25"/>
    <row r="408" s="244" customFormat="1" x14ac:dyDescent="0.25"/>
    <row r="409" s="244" customFormat="1" x14ac:dyDescent="0.25"/>
    <row r="410" s="244" customFormat="1" x14ac:dyDescent="0.25"/>
    <row r="411" s="244" customFormat="1" x14ac:dyDescent="0.25"/>
    <row r="412" s="244" customFormat="1" x14ac:dyDescent="0.25"/>
    <row r="413" s="244" customFormat="1" x14ac:dyDescent="0.25"/>
    <row r="414" s="244" customFormat="1" x14ac:dyDescent="0.25"/>
    <row r="415" s="244" customFormat="1" x14ac:dyDescent="0.25"/>
    <row r="416" s="244" customFormat="1" x14ac:dyDescent="0.25"/>
    <row r="417" s="244" customFormat="1" x14ac:dyDescent="0.25"/>
    <row r="418" s="244" customFormat="1" x14ac:dyDescent="0.25"/>
    <row r="419" s="244" customFormat="1" x14ac:dyDescent="0.25"/>
    <row r="420" s="244" customFormat="1" x14ac:dyDescent="0.25"/>
    <row r="421" s="244" customFormat="1" x14ac:dyDescent="0.25"/>
    <row r="422" s="244" customFormat="1" x14ac:dyDescent="0.25"/>
    <row r="423" s="244" customFormat="1" x14ac:dyDescent="0.25"/>
    <row r="424" s="244" customFormat="1" x14ac:dyDescent="0.25"/>
    <row r="425" s="244" customFormat="1" x14ac:dyDescent="0.25"/>
    <row r="426" s="244" customFormat="1" x14ac:dyDescent="0.25"/>
    <row r="427" s="244" customFormat="1" x14ac:dyDescent="0.25"/>
    <row r="428" s="244" customFormat="1" x14ac:dyDescent="0.25"/>
    <row r="429" s="244" customFormat="1" x14ac:dyDescent="0.25"/>
    <row r="430" s="244" customFormat="1" x14ac:dyDescent="0.25"/>
    <row r="431" s="244" customFormat="1" x14ac:dyDescent="0.25"/>
    <row r="432" s="244" customFormat="1" x14ac:dyDescent="0.25"/>
    <row r="433" s="244" customFormat="1" x14ac:dyDescent="0.25"/>
    <row r="434" s="244" customFormat="1" x14ac:dyDescent="0.25"/>
    <row r="435" s="244" customFormat="1" x14ac:dyDescent="0.25"/>
    <row r="436" s="244" customFormat="1" x14ac:dyDescent="0.25"/>
    <row r="437" s="244" customFormat="1" x14ac:dyDescent="0.25"/>
    <row r="438" s="244" customFormat="1" x14ac:dyDescent="0.25"/>
    <row r="439" s="244" customFormat="1" x14ac:dyDescent="0.25"/>
    <row r="440" s="244" customFormat="1" x14ac:dyDescent="0.25"/>
    <row r="441" s="244" customFormat="1" x14ac:dyDescent="0.25"/>
    <row r="442" s="244" customFormat="1" x14ac:dyDescent="0.25"/>
    <row r="443" s="244" customFormat="1" x14ac:dyDescent="0.25"/>
    <row r="444" s="244" customFormat="1" x14ac:dyDescent="0.25"/>
    <row r="445" s="244" customFormat="1" x14ac:dyDescent="0.25"/>
    <row r="446" s="244" customFormat="1" x14ac:dyDescent="0.25"/>
    <row r="447" s="244" customFormat="1" x14ac:dyDescent="0.25"/>
    <row r="448" s="244" customFormat="1" x14ac:dyDescent="0.25"/>
    <row r="449" s="244" customFormat="1" x14ac:dyDescent="0.25"/>
    <row r="450" s="244" customFormat="1" x14ac:dyDescent="0.25"/>
    <row r="451" s="244" customFormat="1" x14ac:dyDescent="0.25"/>
    <row r="452" s="244" customFormat="1" x14ac:dyDescent="0.25"/>
    <row r="453" s="244" customFormat="1" x14ac:dyDescent="0.25"/>
    <row r="454" s="244" customFormat="1" x14ac:dyDescent="0.25"/>
    <row r="455" s="244" customFormat="1" x14ac:dyDescent="0.25"/>
    <row r="456" s="244" customFormat="1" x14ac:dyDescent="0.25"/>
    <row r="457" s="244" customFormat="1" x14ac:dyDescent="0.25"/>
    <row r="458" s="244" customFormat="1" x14ac:dyDescent="0.25"/>
    <row r="459" s="244" customFormat="1" x14ac:dyDescent="0.25"/>
    <row r="460" s="244" customFormat="1" x14ac:dyDescent="0.25"/>
    <row r="461" s="244" customFormat="1" x14ac:dyDescent="0.25"/>
    <row r="462" s="244" customFormat="1" x14ac:dyDescent="0.25"/>
    <row r="463" s="244" customFormat="1" x14ac:dyDescent="0.25"/>
    <row r="464" s="244" customFormat="1" x14ac:dyDescent="0.25"/>
    <row r="465" s="244" customFormat="1" x14ac:dyDescent="0.25"/>
    <row r="466" s="244" customFormat="1" x14ac:dyDescent="0.25"/>
    <row r="467" s="244" customFormat="1" x14ac:dyDescent="0.25"/>
    <row r="468" s="244" customFormat="1" x14ac:dyDescent="0.25"/>
    <row r="469" s="244" customFormat="1" x14ac:dyDescent="0.25"/>
    <row r="470" s="244" customFormat="1" x14ac:dyDescent="0.25"/>
    <row r="471" s="244" customFormat="1" x14ac:dyDescent="0.25"/>
    <row r="472" s="244" customFormat="1" x14ac:dyDescent="0.25"/>
    <row r="473" s="244" customFormat="1" x14ac:dyDescent="0.25"/>
    <row r="474" s="244" customFormat="1" x14ac:dyDescent="0.25"/>
    <row r="475" s="244" customFormat="1" x14ac:dyDescent="0.25"/>
    <row r="476" s="244" customFormat="1" x14ac:dyDescent="0.25"/>
    <row r="477" s="244" customFormat="1" x14ac:dyDescent="0.25"/>
    <row r="478" s="244" customFormat="1" x14ac:dyDescent="0.25"/>
    <row r="479" s="244" customFormat="1" x14ac:dyDescent="0.25"/>
    <row r="480" s="244" customFormat="1" x14ac:dyDescent="0.25"/>
    <row r="481" s="244" customFormat="1" x14ac:dyDescent="0.25"/>
    <row r="482" s="244" customFormat="1" x14ac:dyDescent="0.25"/>
    <row r="483" s="244" customFormat="1" x14ac:dyDescent="0.25"/>
    <row r="484" s="244" customFormat="1" x14ac:dyDescent="0.25"/>
    <row r="485" s="244" customFormat="1" x14ac:dyDescent="0.25"/>
    <row r="486" s="244" customFormat="1" x14ac:dyDescent="0.25"/>
    <row r="487" s="244" customFormat="1" x14ac:dyDescent="0.25"/>
    <row r="488" s="244" customFormat="1" x14ac:dyDescent="0.25"/>
    <row r="489" s="244" customFormat="1" x14ac:dyDescent="0.25"/>
    <row r="490" s="244" customFormat="1" x14ac:dyDescent="0.25"/>
    <row r="491" s="244" customFormat="1" x14ac:dyDescent="0.25"/>
    <row r="492" s="244" customFormat="1" x14ac:dyDescent="0.25"/>
    <row r="493" s="244" customFormat="1" x14ac:dyDescent="0.25"/>
    <row r="494" s="244" customFormat="1" x14ac:dyDescent="0.25"/>
    <row r="495" s="244" customFormat="1" x14ac:dyDescent="0.25"/>
    <row r="496" s="244" customFormat="1" x14ac:dyDescent="0.25"/>
    <row r="497" s="244" customFormat="1" x14ac:dyDescent="0.25"/>
    <row r="498" s="244" customFormat="1" x14ac:dyDescent="0.25"/>
    <row r="499" s="244" customFormat="1" x14ac:dyDescent="0.25"/>
    <row r="500" s="244" customFormat="1" x14ac:dyDescent="0.25"/>
    <row r="501" s="244" customFormat="1" x14ac:dyDescent="0.25"/>
    <row r="502" s="244" customFormat="1" x14ac:dyDescent="0.25"/>
    <row r="503" s="244" customFormat="1" x14ac:dyDescent="0.25"/>
    <row r="504" s="244" customFormat="1" x14ac:dyDescent="0.25"/>
    <row r="505" s="244" customFormat="1" x14ac:dyDescent="0.25"/>
    <row r="506" s="244" customFormat="1" x14ac:dyDescent="0.25"/>
    <row r="507" s="244" customFormat="1" x14ac:dyDescent="0.25"/>
    <row r="508" s="244" customFormat="1" x14ac:dyDescent="0.25"/>
    <row r="509" s="244" customFormat="1" x14ac:dyDescent="0.25"/>
    <row r="510" s="244" customFormat="1" x14ac:dyDescent="0.25"/>
    <row r="511" s="244" customFormat="1" x14ac:dyDescent="0.25"/>
    <row r="512" s="244" customFormat="1" x14ac:dyDescent="0.25"/>
    <row r="513" s="244" customFormat="1" x14ac:dyDescent="0.25"/>
    <row r="514" s="244" customFormat="1" x14ac:dyDescent="0.25"/>
    <row r="515" s="244" customFormat="1" x14ac:dyDescent="0.25"/>
    <row r="516" s="244" customFormat="1" x14ac:dyDescent="0.25"/>
    <row r="517" s="244" customFormat="1" x14ac:dyDescent="0.25"/>
    <row r="518" s="244" customFormat="1" x14ac:dyDescent="0.25"/>
    <row r="519" s="244" customFormat="1" x14ac:dyDescent="0.25"/>
    <row r="520" s="244" customFormat="1" x14ac:dyDescent="0.25"/>
    <row r="521" s="244" customFormat="1" x14ac:dyDescent="0.25"/>
    <row r="522" s="244" customFormat="1" x14ac:dyDescent="0.25"/>
    <row r="523" s="244" customFormat="1" x14ac:dyDescent="0.25"/>
    <row r="524" s="244" customFormat="1" x14ac:dyDescent="0.25"/>
    <row r="525" s="244" customFormat="1" x14ac:dyDescent="0.25"/>
    <row r="526" s="244" customFormat="1" x14ac:dyDescent="0.25"/>
    <row r="527" s="244" customFormat="1" x14ac:dyDescent="0.25"/>
    <row r="528" s="244" customFormat="1" x14ac:dyDescent="0.25"/>
    <row r="529" s="244" customFormat="1" x14ac:dyDescent="0.25"/>
    <row r="530" s="244" customFormat="1" x14ac:dyDescent="0.25"/>
    <row r="531" s="244" customFormat="1" x14ac:dyDescent="0.25"/>
    <row r="532" s="244" customFormat="1" x14ac:dyDescent="0.25"/>
    <row r="533" s="244" customFormat="1" x14ac:dyDescent="0.25"/>
    <row r="534" s="244" customFormat="1" x14ac:dyDescent="0.25"/>
    <row r="535" s="244" customFormat="1" x14ac:dyDescent="0.25"/>
    <row r="536" s="244" customFormat="1" x14ac:dyDescent="0.25"/>
    <row r="537" s="244" customFormat="1" x14ac:dyDescent="0.25"/>
    <row r="538" s="244" customFormat="1" x14ac:dyDescent="0.25"/>
    <row r="539" s="244" customFormat="1" x14ac:dyDescent="0.25"/>
    <row r="540" s="244" customFormat="1" x14ac:dyDescent="0.25"/>
    <row r="541" s="244" customFormat="1" x14ac:dyDescent="0.25"/>
    <row r="542" s="244" customFormat="1" x14ac:dyDescent="0.25"/>
    <row r="543" s="244" customFormat="1" x14ac:dyDescent="0.25"/>
    <row r="544" s="244" customFormat="1" x14ac:dyDescent="0.25"/>
    <row r="545" s="244" customFormat="1" x14ac:dyDescent="0.25"/>
    <row r="546" s="244" customFormat="1" x14ac:dyDescent="0.25"/>
    <row r="547" s="244" customFormat="1" x14ac:dyDescent="0.25"/>
    <row r="548" s="244" customFormat="1" x14ac:dyDescent="0.25"/>
    <row r="549" s="244" customFormat="1" x14ac:dyDescent="0.25"/>
    <row r="550" s="244" customFormat="1" x14ac:dyDescent="0.25"/>
    <row r="551" s="244" customFormat="1" x14ac:dyDescent="0.25"/>
    <row r="552" s="244" customFormat="1" x14ac:dyDescent="0.25"/>
    <row r="553" s="244" customFormat="1" x14ac:dyDescent="0.25"/>
    <row r="554" s="244" customFormat="1" x14ac:dyDescent="0.25"/>
    <row r="555" s="244" customFormat="1" x14ac:dyDescent="0.25"/>
    <row r="556" s="244" customFormat="1" x14ac:dyDescent="0.25"/>
    <row r="557" s="244" customFormat="1" x14ac:dyDescent="0.25"/>
    <row r="558" s="244" customFormat="1" x14ac:dyDescent="0.25"/>
    <row r="559" s="244" customFormat="1" x14ac:dyDescent="0.25"/>
    <row r="560" s="244" customFormat="1" x14ac:dyDescent="0.25"/>
    <row r="561" s="244" customFormat="1" x14ac:dyDescent="0.25"/>
    <row r="562" s="244" customFormat="1" x14ac:dyDescent="0.25"/>
    <row r="563" s="244" customFormat="1" x14ac:dyDescent="0.25"/>
    <row r="564" s="244" customFormat="1" x14ac:dyDescent="0.25"/>
    <row r="565" s="244" customFormat="1" x14ac:dyDescent="0.25"/>
    <row r="566" s="244" customFormat="1" x14ac:dyDescent="0.25"/>
    <row r="567" s="244" customFormat="1" x14ac:dyDescent="0.25"/>
    <row r="568" s="244" customFormat="1" x14ac:dyDescent="0.25"/>
    <row r="569" s="244" customFormat="1" x14ac:dyDescent="0.25"/>
    <row r="570" s="244" customFormat="1" x14ac:dyDescent="0.25"/>
    <row r="571" s="244" customFormat="1" x14ac:dyDescent="0.25"/>
    <row r="572" s="244" customFormat="1" x14ac:dyDescent="0.25"/>
    <row r="573" s="244" customFormat="1" x14ac:dyDescent="0.25"/>
    <row r="574" s="244" customFormat="1" x14ac:dyDescent="0.25"/>
    <row r="575" s="244" customFormat="1" x14ac:dyDescent="0.25"/>
    <row r="576" s="244" customFormat="1" x14ac:dyDescent="0.25"/>
    <row r="577" s="244" customFormat="1" x14ac:dyDescent="0.25"/>
    <row r="578" s="244" customFormat="1" x14ac:dyDescent="0.25"/>
    <row r="579" s="244" customFormat="1" x14ac:dyDescent="0.25"/>
    <row r="580" s="244" customFormat="1" x14ac:dyDescent="0.25"/>
    <row r="581" s="244" customFormat="1" x14ac:dyDescent="0.25"/>
    <row r="582" s="244" customFormat="1" x14ac:dyDescent="0.25"/>
    <row r="583" s="244" customFormat="1" x14ac:dyDescent="0.25"/>
    <row r="584" s="244" customFormat="1" x14ac:dyDescent="0.25"/>
    <row r="585" s="244" customFormat="1" x14ac:dyDescent="0.25"/>
    <row r="586" s="244" customFormat="1" x14ac:dyDescent="0.25"/>
    <row r="587" s="244" customFormat="1" x14ac:dyDescent="0.25"/>
    <row r="588" s="244" customFormat="1" x14ac:dyDescent="0.25"/>
    <row r="589" s="244" customFormat="1" x14ac:dyDescent="0.25"/>
    <row r="590" s="244" customFormat="1" x14ac:dyDescent="0.25"/>
    <row r="591" s="244" customFormat="1" x14ac:dyDescent="0.25"/>
    <row r="592" s="244" customFormat="1" x14ac:dyDescent="0.25"/>
    <row r="593" s="244" customFormat="1" x14ac:dyDescent="0.25"/>
    <row r="594" s="244" customFormat="1" x14ac:dyDescent="0.25"/>
    <row r="595" s="244" customFormat="1" x14ac:dyDescent="0.25"/>
    <row r="596" s="244" customFormat="1" x14ac:dyDescent="0.25"/>
    <row r="597" s="244" customFormat="1" x14ac:dyDescent="0.25"/>
    <row r="598" s="244" customFormat="1" x14ac:dyDescent="0.25"/>
    <row r="599" s="244" customFormat="1" x14ac:dyDescent="0.25"/>
    <row r="600" s="244" customFormat="1" x14ac:dyDescent="0.25"/>
    <row r="601" s="244" customFormat="1" x14ac:dyDescent="0.25"/>
    <row r="602" s="244" customFormat="1" x14ac:dyDescent="0.25"/>
    <row r="603" s="244" customFormat="1" x14ac:dyDescent="0.25"/>
    <row r="604" s="244" customFormat="1" x14ac:dyDescent="0.25"/>
    <row r="605" s="244" customFormat="1" x14ac:dyDescent="0.25"/>
    <row r="606" s="244" customFormat="1" x14ac:dyDescent="0.25"/>
    <row r="607" s="244" customFormat="1" x14ac:dyDescent="0.25"/>
    <row r="608" s="244" customFormat="1" x14ac:dyDescent="0.25"/>
    <row r="609" s="244" customFormat="1" x14ac:dyDescent="0.25"/>
    <row r="610" s="244" customFormat="1" x14ac:dyDescent="0.25"/>
    <row r="611" s="244" customFormat="1" x14ac:dyDescent="0.25"/>
    <row r="612" s="244" customFormat="1" x14ac:dyDescent="0.25"/>
    <row r="613" s="244" customFormat="1" x14ac:dyDescent="0.25"/>
    <row r="614" s="244" customFormat="1" x14ac:dyDescent="0.25"/>
    <row r="615" s="244" customFormat="1" x14ac:dyDescent="0.25"/>
    <row r="616" s="244" customFormat="1" x14ac:dyDescent="0.25"/>
    <row r="617" s="244" customFormat="1" x14ac:dyDescent="0.25"/>
    <row r="618" s="244" customFormat="1" x14ac:dyDescent="0.25"/>
    <row r="619" s="244" customFormat="1" x14ac:dyDescent="0.25"/>
    <row r="620" s="244" customFormat="1" x14ac:dyDescent="0.25"/>
    <row r="621" s="244" customFormat="1" x14ac:dyDescent="0.25"/>
    <row r="622" s="244" customFormat="1" x14ac:dyDescent="0.25"/>
    <row r="623" s="244" customFormat="1" x14ac:dyDescent="0.25"/>
    <row r="624" s="244" customFormat="1" x14ac:dyDescent="0.25"/>
    <row r="625" s="244" customFormat="1" x14ac:dyDescent="0.25"/>
    <row r="626" s="244" customFormat="1" x14ac:dyDescent="0.25"/>
    <row r="627" s="244" customFormat="1" x14ac:dyDescent="0.25"/>
    <row r="628" s="244" customFormat="1" x14ac:dyDescent="0.25"/>
    <row r="629" s="244" customFormat="1" x14ac:dyDescent="0.25"/>
    <row r="630" s="244" customFormat="1" x14ac:dyDescent="0.25"/>
    <row r="631" s="244" customFormat="1" x14ac:dyDescent="0.25"/>
    <row r="632" s="244" customFormat="1" x14ac:dyDescent="0.25"/>
    <row r="633" s="244" customFormat="1" x14ac:dyDescent="0.25"/>
    <row r="634" s="244" customFormat="1" x14ac:dyDescent="0.25"/>
    <row r="635" s="244" customFormat="1" x14ac:dyDescent="0.25"/>
    <row r="636" s="244" customFormat="1" x14ac:dyDescent="0.25"/>
    <row r="637" s="244" customFormat="1" x14ac:dyDescent="0.25"/>
    <row r="638" s="244" customFormat="1" x14ac:dyDescent="0.25"/>
    <row r="639" s="244" customFormat="1" x14ac:dyDescent="0.25"/>
    <row r="640" s="244" customFormat="1" x14ac:dyDescent="0.25"/>
    <row r="641" s="244" customFormat="1" x14ac:dyDescent="0.25"/>
    <row r="642" s="244" customFormat="1" x14ac:dyDescent="0.25"/>
    <row r="643" s="244" customFormat="1" x14ac:dyDescent="0.25"/>
    <row r="644" s="244" customFormat="1" x14ac:dyDescent="0.25"/>
    <row r="645" s="244" customFormat="1" x14ac:dyDescent="0.25"/>
    <row r="646" s="244" customFormat="1" x14ac:dyDescent="0.25"/>
    <row r="647" s="244" customFormat="1" x14ac:dyDescent="0.25"/>
    <row r="648" s="244" customFormat="1" x14ac:dyDescent="0.25"/>
    <row r="649" s="244" customFormat="1" x14ac:dyDescent="0.25"/>
    <row r="650" s="244" customFormat="1" x14ac:dyDescent="0.25"/>
    <row r="651" s="244" customFormat="1" x14ac:dyDescent="0.25"/>
    <row r="652" s="244" customFormat="1" x14ac:dyDescent="0.25"/>
    <row r="653" s="244" customFormat="1" x14ac:dyDescent="0.25"/>
    <row r="654" s="244" customFormat="1" x14ac:dyDescent="0.25"/>
    <row r="655" s="244" customFormat="1" x14ac:dyDescent="0.25"/>
    <row r="656" s="244" customFormat="1" x14ac:dyDescent="0.25"/>
    <row r="657" s="244" customFormat="1" x14ac:dyDescent="0.25"/>
    <row r="658" s="244" customFormat="1" x14ac:dyDescent="0.25"/>
    <row r="659" s="244" customFormat="1" x14ac:dyDescent="0.25"/>
    <row r="660" s="244" customFormat="1" x14ac:dyDescent="0.25"/>
    <row r="661" s="244" customFormat="1" x14ac:dyDescent="0.25"/>
    <row r="662" s="244" customFormat="1" x14ac:dyDescent="0.25"/>
    <row r="663" s="244" customFormat="1" x14ac:dyDescent="0.25"/>
    <row r="664" s="244" customFormat="1" x14ac:dyDescent="0.25"/>
    <row r="665" s="244" customFormat="1" x14ac:dyDescent="0.25"/>
    <row r="666" s="244" customFormat="1" x14ac:dyDescent="0.25"/>
    <row r="667" s="244" customFormat="1" x14ac:dyDescent="0.25"/>
    <row r="668" s="244" customFormat="1" x14ac:dyDescent="0.25"/>
    <row r="669" s="244" customFormat="1" x14ac:dyDescent="0.25"/>
    <row r="670" s="244" customFormat="1" x14ac:dyDescent="0.25"/>
    <row r="671" s="244" customFormat="1" x14ac:dyDescent="0.25"/>
    <row r="672" s="244" customFormat="1" x14ac:dyDescent="0.25"/>
    <row r="673" s="244" customFormat="1" x14ac:dyDescent="0.25"/>
    <row r="674" s="244" customFormat="1" x14ac:dyDescent="0.25"/>
    <row r="675" s="244" customFormat="1" x14ac:dyDescent="0.25"/>
    <row r="676" s="244" customFormat="1" x14ac:dyDescent="0.25"/>
    <row r="677" s="244" customFormat="1" x14ac:dyDescent="0.25"/>
    <row r="678" s="244" customFormat="1" x14ac:dyDescent="0.25"/>
    <row r="679" s="244" customFormat="1" x14ac:dyDescent="0.25"/>
    <row r="680" s="244" customFormat="1" x14ac:dyDescent="0.25"/>
    <row r="681" s="244" customFormat="1" x14ac:dyDescent="0.25"/>
    <row r="682" s="244" customFormat="1" x14ac:dyDescent="0.25"/>
    <row r="683" s="244" customFormat="1" x14ac:dyDescent="0.25"/>
    <row r="684" s="244" customFormat="1" x14ac:dyDescent="0.25"/>
    <row r="685" s="244" customFormat="1" x14ac:dyDescent="0.25"/>
    <row r="686" s="244" customFormat="1" x14ac:dyDescent="0.25"/>
    <row r="687" s="244" customFormat="1" x14ac:dyDescent="0.25"/>
    <row r="688" s="244" customFormat="1" x14ac:dyDescent="0.25"/>
    <row r="689" s="244" customFormat="1" x14ac:dyDescent="0.25"/>
    <row r="690" s="244" customFormat="1" x14ac:dyDescent="0.25"/>
    <row r="691" s="244" customFormat="1" x14ac:dyDescent="0.25"/>
    <row r="692" s="244" customFormat="1" x14ac:dyDescent="0.25"/>
    <row r="693" s="244" customFormat="1" x14ac:dyDescent="0.25"/>
    <row r="694" s="244" customFormat="1" x14ac:dyDescent="0.25"/>
    <row r="695" s="244" customFormat="1" x14ac:dyDescent="0.25"/>
    <row r="696" s="244" customFormat="1" x14ac:dyDescent="0.25"/>
    <row r="697" s="244" customFormat="1" x14ac:dyDescent="0.25"/>
    <row r="698" s="244" customFormat="1" x14ac:dyDescent="0.25"/>
    <row r="699" s="244" customFormat="1" x14ac:dyDescent="0.25"/>
    <row r="700" s="244" customFormat="1" x14ac:dyDescent="0.25"/>
    <row r="701" s="244" customFormat="1" x14ac:dyDescent="0.25"/>
    <row r="702" s="244" customFormat="1" x14ac:dyDescent="0.25"/>
    <row r="703" s="244" customFormat="1" x14ac:dyDescent="0.25"/>
    <row r="704" s="244" customFormat="1" x14ac:dyDescent="0.25"/>
    <row r="705" s="244" customFormat="1" x14ac:dyDescent="0.25"/>
    <row r="706" s="244" customFormat="1" x14ac:dyDescent="0.25"/>
    <row r="707" s="244" customFormat="1" x14ac:dyDescent="0.25"/>
    <row r="708" s="244" customFormat="1" x14ac:dyDescent="0.25"/>
    <row r="709" s="244" customFormat="1" x14ac:dyDescent="0.25"/>
    <row r="710" s="244" customFormat="1" x14ac:dyDescent="0.25"/>
    <row r="711" s="244" customFormat="1" x14ac:dyDescent="0.25"/>
    <row r="712" s="244" customFormat="1" x14ac:dyDescent="0.25"/>
    <row r="713" s="244" customFormat="1" x14ac:dyDescent="0.25"/>
    <row r="714" s="244" customFormat="1" x14ac:dyDescent="0.25"/>
    <row r="715" s="244" customFormat="1" x14ac:dyDescent="0.25"/>
    <row r="716" s="244" customFormat="1" x14ac:dyDescent="0.25"/>
    <row r="717" s="244" customFormat="1" x14ac:dyDescent="0.25"/>
    <row r="718" s="244" customFormat="1" x14ac:dyDescent="0.25"/>
    <row r="719" s="244" customFormat="1" x14ac:dyDescent="0.25"/>
    <row r="720" s="244" customFormat="1" x14ac:dyDescent="0.25"/>
    <row r="721" s="244" customFormat="1" x14ac:dyDescent="0.25"/>
    <row r="722" s="244" customFormat="1" x14ac:dyDescent="0.25"/>
    <row r="723" s="244" customFormat="1" x14ac:dyDescent="0.25"/>
    <row r="724" s="244" customFormat="1" x14ac:dyDescent="0.25"/>
    <row r="725" s="244" customFormat="1" x14ac:dyDescent="0.25"/>
    <row r="726" s="244" customFormat="1" x14ac:dyDescent="0.25"/>
    <row r="727" s="244" customFormat="1" x14ac:dyDescent="0.25"/>
    <row r="728" s="244" customFormat="1" x14ac:dyDescent="0.25"/>
    <row r="729" s="244" customFormat="1" x14ac:dyDescent="0.25"/>
    <row r="730" s="244" customFormat="1" x14ac:dyDescent="0.25"/>
    <row r="731" s="244" customFormat="1" x14ac:dyDescent="0.25"/>
    <row r="732" s="244" customFormat="1" x14ac:dyDescent="0.25"/>
    <row r="733" s="244" customFormat="1" x14ac:dyDescent="0.25"/>
    <row r="734" s="244" customFormat="1" x14ac:dyDescent="0.25"/>
    <row r="735" s="244" customFormat="1" x14ac:dyDescent="0.25"/>
    <row r="736" s="244" customFormat="1" x14ac:dyDescent="0.25"/>
    <row r="737" s="244" customFormat="1" x14ac:dyDescent="0.25"/>
    <row r="738" s="244" customFormat="1" x14ac:dyDescent="0.25"/>
    <row r="739" s="244" customFormat="1" x14ac:dyDescent="0.25"/>
    <row r="740" s="244" customFormat="1" x14ac:dyDescent="0.25"/>
    <row r="741" s="244" customFormat="1" x14ac:dyDescent="0.25"/>
    <row r="742" s="244" customFormat="1" x14ac:dyDescent="0.25"/>
    <row r="743" s="244" customFormat="1" x14ac:dyDescent="0.25"/>
    <row r="744" s="244" customFormat="1" x14ac:dyDescent="0.25"/>
    <row r="745" s="244" customFormat="1" x14ac:dyDescent="0.25"/>
    <row r="746" s="244" customFormat="1" x14ac:dyDescent="0.25"/>
    <row r="747" s="244" customFormat="1" x14ac:dyDescent="0.25"/>
    <row r="748" s="244" customFormat="1" x14ac:dyDescent="0.25"/>
    <row r="749" s="244" customFormat="1" x14ac:dyDescent="0.25"/>
    <row r="750" s="244" customFormat="1" x14ac:dyDescent="0.25"/>
    <row r="751" s="244" customFormat="1" x14ac:dyDescent="0.25"/>
    <row r="752" s="244" customFormat="1" x14ac:dyDescent="0.25"/>
    <row r="753" s="244" customFormat="1" x14ac:dyDescent="0.25"/>
    <row r="754" s="244" customFormat="1" x14ac:dyDescent="0.25"/>
    <row r="755" s="244" customFormat="1" x14ac:dyDescent="0.25"/>
    <row r="756" s="244" customFormat="1" x14ac:dyDescent="0.25"/>
    <row r="757" s="244" customFormat="1" x14ac:dyDescent="0.25"/>
    <row r="758" s="244" customFormat="1" x14ac:dyDescent="0.25"/>
    <row r="759" s="244" customFormat="1" x14ac:dyDescent="0.25"/>
    <row r="760" s="244" customFormat="1" x14ac:dyDescent="0.25"/>
    <row r="761" s="244" customFormat="1" x14ac:dyDescent="0.25"/>
    <row r="762" s="244" customFormat="1" x14ac:dyDescent="0.25"/>
    <row r="763" s="244" customFormat="1" x14ac:dyDescent="0.25"/>
    <row r="764" s="244" customFormat="1" x14ac:dyDescent="0.25"/>
    <row r="765" s="244" customFormat="1" x14ac:dyDescent="0.25"/>
    <row r="766" s="244" customFormat="1" x14ac:dyDescent="0.25"/>
    <row r="767" s="244" customFormat="1" x14ac:dyDescent="0.25"/>
    <row r="768" s="244" customFormat="1" x14ac:dyDescent="0.25"/>
    <row r="769" s="244" customFormat="1" x14ac:dyDescent="0.25"/>
    <row r="770" s="244" customFormat="1" x14ac:dyDescent="0.25"/>
    <row r="771" s="244" customFormat="1" x14ac:dyDescent="0.25"/>
    <row r="772" s="244" customFormat="1" x14ac:dyDescent="0.25"/>
    <row r="773" s="244" customFormat="1" x14ac:dyDescent="0.25"/>
    <row r="774" s="244" customFormat="1" x14ac:dyDescent="0.25"/>
    <row r="775" s="244" customFormat="1" x14ac:dyDescent="0.25"/>
    <row r="776" s="244" customFormat="1" x14ac:dyDescent="0.25"/>
    <row r="777" s="244" customFormat="1" x14ac:dyDescent="0.25"/>
    <row r="778" s="244" customFormat="1" x14ac:dyDescent="0.25"/>
    <row r="779" s="244" customFormat="1" x14ac:dyDescent="0.25"/>
    <row r="780" s="244" customFormat="1" x14ac:dyDescent="0.25"/>
    <row r="781" s="244" customFormat="1" x14ac:dyDescent="0.25"/>
    <row r="782" s="244" customFormat="1" x14ac:dyDescent="0.25"/>
    <row r="783" s="244" customFormat="1" x14ac:dyDescent="0.25"/>
    <row r="784" s="244" customFormat="1" x14ac:dyDescent="0.25"/>
    <row r="785" s="244" customFormat="1" x14ac:dyDescent="0.25"/>
    <row r="786" s="244" customFormat="1" x14ac:dyDescent="0.25"/>
    <row r="787" s="244" customFormat="1" x14ac:dyDescent="0.25"/>
    <row r="788" s="244" customFormat="1" x14ac:dyDescent="0.25"/>
    <row r="789" s="244" customFormat="1" x14ac:dyDescent="0.25"/>
    <row r="790" s="244" customFormat="1" x14ac:dyDescent="0.25"/>
    <row r="791" s="244" customFormat="1" x14ac:dyDescent="0.25"/>
    <row r="792" s="244" customFormat="1" x14ac:dyDescent="0.25"/>
    <row r="793" s="244" customFormat="1" x14ac:dyDescent="0.25"/>
    <row r="794" s="244" customFormat="1" x14ac:dyDescent="0.25"/>
    <row r="795" s="244" customFormat="1" x14ac:dyDescent="0.25"/>
    <row r="796" s="244" customFormat="1" x14ac:dyDescent="0.25"/>
    <row r="797" s="244" customFormat="1" x14ac:dyDescent="0.25"/>
    <row r="798" s="244" customFormat="1" x14ac:dyDescent="0.25"/>
    <row r="799" s="244" customFormat="1" x14ac:dyDescent="0.25"/>
    <row r="800" s="244" customFormat="1" x14ac:dyDescent="0.25"/>
    <row r="801" s="244" customFormat="1" x14ac:dyDescent="0.25"/>
    <row r="802" s="244" customFormat="1" x14ac:dyDescent="0.25"/>
    <row r="803" s="244" customFormat="1" x14ac:dyDescent="0.25"/>
    <row r="804" s="244" customFormat="1" x14ac:dyDescent="0.25"/>
    <row r="805" s="244" customFormat="1" x14ac:dyDescent="0.25"/>
    <row r="806" s="244" customFormat="1" x14ac:dyDescent="0.25"/>
    <row r="807" s="244" customFormat="1" x14ac:dyDescent="0.25"/>
    <row r="808" s="244" customFormat="1" x14ac:dyDescent="0.25"/>
    <row r="809" s="244" customFormat="1" x14ac:dyDescent="0.25"/>
    <row r="810" s="244" customFormat="1" x14ac:dyDescent="0.25"/>
    <row r="811" s="244" customFormat="1" x14ac:dyDescent="0.25"/>
    <row r="812" s="244" customFormat="1" x14ac:dyDescent="0.25"/>
    <row r="813" s="244" customFormat="1" x14ac:dyDescent="0.25"/>
    <row r="814" s="244" customFormat="1" x14ac:dyDescent="0.25"/>
    <row r="815" s="244" customFormat="1" x14ac:dyDescent="0.25"/>
    <row r="816" s="244" customFormat="1" x14ac:dyDescent="0.25"/>
    <row r="817" s="244" customFormat="1" x14ac:dyDescent="0.25"/>
    <row r="818" s="244" customFormat="1" x14ac:dyDescent="0.25"/>
    <row r="819" s="244" customFormat="1" x14ac:dyDescent="0.25"/>
    <row r="820" s="244" customFormat="1" x14ac:dyDescent="0.25"/>
    <row r="821" s="244" customFormat="1" x14ac:dyDescent="0.25"/>
    <row r="822" s="244" customFormat="1" x14ac:dyDescent="0.25"/>
    <row r="823" s="244" customFormat="1" x14ac:dyDescent="0.25"/>
    <row r="824" s="244" customFormat="1" x14ac:dyDescent="0.25"/>
    <row r="825" s="244" customFormat="1" x14ac:dyDescent="0.25"/>
    <row r="826" s="244" customFormat="1" x14ac:dyDescent="0.25"/>
    <row r="827" s="244" customFormat="1" x14ac:dyDescent="0.25"/>
    <row r="828" s="244" customFormat="1" x14ac:dyDescent="0.25"/>
    <row r="829" s="244" customFormat="1" x14ac:dyDescent="0.25"/>
    <row r="830" s="244" customFormat="1" x14ac:dyDescent="0.25"/>
    <row r="831" s="244" customFormat="1" x14ac:dyDescent="0.25"/>
    <row r="832" s="244" customFormat="1" x14ac:dyDescent="0.25"/>
    <row r="833" s="244" customFormat="1" x14ac:dyDescent="0.25"/>
    <row r="834" s="244" customFormat="1" x14ac:dyDescent="0.25"/>
    <row r="835" s="244" customFormat="1" x14ac:dyDescent="0.25"/>
    <row r="836" s="244" customFormat="1" x14ac:dyDescent="0.25"/>
    <row r="837" s="244" customFormat="1" x14ac:dyDescent="0.25"/>
    <row r="838" s="244" customFormat="1" x14ac:dyDescent="0.25"/>
    <row r="839" s="244" customFormat="1" x14ac:dyDescent="0.25"/>
    <row r="840" s="244" customFormat="1" x14ac:dyDescent="0.25"/>
    <row r="841" s="244" customFormat="1" x14ac:dyDescent="0.25"/>
    <row r="842" s="244" customFormat="1" x14ac:dyDescent="0.25"/>
    <row r="843" s="244" customFormat="1" x14ac:dyDescent="0.25"/>
    <row r="844" s="244" customFormat="1" x14ac:dyDescent="0.25"/>
    <row r="845" s="244" customFormat="1" x14ac:dyDescent="0.25"/>
    <row r="846" s="244" customFormat="1" x14ac:dyDescent="0.25"/>
    <row r="847" s="244" customFormat="1" x14ac:dyDescent="0.25"/>
    <row r="848" s="244" customFormat="1" x14ac:dyDescent="0.25"/>
    <row r="849" s="244" customFormat="1" x14ac:dyDescent="0.25"/>
    <row r="850" s="244" customFormat="1" x14ac:dyDescent="0.25"/>
    <row r="851" s="244" customFormat="1" x14ac:dyDescent="0.25"/>
    <row r="852" s="244" customFormat="1" x14ac:dyDescent="0.25"/>
    <row r="853" s="244" customFormat="1" x14ac:dyDescent="0.25"/>
    <row r="854" s="244" customFormat="1" x14ac:dyDescent="0.25"/>
    <row r="855" s="244" customFormat="1" x14ac:dyDescent="0.25"/>
    <row r="856" s="244" customFormat="1" x14ac:dyDescent="0.25"/>
    <row r="857" s="244" customFormat="1" x14ac:dyDescent="0.25"/>
    <row r="858" s="244" customFormat="1" x14ac:dyDescent="0.25"/>
    <row r="859" s="244" customFormat="1" x14ac:dyDescent="0.25"/>
    <row r="860" s="244" customFormat="1" x14ac:dyDescent="0.25"/>
    <row r="861" s="244" customFormat="1" x14ac:dyDescent="0.25"/>
    <row r="862" s="244" customFormat="1" x14ac:dyDescent="0.25"/>
    <row r="863" s="244" customFormat="1" x14ac:dyDescent="0.25"/>
    <row r="864" s="244" customFormat="1" x14ac:dyDescent="0.25"/>
    <row r="865" s="244" customFormat="1" x14ac:dyDescent="0.25"/>
    <row r="866" s="244" customFormat="1" x14ac:dyDescent="0.25"/>
    <row r="867" s="244" customFormat="1" x14ac:dyDescent="0.25"/>
    <row r="868" s="244" customFormat="1" x14ac:dyDescent="0.25"/>
    <row r="869" s="244" customFormat="1" x14ac:dyDescent="0.25"/>
    <row r="870" s="244" customFormat="1" x14ac:dyDescent="0.25"/>
    <row r="871" s="244" customFormat="1" x14ac:dyDescent="0.25"/>
    <row r="872" s="244" customFormat="1" x14ac:dyDescent="0.25"/>
    <row r="873" s="244" customFormat="1" x14ac:dyDescent="0.25"/>
    <row r="874" s="244" customFormat="1" x14ac:dyDescent="0.25"/>
    <row r="875" s="244" customFormat="1" x14ac:dyDescent="0.25"/>
    <row r="876" s="244" customFormat="1" x14ac:dyDescent="0.25"/>
    <row r="877" s="244" customFormat="1" x14ac:dyDescent="0.25"/>
    <row r="878" s="244" customFormat="1" x14ac:dyDescent="0.25"/>
    <row r="879" s="244" customFormat="1" x14ac:dyDescent="0.25"/>
    <row r="880" s="244" customFormat="1" x14ac:dyDescent="0.25"/>
    <row r="881" s="244" customFormat="1" x14ac:dyDescent="0.25"/>
    <row r="882" s="244" customFormat="1" x14ac:dyDescent="0.25"/>
    <row r="883" s="244" customFormat="1" x14ac:dyDescent="0.25"/>
    <row r="884" s="244" customFormat="1" x14ac:dyDescent="0.25"/>
    <row r="885" s="244" customFormat="1" x14ac:dyDescent="0.25"/>
    <row r="886" s="244" customFormat="1" x14ac:dyDescent="0.25"/>
    <row r="887" s="244" customFormat="1" x14ac:dyDescent="0.25"/>
    <row r="888" s="244" customFormat="1" x14ac:dyDescent="0.25"/>
    <row r="889" s="244" customFormat="1" x14ac:dyDescent="0.25"/>
    <row r="890" s="244" customFormat="1" x14ac:dyDescent="0.25"/>
    <row r="891" s="244" customFormat="1" x14ac:dyDescent="0.25"/>
    <row r="892" s="244" customFormat="1" x14ac:dyDescent="0.25"/>
    <row r="893" s="244" customFormat="1" x14ac:dyDescent="0.25"/>
    <row r="894" s="244" customFormat="1" x14ac:dyDescent="0.25"/>
    <row r="895" s="244" customFormat="1" x14ac:dyDescent="0.25"/>
    <row r="896" s="244" customFormat="1" x14ac:dyDescent="0.25"/>
    <row r="897" s="244" customFormat="1" x14ac:dyDescent="0.25"/>
    <row r="898" s="244" customFormat="1" x14ac:dyDescent="0.25"/>
    <row r="899" s="244" customFormat="1" x14ac:dyDescent="0.25"/>
    <row r="900" s="244" customFormat="1" x14ac:dyDescent="0.25"/>
    <row r="901" s="244" customFormat="1" x14ac:dyDescent="0.25"/>
    <row r="902" s="244" customFormat="1" x14ac:dyDescent="0.25"/>
    <row r="903" s="244" customFormat="1" x14ac:dyDescent="0.25"/>
    <row r="904" s="244" customFormat="1" x14ac:dyDescent="0.25"/>
    <row r="905" s="244" customFormat="1" x14ac:dyDescent="0.25"/>
    <row r="906" s="244" customFormat="1" x14ac:dyDescent="0.25"/>
    <row r="907" s="244" customFormat="1" x14ac:dyDescent="0.25"/>
    <row r="908" s="244" customFormat="1" x14ac:dyDescent="0.25"/>
    <row r="909" s="244" customFormat="1" x14ac:dyDescent="0.25"/>
    <row r="910" s="244" customFormat="1" x14ac:dyDescent="0.25"/>
    <row r="911" s="244" customFormat="1" x14ac:dyDescent="0.25"/>
    <row r="912" s="244" customFormat="1" x14ac:dyDescent="0.25"/>
    <row r="913" s="244" customFormat="1" x14ac:dyDescent="0.25"/>
    <row r="914" s="244" customFormat="1" x14ac:dyDescent="0.25"/>
    <row r="915" s="244" customFormat="1" x14ac:dyDescent="0.25"/>
    <row r="916" s="244" customFormat="1" x14ac:dyDescent="0.25"/>
    <row r="917" s="244" customFormat="1" x14ac:dyDescent="0.25"/>
    <row r="918" s="244" customFormat="1" x14ac:dyDescent="0.25"/>
    <row r="919" s="244" customFormat="1" x14ac:dyDescent="0.25"/>
    <row r="920" s="244" customFormat="1" x14ac:dyDescent="0.25"/>
    <row r="921" s="244" customFormat="1" x14ac:dyDescent="0.25"/>
    <row r="922" s="244" customFormat="1" x14ac:dyDescent="0.25"/>
    <row r="923" s="244" customFormat="1" x14ac:dyDescent="0.25"/>
    <row r="924" s="244" customFormat="1" x14ac:dyDescent="0.25"/>
    <row r="925" s="244" customFormat="1" x14ac:dyDescent="0.25"/>
    <row r="926" s="244" customFormat="1" x14ac:dyDescent="0.25"/>
    <row r="927" s="244" customFormat="1" x14ac:dyDescent="0.25"/>
    <row r="928" s="244" customFormat="1" x14ac:dyDescent="0.25"/>
    <row r="929" s="244" customFormat="1" x14ac:dyDescent="0.25"/>
    <row r="930" s="244" customFormat="1" x14ac:dyDescent="0.25"/>
    <row r="931" s="244" customFormat="1" x14ac:dyDescent="0.25"/>
    <row r="932" s="244" customFormat="1" x14ac:dyDescent="0.25"/>
    <row r="933" s="244" customFormat="1" x14ac:dyDescent="0.25"/>
    <row r="934" s="244" customFormat="1" x14ac:dyDescent="0.25"/>
    <row r="935" s="244" customFormat="1" x14ac:dyDescent="0.25"/>
    <row r="936" s="244" customFormat="1" x14ac:dyDescent="0.25"/>
    <row r="937" s="244" customFormat="1" x14ac:dyDescent="0.25"/>
    <row r="938" s="244" customFormat="1" x14ac:dyDescent="0.25"/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8"/>
  <sheetViews>
    <sheetView zoomScaleNormal="100" workbookViewId="0">
      <selection activeCell="A15" sqref="A15:I52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212" t="s">
        <v>183</v>
      </c>
      <c r="B1" s="211"/>
      <c r="C1" s="211"/>
      <c r="D1" s="211"/>
      <c r="E1" s="211"/>
      <c r="F1" s="211"/>
      <c r="G1" s="211"/>
      <c r="H1" s="211"/>
      <c r="I1" s="211"/>
    </row>
    <row r="2" spans="1:9" x14ac:dyDescent="0.25">
      <c r="A2" s="56" t="s">
        <v>184</v>
      </c>
      <c r="B2" s="211"/>
      <c r="C2" s="211"/>
      <c r="D2" s="211"/>
      <c r="E2" s="211"/>
      <c r="F2" s="211"/>
      <c r="G2" s="211"/>
      <c r="H2" s="211"/>
      <c r="I2" s="211"/>
    </row>
    <row r="3" spans="1:9" x14ac:dyDescent="0.25">
      <c r="A3" s="213"/>
      <c r="B3" s="211"/>
      <c r="C3" s="211"/>
      <c r="D3" s="211"/>
      <c r="E3" s="211"/>
      <c r="F3" s="211"/>
      <c r="G3" s="211"/>
      <c r="H3" s="211"/>
      <c r="I3" s="211"/>
    </row>
    <row r="4" spans="1:9" x14ac:dyDescent="0.25">
      <c r="A4" s="682"/>
      <c r="B4" s="683" t="s">
        <v>185</v>
      </c>
      <c r="C4" s="683"/>
      <c r="D4" s="683" t="s">
        <v>186</v>
      </c>
      <c r="E4" s="683"/>
      <c r="F4" s="683" t="s">
        <v>187</v>
      </c>
      <c r="G4" s="683"/>
      <c r="H4" s="683" t="s">
        <v>188</v>
      </c>
      <c r="I4" s="684"/>
    </row>
    <row r="5" spans="1:9" x14ac:dyDescent="0.25">
      <c r="A5" s="682"/>
      <c r="B5" s="685" t="s">
        <v>189</v>
      </c>
      <c r="C5" s="685"/>
      <c r="D5" s="685" t="s">
        <v>190</v>
      </c>
      <c r="E5" s="685"/>
      <c r="F5" s="685" t="s">
        <v>191</v>
      </c>
      <c r="G5" s="685"/>
      <c r="H5" s="685" t="s">
        <v>192</v>
      </c>
      <c r="I5" s="686"/>
    </row>
    <row r="6" spans="1:9" x14ac:dyDescent="0.25">
      <c r="A6" s="682"/>
      <c r="B6" s="214" t="s">
        <v>193</v>
      </c>
      <c r="C6" s="214" t="s">
        <v>194</v>
      </c>
      <c r="D6" s="214" t="s">
        <v>193</v>
      </c>
      <c r="E6" s="214" t="s">
        <v>194</v>
      </c>
      <c r="F6" s="214" t="s">
        <v>193</v>
      </c>
      <c r="G6" s="214" t="s">
        <v>194</v>
      </c>
      <c r="H6" s="214" t="s">
        <v>193</v>
      </c>
      <c r="I6" s="215" t="s">
        <v>194</v>
      </c>
    </row>
    <row r="7" spans="1:9" x14ac:dyDescent="0.25">
      <c r="A7" s="682"/>
      <c r="B7" s="216" t="s">
        <v>195</v>
      </c>
      <c r="C7" s="216" t="s">
        <v>196</v>
      </c>
      <c r="D7" s="216" t="s">
        <v>195</v>
      </c>
      <c r="E7" s="216" t="s">
        <v>196</v>
      </c>
      <c r="F7" s="216" t="s">
        <v>195</v>
      </c>
      <c r="G7" s="216" t="s">
        <v>196</v>
      </c>
      <c r="H7" s="216" t="s">
        <v>195</v>
      </c>
      <c r="I7" s="217" t="s">
        <v>196</v>
      </c>
    </row>
    <row r="8" spans="1:9" x14ac:dyDescent="0.25">
      <c r="A8" s="179">
        <v>2014</v>
      </c>
      <c r="B8" s="180">
        <v>15420</v>
      </c>
      <c r="C8" s="181">
        <v>3028</v>
      </c>
      <c r="D8" s="180">
        <v>102654</v>
      </c>
      <c r="E8" s="181">
        <v>7211</v>
      </c>
      <c r="F8" s="180">
        <v>15020</v>
      </c>
      <c r="G8" s="181">
        <v>247</v>
      </c>
      <c r="H8" s="180">
        <v>6601711</v>
      </c>
      <c r="I8" s="181">
        <v>11300</v>
      </c>
    </row>
    <row r="9" spans="1:9" x14ac:dyDescent="0.25">
      <c r="A9" s="179">
        <v>2015</v>
      </c>
      <c r="B9" s="180">
        <v>12513</v>
      </c>
      <c r="C9" s="181">
        <v>2640.6019999999999</v>
      </c>
      <c r="D9" s="180">
        <v>95457</v>
      </c>
      <c r="E9" s="181">
        <v>6721.1459999999997</v>
      </c>
      <c r="F9" s="180">
        <v>12225</v>
      </c>
      <c r="G9" s="181">
        <v>195.94900000000001</v>
      </c>
      <c r="H9" s="180">
        <v>7051554</v>
      </c>
      <c r="I9" s="181">
        <v>11392.054</v>
      </c>
    </row>
    <row r="10" spans="1:9" s="246" customFormat="1" x14ac:dyDescent="0.25">
      <c r="A10" s="182">
        <v>2016</v>
      </c>
      <c r="B10" s="180">
        <v>12086</v>
      </c>
      <c r="C10" s="181">
        <v>2822.5</v>
      </c>
      <c r="D10" s="180">
        <v>93543</v>
      </c>
      <c r="E10" s="181">
        <v>6544.4</v>
      </c>
      <c r="F10" s="180">
        <v>9188</v>
      </c>
      <c r="G10" s="181">
        <v>156.9</v>
      </c>
      <c r="H10" s="180">
        <v>9464823</v>
      </c>
      <c r="I10" s="181">
        <v>15029.1</v>
      </c>
    </row>
    <row r="11" spans="1:9" s="246" customFormat="1" x14ac:dyDescent="0.25">
      <c r="A11" s="182">
        <v>2017</v>
      </c>
      <c r="B11" s="180">
        <v>10204</v>
      </c>
      <c r="C11" s="181">
        <v>2437.8000000000002</v>
      </c>
      <c r="D11" s="180">
        <v>96623</v>
      </c>
      <c r="E11" s="181">
        <v>6792.1</v>
      </c>
      <c r="F11" s="180">
        <v>8492</v>
      </c>
      <c r="G11" s="181">
        <v>149.4</v>
      </c>
      <c r="H11" s="180">
        <v>10254145</v>
      </c>
      <c r="I11" s="181">
        <v>17059</v>
      </c>
    </row>
    <row r="12" spans="1:9" s="246" customFormat="1" x14ac:dyDescent="0.25">
      <c r="A12" s="182">
        <v>2018</v>
      </c>
      <c r="B12" s="180">
        <v>8903</v>
      </c>
      <c r="C12" s="181">
        <v>1965</v>
      </c>
      <c r="D12" s="180">
        <v>78455</v>
      </c>
      <c r="E12" s="181">
        <v>5622.1</v>
      </c>
      <c r="F12" s="180">
        <v>9076</v>
      </c>
      <c r="G12" s="181">
        <v>154.9</v>
      </c>
      <c r="H12" s="180">
        <v>11403065</v>
      </c>
      <c r="I12" s="181">
        <v>19163.400000000001</v>
      </c>
    </row>
    <row r="13" spans="1:9" s="246" customFormat="1" x14ac:dyDescent="0.25">
      <c r="A13" s="234"/>
      <c r="B13" s="180"/>
      <c r="C13" s="180"/>
      <c r="D13" s="180"/>
      <c r="E13" s="180"/>
      <c r="F13" s="180"/>
      <c r="G13" s="180"/>
      <c r="H13" s="180"/>
      <c r="I13" s="180"/>
    </row>
    <row r="14" spans="1:9" s="246" customFormat="1" x14ac:dyDescent="0.25">
      <c r="A14" s="182">
        <v>2018</v>
      </c>
      <c r="B14" s="232"/>
      <c r="C14" s="178"/>
      <c r="D14" s="232"/>
      <c r="E14" s="178"/>
      <c r="F14" s="232"/>
      <c r="G14" s="178"/>
      <c r="H14" s="232"/>
      <c r="I14" s="178"/>
    </row>
    <row r="15" spans="1:9" s="246" customFormat="1" x14ac:dyDescent="0.25">
      <c r="A15" s="598" t="s">
        <v>371</v>
      </c>
      <c r="B15" s="234">
        <v>689</v>
      </c>
      <c r="C15" s="292">
        <v>150.80000000000001</v>
      </c>
      <c r="D15" s="234">
        <v>6405</v>
      </c>
      <c r="E15" s="292">
        <v>476.5</v>
      </c>
      <c r="F15" s="234">
        <v>606</v>
      </c>
      <c r="G15" s="292">
        <v>10.848000000000001</v>
      </c>
      <c r="H15" s="234">
        <v>945832</v>
      </c>
      <c r="I15" s="292">
        <v>1569.6</v>
      </c>
    </row>
    <row r="16" spans="1:9" s="246" customFormat="1" x14ac:dyDescent="0.25">
      <c r="A16" s="598" t="s">
        <v>372</v>
      </c>
      <c r="B16" s="234">
        <v>847</v>
      </c>
      <c r="C16" s="292">
        <v>192.7</v>
      </c>
      <c r="D16" s="234">
        <v>8383</v>
      </c>
      <c r="E16" s="292">
        <v>636.20000000000005</v>
      </c>
      <c r="F16" s="234">
        <v>544</v>
      </c>
      <c r="G16" s="292">
        <v>10.1</v>
      </c>
      <c r="H16" s="234">
        <v>809013</v>
      </c>
      <c r="I16" s="292">
        <v>1403.9</v>
      </c>
    </row>
    <row r="17" spans="1:9" s="246" customFormat="1" x14ac:dyDescent="0.25">
      <c r="A17" s="599" t="s">
        <v>373</v>
      </c>
      <c r="B17" s="234">
        <v>688</v>
      </c>
      <c r="C17" s="292">
        <v>152.9</v>
      </c>
      <c r="D17" s="234">
        <v>7261</v>
      </c>
      <c r="E17" s="292">
        <v>495.2</v>
      </c>
      <c r="F17" s="234">
        <v>1167</v>
      </c>
      <c r="G17" s="292">
        <v>20.3</v>
      </c>
      <c r="H17" s="234">
        <v>833317</v>
      </c>
      <c r="I17" s="292">
        <v>1453.7</v>
      </c>
    </row>
    <row r="18" spans="1:9" s="246" customFormat="1" x14ac:dyDescent="0.25">
      <c r="A18" s="232"/>
      <c r="B18" s="234"/>
      <c r="C18" s="292"/>
      <c r="D18" s="234"/>
      <c r="E18" s="292"/>
      <c r="F18" s="234"/>
      <c r="G18" s="292"/>
      <c r="H18" s="234"/>
      <c r="I18" s="292"/>
    </row>
    <row r="19" spans="1:9" s="246" customFormat="1" x14ac:dyDescent="0.25">
      <c r="A19" s="182">
        <v>2019</v>
      </c>
      <c r="B19" s="234"/>
      <c r="C19" s="292"/>
      <c r="D19" s="234"/>
      <c r="E19" s="292"/>
      <c r="F19" s="234"/>
      <c r="G19" s="292"/>
      <c r="H19" s="234"/>
      <c r="I19" s="292"/>
    </row>
    <row r="20" spans="1:9" s="246" customFormat="1" x14ac:dyDescent="0.25">
      <c r="A20" s="599" t="s">
        <v>358</v>
      </c>
      <c r="B20" s="234">
        <v>534</v>
      </c>
      <c r="C20" s="292">
        <v>122.1</v>
      </c>
      <c r="D20" s="234">
        <v>7088</v>
      </c>
      <c r="E20" s="292">
        <v>462.8</v>
      </c>
      <c r="F20" s="234">
        <v>672</v>
      </c>
      <c r="G20" s="292">
        <v>12.1</v>
      </c>
      <c r="H20" s="234">
        <v>831082</v>
      </c>
      <c r="I20" s="292">
        <v>1383.4</v>
      </c>
    </row>
    <row r="21" spans="1:9" s="246" customFormat="1" x14ac:dyDescent="0.25">
      <c r="A21" s="598" t="s">
        <v>374</v>
      </c>
      <c r="B21" s="234">
        <v>599</v>
      </c>
      <c r="C21" s="292">
        <v>130.27350000000001</v>
      </c>
      <c r="D21" s="234">
        <v>4526</v>
      </c>
      <c r="E21" s="292">
        <v>342.88099999999997</v>
      </c>
      <c r="F21" s="234">
        <v>450</v>
      </c>
      <c r="G21" s="292">
        <v>7.6130000000000004</v>
      </c>
      <c r="H21" s="234">
        <v>863468</v>
      </c>
      <c r="I21" s="292">
        <v>1527.5415600000001</v>
      </c>
    </row>
    <row r="22" spans="1:9" s="246" customFormat="1" x14ac:dyDescent="0.25">
      <c r="A22" s="598" t="s">
        <v>364</v>
      </c>
      <c r="B22" s="234">
        <v>715</v>
      </c>
      <c r="C22" s="292">
        <v>163.26949999999999</v>
      </c>
      <c r="D22" s="234">
        <v>6174</v>
      </c>
      <c r="E22" s="292">
        <v>488.73652000000004</v>
      </c>
      <c r="F22" s="234">
        <v>518</v>
      </c>
      <c r="G22" s="292">
        <v>8.7970000000000006</v>
      </c>
      <c r="H22" s="234">
        <v>901538</v>
      </c>
      <c r="I22" s="292">
        <v>1633.5</v>
      </c>
    </row>
    <row r="23" spans="1:9" s="246" customFormat="1" x14ac:dyDescent="0.25">
      <c r="A23" s="598" t="s">
        <v>574</v>
      </c>
      <c r="B23" s="234">
        <v>756</v>
      </c>
      <c r="C23" s="292">
        <v>170.65289999999999</v>
      </c>
      <c r="D23" s="234">
        <v>8568</v>
      </c>
      <c r="E23" s="292">
        <v>634.92349999999999</v>
      </c>
      <c r="F23" s="234">
        <v>1577</v>
      </c>
      <c r="G23" s="292">
        <v>24.8155</v>
      </c>
      <c r="H23" s="234">
        <v>998301</v>
      </c>
      <c r="I23" s="292">
        <v>1741.10877</v>
      </c>
    </row>
    <row r="24" spans="1:9" s="246" customFormat="1" x14ac:dyDescent="0.25">
      <c r="A24" s="599" t="s">
        <v>366</v>
      </c>
      <c r="B24" s="234">
        <v>665</v>
      </c>
      <c r="C24" s="292">
        <v>158.304</v>
      </c>
      <c r="D24" s="234">
        <v>7543</v>
      </c>
      <c r="E24" s="292">
        <v>568.84476000000006</v>
      </c>
      <c r="F24" s="234">
        <v>764</v>
      </c>
      <c r="G24" s="292">
        <v>12.849</v>
      </c>
      <c r="H24" s="234">
        <v>1087518</v>
      </c>
      <c r="I24" s="292">
        <v>1880.6264900000001</v>
      </c>
    </row>
    <row r="25" spans="1:9" s="246" customFormat="1" x14ac:dyDescent="0.25">
      <c r="A25" s="598" t="s">
        <v>367</v>
      </c>
      <c r="B25" s="234">
        <v>687</v>
      </c>
      <c r="C25" s="292">
        <v>164.46350000000001</v>
      </c>
      <c r="D25" s="234">
        <v>6782</v>
      </c>
      <c r="E25" s="292">
        <v>489.00390000000004</v>
      </c>
      <c r="F25" s="234">
        <v>731</v>
      </c>
      <c r="G25" s="292">
        <v>15.036</v>
      </c>
      <c r="H25" s="234">
        <v>1166793</v>
      </c>
      <c r="I25" s="292">
        <v>1940.0318600000001</v>
      </c>
    </row>
    <row r="26" spans="1:9" s="246" customFormat="1" x14ac:dyDescent="0.25">
      <c r="A26" s="598" t="s">
        <v>623</v>
      </c>
      <c r="B26" s="234">
        <v>782</v>
      </c>
      <c r="C26" s="292">
        <v>174.2285</v>
      </c>
      <c r="D26" s="234">
        <v>7735</v>
      </c>
      <c r="E26" s="292">
        <v>538.33454000000006</v>
      </c>
      <c r="F26" s="234">
        <v>1119</v>
      </c>
      <c r="G26" s="292">
        <v>20.111999999999998</v>
      </c>
      <c r="H26" s="234">
        <v>1275450</v>
      </c>
      <c r="I26" s="292">
        <v>2095.0772900000002</v>
      </c>
    </row>
    <row r="27" spans="1:9" s="246" customFormat="1" x14ac:dyDescent="0.25">
      <c r="A27" s="597" t="s">
        <v>369</v>
      </c>
      <c r="B27" s="234">
        <v>785</v>
      </c>
      <c r="C27" s="292">
        <v>175.41660000000002</v>
      </c>
      <c r="D27" s="234">
        <v>7554</v>
      </c>
      <c r="E27" s="292">
        <v>524.31107999999995</v>
      </c>
      <c r="F27" s="234">
        <v>1178</v>
      </c>
      <c r="G27" s="292">
        <v>20.074999999999999</v>
      </c>
      <c r="H27" s="234">
        <v>1080441</v>
      </c>
      <c r="I27" s="292">
        <v>1754.18796</v>
      </c>
    </row>
    <row r="28" spans="1:9" s="246" customFormat="1" x14ac:dyDescent="0.25">
      <c r="A28" s="598" t="s">
        <v>370</v>
      </c>
      <c r="B28" s="234">
        <v>853</v>
      </c>
      <c r="C28" s="292">
        <v>190.7799</v>
      </c>
      <c r="D28" s="234">
        <v>6007</v>
      </c>
      <c r="E28" s="292">
        <v>424.79509999999999</v>
      </c>
      <c r="F28" s="234">
        <v>1016</v>
      </c>
      <c r="G28" s="292">
        <v>17.568000000000001</v>
      </c>
      <c r="H28" s="234">
        <v>958426</v>
      </c>
      <c r="I28" s="292">
        <v>1572.6073899999999</v>
      </c>
    </row>
    <row r="29" spans="1:9" s="246" customFormat="1" x14ac:dyDescent="0.25">
      <c r="A29" s="598" t="s">
        <v>371</v>
      </c>
      <c r="B29" s="234">
        <v>705</v>
      </c>
      <c r="C29" s="292">
        <v>160.11709999999999</v>
      </c>
      <c r="D29" s="234">
        <v>7293</v>
      </c>
      <c r="E29" s="292">
        <v>504.84440000000001</v>
      </c>
      <c r="F29" s="234">
        <v>929</v>
      </c>
      <c r="G29" s="292">
        <v>16.526</v>
      </c>
      <c r="H29" s="234">
        <v>910741</v>
      </c>
      <c r="I29" s="292">
        <v>1560.1800600000001</v>
      </c>
    </row>
    <row r="30" spans="1:9" s="246" customFormat="1" ht="25.5" x14ac:dyDescent="0.25">
      <c r="A30" s="194" t="s">
        <v>653</v>
      </c>
      <c r="B30" s="194"/>
      <c r="C30" s="194"/>
      <c r="D30" s="194"/>
      <c r="E30" s="194"/>
      <c r="F30" s="194"/>
      <c r="G30" s="194"/>
      <c r="H30" s="194"/>
      <c r="I30" s="194"/>
    </row>
    <row r="31" spans="1:9" s="246" customFormat="1" x14ac:dyDescent="0.25">
      <c r="A31" s="182">
        <v>2014</v>
      </c>
      <c r="B31" s="181">
        <v>68</v>
      </c>
      <c r="C31" s="181">
        <v>74.3</v>
      </c>
      <c r="D31" s="181">
        <v>93.2</v>
      </c>
      <c r="E31" s="181">
        <v>98.4</v>
      </c>
      <c r="F31" s="181">
        <v>92.5</v>
      </c>
      <c r="G31" s="181">
        <v>90.5</v>
      </c>
      <c r="H31" s="181">
        <v>91.8</v>
      </c>
      <c r="I31" s="181">
        <v>99.1</v>
      </c>
    </row>
    <row r="32" spans="1:9" s="246" customFormat="1" x14ac:dyDescent="0.25">
      <c r="A32" s="182">
        <v>2015</v>
      </c>
      <c r="B32" s="180">
        <v>81.099999999999994</v>
      </c>
      <c r="C32" s="181">
        <v>87.2</v>
      </c>
      <c r="D32" s="180">
        <v>93</v>
      </c>
      <c r="E32" s="181">
        <v>93.2</v>
      </c>
      <c r="F32" s="180">
        <v>81.400000000000006</v>
      </c>
      <c r="G32" s="181">
        <v>79.3</v>
      </c>
      <c r="H32" s="180">
        <v>106.8</v>
      </c>
      <c r="I32" s="181">
        <v>100.8</v>
      </c>
    </row>
    <row r="33" spans="1:12" s="246" customFormat="1" x14ac:dyDescent="0.25">
      <c r="A33" s="182">
        <v>2016</v>
      </c>
      <c r="B33" s="180">
        <v>96.6</v>
      </c>
      <c r="C33" s="181">
        <v>106.9</v>
      </c>
      <c r="D33" s="180">
        <v>98</v>
      </c>
      <c r="E33" s="181">
        <v>97.4</v>
      </c>
      <c r="F33" s="180">
        <v>75.2</v>
      </c>
      <c r="G33" s="181">
        <v>80.099999999999994</v>
      </c>
      <c r="H33" s="180">
        <v>134.19999999999999</v>
      </c>
      <c r="I33" s="181">
        <v>131.9</v>
      </c>
    </row>
    <row r="34" spans="1:12" s="246" customFormat="1" x14ac:dyDescent="0.25">
      <c r="A34" s="182">
        <v>2017</v>
      </c>
      <c r="B34" s="178">
        <v>84.4</v>
      </c>
      <c r="C34" s="178">
        <v>86.4</v>
      </c>
      <c r="D34" s="178">
        <v>103.3</v>
      </c>
      <c r="E34" s="178">
        <v>103.8</v>
      </c>
      <c r="F34" s="178">
        <v>92.4</v>
      </c>
      <c r="G34" s="178">
        <v>95.2</v>
      </c>
      <c r="H34" s="178">
        <v>108.3</v>
      </c>
      <c r="I34" s="178">
        <v>113.5</v>
      </c>
    </row>
    <row r="35" spans="1:12" s="246" customFormat="1" x14ac:dyDescent="0.25">
      <c r="A35" s="182">
        <v>2018</v>
      </c>
      <c r="B35" s="178">
        <v>87.250098000784007</v>
      </c>
      <c r="C35" s="178">
        <v>80.605463942899334</v>
      </c>
      <c r="D35" s="178">
        <v>81.197023483021638</v>
      </c>
      <c r="E35" s="178">
        <v>82.774105210465095</v>
      </c>
      <c r="F35" s="178">
        <v>106.87706076307113</v>
      </c>
      <c r="G35" s="178">
        <v>103.6813922356091</v>
      </c>
      <c r="H35" s="178">
        <v>111.20444464165466</v>
      </c>
      <c r="I35" s="178">
        <v>112.33601031713467</v>
      </c>
    </row>
    <row r="36" spans="1:12" s="246" customFormat="1" x14ac:dyDescent="0.25">
      <c r="A36" s="182"/>
      <c r="B36" s="233"/>
      <c r="C36" s="195"/>
      <c r="D36" s="195"/>
      <c r="E36" s="195"/>
      <c r="F36" s="195"/>
      <c r="G36" s="195"/>
      <c r="H36" s="195"/>
      <c r="I36" s="195"/>
    </row>
    <row r="37" spans="1:12" s="246" customFormat="1" x14ac:dyDescent="0.25">
      <c r="A37" s="182">
        <v>2018</v>
      </c>
      <c r="B37" s="195"/>
      <c r="C37" s="196"/>
      <c r="D37" s="195"/>
      <c r="E37" s="195"/>
      <c r="F37" s="195"/>
      <c r="G37" s="195"/>
      <c r="H37" s="195"/>
      <c r="I37" s="195"/>
    </row>
    <row r="38" spans="1:12" s="246" customFormat="1" x14ac:dyDescent="0.25">
      <c r="A38" s="598" t="s">
        <v>371</v>
      </c>
      <c r="B38" s="292">
        <v>93.487109905020347</v>
      </c>
      <c r="C38" s="292">
        <v>84.481792717086847</v>
      </c>
      <c r="D38" s="292">
        <v>92.531060387171337</v>
      </c>
      <c r="E38" s="292">
        <v>101.9469405220368</v>
      </c>
      <c r="F38" s="292">
        <v>109.38628158844766</v>
      </c>
      <c r="G38" s="292">
        <v>102.85714285714286</v>
      </c>
      <c r="H38" s="292">
        <v>111.86949867412281</v>
      </c>
      <c r="I38" s="292">
        <v>107.33041575492341</v>
      </c>
    </row>
    <row r="39" spans="1:12" s="246" customFormat="1" x14ac:dyDescent="0.25">
      <c r="A39" s="598" t="s">
        <v>372</v>
      </c>
      <c r="B39" s="292">
        <v>91.765980498374859</v>
      </c>
      <c r="C39" s="292">
        <v>87.155133423790147</v>
      </c>
      <c r="D39" s="292">
        <v>94.980738726489918</v>
      </c>
      <c r="E39" s="292">
        <v>97.846816364195632</v>
      </c>
      <c r="F39" s="292">
        <v>90.818030050083479</v>
      </c>
      <c r="G39" s="292">
        <v>84.166666666666671</v>
      </c>
      <c r="H39" s="292">
        <v>102.03460544520553</v>
      </c>
      <c r="I39" s="292">
        <v>102.33253152562139</v>
      </c>
    </row>
    <row r="40" spans="1:12" s="246" customFormat="1" x14ac:dyDescent="0.25">
      <c r="A40" s="599" t="s">
        <v>373</v>
      </c>
      <c r="B40" s="292">
        <v>73.819742489270382</v>
      </c>
      <c r="C40" s="292">
        <v>66.68120366332316</v>
      </c>
      <c r="D40" s="292">
        <v>78.958242714223573</v>
      </c>
      <c r="E40" s="292">
        <v>79.858087405257209</v>
      </c>
      <c r="F40" s="292">
        <v>110.72106261859582</v>
      </c>
      <c r="G40" s="292">
        <v>107.40740740740742</v>
      </c>
      <c r="H40" s="292">
        <v>109.45140131186643</v>
      </c>
      <c r="I40" s="292">
        <v>110.05375123022181</v>
      </c>
    </row>
    <row r="41" spans="1:12" s="246" customFormat="1" x14ac:dyDescent="0.25">
      <c r="A41" s="232"/>
      <c r="B41" s="517"/>
      <c r="C41" s="517"/>
      <c r="D41" s="517"/>
      <c r="E41" s="517"/>
      <c r="F41" s="517"/>
      <c r="G41" s="517"/>
      <c r="H41" s="517"/>
      <c r="I41" s="517"/>
    </row>
    <row r="42" spans="1:12" s="246" customFormat="1" x14ac:dyDescent="0.25">
      <c r="A42" s="182">
        <v>2019</v>
      </c>
      <c r="B42" s="517"/>
      <c r="C42" s="517"/>
      <c r="D42" s="517"/>
      <c r="E42" s="517"/>
      <c r="F42" s="517"/>
      <c r="G42" s="517"/>
      <c r="H42" s="517"/>
      <c r="I42" s="517"/>
    </row>
    <row r="43" spans="1:12" s="246" customFormat="1" x14ac:dyDescent="0.25">
      <c r="A43" s="599" t="s">
        <v>358</v>
      </c>
      <c r="B43" s="292">
        <v>68.461538461538467</v>
      </c>
      <c r="C43" s="292">
        <v>66.867469879518069</v>
      </c>
      <c r="D43" s="292">
        <v>90.029213768576142</v>
      </c>
      <c r="E43" s="292">
        <v>92.412140575079874</v>
      </c>
      <c r="F43" s="292">
        <v>87.5</v>
      </c>
      <c r="G43" s="292">
        <v>88.321167883211686</v>
      </c>
      <c r="H43" s="292">
        <v>92.426141450313338</v>
      </c>
      <c r="I43" s="292">
        <v>85.022432548706291</v>
      </c>
    </row>
    <row r="44" spans="1:12" s="246" customFormat="1" x14ac:dyDescent="0.25">
      <c r="A44" s="598" t="s">
        <v>374</v>
      </c>
      <c r="B44" s="292">
        <v>89.269746646795824</v>
      </c>
      <c r="C44" s="292">
        <v>86.745258453906359</v>
      </c>
      <c r="D44" s="292">
        <v>85.557655954631386</v>
      </c>
      <c r="E44" s="292">
        <v>82.533120084882157</v>
      </c>
      <c r="F44" s="292">
        <v>147.05882352941177</v>
      </c>
      <c r="G44" s="292">
        <v>159.88659036018063</v>
      </c>
      <c r="H44" s="292">
        <v>100.49908051863405</v>
      </c>
      <c r="I44" s="292">
        <v>101.47182420995922</v>
      </c>
    </row>
    <row r="45" spans="1:12" s="246" customFormat="1" x14ac:dyDescent="0.25">
      <c r="A45" s="598" t="s">
        <v>364</v>
      </c>
      <c r="B45" s="292">
        <v>104.83870967741936</v>
      </c>
      <c r="C45" s="292">
        <v>112.98927335640137</v>
      </c>
      <c r="D45" s="292">
        <v>120.02332814930016</v>
      </c>
      <c r="E45" s="292">
        <v>119.61246206558981</v>
      </c>
      <c r="F45" s="292">
        <v>87.058823529411768</v>
      </c>
      <c r="G45" s="292">
        <v>84.586538461538467</v>
      </c>
      <c r="H45" s="292">
        <v>98.253204674105191</v>
      </c>
      <c r="I45" s="292">
        <v>101.18937000557517</v>
      </c>
      <c r="J45" s="288"/>
      <c r="K45" s="288"/>
      <c r="L45" s="288"/>
    </row>
    <row r="46" spans="1:12" s="246" customFormat="1" x14ac:dyDescent="0.25">
      <c r="A46" s="598" t="s">
        <v>574</v>
      </c>
      <c r="B46" s="292">
        <v>105.73426573426573</v>
      </c>
      <c r="C46" s="292">
        <v>109.45162365341193</v>
      </c>
      <c r="D46" s="292">
        <v>127.63295099061523</v>
      </c>
      <c r="E46" s="292">
        <v>134.65499883673755</v>
      </c>
      <c r="F46" s="292">
        <v>107.79220779220779</v>
      </c>
      <c r="G46" s="292">
        <v>114.42041682036151</v>
      </c>
      <c r="H46" s="292">
        <v>93.611752140559076</v>
      </c>
      <c r="I46" s="292">
        <v>99.54529167892801</v>
      </c>
      <c r="J46" s="288"/>
      <c r="K46" s="288"/>
      <c r="L46" s="288"/>
    </row>
    <row r="47" spans="1:12" s="246" customFormat="1" x14ac:dyDescent="0.25">
      <c r="A47" s="599" t="s">
        <v>366</v>
      </c>
      <c r="B47" s="292">
        <v>74.719101123595507</v>
      </c>
      <c r="C47" s="292">
        <v>80.916588503796547</v>
      </c>
      <c r="D47" s="292">
        <v>128.39148936170213</v>
      </c>
      <c r="E47" s="292">
        <v>134.42302252660897</v>
      </c>
      <c r="F47" s="292">
        <v>114.20029895366218</v>
      </c>
      <c r="G47" s="292">
        <v>107.16430358632194</v>
      </c>
      <c r="H47" s="292">
        <v>100.63330847230525</v>
      </c>
      <c r="I47" s="292">
        <v>104.80947965930567</v>
      </c>
    </row>
    <row r="48" spans="1:12" s="246" customFormat="1" x14ac:dyDescent="0.25">
      <c r="A48" s="598" t="s">
        <v>367</v>
      </c>
      <c r="B48" s="292">
        <v>92.587601078167111</v>
      </c>
      <c r="C48" s="292">
        <v>99.807925719140684</v>
      </c>
      <c r="D48" s="292">
        <v>123.94005847953217</v>
      </c>
      <c r="E48" s="292">
        <v>142.62108871345959</v>
      </c>
      <c r="F48" s="292">
        <v>113.15789473684211</v>
      </c>
      <c r="G48" s="292">
        <v>142.45381335859781</v>
      </c>
      <c r="H48" s="292">
        <v>112.94521814297509</v>
      </c>
      <c r="I48" s="292">
        <v>121.76357634990001</v>
      </c>
      <c r="J48" s="318"/>
    </row>
    <row r="49" spans="1:9" s="246" customFormat="1" x14ac:dyDescent="0.25">
      <c r="A49" s="598" t="s">
        <v>623</v>
      </c>
      <c r="B49" s="292">
        <v>101.16429495472187</v>
      </c>
      <c r="C49" s="292">
        <v>101.59096209912535</v>
      </c>
      <c r="D49" s="292">
        <v>113.11787072243347</v>
      </c>
      <c r="E49" s="292">
        <v>111.0655126882608</v>
      </c>
      <c r="F49" s="292">
        <v>152.86885245901638</v>
      </c>
      <c r="G49" s="292">
        <v>160.89599999999999</v>
      </c>
      <c r="H49" s="292">
        <v>121.08212072422383</v>
      </c>
      <c r="I49" s="292">
        <v>120.84428044067602</v>
      </c>
    </row>
    <row r="50" spans="1:9" s="246" customFormat="1" x14ac:dyDescent="0.25">
      <c r="A50" s="609" t="s">
        <v>369</v>
      </c>
      <c r="B50" s="292">
        <v>102.48041775456919</v>
      </c>
      <c r="C50" s="292">
        <v>111.74929449803389</v>
      </c>
      <c r="D50" s="292">
        <v>112.44417981542125</v>
      </c>
      <c r="E50" s="292">
        <v>108.48461941790612</v>
      </c>
      <c r="F50" s="292">
        <v>129.45054945054946</v>
      </c>
      <c r="G50" s="292">
        <v>125.03114100647733</v>
      </c>
      <c r="H50" s="292">
        <v>106.17937776764462</v>
      </c>
      <c r="I50" s="292">
        <v>104.34168046136159</v>
      </c>
    </row>
    <row r="51" spans="1:9" s="246" customFormat="1" x14ac:dyDescent="0.25">
      <c r="A51" s="609" t="s">
        <v>370</v>
      </c>
      <c r="B51" s="292">
        <v>129.24242424242425</v>
      </c>
      <c r="C51" s="292">
        <v>130.16219454202709</v>
      </c>
      <c r="D51" s="292">
        <v>92.657720191269476</v>
      </c>
      <c r="E51" s="292">
        <v>88.151606741351529</v>
      </c>
      <c r="F51" s="292">
        <v>151.64179104477611</v>
      </c>
      <c r="G51" s="292">
        <v>145.78043315907394</v>
      </c>
      <c r="H51" s="292">
        <v>107.94641569956029</v>
      </c>
      <c r="I51" s="292">
        <v>109.36356103105472</v>
      </c>
    </row>
    <row r="52" spans="1:9" s="246" customFormat="1" x14ac:dyDescent="0.25">
      <c r="A52" s="795" t="s">
        <v>371</v>
      </c>
      <c r="B52" s="798">
        <v>102.322206095791</v>
      </c>
      <c r="C52" s="798">
        <v>106.14616801548283</v>
      </c>
      <c r="D52" s="798">
        <v>113.86416861826697</v>
      </c>
      <c r="E52" s="798">
        <v>105.94807951367225</v>
      </c>
      <c r="F52" s="798">
        <v>153.30033003300329</v>
      </c>
      <c r="G52" s="798">
        <v>152.34144542772859</v>
      </c>
      <c r="H52" s="798">
        <v>96.289933095940924</v>
      </c>
      <c r="I52" s="798">
        <v>99.402703298774597</v>
      </c>
    </row>
    <row r="53" spans="1:9" s="246" customFormat="1" x14ac:dyDescent="0.25"/>
    <row r="54" spans="1:9" s="246" customFormat="1" x14ac:dyDescent="0.25"/>
    <row r="55" spans="1:9" s="246" customFormat="1" x14ac:dyDescent="0.25"/>
    <row r="56" spans="1:9" s="246" customFormat="1" x14ac:dyDescent="0.25"/>
    <row r="57" spans="1:9" s="246" customFormat="1" x14ac:dyDescent="0.25"/>
    <row r="58" spans="1:9" s="246" customFormat="1" x14ac:dyDescent="0.25"/>
    <row r="59" spans="1:9" s="246" customFormat="1" x14ac:dyDescent="0.25"/>
    <row r="60" spans="1:9" s="246" customFormat="1" x14ac:dyDescent="0.25"/>
    <row r="61" spans="1:9" s="246" customFormat="1" x14ac:dyDescent="0.25"/>
    <row r="62" spans="1:9" s="246" customFormat="1" x14ac:dyDescent="0.25"/>
    <row r="63" spans="1:9" s="246" customFormat="1" x14ac:dyDescent="0.25"/>
    <row r="64" spans="1:9" s="246" customFormat="1" x14ac:dyDescent="0.25"/>
    <row r="65" s="246" customFormat="1" x14ac:dyDescent="0.25"/>
    <row r="66" s="246" customFormat="1" x14ac:dyDescent="0.25"/>
    <row r="67" s="246" customFormat="1" x14ac:dyDescent="0.25"/>
    <row r="68" s="246" customFormat="1" x14ac:dyDescent="0.25"/>
    <row r="69" s="246" customFormat="1" x14ac:dyDescent="0.25"/>
    <row r="70" s="246" customFormat="1" x14ac:dyDescent="0.25"/>
    <row r="71" s="246" customFormat="1" x14ac:dyDescent="0.25"/>
    <row r="72" s="246" customFormat="1" x14ac:dyDescent="0.25"/>
    <row r="73" s="246" customFormat="1" x14ac:dyDescent="0.25"/>
    <row r="74" s="246" customFormat="1" x14ac:dyDescent="0.25"/>
    <row r="75" s="246" customFormat="1" x14ac:dyDescent="0.25"/>
    <row r="76" s="246" customFormat="1" x14ac:dyDescent="0.25"/>
    <row r="77" s="246" customFormat="1" x14ac:dyDescent="0.25"/>
    <row r="78" s="246" customFormat="1" x14ac:dyDescent="0.25"/>
    <row r="79" s="246" customFormat="1" x14ac:dyDescent="0.25"/>
    <row r="80" s="246" customFormat="1" x14ac:dyDescent="0.25"/>
    <row r="81" s="246" customFormat="1" x14ac:dyDescent="0.25"/>
    <row r="82" s="246" customFormat="1" x14ac:dyDescent="0.25"/>
    <row r="83" s="246" customFormat="1" x14ac:dyDescent="0.25"/>
    <row r="84" s="246" customFormat="1" x14ac:dyDescent="0.25"/>
    <row r="85" s="246" customFormat="1" x14ac:dyDescent="0.25"/>
    <row r="86" s="246" customFormat="1" x14ac:dyDescent="0.25"/>
    <row r="87" s="246" customFormat="1" x14ac:dyDescent="0.25"/>
    <row r="88" s="246" customFormat="1" x14ac:dyDescent="0.25"/>
    <row r="89" s="246" customFormat="1" x14ac:dyDescent="0.25"/>
    <row r="90" s="246" customFormat="1" x14ac:dyDescent="0.25"/>
    <row r="91" s="246" customFormat="1" x14ac:dyDescent="0.25"/>
    <row r="92" s="246" customFormat="1" x14ac:dyDescent="0.25"/>
    <row r="93" s="246" customFormat="1" x14ac:dyDescent="0.25"/>
    <row r="94" s="246" customFormat="1" x14ac:dyDescent="0.25"/>
    <row r="95" s="246" customFormat="1" x14ac:dyDescent="0.25"/>
    <row r="96" s="246" customFormat="1" x14ac:dyDescent="0.25"/>
    <row r="97" s="246" customFormat="1" x14ac:dyDescent="0.25"/>
    <row r="98" s="246" customFormat="1" x14ac:dyDescent="0.25"/>
    <row r="99" s="246" customFormat="1" x14ac:dyDescent="0.25"/>
    <row r="100" s="246" customFormat="1" x14ac:dyDescent="0.25"/>
    <row r="101" s="246" customFormat="1" x14ac:dyDescent="0.25"/>
    <row r="102" s="246" customFormat="1" x14ac:dyDescent="0.25"/>
    <row r="103" s="246" customFormat="1" x14ac:dyDescent="0.25"/>
    <row r="104" s="246" customFormat="1" x14ac:dyDescent="0.25"/>
    <row r="105" s="246" customFormat="1" x14ac:dyDescent="0.25"/>
    <row r="106" s="246" customFormat="1" x14ac:dyDescent="0.25"/>
    <row r="107" s="246" customFormat="1" x14ac:dyDescent="0.25"/>
    <row r="108" s="246" customFormat="1" x14ac:dyDescent="0.25"/>
    <row r="109" s="246" customFormat="1" x14ac:dyDescent="0.25"/>
    <row r="110" s="246" customFormat="1" x14ac:dyDescent="0.25"/>
    <row r="111" s="246" customFormat="1" x14ac:dyDescent="0.25"/>
    <row r="112" s="246" customFormat="1" x14ac:dyDescent="0.25"/>
    <row r="113" s="246" customFormat="1" x14ac:dyDescent="0.25"/>
    <row r="114" s="246" customFormat="1" x14ac:dyDescent="0.25"/>
    <row r="115" s="246" customFormat="1" x14ac:dyDescent="0.25"/>
    <row r="116" s="246" customFormat="1" x14ac:dyDescent="0.25"/>
    <row r="117" s="246" customFormat="1" x14ac:dyDescent="0.25"/>
    <row r="118" s="246" customFormat="1" x14ac:dyDescent="0.25"/>
    <row r="119" s="246" customFormat="1" x14ac:dyDescent="0.25"/>
    <row r="120" s="246" customFormat="1" x14ac:dyDescent="0.25"/>
    <row r="121" s="246" customFormat="1" x14ac:dyDescent="0.25"/>
    <row r="122" s="246" customFormat="1" x14ac:dyDescent="0.25"/>
    <row r="123" s="246" customFormat="1" x14ac:dyDescent="0.25"/>
    <row r="124" s="246" customFormat="1" x14ac:dyDescent="0.25"/>
    <row r="125" s="246" customFormat="1" x14ac:dyDescent="0.25"/>
    <row r="126" s="246" customFormat="1" x14ac:dyDescent="0.25"/>
    <row r="127" s="246" customFormat="1" x14ac:dyDescent="0.25"/>
    <row r="128" s="246" customFormat="1" x14ac:dyDescent="0.25"/>
    <row r="129" s="246" customFormat="1" x14ac:dyDescent="0.25"/>
    <row r="130" s="246" customFormat="1" x14ac:dyDescent="0.25"/>
    <row r="131" s="246" customFormat="1" x14ac:dyDescent="0.25"/>
    <row r="132" s="246" customFormat="1" x14ac:dyDescent="0.25"/>
    <row r="133" s="246" customFormat="1" x14ac:dyDescent="0.25"/>
    <row r="134" s="246" customFormat="1" x14ac:dyDescent="0.25"/>
    <row r="135" s="246" customFormat="1" x14ac:dyDescent="0.25"/>
    <row r="136" s="246" customFormat="1" x14ac:dyDescent="0.25"/>
    <row r="137" s="246" customFormat="1" x14ac:dyDescent="0.25"/>
    <row r="138" s="246" customFormat="1" x14ac:dyDescent="0.25"/>
    <row r="139" s="246" customFormat="1" x14ac:dyDescent="0.25"/>
    <row r="140" s="246" customFormat="1" x14ac:dyDescent="0.25"/>
    <row r="141" s="246" customFormat="1" x14ac:dyDescent="0.25"/>
    <row r="142" s="246" customFormat="1" x14ac:dyDescent="0.25"/>
    <row r="143" s="246" customFormat="1" x14ac:dyDescent="0.25"/>
    <row r="144" s="246" customFormat="1" x14ac:dyDescent="0.25"/>
    <row r="145" s="246" customFormat="1" x14ac:dyDescent="0.25"/>
    <row r="146" s="246" customFormat="1" x14ac:dyDescent="0.25"/>
    <row r="147" s="246" customFormat="1" x14ac:dyDescent="0.25"/>
    <row r="148" s="246" customFormat="1" x14ac:dyDescent="0.25"/>
    <row r="149" s="246" customFormat="1" x14ac:dyDescent="0.25"/>
    <row r="150" s="246" customFormat="1" x14ac:dyDescent="0.25"/>
    <row r="151" s="246" customFormat="1" x14ac:dyDescent="0.25"/>
    <row r="152" s="246" customFormat="1" x14ac:dyDescent="0.25"/>
    <row r="153" s="246" customFormat="1" x14ac:dyDescent="0.25"/>
    <row r="154" s="246" customFormat="1" x14ac:dyDescent="0.25"/>
    <row r="155" s="246" customFormat="1" x14ac:dyDescent="0.25"/>
    <row r="156" s="246" customFormat="1" x14ac:dyDescent="0.25"/>
    <row r="157" s="246" customFormat="1" x14ac:dyDescent="0.25"/>
    <row r="158" s="246" customFormat="1" x14ac:dyDescent="0.25"/>
    <row r="159" s="246" customFormat="1" x14ac:dyDescent="0.25"/>
    <row r="160" s="246" customFormat="1" x14ac:dyDescent="0.25"/>
    <row r="161" s="246" customFormat="1" x14ac:dyDescent="0.25"/>
    <row r="162" s="246" customFormat="1" x14ac:dyDescent="0.25"/>
    <row r="163" s="246" customFormat="1" x14ac:dyDescent="0.25"/>
    <row r="164" s="246" customFormat="1" x14ac:dyDescent="0.25"/>
    <row r="165" s="246" customFormat="1" x14ac:dyDescent="0.25"/>
    <row r="166" s="246" customFormat="1" x14ac:dyDescent="0.25"/>
    <row r="167" s="246" customFormat="1" x14ac:dyDescent="0.25"/>
    <row r="168" s="246" customFormat="1" x14ac:dyDescent="0.25"/>
    <row r="169" s="246" customFormat="1" x14ac:dyDescent="0.25"/>
    <row r="170" s="246" customFormat="1" x14ac:dyDescent="0.25"/>
    <row r="171" s="246" customFormat="1" x14ac:dyDescent="0.25"/>
    <row r="172" s="246" customFormat="1" x14ac:dyDescent="0.25"/>
    <row r="173" s="246" customFormat="1" x14ac:dyDescent="0.25"/>
    <row r="174" s="246" customFormat="1" x14ac:dyDescent="0.25"/>
    <row r="175" s="246" customFormat="1" x14ac:dyDescent="0.25"/>
    <row r="176" s="246" customFormat="1" x14ac:dyDescent="0.25"/>
    <row r="177" s="246" customFormat="1" x14ac:dyDescent="0.25"/>
    <row r="178" s="246" customFormat="1" x14ac:dyDescent="0.25"/>
    <row r="179" s="246" customFormat="1" x14ac:dyDescent="0.25"/>
    <row r="180" s="246" customFormat="1" x14ac:dyDescent="0.25"/>
    <row r="181" s="246" customFormat="1" x14ac:dyDescent="0.25"/>
    <row r="182" s="246" customFormat="1" x14ac:dyDescent="0.25"/>
    <row r="183" s="246" customFormat="1" x14ac:dyDescent="0.25"/>
    <row r="184" s="246" customFormat="1" x14ac:dyDescent="0.25"/>
    <row r="185" s="246" customFormat="1" x14ac:dyDescent="0.25"/>
    <row r="186" s="246" customFormat="1" x14ac:dyDescent="0.25"/>
    <row r="187" s="246" customFormat="1" x14ac:dyDescent="0.25"/>
    <row r="188" s="246" customFormat="1" x14ac:dyDescent="0.25"/>
    <row r="189" s="246" customFormat="1" x14ac:dyDescent="0.25"/>
    <row r="190" s="246" customFormat="1" x14ac:dyDescent="0.25"/>
    <row r="191" s="246" customFormat="1" x14ac:dyDescent="0.25"/>
    <row r="192" s="246" customFormat="1" x14ac:dyDescent="0.25"/>
    <row r="193" s="246" customFormat="1" x14ac:dyDescent="0.25"/>
    <row r="194" s="246" customFormat="1" x14ac:dyDescent="0.25"/>
    <row r="195" s="246" customFormat="1" x14ac:dyDescent="0.25"/>
    <row r="196" s="246" customFormat="1" x14ac:dyDescent="0.25"/>
    <row r="197" s="246" customFormat="1" x14ac:dyDescent="0.25"/>
    <row r="198" s="246" customFormat="1" x14ac:dyDescent="0.25"/>
    <row r="199" s="246" customFormat="1" x14ac:dyDescent="0.25"/>
    <row r="200" s="246" customFormat="1" x14ac:dyDescent="0.25"/>
    <row r="201" s="246" customFormat="1" x14ac:dyDescent="0.25"/>
    <row r="202" s="246" customFormat="1" x14ac:dyDescent="0.25"/>
    <row r="203" s="246" customFormat="1" x14ac:dyDescent="0.25"/>
    <row r="204" s="246" customFormat="1" x14ac:dyDescent="0.25"/>
    <row r="205" s="246" customFormat="1" x14ac:dyDescent="0.25"/>
    <row r="206" s="246" customFormat="1" x14ac:dyDescent="0.25"/>
    <row r="207" s="246" customFormat="1" x14ac:dyDescent="0.25"/>
    <row r="208" s="246" customFormat="1" x14ac:dyDescent="0.25"/>
    <row r="209" s="246" customFormat="1" x14ac:dyDescent="0.25"/>
    <row r="210" s="246" customFormat="1" x14ac:dyDescent="0.25"/>
    <row r="211" s="246" customFormat="1" x14ac:dyDescent="0.25"/>
    <row r="212" s="246" customFormat="1" x14ac:dyDescent="0.25"/>
    <row r="213" s="246" customFormat="1" x14ac:dyDescent="0.25"/>
    <row r="214" s="246" customFormat="1" x14ac:dyDescent="0.25"/>
    <row r="215" s="246" customFormat="1" x14ac:dyDescent="0.25"/>
    <row r="216" s="246" customFormat="1" x14ac:dyDescent="0.25"/>
    <row r="217" s="246" customFormat="1" x14ac:dyDescent="0.25"/>
    <row r="218" s="246" customFormat="1" x14ac:dyDescent="0.25"/>
    <row r="219" s="246" customFormat="1" x14ac:dyDescent="0.25"/>
    <row r="220" s="246" customFormat="1" x14ac:dyDescent="0.25"/>
    <row r="221" s="246" customFormat="1" x14ac:dyDescent="0.25"/>
    <row r="222" s="246" customFormat="1" x14ac:dyDescent="0.25"/>
    <row r="223" s="246" customFormat="1" x14ac:dyDescent="0.25"/>
    <row r="224" s="246" customFormat="1" x14ac:dyDescent="0.25"/>
    <row r="225" s="246" customFormat="1" x14ac:dyDescent="0.25"/>
    <row r="226" s="246" customFormat="1" x14ac:dyDescent="0.25"/>
    <row r="227" s="246" customFormat="1" x14ac:dyDescent="0.25"/>
    <row r="228" s="246" customFormat="1" x14ac:dyDescent="0.25"/>
    <row r="229" s="246" customFormat="1" x14ac:dyDescent="0.25"/>
    <row r="230" s="246" customFormat="1" x14ac:dyDescent="0.25"/>
    <row r="231" s="246" customFormat="1" x14ac:dyDescent="0.25"/>
    <row r="232" s="246" customFormat="1" x14ac:dyDescent="0.25"/>
    <row r="233" s="246" customFormat="1" x14ac:dyDescent="0.25"/>
    <row r="234" s="246" customFormat="1" x14ac:dyDescent="0.25"/>
    <row r="235" s="246" customFormat="1" x14ac:dyDescent="0.25"/>
    <row r="236" s="246" customFormat="1" x14ac:dyDescent="0.25"/>
    <row r="237" s="246" customFormat="1" x14ac:dyDescent="0.25"/>
    <row r="238" s="246" customFormat="1" x14ac:dyDescent="0.25"/>
    <row r="239" s="246" customFormat="1" x14ac:dyDescent="0.25"/>
    <row r="240" s="246" customFormat="1" x14ac:dyDescent="0.25"/>
    <row r="241" s="246" customFormat="1" x14ac:dyDescent="0.25"/>
    <row r="242" s="246" customFormat="1" x14ac:dyDescent="0.25"/>
    <row r="243" s="246" customFormat="1" x14ac:dyDescent="0.25"/>
    <row r="244" s="246" customFormat="1" x14ac:dyDescent="0.25"/>
    <row r="245" s="246" customFormat="1" x14ac:dyDescent="0.25"/>
    <row r="246" s="246" customFormat="1" x14ac:dyDescent="0.25"/>
    <row r="247" s="246" customFormat="1" x14ac:dyDescent="0.25"/>
    <row r="248" s="246" customFormat="1" x14ac:dyDescent="0.25"/>
    <row r="249" s="246" customFormat="1" x14ac:dyDescent="0.25"/>
    <row r="250" s="246" customFormat="1" x14ac:dyDescent="0.25"/>
    <row r="251" s="246" customFormat="1" x14ac:dyDescent="0.25"/>
    <row r="252" s="246" customFormat="1" x14ac:dyDescent="0.25"/>
    <row r="253" s="246" customFormat="1" x14ac:dyDescent="0.25"/>
    <row r="254" s="246" customFormat="1" x14ac:dyDescent="0.25"/>
    <row r="255" s="246" customFormat="1" x14ac:dyDescent="0.25"/>
    <row r="256" s="246" customFormat="1" x14ac:dyDescent="0.25"/>
    <row r="257" s="246" customFormat="1" x14ac:dyDescent="0.25"/>
    <row r="258" s="246" customFormat="1" x14ac:dyDescent="0.25"/>
    <row r="259" s="246" customFormat="1" x14ac:dyDescent="0.25"/>
    <row r="260" s="246" customFormat="1" x14ac:dyDescent="0.25"/>
    <row r="261" s="246" customFormat="1" x14ac:dyDescent="0.25"/>
    <row r="262" s="246" customFormat="1" x14ac:dyDescent="0.25"/>
    <row r="263" s="246" customFormat="1" x14ac:dyDescent="0.25"/>
    <row r="264" s="246" customFormat="1" x14ac:dyDescent="0.25"/>
    <row r="265" s="246" customFormat="1" x14ac:dyDescent="0.25"/>
    <row r="266" s="246" customFormat="1" x14ac:dyDescent="0.25"/>
    <row r="267" s="246" customFormat="1" x14ac:dyDescent="0.25"/>
    <row r="268" s="246" customFormat="1" x14ac:dyDescent="0.25"/>
    <row r="269" s="246" customFormat="1" x14ac:dyDescent="0.25"/>
    <row r="270" s="246" customFormat="1" x14ac:dyDescent="0.25"/>
    <row r="271" s="246" customFormat="1" x14ac:dyDescent="0.25"/>
    <row r="272" s="246" customFormat="1" x14ac:dyDescent="0.25"/>
    <row r="273" s="246" customFormat="1" x14ac:dyDescent="0.25"/>
    <row r="274" s="246" customFormat="1" x14ac:dyDescent="0.25"/>
    <row r="275" s="246" customFormat="1" x14ac:dyDescent="0.25"/>
    <row r="276" s="246" customFormat="1" x14ac:dyDescent="0.25"/>
    <row r="277" s="246" customFormat="1" x14ac:dyDescent="0.25"/>
    <row r="278" s="246" customFormat="1" x14ac:dyDescent="0.25"/>
    <row r="279" s="246" customFormat="1" x14ac:dyDescent="0.25"/>
    <row r="280" s="246" customFormat="1" x14ac:dyDescent="0.25"/>
    <row r="281" s="246" customFormat="1" x14ac:dyDescent="0.25"/>
    <row r="282" s="246" customFormat="1" x14ac:dyDescent="0.25"/>
    <row r="283" s="246" customFormat="1" x14ac:dyDescent="0.25"/>
    <row r="284" s="246" customFormat="1" x14ac:dyDescent="0.25"/>
    <row r="285" s="246" customFormat="1" x14ac:dyDescent="0.25"/>
    <row r="286" s="246" customFormat="1" x14ac:dyDescent="0.25"/>
    <row r="287" s="246" customFormat="1" x14ac:dyDescent="0.25"/>
    <row r="288" s="246" customFormat="1" x14ac:dyDescent="0.25"/>
    <row r="289" s="246" customFormat="1" x14ac:dyDescent="0.25"/>
    <row r="290" s="246" customFormat="1" x14ac:dyDescent="0.25"/>
    <row r="291" s="246" customFormat="1" x14ac:dyDescent="0.25"/>
    <row r="292" s="246" customFormat="1" x14ac:dyDescent="0.25"/>
    <row r="293" s="246" customFormat="1" x14ac:dyDescent="0.25"/>
    <row r="294" s="246" customFormat="1" x14ac:dyDescent="0.25"/>
    <row r="295" s="246" customFormat="1" x14ac:dyDescent="0.25"/>
    <row r="296" s="246" customFormat="1" x14ac:dyDescent="0.25"/>
    <row r="297" s="246" customFormat="1" x14ac:dyDescent="0.25"/>
    <row r="298" s="246" customFormat="1" x14ac:dyDescent="0.25"/>
    <row r="299" s="246" customFormat="1" x14ac:dyDescent="0.25"/>
    <row r="300" s="246" customFormat="1" x14ac:dyDescent="0.25"/>
    <row r="301" s="246" customFormat="1" x14ac:dyDescent="0.25"/>
    <row r="302" s="246" customFormat="1" x14ac:dyDescent="0.25"/>
    <row r="303" s="246" customFormat="1" x14ac:dyDescent="0.25"/>
    <row r="304" s="246" customFormat="1" x14ac:dyDescent="0.25"/>
    <row r="305" s="246" customFormat="1" x14ac:dyDescent="0.25"/>
    <row r="306" s="246" customFormat="1" x14ac:dyDescent="0.25"/>
    <row r="307" s="246" customFormat="1" x14ac:dyDescent="0.25"/>
    <row r="308" s="246" customFormat="1" x14ac:dyDescent="0.25"/>
    <row r="309" s="246" customFormat="1" x14ac:dyDescent="0.25"/>
    <row r="310" s="246" customFormat="1" x14ac:dyDescent="0.25"/>
    <row r="311" s="246" customFormat="1" x14ac:dyDescent="0.25"/>
    <row r="312" s="246" customFormat="1" x14ac:dyDescent="0.25"/>
    <row r="313" s="246" customFormat="1" x14ac:dyDescent="0.25"/>
    <row r="314" s="246" customFormat="1" x14ac:dyDescent="0.25"/>
    <row r="315" s="246" customFormat="1" x14ac:dyDescent="0.25"/>
    <row r="316" s="246" customFormat="1" x14ac:dyDescent="0.25"/>
    <row r="317" s="246" customFormat="1" x14ac:dyDescent="0.25"/>
    <row r="318" s="246" customFormat="1" x14ac:dyDescent="0.25"/>
    <row r="319" s="246" customFormat="1" x14ac:dyDescent="0.25"/>
    <row r="320" s="246" customFormat="1" x14ac:dyDescent="0.25"/>
    <row r="321" s="246" customFormat="1" x14ac:dyDescent="0.25"/>
    <row r="322" s="246" customFormat="1" x14ac:dyDescent="0.25"/>
    <row r="323" s="246" customFormat="1" x14ac:dyDescent="0.25"/>
    <row r="324" s="246" customFormat="1" x14ac:dyDescent="0.25"/>
    <row r="325" s="246" customFormat="1" x14ac:dyDescent="0.25"/>
    <row r="326" s="246" customFormat="1" x14ac:dyDescent="0.25"/>
    <row r="327" s="246" customFormat="1" x14ac:dyDescent="0.25"/>
    <row r="328" s="246" customFormat="1" x14ac:dyDescent="0.25"/>
    <row r="329" s="246" customFormat="1" x14ac:dyDescent="0.25"/>
    <row r="330" s="246" customFormat="1" x14ac:dyDescent="0.25"/>
    <row r="331" s="246" customFormat="1" x14ac:dyDescent="0.25"/>
    <row r="332" s="246" customFormat="1" x14ac:dyDescent="0.25"/>
    <row r="333" s="246" customFormat="1" x14ac:dyDescent="0.25"/>
    <row r="334" s="246" customFormat="1" x14ac:dyDescent="0.25"/>
    <row r="335" s="246" customFormat="1" x14ac:dyDescent="0.25"/>
    <row r="336" s="246" customFormat="1" x14ac:dyDescent="0.25"/>
    <row r="337" s="246" customFormat="1" x14ac:dyDescent="0.25"/>
    <row r="338" s="246" customFormat="1" x14ac:dyDescent="0.25"/>
    <row r="339" s="246" customFormat="1" x14ac:dyDescent="0.25"/>
    <row r="340" s="246" customFormat="1" x14ac:dyDescent="0.25"/>
    <row r="341" s="246" customFormat="1" x14ac:dyDescent="0.25"/>
    <row r="342" s="246" customFormat="1" x14ac:dyDescent="0.25"/>
    <row r="343" s="246" customFormat="1" x14ac:dyDescent="0.25"/>
    <row r="344" s="246" customFormat="1" x14ac:dyDescent="0.25"/>
    <row r="345" s="246" customFormat="1" x14ac:dyDescent="0.25"/>
    <row r="346" s="246" customFormat="1" x14ac:dyDescent="0.25"/>
    <row r="347" s="246" customFormat="1" x14ac:dyDescent="0.25"/>
    <row r="348" s="246" customFormat="1" x14ac:dyDescent="0.25"/>
    <row r="349" s="246" customFormat="1" x14ac:dyDescent="0.25"/>
    <row r="350" s="246" customFormat="1" x14ac:dyDescent="0.25"/>
    <row r="351" s="246" customFormat="1" x14ac:dyDescent="0.25"/>
    <row r="352" s="246" customFormat="1" x14ac:dyDescent="0.25"/>
    <row r="353" s="246" customFormat="1" x14ac:dyDescent="0.25"/>
    <row r="354" s="246" customFormat="1" x14ac:dyDescent="0.25"/>
    <row r="355" s="246" customFormat="1" x14ac:dyDescent="0.25"/>
    <row r="356" s="246" customFormat="1" x14ac:dyDescent="0.25"/>
    <row r="357" s="246" customFormat="1" x14ac:dyDescent="0.25"/>
    <row r="358" s="246" customFormat="1" x14ac:dyDescent="0.25"/>
    <row r="359" s="246" customFormat="1" x14ac:dyDescent="0.25"/>
    <row r="360" s="246" customFormat="1" x14ac:dyDescent="0.25"/>
    <row r="361" s="246" customFormat="1" x14ac:dyDescent="0.25"/>
    <row r="362" s="246" customFormat="1" x14ac:dyDescent="0.25"/>
    <row r="363" s="246" customFormat="1" x14ac:dyDescent="0.25"/>
    <row r="364" s="246" customFormat="1" x14ac:dyDescent="0.25"/>
    <row r="365" s="246" customFormat="1" x14ac:dyDescent="0.25"/>
    <row r="366" s="246" customFormat="1" x14ac:dyDescent="0.25"/>
    <row r="367" s="246" customFormat="1" x14ac:dyDescent="0.25"/>
    <row r="368" s="246" customFormat="1" x14ac:dyDescent="0.25"/>
    <row r="369" s="246" customFormat="1" x14ac:dyDescent="0.25"/>
    <row r="370" s="246" customFormat="1" x14ac:dyDescent="0.25"/>
    <row r="371" s="246" customFormat="1" x14ac:dyDescent="0.25"/>
    <row r="372" s="246" customFormat="1" x14ac:dyDescent="0.25"/>
    <row r="373" s="246" customFormat="1" x14ac:dyDescent="0.25"/>
    <row r="374" s="246" customFormat="1" x14ac:dyDescent="0.25"/>
    <row r="375" s="246" customFormat="1" x14ac:dyDescent="0.25"/>
    <row r="376" s="246" customFormat="1" x14ac:dyDescent="0.25"/>
    <row r="377" s="246" customFormat="1" x14ac:dyDescent="0.25"/>
    <row r="378" s="246" customFormat="1" x14ac:dyDescent="0.25"/>
    <row r="379" s="246" customFormat="1" x14ac:dyDescent="0.25"/>
    <row r="380" s="246" customFormat="1" x14ac:dyDescent="0.25"/>
    <row r="381" s="246" customFormat="1" x14ac:dyDescent="0.25"/>
    <row r="382" s="246" customFormat="1" x14ac:dyDescent="0.25"/>
    <row r="383" s="246" customFormat="1" x14ac:dyDescent="0.25"/>
    <row r="384" s="246" customFormat="1" x14ac:dyDescent="0.25"/>
    <row r="385" s="246" customFormat="1" x14ac:dyDescent="0.25"/>
    <row r="386" s="246" customFormat="1" x14ac:dyDescent="0.25"/>
    <row r="387" s="246" customFormat="1" x14ac:dyDescent="0.25"/>
    <row r="388" s="246" customFormat="1" x14ac:dyDescent="0.25"/>
    <row r="389" s="246" customFormat="1" x14ac:dyDescent="0.25"/>
    <row r="390" s="246" customFormat="1" x14ac:dyDescent="0.25"/>
    <row r="391" s="246" customFormat="1" x14ac:dyDescent="0.25"/>
    <row r="392" s="246" customFormat="1" x14ac:dyDescent="0.25"/>
    <row r="393" s="246" customFormat="1" x14ac:dyDescent="0.25"/>
    <row r="394" s="246" customFormat="1" x14ac:dyDescent="0.25"/>
    <row r="395" s="246" customFormat="1" x14ac:dyDescent="0.25"/>
    <row r="396" s="246" customFormat="1" x14ac:dyDescent="0.25"/>
    <row r="397" s="246" customFormat="1" x14ac:dyDescent="0.25"/>
    <row r="398" s="246" customFormat="1" x14ac:dyDescent="0.25"/>
    <row r="399" s="246" customFormat="1" x14ac:dyDescent="0.25"/>
    <row r="400" s="246" customFormat="1" x14ac:dyDescent="0.25"/>
    <row r="401" s="246" customFormat="1" x14ac:dyDescent="0.25"/>
    <row r="402" s="246" customFormat="1" x14ac:dyDescent="0.25"/>
    <row r="403" s="246" customFormat="1" x14ac:dyDescent="0.25"/>
    <row r="404" s="246" customFormat="1" x14ac:dyDescent="0.25"/>
    <row r="405" s="246" customFormat="1" x14ac:dyDescent="0.25"/>
    <row r="406" s="246" customFormat="1" x14ac:dyDescent="0.25"/>
    <row r="407" s="246" customFormat="1" x14ac:dyDescent="0.25"/>
    <row r="408" s="246" customFormat="1" x14ac:dyDescent="0.25"/>
    <row r="409" s="246" customFormat="1" x14ac:dyDescent="0.25"/>
    <row r="410" s="246" customFormat="1" x14ac:dyDescent="0.25"/>
    <row r="411" s="246" customFormat="1" x14ac:dyDescent="0.25"/>
    <row r="412" s="246" customFormat="1" x14ac:dyDescent="0.25"/>
    <row r="413" s="246" customFormat="1" x14ac:dyDescent="0.25"/>
    <row r="414" s="246" customFormat="1" x14ac:dyDescent="0.25"/>
    <row r="415" s="246" customFormat="1" x14ac:dyDescent="0.25"/>
    <row r="416" s="246" customFormat="1" x14ac:dyDescent="0.25"/>
    <row r="417" s="246" customFormat="1" x14ac:dyDescent="0.25"/>
    <row r="418" s="246" customFormat="1" x14ac:dyDescent="0.25"/>
    <row r="419" s="246" customFormat="1" x14ac:dyDescent="0.25"/>
    <row r="420" s="246" customFormat="1" x14ac:dyDescent="0.25"/>
    <row r="421" s="246" customFormat="1" x14ac:dyDescent="0.25"/>
    <row r="422" s="246" customFormat="1" x14ac:dyDescent="0.25"/>
    <row r="423" s="246" customFormat="1" x14ac:dyDescent="0.25"/>
    <row r="424" s="246" customFormat="1" x14ac:dyDescent="0.25"/>
    <row r="425" s="246" customFormat="1" x14ac:dyDescent="0.25"/>
    <row r="426" s="246" customFormat="1" x14ac:dyDescent="0.25"/>
    <row r="427" s="246" customFormat="1" x14ac:dyDescent="0.25"/>
    <row r="428" s="246" customFormat="1" x14ac:dyDescent="0.25"/>
    <row r="429" s="246" customFormat="1" x14ac:dyDescent="0.25"/>
    <row r="430" s="246" customFormat="1" x14ac:dyDescent="0.25"/>
    <row r="431" s="246" customFormat="1" x14ac:dyDescent="0.25"/>
    <row r="432" s="246" customFormat="1" x14ac:dyDescent="0.25"/>
    <row r="433" s="246" customFormat="1" x14ac:dyDescent="0.25"/>
    <row r="434" s="246" customFormat="1" x14ac:dyDescent="0.25"/>
    <row r="435" s="246" customFormat="1" x14ac:dyDescent="0.25"/>
    <row r="436" s="246" customFormat="1" x14ac:dyDescent="0.25"/>
    <row r="437" s="246" customFormat="1" x14ac:dyDescent="0.25"/>
    <row r="438" s="246" customFormat="1" x14ac:dyDescent="0.25"/>
    <row r="439" s="246" customFormat="1" x14ac:dyDescent="0.25"/>
    <row r="440" s="246" customFormat="1" x14ac:dyDescent="0.25"/>
    <row r="441" s="246" customFormat="1" x14ac:dyDescent="0.25"/>
    <row r="442" s="246" customFormat="1" x14ac:dyDescent="0.25"/>
    <row r="443" s="246" customFormat="1" x14ac:dyDescent="0.25"/>
    <row r="444" s="246" customFormat="1" x14ac:dyDescent="0.25"/>
    <row r="445" s="246" customFormat="1" x14ac:dyDescent="0.25"/>
    <row r="446" s="246" customFormat="1" x14ac:dyDescent="0.25"/>
    <row r="447" s="246" customFormat="1" x14ac:dyDescent="0.25"/>
    <row r="448" s="246" customFormat="1" x14ac:dyDescent="0.25"/>
    <row r="449" s="246" customFormat="1" x14ac:dyDescent="0.25"/>
    <row r="450" s="246" customFormat="1" x14ac:dyDescent="0.25"/>
    <row r="451" s="246" customFormat="1" x14ac:dyDescent="0.25"/>
    <row r="452" s="246" customFormat="1" x14ac:dyDescent="0.25"/>
    <row r="453" s="246" customFormat="1" x14ac:dyDescent="0.25"/>
    <row r="454" s="246" customFormat="1" x14ac:dyDescent="0.25"/>
    <row r="455" s="246" customFormat="1" x14ac:dyDescent="0.25"/>
    <row r="456" s="246" customFormat="1" x14ac:dyDescent="0.25"/>
    <row r="457" s="246" customFormat="1" x14ac:dyDescent="0.25"/>
    <row r="458" s="246" customFormat="1" x14ac:dyDescent="0.25"/>
    <row r="459" s="246" customFormat="1" x14ac:dyDescent="0.25"/>
    <row r="460" s="246" customFormat="1" x14ac:dyDescent="0.25"/>
    <row r="461" s="246" customFormat="1" x14ac:dyDescent="0.25"/>
    <row r="462" s="246" customFormat="1" x14ac:dyDescent="0.25"/>
    <row r="463" s="246" customFormat="1" x14ac:dyDescent="0.25"/>
    <row r="464" s="246" customFormat="1" x14ac:dyDescent="0.25"/>
    <row r="465" s="246" customFormat="1" x14ac:dyDescent="0.25"/>
    <row r="466" s="246" customFormat="1" x14ac:dyDescent="0.25"/>
    <row r="467" s="246" customFormat="1" x14ac:dyDescent="0.25"/>
    <row r="468" s="246" customFormat="1" x14ac:dyDescent="0.25"/>
    <row r="469" s="246" customFormat="1" x14ac:dyDescent="0.25"/>
    <row r="470" s="246" customFormat="1" x14ac:dyDescent="0.25"/>
    <row r="471" s="246" customFormat="1" x14ac:dyDescent="0.25"/>
    <row r="472" s="246" customFormat="1" x14ac:dyDescent="0.25"/>
    <row r="473" s="246" customFormat="1" x14ac:dyDescent="0.25"/>
    <row r="474" s="246" customFormat="1" x14ac:dyDescent="0.25"/>
    <row r="475" s="246" customFormat="1" x14ac:dyDescent="0.25"/>
    <row r="476" s="246" customFormat="1" x14ac:dyDescent="0.25"/>
    <row r="477" s="246" customFormat="1" x14ac:dyDescent="0.25"/>
    <row r="478" s="246" customFormat="1" x14ac:dyDescent="0.25"/>
    <row r="479" s="246" customFormat="1" x14ac:dyDescent="0.25"/>
    <row r="480" s="246" customFormat="1" x14ac:dyDescent="0.25"/>
    <row r="481" s="246" customFormat="1" x14ac:dyDescent="0.25"/>
    <row r="482" s="246" customFormat="1" x14ac:dyDescent="0.25"/>
    <row r="483" s="246" customFormat="1" x14ac:dyDescent="0.25"/>
    <row r="484" s="246" customFormat="1" x14ac:dyDescent="0.25"/>
    <row r="485" s="246" customFormat="1" x14ac:dyDescent="0.25"/>
    <row r="486" s="246" customFormat="1" x14ac:dyDescent="0.25"/>
    <row r="487" s="246" customFormat="1" x14ac:dyDescent="0.25"/>
    <row r="488" s="246" customFormat="1" x14ac:dyDescent="0.25"/>
    <row r="489" s="246" customFormat="1" x14ac:dyDescent="0.25"/>
    <row r="490" s="246" customFormat="1" x14ac:dyDescent="0.25"/>
    <row r="491" s="246" customFormat="1" x14ac:dyDescent="0.25"/>
    <row r="492" s="246" customFormat="1" x14ac:dyDescent="0.25"/>
    <row r="493" s="246" customFormat="1" x14ac:dyDescent="0.25"/>
    <row r="494" s="246" customFormat="1" x14ac:dyDescent="0.25"/>
    <row r="495" s="246" customFormat="1" x14ac:dyDescent="0.25"/>
    <row r="496" s="246" customFormat="1" x14ac:dyDescent="0.25"/>
    <row r="497" s="246" customFormat="1" x14ac:dyDescent="0.25"/>
    <row r="498" s="246" customFormat="1" x14ac:dyDescent="0.25"/>
    <row r="499" s="246" customFormat="1" x14ac:dyDescent="0.25"/>
    <row r="500" s="246" customFormat="1" x14ac:dyDescent="0.25"/>
    <row r="501" s="246" customFormat="1" x14ac:dyDescent="0.25"/>
    <row r="502" s="246" customFormat="1" x14ac:dyDescent="0.25"/>
    <row r="503" s="246" customFormat="1" x14ac:dyDescent="0.25"/>
    <row r="504" s="246" customFormat="1" x14ac:dyDescent="0.25"/>
    <row r="505" s="246" customFormat="1" x14ac:dyDescent="0.25"/>
    <row r="506" s="246" customFormat="1" x14ac:dyDescent="0.25"/>
    <row r="507" s="246" customFormat="1" x14ac:dyDescent="0.25"/>
    <row r="508" s="246" customFormat="1" x14ac:dyDescent="0.25"/>
    <row r="509" s="246" customFormat="1" x14ac:dyDescent="0.25"/>
    <row r="510" s="246" customFormat="1" x14ac:dyDescent="0.25"/>
    <row r="511" s="246" customFormat="1" x14ac:dyDescent="0.25"/>
    <row r="512" s="246" customFormat="1" x14ac:dyDescent="0.25"/>
    <row r="513" s="246" customFormat="1" x14ac:dyDescent="0.25"/>
    <row r="514" s="246" customFormat="1" x14ac:dyDescent="0.25"/>
    <row r="515" s="246" customFormat="1" x14ac:dyDescent="0.25"/>
    <row r="516" s="246" customFormat="1" x14ac:dyDescent="0.25"/>
    <row r="517" s="246" customFormat="1" x14ac:dyDescent="0.25"/>
    <row r="518" s="246" customFormat="1" x14ac:dyDescent="0.25"/>
    <row r="519" s="246" customFormat="1" x14ac:dyDescent="0.25"/>
    <row r="520" s="246" customFormat="1" x14ac:dyDescent="0.25"/>
    <row r="521" s="246" customFormat="1" x14ac:dyDescent="0.25"/>
    <row r="522" s="246" customFormat="1" x14ac:dyDescent="0.25"/>
    <row r="523" s="246" customFormat="1" x14ac:dyDescent="0.25"/>
    <row r="524" s="246" customFormat="1" x14ac:dyDescent="0.25"/>
    <row r="525" s="246" customFormat="1" x14ac:dyDescent="0.25"/>
    <row r="526" s="246" customFormat="1" x14ac:dyDescent="0.25"/>
    <row r="527" s="246" customFormat="1" x14ac:dyDescent="0.25"/>
    <row r="528" s="246" customFormat="1" x14ac:dyDescent="0.25"/>
    <row r="529" s="246" customFormat="1" x14ac:dyDescent="0.25"/>
    <row r="530" s="246" customFormat="1" x14ac:dyDescent="0.25"/>
    <row r="531" s="246" customFormat="1" x14ac:dyDescent="0.25"/>
    <row r="532" s="246" customFormat="1" x14ac:dyDescent="0.25"/>
    <row r="533" s="246" customFormat="1" x14ac:dyDescent="0.25"/>
    <row r="534" s="246" customFormat="1" x14ac:dyDescent="0.25"/>
    <row r="535" s="246" customFormat="1" x14ac:dyDescent="0.25"/>
    <row r="536" s="246" customFormat="1" x14ac:dyDescent="0.25"/>
    <row r="537" s="246" customFormat="1" x14ac:dyDescent="0.25"/>
    <row r="538" s="246" customFormat="1" x14ac:dyDescent="0.25"/>
    <row r="539" s="246" customFormat="1" x14ac:dyDescent="0.25"/>
    <row r="540" s="246" customFormat="1" x14ac:dyDescent="0.25"/>
    <row r="541" s="246" customFormat="1" x14ac:dyDescent="0.25"/>
    <row r="542" s="246" customFormat="1" x14ac:dyDescent="0.25"/>
    <row r="543" s="246" customFormat="1" x14ac:dyDescent="0.25"/>
    <row r="544" s="246" customFormat="1" x14ac:dyDescent="0.25"/>
    <row r="545" s="246" customFormat="1" x14ac:dyDescent="0.25"/>
    <row r="546" s="246" customFormat="1" x14ac:dyDescent="0.25"/>
    <row r="547" s="246" customFormat="1" x14ac:dyDescent="0.25"/>
    <row r="548" s="246" customFormat="1" x14ac:dyDescent="0.25"/>
    <row r="549" s="246" customFormat="1" x14ac:dyDescent="0.25"/>
    <row r="550" s="246" customFormat="1" x14ac:dyDescent="0.25"/>
    <row r="551" s="246" customFormat="1" x14ac:dyDescent="0.25"/>
    <row r="552" s="246" customFormat="1" x14ac:dyDescent="0.25"/>
    <row r="553" s="246" customFormat="1" x14ac:dyDescent="0.25"/>
    <row r="554" s="246" customFormat="1" x14ac:dyDescent="0.25"/>
    <row r="555" s="246" customFormat="1" x14ac:dyDescent="0.25"/>
    <row r="556" s="246" customFormat="1" x14ac:dyDescent="0.25"/>
    <row r="557" s="246" customFormat="1" x14ac:dyDescent="0.25"/>
    <row r="558" s="246" customFormat="1" x14ac:dyDescent="0.25"/>
    <row r="559" s="246" customFormat="1" x14ac:dyDescent="0.25"/>
    <row r="560" s="246" customFormat="1" x14ac:dyDescent="0.25"/>
    <row r="561" s="246" customFormat="1" x14ac:dyDescent="0.25"/>
    <row r="562" s="246" customFormat="1" x14ac:dyDescent="0.25"/>
    <row r="563" s="246" customFormat="1" x14ac:dyDescent="0.25"/>
    <row r="564" s="246" customFormat="1" x14ac:dyDescent="0.25"/>
    <row r="565" s="246" customFormat="1" x14ac:dyDescent="0.25"/>
    <row r="566" s="246" customFormat="1" x14ac:dyDescent="0.25"/>
    <row r="567" s="246" customFormat="1" x14ac:dyDescent="0.25"/>
    <row r="568" s="246" customFormat="1" x14ac:dyDescent="0.25"/>
    <row r="569" s="246" customFormat="1" x14ac:dyDescent="0.25"/>
    <row r="570" s="246" customFormat="1" x14ac:dyDescent="0.25"/>
    <row r="571" s="246" customFormat="1" x14ac:dyDescent="0.25"/>
    <row r="572" s="246" customFormat="1" x14ac:dyDescent="0.25"/>
    <row r="573" s="246" customFormat="1" x14ac:dyDescent="0.25"/>
    <row r="574" s="246" customFormat="1" x14ac:dyDescent="0.25"/>
    <row r="575" s="246" customFormat="1" x14ac:dyDescent="0.25"/>
    <row r="576" s="246" customFormat="1" x14ac:dyDescent="0.25"/>
    <row r="577" s="246" customFormat="1" x14ac:dyDescent="0.25"/>
    <row r="578" s="246" customFormat="1" x14ac:dyDescent="0.25"/>
    <row r="579" s="246" customFormat="1" x14ac:dyDescent="0.25"/>
    <row r="580" s="246" customFormat="1" x14ac:dyDescent="0.25"/>
    <row r="581" s="246" customFormat="1" x14ac:dyDescent="0.25"/>
    <row r="582" s="246" customFormat="1" x14ac:dyDescent="0.25"/>
    <row r="583" s="246" customFormat="1" x14ac:dyDescent="0.25"/>
    <row r="584" s="246" customFormat="1" x14ac:dyDescent="0.25"/>
    <row r="585" s="246" customFormat="1" x14ac:dyDescent="0.25"/>
    <row r="586" s="246" customFormat="1" x14ac:dyDescent="0.25"/>
    <row r="587" s="246" customFormat="1" x14ac:dyDescent="0.25"/>
    <row r="588" s="246" customFormat="1" x14ac:dyDescent="0.25"/>
    <row r="589" s="246" customFormat="1" x14ac:dyDescent="0.25"/>
    <row r="590" s="246" customFormat="1" x14ac:dyDescent="0.25"/>
    <row r="591" s="246" customFormat="1" x14ac:dyDescent="0.25"/>
    <row r="592" s="246" customFormat="1" x14ac:dyDescent="0.25"/>
    <row r="593" s="246" customFormat="1" x14ac:dyDescent="0.25"/>
    <row r="594" s="246" customFormat="1" x14ac:dyDescent="0.25"/>
    <row r="595" s="246" customFormat="1" x14ac:dyDescent="0.25"/>
    <row r="596" s="246" customFormat="1" x14ac:dyDescent="0.25"/>
    <row r="597" s="246" customFormat="1" x14ac:dyDescent="0.25"/>
    <row r="598" s="246" customFormat="1" x14ac:dyDescent="0.25"/>
    <row r="599" s="246" customFormat="1" x14ac:dyDescent="0.25"/>
    <row r="600" s="246" customFormat="1" x14ac:dyDescent="0.25"/>
    <row r="601" s="246" customFormat="1" x14ac:dyDescent="0.25"/>
    <row r="602" s="246" customFormat="1" x14ac:dyDescent="0.25"/>
    <row r="603" s="246" customFormat="1" x14ac:dyDescent="0.25"/>
    <row r="604" s="246" customFormat="1" x14ac:dyDescent="0.25"/>
    <row r="605" s="246" customFormat="1" x14ac:dyDescent="0.25"/>
    <row r="606" s="246" customFormat="1" x14ac:dyDescent="0.25"/>
    <row r="607" s="246" customFormat="1" x14ac:dyDescent="0.25"/>
    <row r="608" s="246" customFormat="1" x14ac:dyDescent="0.25"/>
    <row r="609" s="246" customFormat="1" x14ac:dyDescent="0.25"/>
    <row r="610" s="246" customFormat="1" x14ac:dyDescent="0.25"/>
    <row r="611" s="246" customFormat="1" x14ac:dyDescent="0.25"/>
    <row r="612" s="246" customFormat="1" x14ac:dyDescent="0.25"/>
    <row r="613" s="246" customFormat="1" x14ac:dyDescent="0.25"/>
    <row r="614" s="246" customFormat="1" x14ac:dyDescent="0.25"/>
    <row r="615" s="246" customFormat="1" x14ac:dyDescent="0.25"/>
    <row r="616" s="246" customFormat="1" x14ac:dyDescent="0.25"/>
    <row r="617" s="246" customFormat="1" x14ac:dyDescent="0.25"/>
    <row r="618" s="246" customFormat="1" x14ac:dyDescent="0.25"/>
    <row r="619" s="246" customFormat="1" x14ac:dyDescent="0.25"/>
    <row r="620" s="246" customFormat="1" x14ac:dyDescent="0.25"/>
    <row r="621" s="246" customFormat="1" x14ac:dyDescent="0.25"/>
    <row r="622" s="246" customFormat="1" x14ac:dyDescent="0.25"/>
    <row r="623" s="246" customFormat="1" x14ac:dyDescent="0.25"/>
    <row r="624" s="246" customFormat="1" x14ac:dyDescent="0.25"/>
    <row r="625" s="246" customFormat="1" x14ac:dyDescent="0.25"/>
    <row r="626" s="246" customFormat="1" x14ac:dyDescent="0.25"/>
    <row r="627" s="246" customFormat="1" x14ac:dyDescent="0.25"/>
    <row r="628" s="246" customFormat="1" x14ac:dyDescent="0.25"/>
    <row r="629" s="246" customFormat="1" x14ac:dyDescent="0.25"/>
    <row r="630" s="246" customFormat="1" x14ac:dyDescent="0.25"/>
    <row r="631" s="246" customFormat="1" x14ac:dyDescent="0.25"/>
    <row r="632" s="246" customFormat="1" x14ac:dyDescent="0.25"/>
    <row r="633" s="246" customFormat="1" x14ac:dyDescent="0.25"/>
    <row r="634" s="246" customFormat="1" x14ac:dyDescent="0.25"/>
    <row r="635" s="246" customFormat="1" x14ac:dyDescent="0.25"/>
    <row r="636" s="246" customFormat="1" x14ac:dyDescent="0.25"/>
    <row r="637" s="246" customFormat="1" x14ac:dyDescent="0.25"/>
    <row r="638" s="246" customFormat="1" x14ac:dyDescent="0.25"/>
    <row r="639" s="246" customFormat="1" x14ac:dyDescent="0.25"/>
    <row r="640" s="246" customFormat="1" x14ac:dyDescent="0.25"/>
    <row r="641" s="246" customFormat="1" x14ac:dyDescent="0.25"/>
    <row r="642" s="246" customFormat="1" x14ac:dyDescent="0.25"/>
    <row r="643" s="246" customFormat="1" x14ac:dyDescent="0.25"/>
    <row r="644" s="246" customFormat="1" x14ac:dyDescent="0.25"/>
    <row r="645" s="246" customFormat="1" x14ac:dyDescent="0.25"/>
    <row r="646" s="246" customFormat="1" x14ac:dyDescent="0.25"/>
    <row r="647" s="246" customFormat="1" x14ac:dyDescent="0.25"/>
    <row r="648" s="246" customFormat="1" x14ac:dyDescent="0.25"/>
    <row r="649" s="246" customFormat="1" x14ac:dyDescent="0.25"/>
    <row r="650" s="246" customFormat="1" x14ac:dyDescent="0.25"/>
    <row r="651" s="246" customFormat="1" x14ac:dyDescent="0.25"/>
    <row r="652" s="246" customFormat="1" x14ac:dyDescent="0.25"/>
    <row r="653" s="246" customFormat="1" x14ac:dyDescent="0.25"/>
    <row r="654" s="246" customFormat="1" x14ac:dyDescent="0.25"/>
    <row r="655" s="246" customFormat="1" x14ac:dyDescent="0.25"/>
    <row r="656" s="246" customFormat="1" x14ac:dyDescent="0.25"/>
    <row r="657" s="246" customFormat="1" x14ac:dyDescent="0.25"/>
    <row r="658" s="246" customFormat="1" x14ac:dyDescent="0.25"/>
    <row r="659" s="246" customFormat="1" x14ac:dyDescent="0.25"/>
    <row r="660" s="246" customFormat="1" x14ac:dyDescent="0.25"/>
    <row r="661" s="246" customFormat="1" x14ac:dyDescent="0.25"/>
    <row r="662" s="246" customFormat="1" x14ac:dyDescent="0.25"/>
    <row r="663" s="246" customFormat="1" x14ac:dyDescent="0.25"/>
    <row r="664" s="246" customFormat="1" x14ac:dyDescent="0.25"/>
    <row r="665" s="246" customFormat="1" x14ac:dyDescent="0.25"/>
    <row r="666" s="246" customFormat="1" x14ac:dyDescent="0.25"/>
    <row r="667" s="246" customFormat="1" x14ac:dyDescent="0.25"/>
    <row r="668" s="246" customFormat="1" x14ac:dyDescent="0.25"/>
    <row r="669" s="246" customFormat="1" x14ac:dyDescent="0.25"/>
    <row r="670" s="246" customFormat="1" x14ac:dyDescent="0.25"/>
    <row r="671" s="246" customFormat="1" x14ac:dyDescent="0.25"/>
    <row r="672" s="246" customFormat="1" x14ac:dyDescent="0.25"/>
    <row r="673" s="246" customFormat="1" x14ac:dyDescent="0.25"/>
    <row r="674" s="246" customFormat="1" x14ac:dyDescent="0.25"/>
    <row r="675" s="246" customFormat="1" x14ac:dyDescent="0.25"/>
    <row r="676" s="246" customFormat="1" x14ac:dyDescent="0.25"/>
    <row r="677" s="246" customFormat="1" x14ac:dyDescent="0.25"/>
    <row r="678" s="246" customFormat="1" x14ac:dyDescent="0.25"/>
    <row r="679" s="246" customFormat="1" x14ac:dyDescent="0.25"/>
    <row r="680" s="246" customFormat="1" x14ac:dyDescent="0.25"/>
    <row r="681" s="246" customFormat="1" x14ac:dyDescent="0.25"/>
    <row r="682" s="246" customFormat="1" x14ac:dyDescent="0.25"/>
    <row r="683" s="246" customFormat="1" x14ac:dyDescent="0.25"/>
    <row r="684" s="246" customFormat="1" x14ac:dyDescent="0.25"/>
    <row r="685" s="246" customFormat="1" x14ac:dyDescent="0.25"/>
    <row r="686" s="246" customFormat="1" x14ac:dyDescent="0.25"/>
    <row r="687" s="246" customFormat="1" x14ac:dyDescent="0.25"/>
    <row r="688" s="246" customFormat="1" x14ac:dyDescent="0.25"/>
    <row r="689" s="246" customFormat="1" x14ac:dyDescent="0.25"/>
    <row r="690" s="246" customFormat="1" x14ac:dyDescent="0.25"/>
    <row r="691" s="246" customFormat="1" x14ac:dyDescent="0.25"/>
    <row r="692" s="246" customFormat="1" x14ac:dyDescent="0.25"/>
    <row r="693" s="246" customFormat="1" x14ac:dyDescent="0.25"/>
    <row r="694" s="246" customFormat="1" x14ac:dyDescent="0.25"/>
    <row r="695" s="246" customFormat="1" x14ac:dyDescent="0.25"/>
    <row r="696" s="246" customFormat="1" x14ac:dyDescent="0.25"/>
    <row r="697" s="246" customFormat="1" x14ac:dyDescent="0.25"/>
    <row r="698" s="246" customFormat="1" x14ac:dyDescent="0.25"/>
    <row r="699" s="246" customFormat="1" x14ac:dyDescent="0.25"/>
    <row r="700" s="246" customFormat="1" x14ac:dyDescent="0.25"/>
    <row r="701" s="246" customFormat="1" x14ac:dyDescent="0.25"/>
    <row r="702" s="246" customFormat="1" x14ac:dyDescent="0.25"/>
    <row r="703" s="246" customFormat="1" x14ac:dyDescent="0.25"/>
    <row r="704" s="246" customFormat="1" x14ac:dyDescent="0.25"/>
    <row r="705" s="246" customFormat="1" x14ac:dyDescent="0.25"/>
    <row r="706" s="246" customFormat="1" x14ac:dyDescent="0.25"/>
    <row r="707" s="246" customFormat="1" x14ac:dyDescent="0.25"/>
    <row r="708" s="246" customFormat="1" x14ac:dyDescent="0.25"/>
    <row r="709" s="246" customFormat="1" x14ac:dyDescent="0.25"/>
    <row r="710" s="246" customFormat="1" x14ac:dyDescent="0.25"/>
    <row r="711" s="246" customFormat="1" x14ac:dyDescent="0.25"/>
    <row r="712" s="246" customFormat="1" x14ac:dyDescent="0.25"/>
    <row r="713" s="246" customFormat="1" x14ac:dyDescent="0.25"/>
    <row r="714" s="246" customFormat="1" x14ac:dyDescent="0.25"/>
    <row r="715" s="246" customFormat="1" x14ac:dyDescent="0.25"/>
    <row r="716" s="246" customFormat="1" x14ac:dyDescent="0.25"/>
    <row r="717" s="246" customFormat="1" x14ac:dyDescent="0.25"/>
    <row r="718" s="246" customFormat="1" x14ac:dyDescent="0.25"/>
    <row r="719" s="246" customFormat="1" x14ac:dyDescent="0.25"/>
    <row r="720" s="246" customFormat="1" x14ac:dyDescent="0.25"/>
    <row r="721" s="246" customFormat="1" x14ac:dyDescent="0.25"/>
    <row r="722" s="246" customFormat="1" x14ac:dyDescent="0.25"/>
    <row r="723" s="246" customFormat="1" x14ac:dyDescent="0.25"/>
    <row r="724" s="246" customFormat="1" x14ac:dyDescent="0.25"/>
    <row r="725" s="246" customFormat="1" x14ac:dyDescent="0.25"/>
    <row r="726" s="246" customFormat="1" x14ac:dyDescent="0.25"/>
    <row r="727" s="246" customFormat="1" x14ac:dyDescent="0.25"/>
    <row r="728" s="246" customFormat="1" x14ac:dyDescent="0.25"/>
    <row r="729" s="246" customFormat="1" x14ac:dyDescent="0.25"/>
    <row r="730" s="246" customFormat="1" x14ac:dyDescent="0.25"/>
    <row r="731" s="246" customFormat="1" x14ac:dyDescent="0.25"/>
    <row r="732" s="246" customFormat="1" x14ac:dyDescent="0.25"/>
    <row r="733" s="246" customFormat="1" x14ac:dyDescent="0.25"/>
    <row r="734" s="246" customFormat="1" x14ac:dyDescent="0.25"/>
    <row r="735" s="246" customFormat="1" x14ac:dyDescent="0.25"/>
    <row r="736" s="246" customFormat="1" x14ac:dyDescent="0.25"/>
    <row r="737" s="246" customFormat="1" x14ac:dyDescent="0.25"/>
    <row r="738" s="246" customFormat="1" x14ac:dyDescent="0.25"/>
    <row r="739" s="246" customFormat="1" x14ac:dyDescent="0.25"/>
    <row r="740" s="246" customFormat="1" x14ac:dyDescent="0.25"/>
    <row r="741" s="246" customFormat="1" x14ac:dyDescent="0.25"/>
    <row r="742" s="246" customFormat="1" x14ac:dyDescent="0.25"/>
    <row r="743" s="246" customFormat="1" x14ac:dyDescent="0.25"/>
    <row r="744" s="246" customFormat="1" x14ac:dyDescent="0.25"/>
    <row r="745" s="246" customFormat="1" x14ac:dyDescent="0.25"/>
    <row r="746" s="246" customFormat="1" x14ac:dyDescent="0.25"/>
    <row r="747" s="246" customFormat="1" x14ac:dyDescent="0.25"/>
    <row r="748" s="246" customFormat="1" x14ac:dyDescent="0.25"/>
    <row r="749" s="246" customFormat="1" x14ac:dyDescent="0.25"/>
    <row r="750" s="246" customFormat="1" x14ac:dyDescent="0.25"/>
    <row r="751" s="246" customFormat="1" x14ac:dyDescent="0.25"/>
    <row r="752" s="246" customFormat="1" x14ac:dyDescent="0.25"/>
    <row r="753" s="246" customFormat="1" x14ac:dyDescent="0.25"/>
    <row r="754" s="246" customFormat="1" x14ac:dyDescent="0.25"/>
    <row r="755" s="246" customFormat="1" x14ac:dyDescent="0.25"/>
    <row r="756" s="246" customFormat="1" x14ac:dyDescent="0.25"/>
    <row r="757" s="246" customFormat="1" x14ac:dyDescent="0.25"/>
    <row r="758" s="246" customFormat="1" x14ac:dyDescent="0.25"/>
    <row r="759" s="246" customFormat="1" x14ac:dyDescent="0.25"/>
    <row r="760" s="246" customFormat="1" x14ac:dyDescent="0.25"/>
    <row r="761" s="246" customFormat="1" x14ac:dyDescent="0.25"/>
    <row r="762" s="246" customFormat="1" x14ac:dyDescent="0.25"/>
    <row r="763" s="246" customFormat="1" x14ac:dyDescent="0.25"/>
    <row r="764" s="246" customFormat="1" x14ac:dyDescent="0.25"/>
    <row r="765" s="246" customFormat="1" x14ac:dyDescent="0.25"/>
    <row r="766" s="246" customFormat="1" x14ac:dyDescent="0.25"/>
    <row r="767" s="246" customFormat="1" x14ac:dyDescent="0.25"/>
    <row r="768" s="246" customFormat="1" x14ac:dyDescent="0.25"/>
    <row r="769" s="246" customFormat="1" x14ac:dyDescent="0.25"/>
    <row r="770" s="246" customFormat="1" x14ac:dyDescent="0.25"/>
    <row r="771" s="246" customFormat="1" x14ac:dyDescent="0.25"/>
    <row r="772" s="246" customFormat="1" x14ac:dyDescent="0.25"/>
    <row r="773" s="246" customFormat="1" x14ac:dyDescent="0.25"/>
    <row r="774" s="246" customFormat="1" x14ac:dyDescent="0.25"/>
    <row r="775" s="246" customFormat="1" x14ac:dyDescent="0.25"/>
    <row r="776" s="246" customFormat="1" x14ac:dyDescent="0.25"/>
    <row r="777" s="246" customFormat="1" x14ac:dyDescent="0.25"/>
    <row r="778" s="246" customFormat="1" x14ac:dyDescent="0.25"/>
    <row r="779" s="246" customFormat="1" x14ac:dyDescent="0.25"/>
    <row r="780" s="246" customFormat="1" x14ac:dyDescent="0.25"/>
    <row r="781" s="246" customFormat="1" x14ac:dyDescent="0.25"/>
    <row r="782" s="246" customFormat="1" x14ac:dyDescent="0.25"/>
    <row r="783" s="246" customFormat="1" x14ac:dyDescent="0.25"/>
    <row r="784" s="246" customFormat="1" x14ac:dyDescent="0.25"/>
    <row r="785" s="246" customFormat="1" x14ac:dyDescent="0.25"/>
    <row r="786" s="246" customFormat="1" x14ac:dyDescent="0.25"/>
    <row r="787" s="246" customFormat="1" x14ac:dyDescent="0.25"/>
    <row r="788" s="246" customFormat="1" x14ac:dyDescent="0.25"/>
    <row r="789" s="246" customFormat="1" x14ac:dyDescent="0.25"/>
    <row r="790" s="246" customFormat="1" x14ac:dyDescent="0.25"/>
    <row r="791" s="246" customFormat="1" x14ac:dyDescent="0.25"/>
    <row r="792" s="246" customFormat="1" x14ac:dyDescent="0.25"/>
    <row r="793" s="246" customFormat="1" x14ac:dyDescent="0.25"/>
    <row r="794" s="246" customFormat="1" x14ac:dyDescent="0.25"/>
    <row r="795" s="246" customFormat="1" x14ac:dyDescent="0.25"/>
    <row r="796" s="246" customFormat="1" x14ac:dyDescent="0.25"/>
    <row r="797" s="246" customFormat="1" x14ac:dyDescent="0.25"/>
    <row r="798" s="246" customFormat="1" x14ac:dyDescent="0.25"/>
    <row r="799" s="246" customFormat="1" x14ac:dyDescent="0.25"/>
    <row r="800" s="246" customFormat="1" x14ac:dyDescent="0.25"/>
    <row r="801" s="246" customFormat="1" x14ac:dyDescent="0.25"/>
    <row r="802" s="246" customFormat="1" x14ac:dyDescent="0.25"/>
    <row r="803" s="246" customFormat="1" x14ac:dyDescent="0.25"/>
    <row r="804" s="246" customFormat="1" x14ac:dyDescent="0.25"/>
    <row r="805" s="246" customFormat="1" x14ac:dyDescent="0.25"/>
    <row r="806" s="246" customFormat="1" x14ac:dyDescent="0.25"/>
    <row r="807" s="246" customFormat="1" x14ac:dyDescent="0.25"/>
    <row r="808" s="246" customFormat="1" x14ac:dyDescent="0.25"/>
    <row r="809" s="246" customFormat="1" x14ac:dyDescent="0.25"/>
    <row r="810" s="246" customFormat="1" x14ac:dyDescent="0.25"/>
    <row r="811" s="246" customFormat="1" x14ac:dyDescent="0.25"/>
    <row r="812" s="246" customFormat="1" x14ac:dyDescent="0.25"/>
    <row r="813" s="246" customFormat="1" x14ac:dyDescent="0.25"/>
    <row r="814" s="246" customFormat="1" x14ac:dyDescent="0.25"/>
    <row r="815" s="246" customFormat="1" x14ac:dyDescent="0.25"/>
    <row r="816" s="246" customFormat="1" x14ac:dyDescent="0.25"/>
    <row r="817" s="246" customFormat="1" x14ac:dyDescent="0.25"/>
    <row r="818" s="246" customFormat="1" x14ac:dyDescent="0.25"/>
    <row r="819" s="246" customFormat="1" x14ac:dyDescent="0.25"/>
    <row r="820" s="246" customFormat="1" x14ac:dyDescent="0.25"/>
    <row r="821" s="246" customFormat="1" x14ac:dyDescent="0.25"/>
    <row r="822" s="246" customFormat="1" x14ac:dyDescent="0.25"/>
    <row r="823" s="246" customFormat="1" x14ac:dyDescent="0.25"/>
    <row r="824" s="246" customFormat="1" x14ac:dyDescent="0.25"/>
    <row r="825" s="246" customFormat="1" x14ac:dyDescent="0.25"/>
    <row r="826" s="246" customFormat="1" x14ac:dyDescent="0.25"/>
    <row r="827" s="246" customFormat="1" x14ac:dyDescent="0.25"/>
    <row r="828" s="246" customFormat="1" x14ac:dyDescent="0.25"/>
    <row r="829" s="246" customFormat="1" x14ac:dyDescent="0.25"/>
    <row r="830" s="246" customFormat="1" x14ac:dyDescent="0.25"/>
    <row r="831" s="246" customFormat="1" x14ac:dyDescent="0.25"/>
    <row r="832" s="246" customFormat="1" x14ac:dyDescent="0.25"/>
    <row r="833" s="246" customFormat="1" x14ac:dyDescent="0.25"/>
    <row r="834" s="246" customFormat="1" x14ac:dyDescent="0.25"/>
    <row r="835" s="246" customFormat="1" x14ac:dyDescent="0.25"/>
    <row r="836" s="246" customFormat="1" x14ac:dyDescent="0.25"/>
    <row r="837" s="246" customFormat="1" x14ac:dyDescent="0.25"/>
    <row r="838" s="246" customFormat="1" x14ac:dyDescent="0.25"/>
    <row r="839" s="246" customFormat="1" x14ac:dyDescent="0.25"/>
    <row r="840" s="246" customFormat="1" x14ac:dyDescent="0.25"/>
    <row r="841" s="246" customFormat="1" x14ac:dyDescent="0.25"/>
    <row r="842" s="246" customFormat="1" x14ac:dyDescent="0.25"/>
    <row r="843" s="246" customFormat="1" x14ac:dyDescent="0.25"/>
    <row r="844" s="246" customFormat="1" x14ac:dyDescent="0.25"/>
    <row r="845" s="246" customFormat="1" x14ac:dyDescent="0.25"/>
    <row r="846" s="246" customFormat="1" x14ac:dyDescent="0.25"/>
    <row r="847" s="246" customFormat="1" x14ac:dyDescent="0.25"/>
    <row r="848" s="246" customFormat="1" x14ac:dyDescent="0.25"/>
    <row r="849" s="246" customFormat="1" x14ac:dyDescent="0.25"/>
    <row r="850" s="246" customFormat="1" x14ac:dyDescent="0.25"/>
    <row r="851" s="246" customFormat="1" x14ac:dyDescent="0.25"/>
    <row r="852" s="246" customFormat="1" x14ac:dyDescent="0.25"/>
    <row r="853" s="246" customFormat="1" x14ac:dyDescent="0.25"/>
    <row r="854" s="246" customFormat="1" x14ac:dyDescent="0.25"/>
    <row r="855" s="246" customFormat="1" x14ac:dyDescent="0.25"/>
    <row r="856" s="246" customFormat="1" x14ac:dyDescent="0.25"/>
    <row r="857" s="246" customFormat="1" x14ac:dyDescent="0.25"/>
    <row r="858" s="246" customFormat="1" x14ac:dyDescent="0.25"/>
    <row r="859" s="246" customFormat="1" x14ac:dyDescent="0.25"/>
    <row r="860" s="246" customFormat="1" x14ac:dyDescent="0.25"/>
    <row r="861" s="246" customFormat="1" x14ac:dyDescent="0.25"/>
    <row r="862" s="246" customFormat="1" x14ac:dyDescent="0.25"/>
    <row r="863" s="246" customFormat="1" x14ac:dyDescent="0.25"/>
    <row r="864" s="246" customFormat="1" x14ac:dyDescent="0.25"/>
    <row r="865" s="246" customFormat="1" x14ac:dyDescent="0.25"/>
    <row r="866" s="246" customFormat="1" x14ac:dyDescent="0.25"/>
    <row r="867" s="246" customFormat="1" x14ac:dyDescent="0.25"/>
    <row r="868" s="246" customFormat="1" x14ac:dyDescent="0.25"/>
    <row r="869" s="246" customFormat="1" x14ac:dyDescent="0.25"/>
    <row r="870" s="246" customFormat="1" x14ac:dyDescent="0.25"/>
    <row r="871" s="246" customFormat="1" x14ac:dyDescent="0.25"/>
    <row r="872" s="246" customFormat="1" x14ac:dyDescent="0.25"/>
    <row r="873" s="246" customFormat="1" x14ac:dyDescent="0.25"/>
    <row r="874" s="246" customFormat="1" x14ac:dyDescent="0.25"/>
    <row r="875" s="246" customFormat="1" x14ac:dyDescent="0.25"/>
    <row r="876" s="246" customFormat="1" x14ac:dyDescent="0.25"/>
    <row r="877" s="246" customFormat="1" x14ac:dyDescent="0.25"/>
    <row r="878" s="246" customFormat="1" x14ac:dyDescent="0.25"/>
    <row r="879" s="246" customFormat="1" x14ac:dyDescent="0.25"/>
    <row r="880" s="246" customFormat="1" x14ac:dyDescent="0.25"/>
    <row r="881" s="246" customFormat="1" x14ac:dyDescent="0.25"/>
    <row r="882" s="246" customFormat="1" x14ac:dyDescent="0.25"/>
    <row r="883" s="246" customFormat="1" x14ac:dyDescent="0.25"/>
    <row r="884" s="246" customFormat="1" x14ac:dyDescent="0.25"/>
    <row r="885" s="246" customFormat="1" x14ac:dyDescent="0.25"/>
    <row r="886" s="246" customFormat="1" x14ac:dyDescent="0.25"/>
    <row r="887" s="246" customFormat="1" x14ac:dyDescent="0.25"/>
    <row r="888" s="246" customFormat="1" x14ac:dyDescent="0.25"/>
    <row r="889" s="246" customFormat="1" x14ac:dyDescent="0.25"/>
    <row r="890" s="246" customFormat="1" x14ac:dyDescent="0.25"/>
    <row r="891" s="246" customFormat="1" x14ac:dyDescent="0.25"/>
    <row r="892" s="246" customFormat="1" x14ac:dyDescent="0.25"/>
    <row r="893" s="246" customFormat="1" x14ac:dyDescent="0.25"/>
    <row r="894" s="246" customFormat="1" x14ac:dyDescent="0.25"/>
    <row r="895" s="246" customFormat="1" x14ac:dyDescent="0.25"/>
    <row r="896" s="246" customFormat="1" x14ac:dyDescent="0.25"/>
    <row r="897" s="246" customFormat="1" x14ac:dyDescent="0.25"/>
    <row r="898" s="246" customFormat="1" x14ac:dyDescent="0.25"/>
    <row r="899" s="246" customFormat="1" x14ac:dyDescent="0.25"/>
    <row r="900" s="246" customFormat="1" x14ac:dyDescent="0.25"/>
    <row r="901" s="246" customFormat="1" x14ac:dyDescent="0.25"/>
    <row r="902" s="246" customFormat="1" x14ac:dyDescent="0.25"/>
    <row r="903" s="246" customFormat="1" x14ac:dyDescent="0.25"/>
    <row r="904" s="246" customFormat="1" x14ac:dyDescent="0.25"/>
    <row r="905" s="246" customFormat="1" x14ac:dyDescent="0.25"/>
    <row r="906" s="246" customFormat="1" x14ac:dyDescent="0.25"/>
    <row r="907" s="246" customFormat="1" x14ac:dyDescent="0.25"/>
    <row r="908" s="246" customFormat="1" x14ac:dyDescent="0.25"/>
    <row r="909" s="246" customFormat="1" x14ac:dyDescent="0.25"/>
    <row r="910" s="246" customFormat="1" x14ac:dyDescent="0.25"/>
    <row r="911" s="246" customFormat="1" x14ac:dyDescent="0.25"/>
    <row r="912" s="246" customFormat="1" x14ac:dyDescent="0.25"/>
    <row r="913" s="246" customFormat="1" x14ac:dyDescent="0.25"/>
    <row r="914" s="246" customFormat="1" x14ac:dyDescent="0.25"/>
    <row r="915" s="246" customFormat="1" x14ac:dyDescent="0.25"/>
    <row r="916" s="246" customFormat="1" x14ac:dyDescent="0.25"/>
    <row r="917" s="246" customFormat="1" x14ac:dyDescent="0.25"/>
    <row r="918" s="246" customFormat="1" x14ac:dyDescent="0.25"/>
    <row r="919" s="246" customFormat="1" x14ac:dyDescent="0.25"/>
    <row r="920" s="246" customFormat="1" x14ac:dyDescent="0.25"/>
    <row r="921" s="246" customFormat="1" x14ac:dyDescent="0.25"/>
    <row r="922" s="246" customFormat="1" x14ac:dyDescent="0.25"/>
    <row r="923" s="246" customFormat="1" x14ac:dyDescent="0.25"/>
    <row r="924" s="246" customFormat="1" x14ac:dyDescent="0.25"/>
    <row r="925" s="246" customFormat="1" x14ac:dyDescent="0.25"/>
    <row r="926" s="246" customFormat="1" x14ac:dyDescent="0.25"/>
    <row r="927" s="246" customFormat="1" x14ac:dyDescent="0.25"/>
    <row r="928" s="246" customFormat="1" x14ac:dyDescent="0.25"/>
    <row r="929" s="246" customFormat="1" x14ac:dyDescent="0.25"/>
    <row r="930" s="246" customFormat="1" x14ac:dyDescent="0.25"/>
    <row r="931" s="246" customFormat="1" x14ac:dyDescent="0.25"/>
    <row r="932" s="246" customFormat="1" x14ac:dyDescent="0.25"/>
    <row r="933" s="246" customFormat="1" x14ac:dyDescent="0.25"/>
    <row r="934" s="246" customFormat="1" x14ac:dyDescent="0.25"/>
    <row r="935" s="246" customFormat="1" x14ac:dyDescent="0.25"/>
    <row r="936" s="246" customFormat="1" x14ac:dyDescent="0.25"/>
    <row r="937" s="246" customFormat="1" x14ac:dyDescent="0.25"/>
    <row r="938" s="246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8"/>
  <sheetViews>
    <sheetView workbookViewId="0">
      <selection activeCell="A14" sqref="A14:K51"/>
    </sheetView>
  </sheetViews>
  <sheetFormatPr defaultColWidth="9.140625" defaultRowHeight="15" x14ac:dyDescent="0.25"/>
  <cols>
    <col min="1" max="1" width="9.140625" style="84"/>
    <col min="2" max="2" width="10" style="84" customWidth="1"/>
    <col min="3" max="3" width="12.85546875" style="84" customWidth="1"/>
    <col min="4" max="6" width="9.140625" style="84"/>
    <col min="7" max="8" width="11.42578125" style="84" customWidth="1"/>
    <col min="9" max="9" width="14" style="84" customWidth="1"/>
    <col min="10" max="10" width="9.140625" style="84"/>
    <col min="11" max="11" width="11.42578125" style="84" customWidth="1"/>
    <col min="12" max="12" width="9.140625" style="84"/>
    <col min="13" max="13" width="9.140625" style="84" customWidth="1"/>
    <col min="14" max="16384" width="9.140625" style="84"/>
  </cols>
  <sheetData>
    <row r="1" spans="1:15" x14ac:dyDescent="0.25">
      <c r="A1" s="319" t="s">
        <v>197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5" x14ac:dyDescent="0.25">
      <c r="A2" s="321" t="s">
        <v>198</v>
      </c>
      <c r="B2" s="322"/>
      <c r="C2" s="322"/>
      <c r="D2" s="322"/>
      <c r="E2" s="320"/>
      <c r="F2" s="320"/>
      <c r="G2" s="320"/>
      <c r="H2" s="320"/>
      <c r="I2" s="320"/>
      <c r="J2" s="320"/>
      <c r="K2" s="320"/>
    </row>
    <row r="3" spans="1:15" x14ac:dyDescent="0.25">
      <c r="A3" s="323"/>
      <c r="B3" s="323"/>
      <c r="C3" s="323"/>
      <c r="D3" s="323"/>
      <c r="E3" s="322"/>
      <c r="F3" s="322"/>
      <c r="G3" s="322"/>
      <c r="H3" s="320"/>
      <c r="I3" s="320"/>
      <c r="J3" s="320"/>
      <c r="K3" s="324" t="s">
        <v>199</v>
      </c>
    </row>
    <row r="4" spans="1:15" ht="25.5" customHeight="1" x14ac:dyDescent="0.25">
      <c r="A4" s="693"/>
      <c r="B4" s="687" t="s">
        <v>127</v>
      </c>
      <c r="C4" s="434" t="s">
        <v>200</v>
      </c>
      <c r="D4" s="687" t="s">
        <v>201</v>
      </c>
      <c r="E4" s="687" t="s">
        <v>202</v>
      </c>
      <c r="F4" s="687" t="s">
        <v>203</v>
      </c>
      <c r="G4" s="687" t="s">
        <v>204</v>
      </c>
      <c r="H4" s="687" t="s">
        <v>205</v>
      </c>
      <c r="I4" s="687" t="s">
        <v>206</v>
      </c>
      <c r="J4" s="687" t="s">
        <v>207</v>
      </c>
      <c r="K4" s="690" t="s">
        <v>208</v>
      </c>
    </row>
    <row r="5" spans="1:15" x14ac:dyDescent="0.25">
      <c r="A5" s="694"/>
      <c r="B5" s="688"/>
      <c r="C5" s="435" t="s">
        <v>209</v>
      </c>
      <c r="D5" s="688"/>
      <c r="E5" s="688"/>
      <c r="F5" s="688"/>
      <c r="G5" s="688"/>
      <c r="H5" s="688"/>
      <c r="I5" s="688"/>
      <c r="J5" s="688"/>
      <c r="K5" s="691"/>
    </row>
    <row r="6" spans="1:15" ht="25.5" x14ac:dyDescent="0.25">
      <c r="A6" s="695"/>
      <c r="B6" s="689"/>
      <c r="C6" s="325" t="s">
        <v>210</v>
      </c>
      <c r="D6" s="689"/>
      <c r="E6" s="689"/>
      <c r="F6" s="689"/>
      <c r="G6" s="689"/>
      <c r="H6" s="689"/>
      <c r="I6" s="689"/>
      <c r="J6" s="689"/>
      <c r="K6" s="692"/>
    </row>
    <row r="7" spans="1:15" x14ac:dyDescent="0.25">
      <c r="A7" s="183">
        <v>2014</v>
      </c>
      <c r="B7" s="184">
        <v>16973710</v>
      </c>
      <c r="C7" s="184">
        <v>316084</v>
      </c>
      <c r="D7" s="184">
        <v>7429921</v>
      </c>
      <c r="E7" s="184">
        <v>3527113</v>
      </c>
      <c r="F7" s="184">
        <v>166006</v>
      </c>
      <c r="G7" s="184">
        <v>193512</v>
      </c>
      <c r="H7" s="184">
        <v>1516972</v>
      </c>
      <c r="I7" s="184">
        <v>2049933</v>
      </c>
      <c r="J7" s="184">
        <v>531668</v>
      </c>
      <c r="K7" s="184">
        <v>1242501</v>
      </c>
      <c r="L7" s="479"/>
    </row>
    <row r="8" spans="1:15" x14ac:dyDescent="0.25">
      <c r="A8" s="183">
        <v>2015</v>
      </c>
      <c r="B8" s="184">
        <v>17645024</v>
      </c>
      <c r="C8" s="184">
        <v>274428</v>
      </c>
      <c r="D8" s="184">
        <v>7105614</v>
      </c>
      <c r="E8" s="184">
        <v>3803735</v>
      </c>
      <c r="F8" s="184">
        <v>180483</v>
      </c>
      <c r="G8" s="184">
        <v>186632</v>
      </c>
      <c r="H8" s="184">
        <v>1450084</v>
      </c>
      <c r="I8" s="184">
        <v>2145023</v>
      </c>
      <c r="J8" s="184">
        <v>588816</v>
      </c>
      <c r="K8" s="184">
        <v>1910209</v>
      </c>
      <c r="L8" s="479"/>
      <c r="O8" s="445"/>
    </row>
    <row r="9" spans="1:15" x14ac:dyDescent="0.25">
      <c r="A9" s="183">
        <v>2016</v>
      </c>
      <c r="B9" s="184">
        <v>18026006</v>
      </c>
      <c r="C9" s="184">
        <v>236435</v>
      </c>
      <c r="D9" s="184">
        <v>6392732</v>
      </c>
      <c r="E9" s="184">
        <v>3376660</v>
      </c>
      <c r="F9" s="184">
        <v>191319</v>
      </c>
      <c r="G9" s="184">
        <v>267962</v>
      </c>
      <c r="H9" s="184">
        <v>1700554</v>
      </c>
      <c r="I9" s="184">
        <v>2079384</v>
      </c>
      <c r="J9" s="184">
        <v>645576</v>
      </c>
      <c r="K9" s="184">
        <v>3135384</v>
      </c>
      <c r="L9" s="479"/>
    </row>
    <row r="10" spans="1:15" s="91" customFormat="1" x14ac:dyDescent="0.25">
      <c r="A10" s="280">
        <v>2017</v>
      </c>
      <c r="B10" s="184">
        <v>19009834</v>
      </c>
      <c r="C10" s="184">
        <v>287682</v>
      </c>
      <c r="D10" s="184">
        <v>6272860</v>
      </c>
      <c r="E10" s="184">
        <v>3660623</v>
      </c>
      <c r="F10" s="184">
        <v>205850</v>
      </c>
      <c r="G10" s="184">
        <v>229808</v>
      </c>
      <c r="H10" s="184">
        <v>1701305</v>
      </c>
      <c r="I10" s="184">
        <v>2149819</v>
      </c>
      <c r="J10" s="184">
        <v>635252</v>
      </c>
      <c r="K10" s="184">
        <v>3866635</v>
      </c>
      <c r="L10" s="478"/>
    </row>
    <row r="11" spans="1:15" s="91" customFormat="1" x14ac:dyDescent="0.25">
      <c r="A11" s="280">
        <v>2018</v>
      </c>
      <c r="B11" s="184">
        <v>16687789</v>
      </c>
      <c r="C11" s="184">
        <v>343391</v>
      </c>
      <c r="D11" s="184">
        <v>5446241</v>
      </c>
      <c r="E11" s="184">
        <v>3364926</v>
      </c>
      <c r="F11" s="184">
        <v>172591</v>
      </c>
      <c r="G11" s="184">
        <v>265216</v>
      </c>
      <c r="H11" s="184">
        <v>1332659</v>
      </c>
      <c r="I11" s="184">
        <v>2150970</v>
      </c>
      <c r="J11" s="184">
        <v>662793</v>
      </c>
      <c r="K11" s="184">
        <v>2949016</v>
      </c>
      <c r="L11" s="478"/>
    </row>
    <row r="12" spans="1:15" s="91" customFormat="1" x14ac:dyDescent="0.25">
      <c r="A12" s="248"/>
      <c r="B12" s="397"/>
      <c r="C12" s="397"/>
      <c r="D12" s="397"/>
      <c r="E12" s="397"/>
      <c r="F12" s="397"/>
      <c r="G12" s="397"/>
      <c r="H12" s="397"/>
      <c r="I12" s="397"/>
      <c r="J12" s="397"/>
      <c r="K12" s="397"/>
    </row>
    <row r="13" spans="1:15" s="91" customFormat="1" x14ac:dyDescent="0.25">
      <c r="A13" s="182">
        <v>2018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</row>
    <row r="14" spans="1:15" s="91" customFormat="1" x14ac:dyDescent="0.25">
      <c r="A14" s="248" t="s">
        <v>371</v>
      </c>
      <c r="B14" s="248">
        <v>1370108</v>
      </c>
      <c r="C14" s="248">
        <v>28386</v>
      </c>
      <c r="D14" s="248">
        <v>511775</v>
      </c>
      <c r="E14" s="248">
        <v>257897</v>
      </c>
      <c r="F14" s="248">
        <v>19025</v>
      </c>
      <c r="G14" s="248">
        <v>29923</v>
      </c>
      <c r="H14" s="248">
        <v>97849</v>
      </c>
      <c r="I14" s="248">
        <v>186565</v>
      </c>
      <c r="J14" s="248">
        <v>57780</v>
      </c>
      <c r="K14" s="248">
        <v>180909</v>
      </c>
    </row>
    <row r="15" spans="1:15" s="91" customFormat="1" x14ac:dyDescent="0.25">
      <c r="A15" s="248" t="s">
        <v>372</v>
      </c>
      <c r="B15" s="248">
        <v>1222818</v>
      </c>
      <c r="C15" s="248">
        <v>28550</v>
      </c>
      <c r="D15" s="248">
        <v>413123</v>
      </c>
      <c r="E15" s="248">
        <v>255992</v>
      </c>
      <c r="F15" s="248">
        <v>15979</v>
      </c>
      <c r="G15" s="248">
        <v>24144</v>
      </c>
      <c r="H15" s="248">
        <v>95844</v>
      </c>
      <c r="I15" s="248">
        <v>171992</v>
      </c>
      <c r="J15" s="248">
        <v>56108</v>
      </c>
      <c r="K15" s="248">
        <v>161088</v>
      </c>
    </row>
    <row r="16" spans="1:15" s="91" customFormat="1" x14ac:dyDescent="0.25">
      <c r="A16" s="477" t="s">
        <v>373</v>
      </c>
      <c r="B16" s="248">
        <v>1410074</v>
      </c>
      <c r="C16" s="248">
        <v>28253</v>
      </c>
      <c r="D16" s="248">
        <v>384345</v>
      </c>
      <c r="E16" s="248">
        <v>259338</v>
      </c>
      <c r="F16" s="248">
        <v>13181</v>
      </c>
      <c r="G16" s="248">
        <v>27214</v>
      </c>
      <c r="H16" s="248">
        <v>100646</v>
      </c>
      <c r="I16" s="248">
        <v>194623</v>
      </c>
      <c r="J16" s="248">
        <v>61211</v>
      </c>
      <c r="K16" s="248">
        <v>341264</v>
      </c>
    </row>
    <row r="17" spans="1:11" s="91" customFormat="1" x14ac:dyDescent="0.25"/>
    <row r="18" spans="1:11" s="91" customFormat="1" x14ac:dyDescent="0.25">
      <c r="A18" s="182">
        <v>2019</v>
      </c>
    </row>
    <row r="19" spans="1:11" s="91" customFormat="1" x14ac:dyDescent="0.25">
      <c r="A19" s="477" t="s">
        <v>358</v>
      </c>
      <c r="B19" s="248">
        <v>1087509</v>
      </c>
      <c r="C19" s="248">
        <v>26680</v>
      </c>
      <c r="D19" s="248">
        <v>317459</v>
      </c>
      <c r="E19" s="248">
        <v>201863</v>
      </c>
      <c r="F19" s="248">
        <v>8058</v>
      </c>
      <c r="G19" s="248">
        <v>21530</v>
      </c>
      <c r="H19" s="248">
        <v>91321</v>
      </c>
      <c r="I19" s="248">
        <v>179268</v>
      </c>
      <c r="J19" s="248">
        <v>52265</v>
      </c>
      <c r="K19" s="248">
        <v>189065</v>
      </c>
    </row>
    <row r="20" spans="1:11" s="91" customFormat="1" x14ac:dyDescent="0.25">
      <c r="A20" s="248" t="s">
        <v>374</v>
      </c>
      <c r="B20" s="248">
        <v>1053758</v>
      </c>
      <c r="C20" s="248">
        <v>27156</v>
      </c>
      <c r="D20" s="248">
        <v>301558</v>
      </c>
      <c r="E20" s="248">
        <v>226558</v>
      </c>
      <c r="F20" s="248">
        <v>8120</v>
      </c>
      <c r="G20" s="248">
        <v>21413</v>
      </c>
      <c r="H20" s="248">
        <v>80010</v>
      </c>
      <c r="I20" s="248">
        <v>175838</v>
      </c>
      <c r="J20" s="248">
        <v>51011</v>
      </c>
      <c r="K20" s="248">
        <v>162094</v>
      </c>
    </row>
    <row r="21" spans="1:11" s="91" customFormat="1" x14ac:dyDescent="0.25">
      <c r="A21" s="248" t="s">
        <v>364</v>
      </c>
      <c r="B21" s="248">
        <v>967306</v>
      </c>
      <c r="C21" s="248">
        <v>24972</v>
      </c>
      <c r="D21" s="248">
        <v>287882</v>
      </c>
      <c r="E21" s="248">
        <v>178934</v>
      </c>
      <c r="F21" s="248">
        <v>9075</v>
      </c>
      <c r="G21" s="248">
        <v>19877</v>
      </c>
      <c r="H21" s="248">
        <v>84398</v>
      </c>
      <c r="I21" s="248">
        <v>163989</v>
      </c>
      <c r="J21" s="248">
        <v>54113</v>
      </c>
      <c r="K21" s="248">
        <v>144069</v>
      </c>
    </row>
    <row r="22" spans="1:11" s="91" customFormat="1" x14ac:dyDescent="0.25">
      <c r="A22" s="248" t="s">
        <v>574</v>
      </c>
      <c r="B22" s="248">
        <v>1090517</v>
      </c>
      <c r="C22" s="248">
        <v>23685</v>
      </c>
      <c r="D22" s="248">
        <v>335926</v>
      </c>
      <c r="E22" s="248">
        <v>191010</v>
      </c>
      <c r="F22" s="248">
        <v>9460</v>
      </c>
      <c r="G22" s="248">
        <v>21726</v>
      </c>
      <c r="H22" s="248">
        <v>111296</v>
      </c>
      <c r="I22" s="248">
        <v>158039</v>
      </c>
      <c r="J22" s="248">
        <v>50840</v>
      </c>
      <c r="K22" s="248">
        <v>188536</v>
      </c>
    </row>
    <row r="23" spans="1:11" s="91" customFormat="1" x14ac:dyDescent="0.25">
      <c r="A23" s="477" t="s">
        <v>366</v>
      </c>
      <c r="B23" s="248">
        <v>1366672</v>
      </c>
      <c r="C23" s="248">
        <v>24634</v>
      </c>
      <c r="D23" s="248">
        <v>470446</v>
      </c>
      <c r="E23" s="248">
        <v>267415</v>
      </c>
      <c r="F23" s="248">
        <v>10180</v>
      </c>
      <c r="G23" s="248">
        <v>17653</v>
      </c>
      <c r="H23" s="248">
        <v>96945</v>
      </c>
      <c r="I23" s="248">
        <v>167980</v>
      </c>
      <c r="J23" s="248">
        <v>58057</v>
      </c>
      <c r="K23" s="248">
        <v>253362</v>
      </c>
    </row>
    <row r="24" spans="1:11" s="91" customFormat="1" x14ac:dyDescent="0.25">
      <c r="A24" s="248" t="s">
        <v>367</v>
      </c>
      <c r="B24" s="248">
        <v>1286169</v>
      </c>
      <c r="C24" s="248">
        <v>25805</v>
      </c>
      <c r="D24" s="248">
        <v>430684</v>
      </c>
      <c r="E24" s="248">
        <v>286622</v>
      </c>
      <c r="F24" s="248">
        <v>9360</v>
      </c>
      <c r="G24" s="248">
        <v>15937</v>
      </c>
      <c r="H24" s="248">
        <v>102502</v>
      </c>
      <c r="I24" s="248">
        <v>163307</v>
      </c>
      <c r="J24" s="248">
        <v>60187</v>
      </c>
      <c r="K24" s="248">
        <v>191765</v>
      </c>
    </row>
    <row r="25" spans="1:11" s="91" customFormat="1" x14ac:dyDescent="0.25">
      <c r="A25" s="248" t="s">
        <v>623</v>
      </c>
      <c r="B25" s="248">
        <v>1276834</v>
      </c>
      <c r="C25" s="248">
        <v>25936</v>
      </c>
      <c r="D25" s="248">
        <v>473284</v>
      </c>
      <c r="E25" s="248">
        <v>238733</v>
      </c>
      <c r="F25" s="248">
        <v>11121</v>
      </c>
      <c r="G25" s="248">
        <v>8438</v>
      </c>
      <c r="H25" s="248">
        <v>94953</v>
      </c>
      <c r="I25" s="248">
        <v>163884</v>
      </c>
      <c r="J25" s="248">
        <v>54612</v>
      </c>
      <c r="K25" s="248">
        <v>205875</v>
      </c>
    </row>
    <row r="26" spans="1:11" s="91" customFormat="1" x14ac:dyDescent="0.25">
      <c r="A26" s="262" t="s">
        <v>369</v>
      </c>
      <c r="B26" s="248">
        <v>1238647</v>
      </c>
      <c r="C26" s="248">
        <v>23869</v>
      </c>
      <c r="D26" s="248">
        <v>488089</v>
      </c>
      <c r="E26" s="248">
        <v>208495</v>
      </c>
      <c r="F26" s="248">
        <v>19159</v>
      </c>
      <c r="G26" s="248">
        <v>14780</v>
      </c>
      <c r="H26" s="248">
        <v>95604</v>
      </c>
      <c r="I26" s="248">
        <v>166482</v>
      </c>
      <c r="J26" s="248">
        <v>58985</v>
      </c>
      <c r="K26" s="248">
        <v>163185</v>
      </c>
    </row>
    <row r="27" spans="1:11" s="91" customFormat="1" x14ac:dyDescent="0.25">
      <c r="A27" s="262" t="s">
        <v>1107</v>
      </c>
      <c r="B27" s="248">
        <v>1237986</v>
      </c>
      <c r="C27" s="248">
        <v>23068</v>
      </c>
      <c r="D27" s="248">
        <v>478629</v>
      </c>
      <c r="E27" s="248">
        <v>215562</v>
      </c>
      <c r="F27" s="248">
        <v>23907</v>
      </c>
      <c r="G27" s="248">
        <v>20700</v>
      </c>
      <c r="H27" s="248">
        <v>94375</v>
      </c>
      <c r="I27" s="248">
        <v>172505</v>
      </c>
      <c r="J27" s="248">
        <v>46306</v>
      </c>
      <c r="K27" s="248">
        <v>162935</v>
      </c>
    </row>
    <row r="28" spans="1:11" s="91" customFormat="1" x14ac:dyDescent="0.25">
      <c r="A28" s="262" t="s">
        <v>1113</v>
      </c>
      <c r="B28" s="248">
        <v>1527113</v>
      </c>
      <c r="C28" s="248">
        <v>24686</v>
      </c>
      <c r="D28" s="248">
        <v>601793</v>
      </c>
      <c r="E28" s="248">
        <v>277426</v>
      </c>
      <c r="F28" s="248">
        <v>24080</v>
      </c>
      <c r="G28" s="248">
        <v>24892</v>
      </c>
      <c r="H28" s="248">
        <v>111496</v>
      </c>
      <c r="I28" s="248">
        <v>193376</v>
      </c>
      <c r="J28" s="248">
        <v>45905</v>
      </c>
      <c r="K28" s="248">
        <v>223460</v>
      </c>
    </row>
    <row r="29" spans="1:11" s="91" customFormat="1" ht="25.5" customHeight="1" x14ac:dyDescent="0.25">
      <c r="A29" s="265" t="s">
        <v>563</v>
      </c>
      <c r="B29" s="265"/>
      <c r="C29" s="265"/>
      <c r="D29" s="265"/>
      <c r="E29" s="265"/>
      <c r="F29" s="265"/>
      <c r="G29" s="265"/>
      <c r="H29" s="265"/>
      <c r="I29" s="265"/>
      <c r="J29" s="265"/>
      <c r="K29" s="265"/>
    </row>
    <row r="30" spans="1:11" s="91" customFormat="1" x14ac:dyDescent="0.25">
      <c r="A30" s="280">
        <v>2014</v>
      </c>
      <c r="B30" s="256">
        <v>90.9</v>
      </c>
      <c r="C30" s="256">
        <v>71.2</v>
      </c>
      <c r="D30" s="256">
        <v>81.400000000000006</v>
      </c>
      <c r="E30" s="256">
        <v>85.7</v>
      </c>
      <c r="F30" s="256">
        <v>110</v>
      </c>
      <c r="G30" s="256">
        <v>97</v>
      </c>
      <c r="H30" s="256">
        <v>103.6</v>
      </c>
      <c r="I30" s="256">
        <v>99.8</v>
      </c>
      <c r="J30" s="256">
        <v>108.8</v>
      </c>
      <c r="K30" s="256">
        <v>196.8</v>
      </c>
    </row>
    <row r="31" spans="1:11" s="91" customFormat="1" x14ac:dyDescent="0.25">
      <c r="A31" s="280">
        <v>2015</v>
      </c>
      <c r="B31" s="256">
        <v>104</v>
      </c>
      <c r="C31" s="256">
        <v>86.8</v>
      </c>
      <c r="D31" s="256">
        <v>95.6</v>
      </c>
      <c r="E31" s="256">
        <v>107.8</v>
      </c>
      <c r="F31" s="256">
        <v>108.7</v>
      </c>
      <c r="G31" s="256">
        <v>96.4</v>
      </c>
      <c r="H31" s="257">
        <v>95.6</v>
      </c>
      <c r="I31" s="257">
        <v>104.6</v>
      </c>
      <c r="J31" s="257">
        <v>110.7</v>
      </c>
      <c r="K31" s="257">
        <v>153.69999999999999</v>
      </c>
    </row>
    <row r="32" spans="1:11" s="91" customFormat="1" x14ac:dyDescent="0.25">
      <c r="A32" s="280">
        <v>2016</v>
      </c>
      <c r="B32" s="256">
        <v>102.2</v>
      </c>
      <c r="C32" s="256">
        <v>86.2</v>
      </c>
      <c r="D32" s="256">
        <v>90</v>
      </c>
      <c r="E32" s="256">
        <v>88.8</v>
      </c>
      <c r="F32" s="256">
        <v>106</v>
      </c>
      <c r="G32" s="256">
        <v>143.6</v>
      </c>
      <c r="H32" s="257">
        <v>117.3</v>
      </c>
      <c r="I32" s="257">
        <v>96.9</v>
      </c>
      <c r="J32" s="257">
        <v>109.6</v>
      </c>
      <c r="K32" s="257">
        <v>164.1</v>
      </c>
    </row>
    <row r="33" spans="1:11" s="91" customFormat="1" x14ac:dyDescent="0.25">
      <c r="A33" s="280">
        <v>2017</v>
      </c>
      <c r="B33" s="256">
        <v>105.5</v>
      </c>
      <c r="C33" s="256">
        <v>121.7</v>
      </c>
      <c r="D33" s="256">
        <v>98.1</v>
      </c>
      <c r="E33" s="256">
        <v>108.4</v>
      </c>
      <c r="F33" s="256">
        <v>107.6</v>
      </c>
      <c r="G33" s="256">
        <v>85.8</v>
      </c>
      <c r="H33" s="256">
        <v>100</v>
      </c>
      <c r="I33" s="256">
        <v>103.4</v>
      </c>
      <c r="J33" s="256">
        <v>98.4</v>
      </c>
      <c r="K33" s="256">
        <v>123.3</v>
      </c>
    </row>
    <row r="34" spans="1:11" s="91" customFormat="1" x14ac:dyDescent="0.25">
      <c r="A34" s="280">
        <v>2018</v>
      </c>
      <c r="B34" s="256">
        <f>B11/B10*100</f>
        <v>87.785032736214319</v>
      </c>
      <c r="C34" s="256">
        <f t="shared" ref="C34:K34" si="0">C11/C10*100</f>
        <v>119.36478472758114</v>
      </c>
      <c r="D34" s="256">
        <f t="shared" si="0"/>
        <v>86.822294774632297</v>
      </c>
      <c r="E34" s="256">
        <f t="shared" si="0"/>
        <v>91.922221982433044</v>
      </c>
      <c r="F34" s="256">
        <f t="shared" si="0"/>
        <v>83.843089628370166</v>
      </c>
      <c r="G34" s="256">
        <f t="shared" si="0"/>
        <v>115.40764464248416</v>
      </c>
      <c r="H34" s="256">
        <f t="shared" si="0"/>
        <v>78.331574879283835</v>
      </c>
      <c r="I34" s="256">
        <f t="shared" si="0"/>
        <v>100.05353939099059</v>
      </c>
      <c r="J34" s="256">
        <f t="shared" si="0"/>
        <v>104.33544483134251</v>
      </c>
      <c r="K34" s="256">
        <f t="shared" si="0"/>
        <v>76.268279783325809</v>
      </c>
    </row>
    <row r="35" spans="1:11" s="91" customFormat="1" x14ac:dyDescent="0.25">
      <c r="A35" s="248"/>
      <c r="B35" s="107" t="s">
        <v>111</v>
      </c>
      <c r="C35" s="107"/>
      <c r="D35" s="106"/>
      <c r="E35" s="106"/>
      <c r="F35" s="107"/>
      <c r="G35" s="106"/>
      <c r="H35" s="106"/>
      <c r="I35" s="106"/>
      <c r="J35" s="106"/>
      <c r="K35" s="106"/>
    </row>
    <row r="36" spans="1:11" s="91" customFormat="1" x14ac:dyDescent="0.25">
      <c r="A36" s="182">
        <v>2018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4"/>
    </row>
    <row r="37" spans="1:11" s="91" customFormat="1" x14ac:dyDescent="0.25">
      <c r="A37" s="598" t="s">
        <v>371</v>
      </c>
      <c r="B37" s="248">
        <v>69.2</v>
      </c>
      <c r="C37" s="248">
        <v>91.2</v>
      </c>
      <c r="D37" s="248">
        <v>68.8</v>
      </c>
      <c r="E37" s="248">
        <v>67.599999999999994</v>
      </c>
      <c r="F37" s="248">
        <v>57.4</v>
      </c>
      <c r="G37" s="248">
        <v>132.19999999999999</v>
      </c>
      <c r="H37" s="248">
        <v>57.6</v>
      </c>
      <c r="I37" s="248">
        <v>94.1</v>
      </c>
      <c r="J37" s="248">
        <v>107.5</v>
      </c>
      <c r="K37" s="248">
        <v>52.4</v>
      </c>
    </row>
    <row r="38" spans="1:11" s="91" customFormat="1" x14ac:dyDescent="0.25">
      <c r="A38" s="598" t="s">
        <v>372</v>
      </c>
      <c r="B38" s="248">
        <v>78.7</v>
      </c>
      <c r="C38" s="248">
        <v>108.3</v>
      </c>
      <c r="D38" s="248">
        <v>83.6</v>
      </c>
      <c r="E38" s="248">
        <v>83.6</v>
      </c>
      <c r="F38" s="248">
        <v>73.3</v>
      </c>
      <c r="G38" s="248">
        <v>86.4</v>
      </c>
      <c r="H38" s="248">
        <v>60</v>
      </c>
      <c r="I38" s="248">
        <v>94.9</v>
      </c>
      <c r="J38" s="248">
        <v>97.2</v>
      </c>
      <c r="K38" s="248">
        <v>57.9</v>
      </c>
    </row>
    <row r="39" spans="1:11" s="91" customFormat="1" x14ac:dyDescent="0.25">
      <c r="A39" s="599" t="s">
        <v>373</v>
      </c>
      <c r="B39" s="248">
        <v>85.9</v>
      </c>
      <c r="C39" s="248">
        <v>100.4</v>
      </c>
      <c r="D39" s="248">
        <v>94.6</v>
      </c>
      <c r="E39" s="248">
        <v>74.599999999999994</v>
      </c>
      <c r="F39" s="248">
        <v>66.2</v>
      </c>
      <c r="G39" s="248">
        <v>94.2</v>
      </c>
      <c r="H39" s="248">
        <v>76</v>
      </c>
      <c r="I39" s="248">
        <v>105.4</v>
      </c>
      <c r="J39" s="248">
        <v>103.7</v>
      </c>
      <c r="K39" s="248">
        <v>78.400000000000006</v>
      </c>
    </row>
    <row r="40" spans="1:11" s="91" customFormat="1" x14ac:dyDescent="0.25"/>
    <row r="41" spans="1:11" s="91" customFormat="1" x14ac:dyDescent="0.25">
      <c r="A41" s="182">
        <v>2019</v>
      </c>
      <c r="B41" s="248"/>
      <c r="C41" s="248"/>
      <c r="D41" s="248"/>
      <c r="E41" s="248"/>
      <c r="F41" s="248"/>
      <c r="G41" s="248"/>
      <c r="H41" s="248"/>
      <c r="I41" s="248"/>
      <c r="J41" s="248"/>
      <c r="K41" s="248"/>
    </row>
    <row r="42" spans="1:11" s="91" customFormat="1" x14ac:dyDescent="0.25">
      <c r="A42" s="477" t="s">
        <v>358</v>
      </c>
      <c r="B42" s="248">
        <v>81.400000000000006</v>
      </c>
      <c r="C42" s="248">
        <v>97.2</v>
      </c>
      <c r="D42" s="248">
        <v>96.8</v>
      </c>
      <c r="E42" s="248">
        <v>75.5</v>
      </c>
      <c r="F42" s="248">
        <v>50.3</v>
      </c>
      <c r="G42" s="248">
        <v>68.5</v>
      </c>
      <c r="H42" s="248">
        <v>66.8</v>
      </c>
      <c r="I42" s="248">
        <v>98.3</v>
      </c>
      <c r="J42" s="248">
        <v>90.9</v>
      </c>
      <c r="K42" s="248">
        <v>65.5</v>
      </c>
    </row>
    <row r="43" spans="1:11" s="91" customFormat="1" x14ac:dyDescent="0.25">
      <c r="A43" s="248" t="s">
        <v>374</v>
      </c>
      <c r="B43" s="248">
        <v>99.8</v>
      </c>
      <c r="C43" s="248">
        <v>121</v>
      </c>
      <c r="D43" s="248">
        <v>115.1</v>
      </c>
      <c r="E43" s="248">
        <v>104.8</v>
      </c>
      <c r="F43" s="248">
        <v>73.099999999999994</v>
      </c>
      <c r="G43" s="248">
        <v>84.4</v>
      </c>
      <c r="H43" s="248">
        <v>76.599999999999994</v>
      </c>
      <c r="I43" s="248">
        <v>112.3</v>
      </c>
      <c r="J43" s="254">
        <v>115.7</v>
      </c>
      <c r="K43" s="254">
        <v>75.8</v>
      </c>
    </row>
    <row r="44" spans="1:11" s="91" customFormat="1" x14ac:dyDescent="0.25">
      <c r="A44" s="248" t="s">
        <v>364</v>
      </c>
      <c r="B44" s="254">
        <v>79.8</v>
      </c>
      <c r="C44" s="254">
        <v>92.6</v>
      </c>
      <c r="D44" s="254">
        <v>95.7</v>
      </c>
      <c r="E44" s="254">
        <v>72.7</v>
      </c>
      <c r="F44" s="254">
        <v>87</v>
      </c>
      <c r="G44" s="254">
        <v>75.2</v>
      </c>
      <c r="H44" s="254">
        <v>70.900000000000006</v>
      </c>
      <c r="I44" s="254">
        <v>94.1</v>
      </c>
      <c r="J44" s="254">
        <v>113.9</v>
      </c>
      <c r="K44" s="254">
        <v>55.3</v>
      </c>
    </row>
    <row r="45" spans="1:11" s="91" customFormat="1" x14ac:dyDescent="0.25">
      <c r="A45" s="248" t="s">
        <v>574</v>
      </c>
      <c r="B45" s="248">
        <v>83.2</v>
      </c>
      <c r="C45" s="248">
        <v>90.6</v>
      </c>
      <c r="D45" s="248">
        <v>93.6</v>
      </c>
      <c r="E45" s="248">
        <v>83.8</v>
      </c>
      <c r="F45" s="248">
        <v>87.8</v>
      </c>
      <c r="G45" s="248">
        <v>93.2</v>
      </c>
      <c r="H45" s="248">
        <v>76.7</v>
      </c>
      <c r="I45" s="248">
        <v>84.4</v>
      </c>
      <c r="J45" s="248">
        <v>124.5</v>
      </c>
      <c r="K45" s="270">
        <v>65</v>
      </c>
    </row>
    <row r="46" spans="1:11" s="91" customFormat="1" x14ac:dyDescent="0.25">
      <c r="A46" s="477" t="s">
        <v>366</v>
      </c>
      <c r="B46" s="248">
        <v>72.5</v>
      </c>
      <c r="C46" s="248">
        <v>73.2</v>
      </c>
      <c r="D46" s="248">
        <v>71.7</v>
      </c>
      <c r="E46" s="248">
        <v>54.4</v>
      </c>
      <c r="F46" s="248">
        <v>96.8</v>
      </c>
      <c r="G46" s="270">
        <v>114</v>
      </c>
      <c r="H46" s="248">
        <v>90.2</v>
      </c>
      <c r="I46" s="248">
        <v>95.6</v>
      </c>
      <c r="J46" s="248">
        <v>85.9</v>
      </c>
      <c r="K46" s="248">
        <v>77.599999999999994</v>
      </c>
    </row>
    <row r="47" spans="1:11" s="91" customFormat="1" x14ac:dyDescent="0.25">
      <c r="A47" s="248" t="s">
        <v>367</v>
      </c>
      <c r="B47" s="248">
        <v>76.7</v>
      </c>
      <c r="C47" s="248">
        <v>87.5</v>
      </c>
      <c r="D47" s="248">
        <v>72.8</v>
      </c>
      <c r="E47" s="248">
        <v>92.9</v>
      </c>
      <c r="F47" s="248">
        <v>83.9</v>
      </c>
      <c r="G47" s="270">
        <v>109.9</v>
      </c>
      <c r="H47" s="248">
        <v>86.8</v>
      </c>
      <c r="I47" s="248">
        <v>87.8</v>
      </c>
      <c r="J47" s="248">
        <v>109.9</v>
      </c>
      <c r="K47" s="248">
        <v>52.9</v>
      </c>
    </row>
    <row r="48" spans="1:11" s="91" customFormat="1" x14ac:dyDescent="0.25">
      <c r="A48" s="248" t="s">
        <v>623</v>
      </c>
      <c r="B48" s="248">
        <v>90.3</v>
      </c>
      <c r="C48" s="248">
        <v>94.8</v>
      </c>
      <c r="D48" s="248">
        <v>87.7</v>
      </c>
      <c r="E48" s="248">
        <v>81.8</v>
      </c>
      <c r="F48" s="248">
        <v>80.8</v>
      </c>
      <c r="G48" s="248">
        <v>68.2</v>
      </c>
      <c r="H48" s="248">
        <v>94.2</v>
      </c>
      <c r="I48" s="248">
        <v>101.6</v>
      </c>
      <c r="J48" s="248">
        <v>94.3</v>
      </c>
      <c r="K48" s="248">
        <v>98.2</v>
      </c>
    </row>
    <row r="49" spans="1:11" s="91" customFormat="1" x14ac:dyDescent="0.25">
      <c r="A49" s="597" t="s">
        <v>369</v>
      </c>
      <c r="B49" s="248">
        <v>86.4</v>
      </c>
      <c r="C49" s="248">
        <v>82.9</v>
      </c>
      <c r="D49" s="248">
        <v>85.1</v>
      </c>
      <c r="E49" s="256">
        <v>76</v>
      </c>
      <c r="F49" s="248">
        <v>113.8</v>
      </c>
      <c r="G49" s="248">
        <v>91.2</v>
      </c>
      <c r="H49" s="248">
        <v>92.2</v>
      </c>
      <c r="I49" s="248">
        <v>89.6</v>
      </c>
      <c r="J49" s="248">
        <v>96.6</v>
      </c>
      <c r="K49" s="248">
        <v>93.7</v>
      </c>
    </row>
    <row r="50" spans="1:11" s="91" customFormat="1" x14ac:dyDescent="0.25">
      <c r="A50" s="597" t="s">
        <v>1107</v>
      </c>
      <c r="B50" s="248">
        <v>90.9</v>
      </c>
      <c r="C50" s="248">
        <v>64.3</v>
      </c>
      <c r="D50" s="248">
        <v>90.7</v>
      </c>
      <c r="E50" s="256">
        <v>80.400000000000006</v>
      </c>
      <c r="F50" s="248">
        <v>100.5</v>
      </c>
      <c r="G50" s="248">
        <v>110.1</v>
      </c>
      <c r="H50" s="248">
        <v>91.7</v>
      </c>
      <c r="I50" s="248">
        <v>91.4</v>
      </c>
      <c r="J50" s="248">
        <v>82.1</v>
      </c>
      <c r="K50" s="248">
        <v>116.4</v>
      </c>
    </row>
    <row r="51" spans="1:11" s="91" customFormat="1" x14ac:dyDescent="0.25">
      <c r="A51" s="597" t="s">
        <v>1113</v>
      </c>
      <c r="B51" s="248">
        <v>111.4</v>
      </c>
      <c r="C51" s="248">
        <v>86.9</v>
      </c>
      <c r="D51" s="248">
        <v>117.6</v>
      </c>
      <c r="E51" s="256">
        <v>107.57240293605588</v>
      </c>
      <c r="F51" s="248">
        <v>126.6</v>
      </c>
      <c r="G51" s="248">
        <v>83.2</v>
      </c>
      <c r="H51" s="248">
        <v>113.9</v>
      </c>
      <c r="I51" s="248">
        <v>103.6</v>
      </c>
      <c r="J51" s="248">
        <v>79.400000000000006</v>
      </c>
      <c r="K51" s="248">
        <v>123.5</v>
      </c>
    </row>
    <row r="52" spans="1:11" s="91" customFormat="1" x14ac:dyDescent="0.25"/>
    <row r="53" spans="1:11" s="91" customFormat="1" x14ac:dyDescent="0.25"/>
    <row r="54" spans="1:11" s="91" customFormat="1" x14ac:dyDescent="0.25"/>
    <row r="55" spans="1:11" s="91" customFormat="1" x14ac:dyDescent="0.25"/>
    <row r="56" spans="1:11" s="91" customFormat="1" x14ac:dyDescent="0.25"/>
    <row r="57" spans="1:11" s="91" customFormat="1" x14ac:dyDescent="0.25"/>
    <row r="58" spans="1:11" s="91" customFormat="1" x14ac:dyDescent="0.25"/>
    <row r="59" spans="1:11" s="91" customFormat="1" x14ac:dyDescent="0.25"/>
    <row r="60" spans="1:11" s="91" customFormat="1" x14ac:dyDescent="0.25"/>
    <row r="61" spans="1:11" s="91" customFormat="1" x14ac:dyDescent="0.25"/>
    <row r="62" spans="1:11" s="91" customFormat="1" x14ac:dyDescent="0.25"/>
    <row r="63" spans="1:11" s="91" customFormat="1" x14ac:dyDescent="0.25"/>
    <row r="64" spans="1:11" s="91" customFormat="1" x14ac:dyDescent="0.25"/>
    <row r="65" s="91" customFormat="1" x14ac:dyDescent="0.25"/>
    <row r="66" s="91" customFormat="1" x14ac:dyDescent="0.25"/>
    <row r="67" s="91" customFormat="1" x14ac:dyDescent="0.25"/>
    <row r="68" s="91" customFormat="1" x14ac:dyDescent="0.25"/>
    <row r="69" s="91" customFormat="1" x14ac:dyDescent="0.25"/>
    <row r="70" s="91" customFormat="1" x14ac:dyDescent="0.25"/>
    <row r="71" s="91" customFormat="1" x14ac:dyDescent="0.25"/>
    <row r="72" s="91" customFormat="1" x14ac:dyDescent="0.25"/>
    <row r="73" s="91" customFormat="1" x14ac:dyDescent="0.25"/>
    <row r="74" s="91" customFormat="1" x14ac:dyDescent="0.25"/>
    <row r="75" s="91" customFormat="1" x14ac:dyDescent="0.25"/>
    <row r="76" s="91" customFormat="1" x14ac:dyDescent="0.25"/>
    <row r="77" s="91" customFormat="1" x14ac:dyDescent="0.25"/>
    <row r="78" s="91" customFormat="1" x14ac:dyDescent="0.25"/>
    <row r="79" s="91" customFormat="1" x14ac:dyDescent="0.25"/>
    <row r="80" s="91" customFormat="1" x14ac:dyDescent="0.25"/>
    <row r="81" s="91" customFormat="1" x14ac:dyDescent="0.25"/>
    <row r="82" s="91" customFormat="1" x14ac:dyDescent="0.25"/>
    <row r="83" s="91" customFormat="1" x14ac:dyDescent="0.25"/>
    <row r="84" s="91" customFormat="1" x14ac:dyDescent="0.25"/>
    <row r="85" s="91" customFormat="1" x14ac:dyDescent="0.25"/>
    <row r="86" s="91" customFormat="1" x14ac:dyDescent="0.25"/>
    <row r="87" s="91" customFormat="1" x14ac:dyDescent="0.25"/>
    <row r="88" s="91" customFormat="1" x14ac:dyDescent="0.25"/>
    <row r="89" s="91" customFormat="1" x14ac:dyDescent="0.25"/>
    <row r="90" s="91" customFormat="1" x14ac:dyDescent="0.25"/>
    <row r="91" s="91" customFormat="1" x14ac:dyDescent="0.25"/>
    <row r="92" s="91" customFormat="1" x14ac:dyDescent="0.25"/>
    <row r="93" s="91" customFormat="1" x14ac:dyDescent="0.25"/>
    <row r="94" s="91" customFormat="1" x14ac:dyDescent="0.25"/>
    <row r="95" s="91" customFormat="1" x14ac:dyDescent="0.25"/>
    <row r="96" s="91" customFormat="1" x14ac:dyDescent="0.25"/>
    <row r="97" s="91" customFormat="1" x14ac:dyDescent="0.25"/>
    <row r="98" s="91" customFormat="1" x14ac:dyDescent="0.25"/>
    <row r="99" s="91" customFormat="1" x14ac:dyDescent="0.25"/>
    <row r="100" s="91" customFormat="1" x14ac:dyDescent="0.25"/>
    <row r="101" s="91" customFormat="1" x14ac:dyDescent="0.25"/>
    <row r="102" s="91" customFormat="1" x14ac:dyDescent="0.25"/>
    <row r="103" s="91" customFormat="1" x14ac:dyDescent="0.25"/>
    <row r="104" s="91" customFormat="1" x14ac:dyDescent="0.25"/>
    <row r="105" s="91" customFormat="1" x14ac:dyDescent="0.25"/>
    <row r="106" s="91" customFormat="1" x14ac:dyDescent="0.25"/>
    <row r="107" s="91" customFormat="1" x14ac:dyDescent="0.25"/>
    <row r="108" s="91" customFormat="1" x14ac:dyDescent="0.25"/>
    <row r="109" s="91" customFormat="1" x14ac:dyDescent="0.25"/>
    <row r="110" s="91" customFormat="1" x14ac:dyDescent="0.25"/>
    <row r="111" s="91" customFormat="1" x14ac:dyDescent="0.25"/>
    <row r="112" s="91" customFormat="1" x14ac:dyDescent="0.25"/>
    <row r="113" s="91" customFormat="1" x14ac:dyDescent="0.25"/>
    <row r="114" s="91" customFormat="1" x14ac:dyDescent="0.25"/>
    <row r="115" s="91" customFormat="1" x14ac:dyDescent="0.25"/>
    <row r="116" s="91" customFormat="1" x14ac:dyDescent="0.25"/>
    <row r="117" s="91" customFormat="1" x14ac:dyDescent="0.25"/>
    <row r="118" s="91" customFormat="1" x14ac:dyDescent="0.25"/>
    <row r="119" s="91" customFormat="1" x14ac:dyDescent="0.25"/>
    <row r="120" s="91" customFormat="1" x14ac:dyDescent="0.25"/>
    <row r="121" s="91" customFormat="1" x14ac:dyDescent="0.25"/>
    <row r="122" s="91" customFormat="1" x14ac:dyDescent="0.25"/>
    <row r="123" s="91" customFormat="1" x14ac:dyDescent="0.25"/>
    <row r="124" s="91" customFormat="1" x14ac:dyDescent="0.25"/>
    <row r="125" s="91" customFormat="1" x14ac:dyDescent="0.25"/>
    <row r="126" s="91" customFormat="1" x14ac:dyDescent="0.25"/>
    <row r="127" s="91" customFormat="1" x14ac:dyDescent="0.25"/>
    <row r="128" s="91" customFormat="1" x14ac:dyDescent="0.25"/>
    <row r="129" s="91" customFormat="1" x14ac:dyDescent="0.25"/>
    <row r="130" s="91" customFormat="1" x14ac:dyDescent="0.25"/>
    <row r="131" s="91" customFormat="1" x14ac:dyDescent="0.25"/>
    <row r="132" s="91" customFormat="1" x14ac:dyDescent="0.25"/>
    <row r="133" s="91" customFormat="1" x14ac:dyDescent="0.25"/>
    <row r="134" s="91" customFormat="1" x14ac:dyDescent="0.25"/>
    <row r="135" s="91" customFormat="1" x14ac:dyDescent="0.25"/>
    <row r="136" s="91" customFormat="1" x14ac:dyDescent="0.25"/>
    <row r="137" s="91" customFormat="1" x14ac:dyDescent="0.25"/>
    <row r="138" s="91" customFormat="1" x14ac:dyDescent="0.25"/>
    <row r="139" s="91" customFormat="1" x14ac:dyDescent="0.25"/>
    <row r="140" s="91" customFormat="1" x14ac:dyDescent="0.25"/>
    <row r="141" s="91" customFormat="1" x14ac:dyDescent="0.25"/>
    <row r="142" s="91" customFormat="1" x14ac:dyDescent="0.25"/>
    <row r="143" s="91" customFormat="1" x14ac:dyDescent="0.25"/>
    <row r="144" s="91" customFormat="1" x14ac:dyDescent="0.25"/>
    <row r="145" s="91" customFormat="1" x14ac:dyDescent="0.25"/>
    <row r="146" s="91" customFormat="1" x14ac:dyDescent="0.25"/>
    <row r="147" s="91" customFormat="1" x14ac:dyDescent="0.25"/>
    <row r="148" s="91" customFormat="1" x14ac:dyDescent="0.25"/>
    <row r="149" s="91" customFormat="1" x14ac:dyDescent="0.25"/>
    <row r="150" s="91" customFormat="1" x14ac:dyDescent="0.25"/>
    <row r="151" s="91" customFormat="1" x14ac:dyDescent="0.25"/>
    <row r="152" s="91" customFormat="1" x14ac:dyDescent="0.25"/>
    <row r="153" s="91" customFormat="1" x14ac:dyDescent="0.25"/>
    <row r="154" s="91" customFormat="1" x14ac:dyDescent="0.25"/>
    <row r="155" s="91" customFormat="1" x14ac:dyDescent="0.25"/>
    <row r="156" s="91" customFormat="1" x14ac:dyDescent="0.25"/>
    <row r="157" s="91" customFormat="1" x14ac:dyDescent="0.25"/>
    <row r="158" s="91" customFormat="1" x14ac:dyDescent="0.25"/>
    <row r="159" s="91" customFormat="1" x14ac:dyDescent="0.25"/>
    <row r="160" s="91" customFormat="1" x14ac:dyDescent="0.25"/>
    <row r="161" s="91" customFormat="1" x14ac:dyDescent="0.25"/>
    <row r="162" s="91" customFormat="1" x14ac:dyDescent="0.25"/>
    <row r="163" s="91" customFormat="1" x14ac:dyDescent="0.25"/>
    <row r="164" s="91" customFormat="1" x14ac:dyDescent="0.25"/>
    <row r="165" s="91" customFormat="1" x14ac:dyDescent="0.25"/>
    <row r="166" s="91" customFormat="1" x14ac:dyDescent="0.25"/>
    <row r="167" s="91" customFormat="1" x14ac:dyDescent="0.25"/>
    <row r="168" s="91" customFormat="1" x14ac:dyDescent="0.25"/>
    <row r="169" s="91" customFormat="1" x14ac:dyDescent="0.25"/>
    <row r="170" s="91" customFormat="1" x14ac:dyDescent="0.25"/>
    <row r="171" s="91" customFormat="1" x14ac:dyDescent="0.25"/>
    <row r="172" s="91" customFormat="1" x14ac:dyDescent="0.25"/>
    <row r="173" s="91" customFormat="1" x14ac:dyDescent="0.25"/>
    <row r="174" s="91" customFormat="1" x14ac:dyDescent="0.25"/>
    <row r="175" s="91" customFormat="1" x14ac:dyDescent="0.25"/>
    <row r="176" s="91" customFormat="1" x14ac:dyDescent="0.25"/>
    <row r="177" s="91" customFormat="1" x14ac:dyDescent="0.25"/>
    <row r="178" s="91" customFormat="1" x14ac:dyDescent="0.25"/>
    <row r="179" s="91" customFormat="1" x14ac:dyDescent="0.25"/>
    <row r="180" s="91" customFormat="1" x14ac:dyDescent="0.25"/>
    <row r="181" s="91" customFormat="1" x14ac:dyDescent="0.25"/>
    <row r="182" s="91" customFormat="1" x14ac:dyDescent="0.25"/>
    <row r="183" s="91" customFormat="1" x14ac:dyDescent="0.25"/>
    <row r="184" s="91" customFormat="1" x14ac:dyDescent="0.25"/>
    <row r="185" s="91" customFormat="1" x14ac:dyDescent="0.25"/>
    <row r="186" s="91" customFormat="1" x14ac:dyDescent="0.25"/>
    <row r="187" s="91" customFormat="1" x14ac:dyDescent="0.25"/>
    <row r="188" s="91" customFormat="1" x14ac:dyDescent="0.25"/>
    <row r="189" s="91" customFormat="1" x14ac:dyDescent="0.25"/>
    <row r="190" s="91" customFormat="1" x14ac:dyDescent="0.25"/>
    <row r="191" s="91" customFormat="1" x14ac:dyDescent="0.25"/>
    <row r="192" s="91" customFormat="1" x14ac:dyDescent="0.25"/>
    <row r="193" s="91" customFormat="1" x14ac:dyDescent="0.25"/>
    <row r="194" s="91" customFormat="1" x14ac:dyDescent="0.25"/>
    <row r="195" s="91" customFormat="1" x14ac:dyDescent="0.25"/>
    <row r="196" s="91" customFormat="1" x14ac:dyDescent="0.25"/>
    <row r="197" s="91" customFormat="1" x14ac:dyDescent="0.25"/>
    <row r="198" s="91" customFormat="1" x14ac:dyDescent="0.25"/>
    <row r="199" s="91" customFormat="1" x14ac:dyDescent="0.25"/>
    <row r="200" s="91" customFormat="1" x14ac:dyDescent="0.25"/>
    <row r="201" s="91" customFormat="1" x14ac:dyDescent="0.25"/>
    <row r="202" s="91" customFormat="1" x14ac:dyDescent="0.25"/>
    <row r="203" s="91" customFormat="1" x14ac:dyDescent="0.25"/>
    <row r="204" s="91" customFormat="1" x14ac:dyDescent="0.25"/>
    <row r="205" s="91" customFormat="1" x14ac:dyDescent="0.25"/>
    <row r="206" s="91" customFormat="1" x14ac:dyDescent="0.25"/>
    <row r="207" s="91" customFormat="1" x14ac:dyDescent="0.25"/>
    <row r="208" s="91" customFormat="1" x14ac:dyDescent="0.25"/>
    <row r="209" s="91" customFormat="1" x14ac:dyDescent="0.25"/>
    <row r="210" s="91" customFormat="1" x14ac:dyDescent="0.25"/>
    <row r="211" s="91" customFormat="1" x14ac:dyDescent="0.25"/>
    <row r="212" s="91" customFormat="1" x14ac:dyDescent="0.25"/>
    <row r="213" s="91" customFormat="1" x14ac:dyDescent="0.25"/>
    <row r="214" s="91" customFormat="1" x14ac:dyDescent="0.25"/>
    <row r="215" s="91" customFormat="1" x14ac:dyDescent="0.25"/>
    <row r="216" s="91" customFormat="1" x14ac:dyDescent="0.25"/>
    <row r="217" s="91" customFormat="1" x14ac:dyDescent="0.25"/>
    <row r="218" s="91" customFormat="1" x14ac:dyDescent="0.25"/>
    <row r="219" s="91" customFormat="1" x14ac:dyDescent="0.25"/>
    <row r="220" s="91" customFormat="1" x14ac:dyDescent="0.25"/>
    <row r="221" s="91" customFormat="1" x14ac:dyDescent="0.25"/>
    <row r="222" s="91" customFormat="1" x14ac:dyDescent="0.25"/>
    <row r="223" s="91" customFormat="1" x14ac:dyDescent="0.25"/>
    <row r="224" s="91" customFormat="1" x14ac:dyDescent="0.25"/>
    <row r="225" s="91" customFormat="1" x14ac:dyDescent="0.25"/>
    <row r="226" s="91" customFormat="1" x14ac:dyDescent="0.25"/>
    <row r="227" s="91" customFormat="1" x14ac:dyDescent="0.25"/>
    <row r="228" s="91" customFormat="1" x14ac:dyDescent="0.25"/>
    <row r="229" s="91" customFormat="1" x14ac:dyDescent="0.25"/>
    <row r="230" s="91" customFormat="1" x14ac:dyDescent="0.25"/>
    <row r="231" s="91" customFormat="1" x14ac:dyDescent="0.25"/>
    <row r="232" s="91" customFormat="1" x14ac:dyDescent="0.25"/>
    <row r="233" s="91" customFormat="1" x14ac:dyDescent="0.25"/>
    <row r="234" s="91" customFormat="1" x14ac:dyDescent="0.25"/>
    <row r="235" s="91" customFormat="1" x14ac:dyDescent="0.25"/>
    <row r="236" s="91" customFormat="1" x14ac:dyDescent="0.25"/>
    <row r="237" s="91" customFormat="1" x14ac:dyDescent="0.25"/>
    <row r="238" s="91" customFormat="1" x14ac:dyDescent="0.25"/>
    <row r="239" s="91" customFormat="1" x14ac:dyDescent="0.25"/>
    <row r="240" s="91" customFormat="1" x14ac:dyDescent="0.25"/>
    <row r="241" s="91" customFormat="1" x14ac:dyDescent="0.25"/>
    <row r="242" s="91" customFormat="1" x14ac:dyDescent="0.25"/>
    <row r="243" s="91" customFormat="1" x14ac:dyDescent="0.25"/>
    <row r="244" s="91" customFormat="1" x14ac:dyDescent="0.25"/>
    <row r="245" s="91" customFormat="1" x14ac:dyDescent="0.25"/>
    <row r="246" s="91" customFormat="1" x14ac:dyDescent="0.25"/>
    <row r="247" s="91" customFormat="1" x14ac:dyDescent="0.25"/>
    <row r="248" s="91" customFormat="1" x14ac:dyDescent="0.25"/>
    <row r="249" s="91" customFormat="1" x14ac:dyDescent="0.25"/>
    <row r="250" s="91" customFormat="1" x14ac:dyDescent="0.25"/>
    <row r="251" s="91" customFormat="1" x14ac:dyDescent="0.25"/>
    <row r="252" s="91" customFormat="1" x14ac:dyDescent="0.25"/>
    <row r="253" s="91" customFormat="1" x14ac:dyDescent="0.25"/>
    <row r="254" s="91" customFormat="1" x14ac:dyDescent="0.25"/>
    <row r="255" s="91" customFormat="1" x14ac:dyDescent="0.25"/>
    <row r="256" s="91" customFormat="1" x14ac:dyDescent="0.25"/>
    <row r="257" s="91" customFormat="1" x14ac:dyDescent="0.25"/>
    <row r="258" s="91" customFormat="1" x14ac:dyDescent="0.25"/>
    <row r="259" s="91" customFormat="1" x14ac:dyDescent="0.25"/>
    <row r="260" s="91" customFormat="1" x14ac:dyDescent="0.25"/>
    <row r="261" s="91" customFormat="1" x14ac:dyDescent="0.25"/>
    <row r="262" s="91" customFormat="1" x14ac:dyDescent="0.25"/>
    <row r="263" s="91" customFormat="1" x14ac:dyDescent="0.25"/>
    <row r="264" s="91" customFormat="1" x14ac:dyDescent="0.25"/>
    <row r="265" s="91" customFormat="1" x14ac:dyDescent="0.25"/>
    <row r="266" s="91" customFormat="1" x14ac:dyDescent="0.25"/>
    <row r="267" s="91" customFormat="1" x14ac:dyDescent="0.25"/>
    <row r="268" s="91" customFormat="1" x14ac:dyDescent="0.25"/>
    <row r="269" s="91" customFormat="1" x14ac:dyDescent="0.25"/>
    <row r="270" s="91" customFormat="1" x14ac:dyDescent="0.25"/>
    <row r="271" s="91" customFormat="1" x14ac:dyDescent="0.25"/>
    <row r="272" s="91" customFormat="1" x14ac:dyDescent="0.25"/>
    <row r="273" s="91" customFormat="1" x14ac:dyDescent="0.25"/>
    <row r="274" s="91" customFormat="1" x14ac:dyDescent="0.25"/>
    <row r="275" s="91" customFormat="1" x14ac:dyDescent="0.25"/>
    <row r="276" s="91" customFormat="1" x14ac:dyDescent="0.25"/>
    <row r="277" s="91" customFormat="1" x14ac:dyDescent="0.25"/>
    <row r="278" s="91" customFormat="1" x14ac:dyDescent="0.25"/>
    <row r="279" s="91" customFormat="1" x14ac:dyDescent="0.25"/>
    <row r="280" s="91" customFormat="1" x14ac:dyDescent="0.25"/>
    <row r="281" s="91" customFormat="1" x14ac:dyDescent="0.25"/>
    <row r="282" s="91" customFormat="1" x14ac:dyDescent="0.25"/>
    <row r="283" s="91" customFormat="1" x14ac:dyDescent="0.25"/>
    <row r="284" s="91" customFormat="1" x14ac:dyDescent="0.25"/>
    <row r="285" s="91" customFormat="1" x14ac:dyDescent="0.25"/>
    <row r="286" s="91" customFormat="1" x14ac:dyDescent="0.25"/>
    <row r="287" s="91" customFormat="1" x14ac:dyDescent="0.25"/>
    <row r="288" s="91" customFormat="1" x14ac:dyDescent="0.25"/>
    <row r="289" s="91" customFormat="1" x14ac:dyDescent="0.25"/>
    <row r="290" s="91" customFormat="1" x14ac:dyDescent="0.25"/>
    <row r="291" s="91" customFormat="1" x14ac:dyDescent="0.25"/>
    <row r="292" s="91" customFormat="1" x14ac:dyDescent="0.25"/>
    <row r="293" s="91" customFormat="1" x14ac:dyDescent="0.25"/>
    <row r="294" s="91" customFormat="1" x14ac:dyDescent="0.25"/>
    <row r="295" s="91" customFormat="1" x14ac:dyDescent="0.25"/>
    <row r="296" s="91" customFormat="1" x14ac:dyDescent="0.25"/>
    <row r="297" s="91" customFormat="1" x14ac:dyDescent="0.25"/>
    <row r="298" s="91" customFormat="1" x14ac:dyDescent="0.25"/>
    <row r="299" s="91" customFormat="1" x14ac:dyDescent="0.25"/>
    <row r="300" s="91" customFormat="1" x14ac:dyDescent="0.25"/>
    <row r="301" s="91" customFormat="1" x14ac:dyDescent="0.25"/>
    <row r="302" s="91" customFormat="1" x14ac:dyDescent="0.25"/>
    <row r="303" s="91" customFormat="1" x14ac:dyDescent="0.25"/>
    <row r="304" s="91" customFormat="1" x14ac:dyDescent="0.25"/>
    <row r="305" s="91" customFormat="1" x14ac:dyDescent="0.25"/>
    <row r="306" s="91" customFormat="1" x14ac:dyDescent="0.25"/>
    <row r="307" s="91" customFormat="1" x14ac:dyDescent="0.25"/>
    <row r="308" s="91" customFormat="1" x14ac:dyDescent="0.25"/>
    <row r="309" s="91" customFormat="1" x14ac:dyDescent="0.25"/>
    <row r="310" s="91" customFormat="1" x14ac:dyDescent="0.25"/>
    <row r="311" s="91" customFormat="1" x14ac:dyDescent="0.25"/>
    <row r="312" s="91" customFormat="1" x14ac:dyDescent="0.25"/>
    <row r="313" s="91" customFormat="1" x14ac:dyDescent="0.25"/>
    <row r="314" s="91" customFormat="1" x14ac:dyDescent="0.25"/>
    <row r="315" s="91" customFormat="1" x14ac:dyDescent="0.25"/>
    <row r="316" s="91" customFormat="1" x14ac:dyDescent="0.25"/>
    <row r="317" s="91" customFormat="1" x14ac:dyDescent="0.25"/>
    <row r="318" s="91" customFormat="1" x14ac:dyDescent="0.25"/>
    <row r="319" s="91" customFormat="1" x14ac:dyDescent="0.25"/>
    <row r="320" s="91" customFormat="1" x14ac:dyDescent="0.25"/>
    <row r="321" s="91" customFormat="1" x14ac:dyDescent="0.25"/>
    <row r="322" s="91" customFormat="1" x14ac:dyDescent="0.25"/>
    <row r="323" s="91" customFormat="1" x14ac:dyDescent="0.25"/>
    <row r="324" s="91" customFormat="1" x14ac:dyDescent="0.25"/>
    <row r="325" s="91" customFormat="1" x14ac:dyDescent="0.25"/>
    <row r="326" s="91" customFormat="1" x14ac:dyDescent="0.25"/>
    <row r="327" s="91" customFormat="1" x14ac:dyDescent="0.25"/>
    <row r="328" s="91" customFormat="1" x14ac:dyDescent="0.25"/>
    <row r="329" s="91" customFormat="1" x14ac:dyDescent="0.25"/>
    <row r="330" s="91" customFormat="1" x14ac:dyDescent="0.25"/>
    <row r="331" s="91" customFormat="1" x14ac:dyDescent="0.25"/>
    <row r="332" s="91" customFormat="1" x14ac:dyDescent="0.25"/>
    <row r="333" s="91" customFormat="1" x14ac:dyDescent="0.25"/>
    <row r="334" s="91" customFormat="1" x14ac:dyDescent="0.25"/>
    <row r="335" s="91" customFormat="1" x14ac:dyDescent="0.25"/>
    <row r="336" s="91" customFormat="1" x14ac:dyDescent="0.25"/>
    <row r="337" s="91" customFormat="1" x14ac:dyDescent="0.25"/>
    <row r="338" s="91" customFormat="1" x14ac:dyDescent="0.25"/>
    <row r="339" s="91" customFormat="1" x14ac:dyDescent="0.25"/>
    <row r="340" s="91" customFormat="1" x14ac:dyDescent="0.25"/>
    <row r="341" s="91" customFormat="1" x14ac:dyDescent="0.25"/>
    <row r="342" s="91" customFormat="1" x14ac:dyDescent="0.25"/>
    <row r="343" s="91" customFormat="1" x14ac:dyDescent="0.25"/>
    <row r="344" s="91" customFormat="1" x14ac:dyDescent="0.25"/>
    <row r="345" s="91" customFormat="1" x14ac:dyDescent="0.25"/>
    <row r="346" s="91" customFormat="1" x14ac:dyDescent="0.25"/>
    <row r="347" s="91" customFormat="1" x14ac:dyDescent="0.25"/>
    <row r="348" s="91" customFormat="1" x14ac:dyDescent="0.25"/>
    <row r="349" s="91" customFormat="1" x14ac:dyDescent="0.25"/>
    <row r="350" s="91" customFormat="1" x14ac:dyDescent="0.25"/>
    <row r="351" s="91" customFormat="1" x14ac:dyDescent="0.25"/>
    <row r="352" s="91" customFormat="1" x14ac:dyDescent="0.25"/>
    <row r="353" s="91" customFormat="1" x14ac:dyDescent="0.25"/>
    <row r="354" s="91" customFormat="1" x14ac:dyDescent="0.25"/>
    <row r="355" s="91" customFormat="1" x14ac:dyDescent="0.25"/>
    <row r="356" s="91" customFormat="1" x14ac:dyDescent="0.25"/>
    <row r="357" s="91" customFormat="1" x14ac:dyDescent="0.25"/>
    <row r="358" s="91" customFormat="1" x14ac:dyDescent="0.25"/>
    <row r="359" s="91" customFormat="1" x14ac:dyDescent="0.25"/>
    <row r="360" s="91" customFormat="1" x14ac:dyDescent="0.25"/>
    <row r="361" s="91" customFormat="1" x14ac:dyDescent="0.25"/>
    <row r="362" s="91" customFormat="1" x14ac:dyDescent="0.25"/>
    <row r="363" s="91" customFormat="1" x14ac:dyDescent="0.25"/>
    <row r="364" s="91" customFormat="1" x14ac:dyDescent="0.25"/>
    <row r="365" s="91" customFormat="1" x14ac:dyDescent="0.25"/>
    <row r="366" s="91" customFormat="1" x14ac:dyDescent="0.25"/>
    <row r="367" s="91" customFormat="1" x14ac:dyDescent="0.25"/>
    <row r="368" s="91" customFormat="1" x14ac:dyDescent="0.25"/>
    <row r="369" s="91" customFormat="1" x14ac:dyDescent="0.25"/>
    <row r="370" s="91" customFormat="1" x14ac:dyDescent="0.25"/>
    <row r="371" s="91" customFormat="1" x14ac:dyDescent="0.25"/>
    <row r="372" s="91" customFormat="1" x14ac:dyDescent="0.25"/>
    <row r="373" s="91" customFormat="1" x14ac:dyDescent="0.25"/>
    <row r="374" s="91" customFormat="1" x14ac:dyDescent="0.25"/>
    <row r="375" s="91" customFormat="1" x14ac:dyDescent="0.25"/>
    <row r="376" s="91" customFormat="1" x14ac:dyDescent="0.25"/>
    <row r="377" s="91" customFormat="1" x14ac:dyDescent="0.25"/>
    <row r="378" s="91" customFormat="1" x14ac:dyDescent="0.25"/>
    <row r="379" s="91" customFormat="1" x14ac:dyDescent="0.25"/>
    <row r="380" s="91" customFormat="1" x14ac:dyDescent="0.25"/>
    <row r="381" s="91" customFormat="1" x14ac:dyDescent="0.25"/>
    <row r="382" s="91" customFormat="1" x14ac:dyDescent="0.25"/>
    <row r="383" s="91" customFormat="1" x14ac:dyDescent="0.25"/>
    <row r="384" s="91" customFormat="1" x14ac:dyDescent="0.25"/>
    <row r="385" s="91" customFormat="1" x14ac:dyDescent="0.25"/>
    <row r="386" s="91" customFormat="1" x14ac:dyDescent="0.25"/>
    <row r="387" s="91" customFormat="1" x14ac:dyDescent="0.25"/>
    <row r="388" s="91" customFormat="1" x14ac:dyDescent="0.25"/>
    <row r="389" s="91" customFormat="1" x14ac:dyDescent="0.25"/>
    <row r="390" s="91" customFormat="1" x14ac:dyDescent="0.25"/>
    <row r="391" s="91" customFormat="1" x14ac:dyDescent="0.25"/>
    <row r="392" s="91" customFormat="1" x14ac:dyDescent="0.25"/>
    <row r="393" s="91" customFormat="1" x14ac:dyDescent="0.25"/>
    <row r="394" s="91" customFormat="1" x14ac:dyDescent="0.25"/>
    <row r="395" s="91" customFormat="1" x14ac:dyDescent="0.25"/>
    <row r="396" s="91" customFormat="1" x14ac:dyDescent="0.25"/>
    <row r="397" s="91" customFormat="1" x14ac:dyDescent="0.25"/>
    <row r="398" s="91" customFormat="1" x14ac:dyDescent="0.25"/>
    <row r="399" s="91" customFormat="1" x14ac:dyDescent="0.25"/>
    <row r="400" s="91" customFormat="1" x14ac:dyDescent="0.25"/>
    <row r="401" s="91" customFormat="1" x14ac:dyDescent="0.25"/>
    <row r="402" s="91" customFormat="1" x14ac:dyDescent="0.25"/>
    <row r="403" s="91" customFormat="1" x14ac:dyDescent="0.25"/>
    <row r="404" s="91" customFormat="1" x14ac:dyDescent="0.25"/>
    <row r="405" s="91" customFormat="1" x14ac:dyDescent="0.25"/>
    <row r="406" s="91" customFormat="1" x14ac:dyDescent="0.25"/>
    <row r="407" s="91" customFormat="1" x14ac:dyDescent="0.25"/>
    <row r="408" s="91" customFormat="1" x14ac:dyDescent="0.25"/>
    <row r="409" s="91" customFormat="1" x14ac:dyDescent="0.25"/>
    <row r="410" s="91" customFormat="1" x14ac:dyDescent="0.25"/>
    <row r="411" s="91" customFormat="1" x14ac:dyDescent="0.25"/>
    <row r="412" s="91" customFormat="1" x14ac:dyDescent="0.25"/>
    <row r="413" s="91" customFormat="1" x14ac:dyDescent="0.25"/>
    <row r="414" s="91" customFormat="1" x14ac:dyDescent="0.25"/>
    <row r="415" s="91" customFormat="1" x14ac:dyDescent="0.25"/>
    <row r="416" s="91" customFormat="1" x14ac:dyDescent="0.25"/>
    <row r="417" s="91" customFormat="1" x14ac:dyDescent="0.25"/>
    <row r="418" s="91" customFormat="1" x14ac:dyDescent="0.25"/>
    <row r="419" s="91" customFormat="1" x14ac:dyDescent="0.25"/>
    <row r="420" s="91" customFormat="1" x14ac:dyDescent="0.25"/>
    <row r="421" s="91" customFormat="1" x14ac:dyDescent="0.25"/>
    <row r="422" s="91" customFormat="1" x14ac:dyDescent="0.25"/>
    <row r="423" s="91" customFormat="1" x14ac:dyDescent="0.25"/>
    <row r="424" s="91" customFormat="1" x14ac:dyDescent="0.25"/>
    <row r="425" s="91" customFormat="1" x14ac:dyDescent="0.25"/>
    <row r="426" s="91" customFormat="1" x14ac:dyDescent="0.25"/>
    <row r="427" s="91" customFormat="1" x14ac:dyDescent="0.25"/>
    <row r="428" s="91" customFormat="1" x14ac:dyDescent="0.25"/>
    <row r="429" s="91" customFormat="1" x14ac:dyDescent="0.25"/>
    <row r="430" s="91" customFormat="1" x14ac:dyDescent="0.25"/>
    <row r="431" s="91" customFormat="1" x14ac:dyDescent="0.25"/>
    <row r="432" s="91" customFormat="1" x14ac:dyDescent="0.25"/>
    <row r="433" s="91" customFormat="1" x14ac:dyDescent="0.25"/>
    <row r="434" s="91" customFormat="1" x14ac:dyDescent="0.25"/>
    <row r="435" s="91" customFormat="1" x14ac:dyDescent="0.25"/>
    <row r="436" s="91" customFormat="1" x14ac:dyDescent="0.25"/>
    <row r="437" s="91" customFormat="1" x14ac:dyDescent="0.25"/>
    <row r="438" s="91" customFormat="1" x14ac:dyDescent="0.25"/>
    <row r="439" s="91" customFormat="1" x14ac:dyDescent="0.25"/>
    <row r="440" s="91" customFormat="1" x14ac:dyDescent="0.25"/>
    <row r="441" s="91" customFormat="1" x14ac:dyDescent="0.25"/>
    <row r="442" s="91" customFormat="1" x14ac:dyDescent="0.25"/>
    <row r="443" s="91" customFormat="1" x14ac:dyDescent="0.25"/>
    <row r="444" s="91" customFormat="1" x14ac:dyDescent="0.25"/>
    <row r="445" s="91" customFormat="1" x14ac:dyDescent="0.25"/>
    <row r="446" s="91" customFormat="1" x14ac:dyDescent="0.25"/>
    <row r="447" s="91" customFormat="1" x14ac:dyDescent="0.25"/>
    <row r="448" s="91" customFormat="1" x14ac:dyDescent="0.25"/>
    <row r="449" s="91" customFormat="1" x14ac:dyDescent="0.25"/>
    <row r="450" s="91" customFormat="1" x14ac:dyDescent="0.25"/>
    <row r="451" s="91" customFormat="1" x14ac:dyDescent="0.25"/>
    <row r="452" s="91" customFormat="1" x14ac:dyDescent="0.25"/>
    <row r="453" s="91" customFormat="1" x14ac:dyDescent="0.25"/>
    <row r="454" s="91" customFormat="1" x14ac:dyDescent="0.25"/>
    <row r="455" s="91" customFormat="1" x14ac:dyDescent="0.25"/>
    <row r="456" s="91" customFormat="1" x14ac:dyDescent="0.25"/>
    <row r="457" s="91" customFormat="1" x14ac:dyDescent="0.25"/>
    <row r="458" s="91" customFormat="1" x14ac:dyDescent="0.25"/>
    <row r="459" s="91" customFormat="1" x14ac:dyDescent="0.25"/>
    <row r="460" s="91" customFormat="1" x14ac:dyDescent="0.25"/>
    <row r="461" s="91" customFormat="1" x14ac:dyDescent="0.25"/>
    <row r="462" s="91" customFormat="1" x14ac:dyDescent="0.25"/>
    <row r="463" s="91" customFormat="1" x14ac:dyDescent="0.25"/>
    <row r="464" s="91" customFormat="1" x14ac:dyDescent="0.25"/>
    <row r="465" s="91" customFormat="1" x14ac:dyDescent="0.25"/>
    <row r="466" s="91" customFormat="1" x14ac:dyDescent="0.25"/>
    <row r="467" s="91" customFormat="1" x14ac:dyDescent="0.25"/>
    <row r="468" s="91" customFormat="1" x14ac:dyDescent="0.25"/>
    <row r="469" s="91" customFormat="1" x14ac:dyDescent="0.25"/>
    <row r="470" s="91" customFormat="1" x14ac:dyDescent="0.25"/>
    <row r="471" s="91" customFormat="1" x14ac:dyDescent="0.25"/>
    <row r="472" s="91" customFormat="1" x14ac:dyDescent="0.25"/>
    <row r="473" s="91" customFormat="1" x14ac:dyDescent="0.25"/>
    <row r="474" s="91" customFormat="1" x14ac:dyDescent="0.25"/>
    <row r="475" s="91" customFormat="1" x14ac:dyDescent="0.25"/>
    <row r="476" s="91" customFormat="1" x14ac:dyDescent="0.25"/>
    <row r="477" s="91" customFormat="1" x14ac:dyDescent="0.25"/>
    <row r="478" s="91" customFormat="1" x14ac:dyDescent="0.25"/>
    <row r="479" s="91" customFormat="1" x14ac:dyDescent="0.25"/>
    <row r="480" s="91" customFormat="1" x14ac:dyDescent="0.25"/>
    <row r="481" s="91" customFormat="1" x14ac:dyDescent="0.25"/>
    <row r="482" s="91" customFormat="1" x14ac:dyDescent="0.25"/>
    <row r="483" s="91" customFormat="1" x14ac:dyDescent="0.25"/>
    <row r="484" s="91" customFormat="1" x14ac:dyDescent="0.25"/>
    <row r="485" s="91" customFormat="1" x14ac:dyDescent="0.25"/>
    <row r="486" s="91" customFormat="1" x14ac:dyDescent="0.25"/>
    <row r="487" s="91" customFormat="1" x14ac:dyDescent="0.25"/>
    <row r="488" s="91" customFormat="1" x14ac:dyDescent="0.25"/>
    <row r="489" s="91" customFormat="1" x14ac:dyDescent="0.25"/>
    <row r="490" s="91" customFormat="1" x14ac:dyDescent="0.25"/>
    <row r="491" s="91" customFormat="1" x14ac:dyDescent="0.25"/>
    <row r="492" s="91" customFormat="1" x14ac:dyDescent="0.25"/>
    <row r="493" s="91" customFormat="1" x14ac:dyDescent="0.25"/>
    <row r="494" s="91" customFormat="1" x14ac:dyDescent="0.25"/>
    <row r="495" s="91" customFormat="1" x14ac:dyDescent="0.25"/>
    <row r="496" s="91" customFormat="1" x14ac:dyDescent="0.25"/>
    <row r="497" s="91" customFormat="1" x14ac:dyDescent="0.25"/>
    <row r="498" s="91" customFormat="1" x14ac:dyDescent="0.25"/>
    <row r="499" s="91" customFormat="1" x14ac:dyDescent="0.25"/>
    <row r="500" s="91" customFormat="1" x14ac:dyDescent="0.25"/>
    <row r="501" s="91" customFormat="1" x14ac:dyDescent="0.25"/>
    <row r="502" s="91" customFormat="1" x14ac:dyDescent="0.25"/>
    <row r="503" s="91" customFormat="1" x14ac:dyDescent="0.25"/>
    <row r="504" s="91" customFormat="1" x14ac:dyDescent="0.25"/>
    <row r="505" s="91" customFormat="1" x14ac:dyDescent="0.25"/>
    <row r="506" s="91" customFormat="1" x14ac:dyDescent="0.25"/>
    <row r="507" s="91" customFormat="1" x14ac:dyDescent="0.25"/>
    <row r="508" s="91" customFormat="1" x14ac:dyDescent="0.25"/>
    <row r="509" s="91" customFormat="1" x14ac:dyDescent="0.25"/>
    <row r="510" s="91" customFormat="1" x14ac:dyDescent="0.25"/>
    <row r="511" s="91" customFormat="1" x14ac:dyDescent="0.25"/>
    <row r="512" s="91" customFormat="1" x14ac:dyDescent="0.25"/>
    <row r="513" s="91" customFormat="1" x14ac:dyDescent="0.25"/>
    <row r="514" s="91" customFormat="1" x14ac:dyDescent="0.25"/>
    <row r="515" s="91" customFormat="1" x14ac:dyDescent="0.25"/>
    <row r="516" s="91" customFormat="1" x14ac:dyDescent="0.25"/>
    <row r="517" s="91" customFormat="1" x14ac:dyDescent="0.25"/>
    <row r="518" s="91" customFormat="1" x14ac:dyDescent="0.25"/>
    <row r="519" s="91" customFormat="1" x14ac:dyDescent="0.25"/>
    <row r="520" s="91" customFormat="1" x14ac:dyDescent="0.25"/>
    <row r="521" s="91" customFormat="1" x14ac:dyDescent="0.25"/>
    <row r="522" s="91" customFormat="1" x14ac:dyDescent="0.25"/>
    <row r="523" s="91" customFormat="1" x14ac:dyDescent="0.25"/>
    <row r="524" s="91" customFormat="1" x14ac:dyDescent="0.25"/>
    <row r="525" s="91" customFormat="1" x14ac:dyDescent="0.25"/>
    <row r="526" s="91" customFormat="1" x14ac:dyDescent="0.25"/>
    <row r="527" s="91" customFormat="1" x14ac:dyDescent="0.25"/>
    <row r="528" s="91" customFormat="1" x14ac:dyDescent="0.25"/>
    <row r="529" s="91" customFormat="1" x14ac:dyDescent="0.25"/>
    <row r="530" s="91" customFormat="1" x14ac:dyDescent="0.25"/>
    <row r="531" s="91" customFormat="1" x14ac:dyDescent="0.25"/>
    <row r="532" s="91" customFormat="1" x14ac:dyDescent="0.25"/>
    <row r="533" s="91" customFormat="1" x14ac:dyDescent="0.25"/>
    <row r="534" s="91" customFormat="1" x14ac:dyDescent="0.25"/>
    <row r="535" s="91" customFormat="1" x14ac:dyDescent="0.25"/>
    <row r="536" s="91" customFormat="1" x14ac:dyDescent="0.25"/>
    <row r="537" s="91" customFormat="1" x14ac:dyDescent="0.25"/>
    <row r="538" s="91" customFormat="1" x14ac:dyDescent="0.25"/>
    <row r="539" s="91" customFormat="1" x14ac:dyDescent="0.25"/>
    <row r="540" s="91" customFormat="1" x14ac:dyDescent="0.25"/>
    <row r="541" s="91" customFormat="1" x14ac:dyDescent="0.25"/>
    <row r="542" s="91" customFormat="1" x14ac:dyDescent="0.25"/>
    <row r="543" s="91" customFormat="1" x14ac:dyDescent="0.25"/>
    <row r="544" s="91" customFormat="1" x14ac:dyDescent="0.25"/>
    <row r="545" s="91" customFormat="1" x14ac:dyDescent="0.25"/>
    <row r="546" s="91" customFormat="1" x14ac:dyDescent="0.25"/>
    <row r="547" s="91" customFormat="1" x14ac:dyDescent="0.25"/>
    <row r="548" s="91" customFormat="1" x14ac:dyDescent="0.25"/>
    <row r="549" s="91" customFormat="1" x14ac:dyDescent="0.25"/>
    <row r="550" s="91" customFormat="1" x14ac:dyDescent="0.25"/>
    <row r="551" s="91" customFormat="1" x14ac:dyDescent="0.25"/>
    <row r="552" s="91" customFormat="1" x14ac:dyDescent="0.25"/>
    <row r="553" s="91" customFormat="1" x14ac:dyDescent="0.25"/>
    <row r="554" s="91" customFormat="1" x14ac:dyDescent="0.25"/>
    <row r="555" s="91" customFormat="1" x14ac:dyDescent="0.25"/>
    <row r="556" s="91" customFormat="1" x14ac:dyDescent="0.25"/>
    <row r="557" s="91" customFormat="1" x14ac:dyDescent="0.25"/>
    <row r="558" s="91" customFormat="1" x14ac:dyDescent="0.25"/>
    <row r="559" s="91" customFormat="1" x14ac:dyDescent="0.25"/>
    <row r="560" s="91" customFormat="1" x14ac:dyDescent="0.25"/>
    <row r="561" s="91" customFormat="1" x14ac:dyDescent="0.25"/>
    <row r="562" s="91" customFormat="1" x14ac:dyDescent="0.25"/>
    <row r="563" s="91" customFormat="1" x14ac:dyDescent="0.25"/>
    <row r="564" s="91" customFormat="1" x14ac:dyDescent="0.25"/>
    <row r="565" s="91" customFormat="1" x14ac:dyDescent="0.25"/>
    <row r="566" s="91" customFormat="1" x14ac:dyDescent="0.25"/>
    <row r="567" s="91" customFormat="1" x14ac:dyDescent="0.25"/>
    <row r="568" s="91" customFormat="1" x14ac:dyDescent="0.25"/>
    <row r="569" s="91" customFormat="1" x14ac:dyDescent="0.25"/>
    <row r="570" s="91" customFormat="1" x14ac:dyDescent="0.25"/>
    <row r="571" s="91" customFormat="1" x14ac:dyDescent="0.25"/>
    <row r="572" s="91" customFormat="1" x14ac:dyDescent="0.25"/>
    <row r="573" s="91" customFormat="1" x14ac:dyDescent="0.25"/>
    <row r="574" s="91" customFormat="1" x14ac:dyDescent="0.25"/>
    <row r="575" s="91" customFormat="1" x14ac:dyDescent="0.25"/>
    <row r="576" s="91" customFormat="1" x14ac:dyDescent="0.25"/>
    <row r="577" s="91" customFormat="1" x14ac:dyDescent="0.25"/>
    <row r="578" s="91" customFormat="1" x14ac:dyDescent="0.25"/>
    <row r="579" s="91" customFormat="1" x14ac:dyDescent="0.25"/>
    <row r="580" s="91" customFormat="1" x14ac:dyDescent="0.25"/>
    <row r="581" s="91" customFormat="1" x14ac:dyDescent="0.25"/>
    <row r="582" s="91" customFormat="1" x14ac:dyDescent="0.25"/>
    <row r="583" s="91" customFormat="1" x14ac:dyDescent="0.25"/>
    <row r="584" s="91" customFormat="1" x14ac:dyDescent="0.25"/>
    <row r="585" s="91" customFormat="1" x14ac:dyDescent="0.25"/>
    <row r="586" s="91" customFormat="1" x14ac:dyDescent="0.25"/>
    <row r="587" s="91" customFormat="1" x14ac:dyDescent="0.25"/>
    <row r="588" s="91" customFormat="1" x14ac:dyDescent="0.25"/>
    <row r="589" s="91" customFormat="1" x14ac:dyDescent="0.25"/>
    <row r="590" s="91" customFormat="1" x14ac:dyDescent="0.25"/>
    <row r="591" s="91" customFormat="1" x14ac:dyDescent="0.25"/>
    <row r="592" s="91" customFormat="1" x14ac:dyDescent="0.25"/>
    <row r="593" s="91" customFormat="1" x14ac:dyDescent="0.25"/>
    <row r="594" s="91" customFormat="1" x14ac:dyDescent="0.25"/>
    <row r="595" s="91" customFormat="1" x14ac:dyDescent="0.25"/>
    <row r="596" s="91" customFormat="1" x14ac:dyDescent="0.25"/>
    <row r="597" s="91" customFormat="1" x14ac:dyDescent="0.25"/>
    <row r="598" s="91" customFormat="1" x14ac:dyDescent="0.25"/>
    <row r="599" s="91" customFormat="1" x14ac:dyDescent="0.25"/>
    <row r="600" s="91" customFormat="1" x14ac:dyDescent="0.25"/>
    <row r="601" s="91" customFormat="1" x14ac:dyDescent="0.25"/>
    <row r="602" s="91" customFormat="1" x14ac:dyDescent="0.25"/>
    <row r="603" s="91" customFormat="1" x14ac:dyDescent="0.25"/>
    <row r="604" s="91" customFormat="1" x14ac:dyDescent="0.25"/>
    <row r="605" s="91" customFormat="1" x14ac:dyDescent="0.25"/>
    <row r="606" s="91" customFormat="1" x14ac:dyDescent="0.25"/>
    <row r="607" s="91" customFormat="1" x14ac:dyDescent="0.25"/>
    <row r="608" s="91" customFormat="1" x14ac:dyDescent="0.25"/>
    <row r="609" s="91" customFormat="1" x14ac:dyDescent="0.25"/>
    <row r="610" s="91" customFormat="1" x14ac:dyDescent="0.25"/>
    <row r="611" s="91" customFormat="1" x14ac:dyDescent="0.25"/>
    <row r="612" s="91" customFormat="1" x14ac:dyDescent="0.25"/>
    <row r="613" s="91" customFormat="1" x14ac:dyDescent="0.25"/>
    <row r="614" s="91" customFormat="1" x14ac:dyDescent="0.25"/>
    <row r="615" s="91" customFormat="1" x14ac:dyDescent="0.25"/>
    <row r="616" s="91" customFormat="1" x14ac:dyDescent="0.25"/>
    <row r="617" s="91" customFormat="1" x14ac:dyDescent="0.25"/>
    <row r="618" s="91" customFormat="1" x14ac:dyDescent="0.25"/>
    <row r="619" s="91" customFormat="1" x14ac:dyDescent="0.25"/>
    <row r="620" s="91" customFormat="1" x14ac:dyDescent="0.25"/>
    <row r="621" s="91" customFormat="1" x14ac:dyDescent="0.25"/>
    <row r="622" s="91" customFormat="1" x14ac:dyDescent="0.25"/>
    <row r="623" s="91" customFormat="1" x14ac:dyDescent="0.25"/>
    <row r="624" s="91" customFormat="1" x14ac:dyDescent="0.25"/>
    <row r="625" s="91" customFormat="1" x14ac:dyDescent="0.25"/>
    <row r="626" s="91" customFormat="1" x14ac:dyDescent="0.25"/>
    <row r="627" s="91" customFormat="1" x14ac:dyDescent="0.25"/>
    <row r="628" s="91" customFormat="1" x14ac:dyDescent="0.25"/>
    <row r="629" s="91" customFormat="1" x14ac:dyDescent="0.25"/>
    <row r="630" s="91" customFormat="1" x14ac:dyDescent="0.25"/>
    <row r="631" s="91" customFormat="1" x14ac:dyDescent="0.25"/>
    <row r="632" s="91" customFormat="1" x14ac:dyDescent="0.25"/>
    <row r="633" s="91" customFormat="1" x14ac:dyDescent="0.25"/>
    <row r="634" s="91" customFormat="1" x14ac:dyDescent="0.25"/>
    <row r="635" s="91" customFormat="1" x14ac:dyDescent="0.25"/>
    <row r="636" s="91" customFormat="1" x14ac:dyDescent="0.25"/>
    <row r="637" s="91" customFormat="1" x14ac:dyDescent="0.25"/>
    <row r="638" s="91" customFormat="1" x14ac:dyDescent="0.25"/>
    <row r="639" s="91" customFormat="1" x14ac:dyDescent="0.25"/>
    <row r="640" s="91" customFormat="1" x14ac:dyDescent="0.25"/>
    <row r="641" s="91" customFormat="1" x14ac:dyDescent="0.25"/>
    <row r="642" s="91" customFormat="1" x14ac:dyDescent="0.25"/>
    <row r="643" s="91" customFormat="1" x14ac:dyDescent="0.25"/>
    <row r="644" s="91" customFormat="1" x14ac:dyDescent="0.25"/>
    <row r="645" s="91" customFormat="1" x14ac:dyDescent="0.25"/>
    <row r="646" s="91" customFormat="1" x14ac:dyDescent="0.25"/>
    <row r="647" s="91" customFormat="1" x14ac:dyDescent="0.25"/>
    <row r="648" s="91" customFormat="1" x14ac:dyDescent="0.25"/>
    <row r="649" s="91" customFormat="1" x14ac:dyDescent="0.25"/>
    <row r="650" s="91" customFormat="1" x14ac:dyDescent="0.25"/>
    <row r="651" s="91" customFormat="1" x14ac:dyDescent="0.25"/>
    <row r="652" s="91" customFormat="1" x14ac:dyDescent="0.25"/>
    <row r="653" s="91" customFormat="1" x14ac:dyDescent="0.25"/>
    <row r="654" s="91" customFormat="1" x14ac:dyDescent="0.25"/>
    <row r="655" s="91" customFormat="1" x14ac:dyDescent="0.25"/>
    <row r="656" s="91" customFormat="1" x14ac:dyDescent="0.25"/>
    <row r="657" s="91" customFormat="1" x14ac:dyDescent="0.25"/>
    <row r="658" s="91" customFormat="1" x14ac:dyDescent="0.25"/>
    <row r="659" s="91" customFormat="1" x14ac:dyDescent="0.25"/>
    <row r="660" s="91" customFormat="1" x14ac:dyDescent="0.25"/>
    <row r="661" s="91" customFormat="1" x14ac:dyDescent="0.25"/>
    <row r="662" s="91" customFormat="1" x14ac:dyDescent="0.25"/>
    <row r="663" s="91" customFormat="1" x14ac:dyDescent="0.25"/>
    <row r="664" s="91" customFormat="1" x14ac:dyDescent="0.25"/>
    <row r="665" s="91" customFormat="1" x14ac:dyDescent="0.25"/>
    <row r="666" s="91" customFormat="1" x14ac:dyDescent="0.25"/>
    <row r="667" s="91" customFormat="1" x14ac:dyDescent="0.25"/>
    <row r="668" s="91" customFormat="1" x14ac:dyDescent="0.25"/>
    <row r="669" s="91" customFormat="1" x14ac:dyDescent="0.25"/>
    <row r="670" s="91" customFormat="1" x14ac:dyDescent="0.25"/>
    <row r="671" s="91" customFormat="1" x14ac:dyDescent="0.25"/>
    <row r="672" s="91" customFormat="1" x14ac:dyDescent="0.25"/>
    <row r="673" s="91" customFormat="1" x14ac:dyDescent="0.25"/>
    <row r="674" s="91" customFormat="1" x14ac:dyDescent="0.25"/>
    <row r="675" s="91" customFormat="1" x14ac:dyDescent="0.25"/>
    <row r="676" s="91" customFormat="1" x14ac:dyDescent="0.25"/>
    <row r="677" s="91" customFormat="1" x14ac:dyDescent="0.25"/>
    <row r="678" s="91" customFormat="1" x14ac:dyDescent="0.25"/>
    <row r="679" s="91" customFormat="1" x14ac:dyDescent="0.25"/>
    <row r="680" s="91" customFormat="1" x14ac:dyDescent="0.25"/>
    <row r="681" s="91" customFormat="1" x14ac:dyDescent="0.25"/>
    <row r="682" s="91" customFormat="1" x14ac:dyDescent="0.25"/>
    <row r="683" s="91" customFormat="1" x14ac:dyDescent="0.25"/>
    <row r="684" s="91" customFormat="1" x14ac:dyDescent="0.25"/>
    <row r="685" s="91" customFormat="1" x14ac:dyDescent="0.25"/>
    <row r="686" s="91" customFormat="1" x14ac:dyDescent="0.25"/>
    <row r="687" s="91" customFormat="1" x14ac:dyDescent="0.25"/>
    <row r="688" s="91" customFormat="1" x14ac:dyDescent="0.25"/>
    <row r="689" s="91" customFormat="1" x14ac:dyDescent="0.25"/>
    <row r="690" s="91" customFormat="1" x14ac:dyDescent="0.25"/>
    <row r="691" s="91" customFormat="1" x14ac:dyDescent="0.25"/>
    <row r="692" s="91" customFormat="1" x14ac:dyDescent="0.25"/>
    <row r="693" s="91" customFormat="1" x14ac:dyDescent="0.25"/>
    <row r="694" s="91" customFormat="1" x14ac:dyDescent="0.25"/>
    <row r="695" s="91" customFormat="1" x14ac:dyDescent="0.25"/>
    <row r="696" s="91" customFormat="1" x14ac:dyDescent="0.25"/>
    <row r="697" s="91" customFormat="1" x14ac:dyDescent="0.25"/>
    <row r="698" s="91" customFormat="1" x14ac:dyDescent="0.25"/>
    <row r="699" s="91" customFormat="1" x14ac:dyDescent="0.25"/>
    <row r="700" s="91" customFormat="1" x14ac:dyDescent="0.25"/>
    <row r="701" s="91" customFormat="1" x14ac:dyDescent="0.25"/>
    <row r="702" s="91" customFormat="1" x14ac:dyDescent="0.25"/>
    <row r="703" s="91" customFormat="1" x14ac:dyDescent="0.25"/>
    <row r="704" s="91" customFormat="1" x14ac:dyDescent="0.25"/>
    <row r="705" s="91" customFormat="1" x14ac:dyDescent="0.25"/>
    <row r="706" s="91" customFormat="1" x14ac:dyDescent="0.25"/>
    <row r="707" s="91" customFormat="1" x14ac:dyDescent="0.25"/>
    <row r="708" s="91" customFormat="1" x14ac:dyDescent="0.25"/>
    <row r="709" s="91" customFormat="1" x14ac:dyDescent="0.25"/>
    <row r="710" s="91" customFormat="1" x14ac:dyDescent="0.25"/>
    <row r="711" s="91" customFormat="1" x14ac:dyDescent="0.25"/>
    <row r="712" s="91" customFormat="1" x14ac:dyDescent="0.25"/>
    <row r="713" s="91" customFormat="1" x14ac:dyDescent="0.25"/>
    <row r="714" s="91" customFormat="1" x14ac:dyDescent="0.25"/>
    <row r="715" s="91" customFormat="1" x14ac:dyDescent="0.25"/>
    <row r="716" s="91" customFormat="1" x14ac:dyDescent="0.25"/>
    <row r="717" s="91" customFormat="1" x14ac:dyDescent="0.25"/>
    <row r="718" s="91" customFormat="1" x14ac:dyDescent="0.25"/>
    <row r="719" s="91" customFormat="1" x14ac:dyDescent="0.25"/>
    <row r="720" s="91" customFormat="1" x14ac:dyDescent="0.25"/>
    <row r="721" s="91" customFormat="1" x14ac:dyDescent="0.25"/>
    <row r="722" s="91" customFormat="1" x14ac:dyDescent="0.25"/>
    <row r="723" s="91" customFormat="1" x14ac:dyDescent="0.25"/>
    <row r="724" s="91" customFormat="1" x14ac:dyDescent="0.25"/>
    <row r="725" s="91" customFormat="1" x14ac:dyDescent="0.25"/>
    <row r="726" s="91" customFormat="1" x14ac:dyDescent="0.25"/>
    <row r="727" s="91" customFormat="1" x14ac:dyDescent="0.25"/>
    <row r="728" s="91" customFormat="1" x14ac:dyDescent="0.25"/>
    <row r="729" s="91" customFormat="1" x14ac:dyDescent="0.25"/>
    <row r="730" s="91" customFormat="1" x14ac:dyDescent="0.25"/>
    <row r="731" s="91" customFormat="1" x14ac:dyDescent="0.25"/>
    <row r="732" s="91" customFormat="1" x14ac:dyDescent="0.25"/>
    <row r="733" s="91" customFormat="1" x14ac:dyDescent="0.25"/>
    <row r="734" s="91" customFormat="1" x14ac:dyDescent="0.25"/>
    <row r="735" s="91" customFormat="1" x14ac:dyDescent="0.25"/>
    <row r="736" s="91" customFormat="1" x14ac:dyDescent="0.25"/>
    <row r="737" s="91" customFormat="1" x14ac:dyDescent="0.25"/>
    <row r="738" s="91" customFormat="1" x14ac:dyDescent="0.25"/>
    <row r="739" s="91" customFormat="1" x14ac:dyDescent="0.25"/>
    <row r="740" s="91" customFormat="1" x14ac:dyDescent="0.25"/>
    <row r="741" s="91" customFormat="1" x14ac:dyDescent="0.25"/>
    <row r="742" s="91" customFormat="1" x14ac:dyDescent="0.25"/>
    <row r="743" s="91" customFormat="1" x14ac:dyDescent="0.25"/>
    <row r="744" s="91" customFormat="1" x14ac:dyDescent="0.25"/>
    <row r="745" s="91" customFormat="1" x14ac:dyDescent="0.25"/>
    <row r="746" s="91" customFormat="1" x14ac:dyDescent="0.25"/>
    <row r="747" s="91" customFormat="1" x14ac:dyDescent="0.25"/>
    <row r="748" s="91" customFormat="1" x14ac:dyDescent="0.25"/>
    <row r="749" s="91" customFormat="1" x14ac:dyDescent="0.25"/>
    <row r="750" s="91" customFormat="1" x14ac:dyDescent="0.25"/>
    <row r="751" s="91" customFormat="1" x14ac:dyDescent="0.25"/>
    <row r="752" s="91" customFormat="1" x14ac:dyDescent="0.25"/>
    <row r="753" s="91" customFormat="1" x14ac:dyDescent="0.25"/>
    <row r="754" s="91" customFormat="1" x14ac:dyDescent="0.25"/>
    <row r="755" s="91" customFormat="1" x14ac:dyDescent="0.25"/>
    <row r="756" s="91" customFormat="1" x14ac:dyDescent="0.25"/>
    <row r="757" s="91" customFormat="1" x14ac:dyDescent="0.25"/>
    <row r="758" s="91" customFormat="1" x14ac:dyDescent="0.25"/>
    <row r="759" s="91" customFormat="1" x14ac:dyDescent="0.25"/>
    <row r="760" s="91" customFormat="1" x14ac:dyDescent="0.25"/>
    <row r="761" s="91" customFormat="1" x14ac:dyDescent="0.25"/>
    <row r="762" s="91" customFormat="1" x14ac:dyDescent="0.25"/>
    <row r="763" s="91" customFormat="1" x14ac:dyDescent="0.25"/>
    <row r="764" s="91" customFormat="1" x14ac:dyDescent="0.25"/>
    <row r="765" s="91" customFormat="1" x14ac:dyDescent="0.25"/>
    <row r="766" s="91" customFormat="1" x14ac:dyDescent="0.25"/>
    <row r="767" s="91" customFormat="1" x14ac:dyDescent="0.25"/>
    <row r="768" s="91" customFormat="1" x14ac:dyDescent="0.25"/>
    <row r="769" s="91" customFormat="1" x14ac:dyDescent="0.25"/>
    <row r="770" s="91" customFormat="1" x14ac:dyDescent="0.25"/>
    <row r="771" s="91" customFormat="1" x14ac:dyDescent="0.25"/>
    <row r="772" s="91" customFormat="1" x14ac:dyDescent="0.25"/>
    <row r="773" s="91" customFormat="1" x14ac:dyDescent="0.25"/>
    <row r="774" s="91" customFormat="1" x14ac:dyDescent="0.25"/>
    <row r="775" s="91" customFormat="1" x14ac:dyDescent="0.25"/>
    <row r="776" s="91" customFormat="1" x14ac:dyDescent="0.25"/>
    <row r="777" s="91" customFormat="1" x14ac:dyDescent="0.25"/>
    <row r="778" s="91" customFormat="1" x14ac:dyDescent="0.25"/>
    <row r="779" s="91" customFormat="1" x14ac:dyDescent="0.25"/>
    <row r="780" s="91" customFormat="1" x14ac:dyDescent="0.25"/>
    <row r="781" s="91" customFormat="1" x14ac:dyDescent="0.25"/>
    <row r="782" s="91" customFormat="1" x14ac:dyDescent="0.25"/>
    <row r="783" s="91" customFormat="1" x14ac:dyDescent="0.25"/>
    <row r="784" s="91" customFormat="1" x14ac:dyDescent="0.25"/>
    <row r="785" s="91" customFormat="1" x14ac:dyDescent="0.25"/>
    <row r="786" s="91" customFormat="1" x14ac:dyDescent="0.25"/>
    <row r="787" s="91" customFormat="1" x14ac:dyDescent="0.25"/>
    <row r="788" s="91" customFormat="1" x14ac:dyDescent="0.25"/>
    <row r="789" s="91" customFormat="1" x14ac:dyDescent="0.25"/>
    <row r="790" s="91" customFormat="1" x14ac:dyDescent="0.25"/>
    <row r="791" s="91" customFormat="1" x14ac:dyDescent="0.25"/>
    <row r="792" s="91" customFormat="1" x14ac:dyDescent="0.25"/>
    <row r="793" s="91" customFormat="1" x14ac:dyDescent="0.25"/>
    <row r="794" s="91" customFormat="1" x14ac:dyDescent="0.25"/>
    <row r="795" s="91" customFormat="1" x14ac:dyDescent="0.25"/>
    <row r="796" s="91" customFormat="1" x14ac:dyDescent="0.25"/>
    <row r="797" s="91" customFormat="1" x14ac:dyDescent="0.25"/>
    <row r="798" s="91" customFormat="1" x14ac:dyDescent="0.25"/>
    <row r="799" s="91" customFormat="1" x14ac:dyDescent="0.25"/>
    <row r="800" s="91" customFormat="1" x14ac:dyDescent="0.25"/>
    <row r="801" s="91" customFormat="1" x14ac:dyDescent="0.25"/>
    <row r="802" s="91" customFormat="1" x14ac:dyDescent="0.25"/>
    <row r="803" s="91" customFormat="1" x14ac:dyDescent="0.25"/>
    <row r="804" s="91" customFormat="1" x14ac:dyDescent="0.25"/>
    <row r="805" s="91" customFormat="1" x14ac:dyDescent="0.25"/>
    <row r="806" s="91" customFormat="1" x14ac:dyDescent="0.25"/>
    <row r="807" s="91" customFormat="1" x14ac:dyDescent="0.25"/>
    <row r="808" s="91" customFormat="1" x14ac:dyDescent="0.25"/>
    <row r="809" s="91" customFormat="1" x14ac:dyDescent="0.25"/>
    <row r="810" s="91" customFormat="1" x14ac:dyDescent="0.25"/>
    <row r="811" s="91" customFormat="1" x14ac:dyDescent="0.25"/>
    <row r="812" s="91" customFormat="1" x14ac:dyDescent="0.25"/>
    <row r="813" s="91" customFormat="1" x14ac:dyDescent="0.25"/>
    <row r="814" s="91" customFormat="1" x14ac:dyDescent="0.25"/>
    <row r="815" s="91" customFormat="1" x14ac:dyDescent="0.25"/>
    <row r="816" s="91" customFormat="1" x14ac:dyDescent="0.25"/>
    <row r="817" s="91" customFormat="1" x14ac:dyDescent="0.25"/>
    <row r="818" s="91" customFormat="1" x14ac:dyDescent="0.25"/>
    <row r="819" s="91" customFormat="1" x14ac:dyDescent="0.25"/>
    <row r="820" s="91" customFormat="1" x14ac:dyDescent="0.25"/>
    <row r="821" s="91" customFormat="1" x14ac:dyDescent="0.25"/>
    <row r="822" s="91" customFormat="1" x14ac:dyDescent="0.25"/>
    <row r="823" s="91" customFormat="1" x14ac:dyDescent="0.25"/>
    <row r="824" s="91" customFormat="1" x14ac:dyDescent="0.25"/>
    <row r="825" s="91" customFormat="1" x14ac:dyDescent="0.25"/>
    <row r="826" s="91" customFormat="1" x14ac:dyDescent="0.25"/>
    <row r="827" s="91" customFormat="1" x14ac:dyDescent="0.25"/>
    <row r="828" s="91" customFormat="1" x14ac:dyDescent="0.25"/>
    <row r="829" s="91" customFormat="1" x14ac:dyDescent="0.25"/>
    <row r="830" s="91" customFormat="1" x14ac:dyDescent="0.25"/>
    <row r="831" s="91" customFormat="1" x14ac:dyDescent="0.25"/>
    <row r="832" s="91" customFormat="1" x14ac:dyDescent="0.25"/>
    <row r="833" s="91" customFormat="1" x14ac:dyDescent="0.25"/>
    <row r="834" s="91" customFormat="1" x14ac:dyDescent="0.25"/>
    <row r="835" s="91" customFormat="1" x14ac:dyDescent="0.25"/>
    <row r="836" s="91" customFormat="1" x14ac:dyDescent="0.25"/>
    <row r="837" s="91" customFormat="1" x14ac:dyDescent="0.25"/>
    <row r="838" s="91" customFormat="1" x14ac:dyDescent="0.25"/>
    <row r="839" s="91" customFormat="1" x14ac:dyDescent="0.25"/>
    <row r="840" s="91" customFormat="1" x14ac:dyDescent="0.25"/>
    <row r="841" s="91" customFormat="1" x14ac:dyDescent="0.25"/>
    <row r="842" s="91" customFormat="1" x14ac:dyDescent="0.25"/>
    <row r="843" s="91" customFormat="1" x14ac:dyDescent="0.25"/>
    <row r="844" s="91" customFormat="1" x14ac:dyDescent="0.25"/>
    <row r="845" s="91" customFormat="1" x14ac:dyDescent="0.25"/>
    <row r="846" s="91" customFormat="1" x14ac:dyDescent="0.25"/>
    <row r="847" s="91" customFormat="1" x14ac:dyDescent="0.25"/>
    <row r="848" s="91" customFormat="1" x14ac:dyDescent="0.25"/>
    <row r="849" s="91" customFormat="1" x14ac:dyDescent="0.25"/>
    <row r="850" s="91" customFormat="1" x14ac:dyDescent="0.25"/>
    <row r="851" s="91" customFormat="1" x14ac:dyDescent="0.25"/>
    <row r="852" s="91" customFormat="1" x14ac:dyDescent="0.25"/>
    <row r="853" s="91" customFormat="1" x14ac:dyDescent="0.25"/>
    <row r="854" s="91" customFormat="1" x14ac:dyDescent="0.25"/>
    <row r="855" s="91" customFormat="1" x14ac:dyDescent="0.25"/>
    <row r="856" s="91" customFormat="1" x14ac:dyDescent="0.25"/>
    <row r="857" s="91" customFormat="1" x14ac:dyDescent="0.25"/>
    <row r="858" s="91" customFormat="1" x14ac:dyDescent="0.25"/>
    <row r="859" s="91" customFormat="1" x14ac:dyDescent="0.25"/>
    <row r="860" s="91" customFormat="1" x14ac:dyDescent="0.25"/>
    <row r="861" s="91" customFormat="1" x14ac:dyDescent="0.25"/>
    <row r="862" s="91" customFormat="1" x14ac:dyDescent="0.25"/>
    <row r="863" s="91" customFormat="1" x14ac:dyDescent="0.25"/>
    <row r="864" s="91" customFormat="1" x14ac:dyDescent="0.25"/>
    <row r="865" s="91" customFormat="1" x14ac:dyDescent="0.25"/>
    <row r="866" s="91" customFormat="1" x14ac:dyDescent="0.25"/>
    <row r="867" s="91" customFormat="1" x14ac:dyDescent="0.25"/>
    <row r="868" s="91" customFormat="1" x14ac:dyDescent="0.25"/>
    <row r="869" s="91" customFormat="1" x14ac:dyDescent="0.25"/>
    <row r="870" s="91" customFormat="1" x14ac:dyDescent="0.25"/>
    <row r="871" s="91" customFormat="1" x14ac:dyDescent="0.25"/>
    <row r="872" s="91" customFormat="1" x14ac:dyDescent="0.25"/>
    <row r="873" s="91" customFormat="1" x14ac:dyDescent="0.25"/>
    <row r="874" s="91" customFormat="1" x14ac:dyDescent="0.25"/>
    <row r="875" s="91" customFormat="1" x14ac:dyDescent="0.25"/>
    <row r="876" s="91" customFormat="1" x14ac:dyDescent="0.25"/>
    <row r="877" s="91" customFormat="1" x14ac:dyDescent="0.25"/>
    <row r="878" s="91" customFormat="1" x14ac:dyDescent="0.25"/>
    <row r="879" s="91" customFormat="1" x14ac:dyDescent="0.25"/>
    <row r="880" s="91" customFormat="1" x14ac:dyDescent="0.25"/>
    <row r="881" s="91" customFormat="1" x14ac:dyDescent="0.25"/>
    <row r="882" s="91" customFormat="1" x14ac:dyDescent="0.25"/>
    <row r="883" s="91" customFormat="1" x14ac:dyDescent="0.25"/>
    <row r="884" s="91" customFormat="1" x14ac:dyDescent="0.25"/>
    <row r="885" s="91" customFormat="1" x14ac:dyDescent="0.25"/>
    <row r="886" s="91" customFormat="1" x14ac:dyDescent="0.25"/>
    <row r="887" s="91" customFormat="1" x14ac:dyDescent="0.25"/>
    <row r="888" s="91" customFormat="1" x14ac:dyDescent="0.25"/>
    <row r="889" s="91" customFormat="1" x14ac:dyDescent="0.25"/>
    <row r="890" s="91" customFormat="1" x14ac:dyDescent="0.25"/>
    <row r="891" s="91" customFormat="1" x14ac:dyDescent="0.25"/>
    <row r="892" s="91" customFormat="1" x14ac:dyDescent="0.25"/>
    <row r="893" s="91" customFormat="1" x14ac:dyDescent="0.25"/>
    <row r="894" s="91" customFormat="1" x14ac:dyDescent="0.25"/>
    <row r="895" s="91" customFormat="1" x14ac:dyDescent="0.25"/>
    <row r="896" s="91" customFormat="1" x14ac:dyDescent="0.25"/>
    <row r="897" s="91" customFormat="1" x14ac:dyDescent="0.25"/>
    <row r="898" s="91" customFormat="1" x14ac:dyDescent="0.25"/>
    <row r="899" s="91" customFormat="1" x14ac:dyDescent="0.25"/>
    <row r="900" s="91" customFormat="1" x14ac:dyDescent="0.25"/>
    <row r="901" s="91" customFormat="1" x14ac:dyDescent="0.25"/>
    <row r="902" s="91" customFormat="1" x14ac:dyDescent="0.25"/>
    <row r="903" s="91" customFormat="1" x14ac:dyDescent="0.25"/>
    <row r="904" s="91" customFormat="1" x14ac:dyDescent="0.25"/>
    <row r="905" s="91" customFormat="1" x14ac:dyDescent="0.25"/>
    <row r="906" s="91" customFormat="1" x14ac:dyDescent="0.25"/>
    <row r="907" s="91" customFormat="1" x14ac:dyDescent="0.25"/>
    <row r="908" s="91" customFormat="1" x14ac:dyDescent="0.25"/>
    <row r="909" s="91" customFormat="1" x14ac:dyDescent="0.25"/>
    <row r="910" s="91" customFormat="1" x14ac:dyDescent="0.25"/>
    <row r="911" s="91" customFormat="1" x14ac:dyDescent="0.25"/>
    <row r="912" s="91" customFormat="1" x14ac:dyDescent="0.25"/>
    <row r="913" s="91" customFormat="1" x14ac:dyDescent="0.25"/>
    <row r="914" s="91" customFormat="1" x14ac:dyDescent="0.25"/>
    <row r="915" s="91" customFormat="1" x14ac:dyDescent="0.25"/>
    <row r="916" s="91" customFormat="1" x14ac:dyDescent="0.25"/>
    <row r="917" s="91" customFormat="1" x14ac:dyDescent="0.25"/>
    <row r="918" s="91" customFormat="1" x14ac:dyDescent="0.25"/>
    <row r="919" s="91" customFormat="1" x14ac:dyDescent="0.25"/>
    <row r="920" s="91" customFormat="1" x14ac:dyDescent="0.25"/>
    <row r="921" s="91" customFormat="1" x14ac:dyDescent="0.25"/>
    <row r="922" s="91" customFormat="1" x14ac:dyDescent="0.25"/>
    <row r="923" s="91" customFormat="1" x14ac:dyDescent="0.25"/>
    <row r="924" s="91" customFormat="1" x14ac:dyDescent="0.25"/>
    <row r="925" s="91" customFormat="1" x14ac:dyDescent="0.25"/>
    <row r="926" s="91" customFormat="1" x14ac:dyDescent="0.25"/>
    <row r="927" s="91" customFormat="1" x14ac:dyDescent="0.25"/>
    <row r="928" s="91" customFormat="1" x14ac:dyDescent="0.25"/>
    <row r="929" s="91" customFormat="1" x14ac:dyDescent="0.25"/>
    <row r="930" s="91" customFormat="1" x14ac:dyDescent="0.25"/>
    <row r="931" s="91" customFormat="1" x14ac:dyDescent="0.25"/>
    <row r="932" s="91" customFormat="1" x14ac:dyDescent="0.25"/>
    <row r="933" s="91" customFormat="1" x14ac:dyDescent="0.25"/>
    <row r="934" s="91" customFormat="1" x14ac:dyDescent="0.25"/>
    <row r="935" s="91" customFormat="1" x14ac:dyDescent="0.25"/>
    <row r="936" s="91" customFormat="1" x14ac:dyDescent="0.25"/>
    <row r="937" s="91" customFormat="1" x14ac:dyDescent="0.25"/>
    <row r="938" s="91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topLeftCell="A10" workbookViewId="0">
      <selection activeCell="A15" sqref="A15:K46"/>
    </sheetView>
  </sheetViews>
  <sheetFormatPr defaultColWidth="9.140625" defaultRowHeight="15" x14ac:dyDescent="0.25"/>
  <cols>
    <col min="1" max="1" width="7.85546875" style="84" customWidth="1"/>
    <col min="2" max="2" width="9.140625" style="84" customWidth="1"/>
    <col min="3" max="3" width="12" style="84" customWidth="1"/>
    <col min="4" max="4" width="9.140625" style="84" customWidth="1"/>
    <col min="5" max="5" width="9" style="84" customWidth="1"/>
    <col min="6" max="7" width="9.140625" style="84" customWidth="1"/>
    <col min="8" max="8" width="11.5703125" style="84" customWidth="1"/>
    <col min="9" max="9" width="9.140625" style="84" customWidth="1"/>
    <col min="10" max="10" width="10.140625" style="84" customWidth="1"/>
    <col min="11" max="11" width="9.140625" style="84" customWidth="1"/>
    <col min="12" max="16384" width="9.140625" style="84"/>
  </cols>
  <sheetData>
    <row r="1" spans="1:13" x14ac:dyDescent="0.25">
      <c r="A1" s="83" t="s">
        <v>211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x14ac:dyDescent="0.25">
      <c r="A2" s="86" t="s">
        <v>212</v>
      </c>
      <c r="B2" s="101"/>
      <c r="C2" s="101"/>
      <c r="D2" s="101"/>
      <c r="E2" s="101"/>
      <c r="F2" s="101"/>
      <c r="G2" s="101"/>
      <c r="H2" s="147"/>
      <c r="I2" s="147"/>
      <c r="J2" s="147"/>
      <c r="K2" s="147"/>
      <c r="L2" s="147"/>
    </row>
    <row r="3" spans="1:13" x14ac:dyDescent="0.25">
      <c r="A3" s="149"/>
      <c r="B3" s="147"/>
      <c r="C3" s="147"/>
      <c r="D3" s="147"/>
      <c r="E3" s="147"/>
      <c r="F3" s="147"/>
      <c r="G3" s="147"/>
      <c r="H3" s="147"/>
      <c r="I3" s="147"/>
      <c r="J3" s="147"/>
      <c r="K3" s="148" t="s">
        <v>199</v>
      </c>
      <c r="L3" s="147"/>
      <c r="M3" s="147"/>
    </row>
    <row r="4" spans="1:13" x14ac:dyDescent="0.25">
      <c r="A4" s="698"/>
      <c r="B4" s="699" t="s">
        <v>213</v>
      </c>
      <c r="C4" s="696"/>
      <c r="D4" s="696"/>
      <c r="E4" s="696"/>
      <c r="F4" s="696"/>
      <c r="G4" s="696" t="s">
        <v>214</v>
      </c>
      <c r="H4" s="696"/>
      <c r="I4" s="696"/>
      <c r="J4" s="696"/>
      <c r="K4" s="697"/>
      <c r="L4" s="147"/>
      <c r="M4" s="147"/>
    </row>
    <row r="5" spans="1:13" x14ac:dyDescent="0.25">
      <c r="A5" s="698"/>
      <c r="B5" s="699"/>
      <c r="C5" s="696"/>
      <c r="D5" s="696"/>
      <c r="E5" s="696"/>
      <c r="F5" s="696"/>
      <c r="G5" s="696"/>
      <c r="H5" s="696"/>
      <c r="I5" s="696"/>
      <c r="J5" s="696"/>
      <c r="K5" s="697"/>
      <c r="L5" s="147"/>
      <c r="M5" s="147"/>
    </row>
    <row r="6" spans="1:13" ht="30" customHeight="1" x14ac:dyDescent="0.25">
      <c r="A6" s="698"/>
      <c r="B6" s="699" t="s">
        <v>215</v>
      </c>
      <c r="C6" s="696" t="s">
        <v>216</v>
      </c>
      <c r="D6" s="696" t="s">
        <v>217</v>
      </c>
      <c r="E6" s="696" t="s">
        <v>218</v>
      </c>
      <c r="F6" s="697" t="s">
        <v>219</v>
      </c>
      <c r="G6" s="696" t="s">
        <v>215</v>
      </c>
      <c r="H6" s="696" t="s">
        <v>216</v>
      </c>
      <c r="I6" s="696" t="s">
        <v>217</v>
      </c>
      <c r="J6" s="696" t="s">
        <v>218</v>
      </c>
      <c r="K6" s="697" t="s">
        <v>219</v>
      </c>
      <c r="L6" s="147"/>
      <c r="M6" s="147"/>
    </row>
    <row r="7" spans="1:13" ht="30" customHeight="1" x14ac:dyDescent="0.25">
      <c r="A7" s="698"/>
      <c r="B7" s="699"/>
      <c r="C7" s="696"/>
      <c r="D7" s="696"/>
      <c r="E7" s="696"/>
      <c r="F7" s="697"/>
      <c r="G7" s="696"/>
      <c r="H7" s="696"/>
      <c r="I7" s="696"/>
      <c r="J7" s="696"/>
      <c r="K7" s="697"/>
      <c r="L7" s="147"/>
      <c r="M7" s="147"/>
    </row>
    <row r="8" spans="1:13" x14ac:dyDescent="0.25">
      <c r="A8" s="582">
        <v>2014</v>
      </c>
      <c r="B8" s="185">
        <v>12432359</v>
      </c>
      <c r="C8" s="185">
        <v>8504706</v>
      </c>
      <c r="D8" s="185">
        <v>55978026</v>
      </c>
      <c r="E8" s="450" t="s">
        <v>123</v>
      </c>
      <c r="F8" s="185">
        <v>7441483</v>
      </c>
      <c r="G8" s="185">
        <v>25415493</v>
      </c>
      <c r="H8" s="185">
        <v>14243416</v>
      </c>
      <c r="I8" s="185">
        <v>88210162</v>
      </c>
      <c r="J8" s="185">
        <v>157812481</v>
      </c>
      <c r="K8" s="185">
        <v>11550436</v>
      </c>
      <c r="L8" s="147"/>
      <c r="M8" s="147"/>
    </row>
    <row r="9" spans="1:13" x14ac:dyDescent="0.25">
      <c r="A9" s="582">
        <v>2015</v>
      </c>
      <c r="B9" s="186">
        <v>13928358</v>
      </c>
      <c r="C9" s="186">
        <v>14311614</v>
      </c>
      <c r="D9" s="186">
        <v>60156681</v>
      </c>
      <c r="E9" s="450" t="s">
        <v>123</v>
      </c>
      <c r="F9" s="186">
        <v>3470392</v>
      </c>
      <c r="G9" s="186">
        <v>19587013</v>
      </c>
      <c r="H9" s="186">
        <v>14888074</v>
      </c>
      <c r="I9" s="186">
        <v>99780598</v>
      </c>
      <c r="J9" s="186">
        <v>179401043</v>
      </c>
      <c r="K9" s="186">
        <v>16817902</v>
      </c>
      <c r="L9" s="147"/>
      <c r="M9" s="147"/>
    </row>
    <row r="10" spans="1:13" s="91" customFormat="1" x14ac:dyDescent="0.25">
      <c r="A10" s="258">
        <v>2016</v>
      </c>
      <c r="B10" s="370">
        <v>19410988</v>
      </c>
      <c r="C10" s="370">
        <v>14271896</v>
      </c>
      <c r="D10" s="370">
        <v>65988795</v>
      </c>
      <c r="E10" s="451" t="s">
        <v>123</v>
      </c>
      <c r="F10" s="370">
        <v>6062648</v>
      </c>
      <c r="G10" s="370">
        <v>23065051</v>
      </c>
      <c r="H10" s="370">
        <v>16046852</v>
      </c>
      <c r="I10" s="370">
        <v>84366059</v>
      </c>
      <c r="J10" s="370">
        <v>174763721</v>
      </c>
      <c r="K10" s="370">
        <v>15299139</v>
      </c>
      <c r="L10" s="150"/>
      <c r="M10" s="150"/>
    </row>
    <row r="11" spans="1:13" s="91" customFormat="1" x14ac:dyDescent="0.25">
      <c r="A11" s="258">
        <v>2017</v>
      </c>
      <c r="B11" s="370">
        <v>25042725</v>
      </c>
      <c r="C11" s="370">
        <v>10216851</v>
      </c>
      <c r="D11" s="370">
        <v>73531582</v>
      </c>
      <c r="E11" s="451" t="s">
        <v>123</v>
      </c>
      <c r="F11" s="370">
        <v>5216297</v>
      </c>
      <c r="G11" s="370">
        <v>23584835</v>
      </c>
      <c r="H11" s="370">
        <v>14716680</v>
      </c>
      <c r="I11" s="370">
        <v>73918750</v>
      </c>
      <c r="J11" s="370">
        <v>172681065</v>
      </c>
      <c r="K11" s="370">
        <v>10852409</v>
      </c>
      <c r="L11" s="150"/>
      <c r="M11" s="150"/>
    </row>
    <row r="12" spans="1:13" s="91" customFormat="1" x14ac:dyDescent="0.25">
      <c r="A12" s="258">
        <v>2018</v>
      </c>
      <c r="B12" s="255">
        <f>B19+B20+B21+B22</f>
        <v>23484288</v>
      </c>
      <c r="C12" s="255">
        <f t="shared" ref="C12:K12" si="0">C19+C20+C21+C22</f>
        <v>8481033</v>
      </c>
      <c r="D12" s="255">
        <f t="shared" si="0"/>
        <v>71509169</v>
      </c>
      <c r="E12" s="451" t="s">
        <v>123</v>
      </c>
      <c r="F12" s="255">
        <f t="shared" si="0"/>
        <v>5231466</v>
      </c>
      <c r="G12" s="255">
        <f t="shared" si="0"/>
        <v>18936833</v>
      </c>
      <c r="H12" s="255">
        <f t="shared" si="0"/>
        <v>10990186</v>
      </c>
      <c r="I12" s="255">
        <f t="shared" si="0"/>
        <v>76686779</v>
      </c>
      <c r="J12" s="255">
        <f t="shared" si="0"/>
        <v>155373439</v>
      </c>
      <c r="K12" s="255">
        <f t="shared" si="0"/>
        <v>9627997</v>
      </c>
      <c r="L12" s="150"/>
      <c r="M12" s="150"/>
    </row>
    <row r="13" spans="1:13" s="91" customFormat="1" x14ac:dyDescent="0.25">
      <c r="A13" s="583"/>
      <c r="B13" s="584"/>
      <c r="C13" s="583"/>
      <c r="D13" s="583"/>
      <c r="E13" s="583"/>
      <c r="F13" s="583"/>
      <c r="G13" s="583"/>
      <c r="H13" s="583"/>
      <c r="I13" s="583"/>
      <c r="J13" s="583"/>
      <c r="K13" s="583"/>
      <c r="L13" s="150"/>
      <c r="M13" s="150"/>
    </row>
    <row r="14" spans="1:13" s="91" customFormat="1" x14ac:dyDescent="0.25">
      <c r="A14" s="258">
        <v>2017</v>
      </c>
      <c r="B14" s="255"/>
      <c r="C14" s="255"/>
      <c r="D14" s="255"/>
      <c r="E14" s="451"/>
      <c r="F14" s="255"/>
      <c r="G14" s="255"/>
      <c r="H14" s="255"/>
      <c r="I14" s="255"/>
      <c r="J14" s="255"/>
      <c r="K14" s="255"/>
      <c r="L14" s="150"/>
      <c r="M14" s="150"/>
    </row>
    <row r="15" spans="1:13" s="91" customFormat="1" x14ac:dyDescent="0.25">
      <c r="A15" s="258" t="s">
        <v>18</v>
      </c>
      <c r="B15" s="370">
        <v>4829581</v>
      </c>
      <c r="C15" s="370">
        <v>1933069</v>
      </c>
      <c r="D15" s="370">
        <v>17639103</v>
      </c>
      <c r="E15" s="451" t="s">
        <v>123</v>
      </c>
      <c r="F15" s="370">
        <v>2707743</v>
      </c>
      <c r="G15" s="370">
        <v>6029168</v>
      </c>
      <c r="H15" s="370">
        <v>3968549</v>
      </c>
      <c r="I15" s="370">
        <v>21515422</v>
      </c>
      <c r="J15" s="370">
        <v>40331585</v>
      </c>
      <c r="K15" s="370">
        <v>4183687</v>
      </c>
      <c r="L15" s="150"/>
      <c r="M15" s="150"/>
    </row>
    <row r="16" spans="1:13" s="91" customFormat="1" x14ac:dyDescent="0.25">
      <c r="A16" s="258"/>
      <c r="B16" s="370"/>
      <c r="C16" s="370"/>
      <c r="D16" s="370"/>
      <c r="E16" s="451"/>
      <c r="F16" s="370"/>
      <c r="G16" s="370"/>
      <c r="H16" s="370"/>
      <c r="I16" s="370"/>
      <c r="J16" s="370"/>
      <c r="K16" s="370"/>
      <c r="L16" s="150"/>
      <c r="M16" s="150"/>
    </row>
    <row r="17" spans="1:13" s="91" customFormat="1" x14ac:dyDescent="0.25">
      <c r="A17" s="258">
        <v>2018</v>
      </c>
      <c r="B17" s="370"/>
      <c r="C17" s="370"/>
      <c r="D17" s="370"/>
      <c r="E17" s="451"/>
      <c r="F17" s="370"/>
      <c r="G17" s="370"/>
      <c r="H17" s="370"/>
      <c r="I17" s="370"/>
      <c r="J17" s="370"/>
      <c r="K17" s="370"/>
      <c r="L17" s="150"/>
      <c r="M17" s="150"/>
    </row>
    <row r="18" spans="1:13" s="91" customFormat="1" x14ac:dyDescent="0.25">
      <c r="A18" s="258" t="s">
        <v>15</v>
      </c>
      <c r="B18" s="370">
        <v>988623</v>
      </c>
      <c r="C18" s="370">
        <v>472876</v>
      </c>
      <c r="D18" s="370">
        <v>20063764</v>
      </c>
      <c r="E18" s="451" t="s">
        <v>123</v>
      </c>
      <c r="F18" s="370">
        <v>1082255</v>
      </c>
      <c r="G18" s="370">
        <v>2777700</v>
      </c>
      <c r="H18" s="370">
        <v>4449412</v>
      </c>
      <c r="I18" s="370">
        <v>19525146</v>
      </c>
      <c r="J18" s="370">
        <v>27710921</v>
      </c>
      <c r="K18" s="370">
        <v>1939944</v>
      </c>
      <c r="L18" s="150"/>
      <c r="M18" s="150"/>
    </row>
    <row r="19" spans="1:13" s="91" customFormat="1" x14ac:dyDescent="0.25">
      <c r="A19" s="258" t="s">
        <v>16</v>
      </c>
      <c r="B19" s="370">
        <v>1920345</v>
      </c>
      <c r="C19" s="370">
        <v>2244528</v>
      </c>
      <c r="D19" s="370">
        <v>22338228</v>
      </c>
      <c r="E19" s="451" t="s">
        <v>123</v>
      </c>
      <c r="F19" s="370">
        <v>1081398</v>
      </c>
      <c r="G19" s="370">
        <v>4521589</v>
      </c>
      <c r="H19" s="370">
        <v>1854754</v>
      </c>
      <c r="I19" s="370">
        <v>30631706</v>
      </c>
      <c r="J19" s="370">
        <v>55281497</v>
      </c>
      <c r="K19" s="370">
        <v>1855411</v>
      </c>
      <c r="L19" s="150"/>
      <c r="M19" s="150"/>
    </row>
    <row r="20" spans="1:13" s="91" customFormat="1" x14ac:dyDescent="0.25">
      <c r="A20" s="258" t="s">
        <v>17</v>
      </c>
      <c r="B20" s="258">
        <v>13986728</v>
      </c>
      <c r="C20" s="258">
        <v>4011808</v>
      </c>
      <c r="D20" s="258">
        <v>24781834</v>
      </c>
      <c r="E20" s="258" t="s">
        <v>123</v>
      </c>
      <c r="F20" s="258">
        <v>2183075</v>
      </c>
      <c r="G20" s="258">
        <v>7437381</v>
      </c>
      <c r="H20" s="258">
        <v>4327910</v>
      </c>
      <c r="I20" s="258">
        <v>18187566</v>
      </c>
      <c r="J20" s="258">
        <v>55688031</v>
      </c>
      <c r="K20" s="258">
        <v>2112587</v>
      </c>
      <c r="L20" s="150"/>
      <c r="M20" s="150"/>
    </row>
    <row r="21" spans="1:13" s="91" customFormat="1" x14ac:dyDescent="0.25">
      <c r="A21" s="258" t="s">
        <v>18</v>
      </c>
      <c r="B21" s="258">
        <v>7577215</v>
      </c>
      <c r="C21" s="258">
        <v>2224697</v>
      </c>
      <c r="D21" s="258">
        <v>24389107</v>
      </c>
      <c r="E21" s="258" t="s">
        <v>123</v>
      </c>
      <c r="F21" s="258">
        <v>1966993</v>
      </c>
      <c r="G21" s="258">
        <v>6977863</v>
      </c>
      <c r="H21" s="258">
        <v>4807522</v>
      </c>
      <c r="I21" s="258">
        <v>27867507</v>
      </c>
      <c r="J21" s="258">
        <v>44403911</v>
      </c>
      <c r="K21" s="258">
        <v>5659999</v>
      </c>
      <c r="L21" s="150"/>
      <c r="M21" s="150"/>
    </row>
    <row r="22" spans="1:13" s="91" customFormat="1" x14ac:dyDescent="0.25">
      <c r="A22" s="258"/>
      <c r="B22" s="258"/>
      <c r="C22" s="258"/>
      <c r="D22" s="258"/>
      <c r="E22" s="258"/>
      <c r="F22" s="258"/>
      <c r="G22" s="258"/>
      <c r="H22" s="258"/>
      <c r="I22" s="258"/>
      <c r="J22" s="258"/>
      <c r="K22" s="258"/>
      <c r="L22" s="150"/>
      <c r="M22" s="150"/>
    </row>
    <row r="23" spans="1:13" s="91" customFormat="1" x14ac:dyDescent="0.25">
      <c r="A23" s="258">
        <v>2019</v>
      </c>
      <c r="B23" s="258"/>
      <c r="C23" s="258"/>
      <c r="D23" s="258"/>
      <c r="E23" s="258"/>
      <c r="F23" s="258"/>
      <c r="G23" s="258"/>
      <c r="H23" s="258"/>
      <c r="I23" s="258"/>
      <c r="J23" s="258"/>
      <c r="K23" s="258"/>
      <c r="L23" s="150"/>
      <c r="M23" s="150"/>
    </row>
    <row r="24" spans="1:13" s="91" customFormat="1" x14ac:dyDescent="0.25">
      <c r="A24" s="258" t="s">
        <v>15</v>
      </c>
      <c r="B24" s="258">
        <v>1387719</v>
      </c>
      <c r="C24" s="258">
        <v>629872</v>
      </c>
      <c r="D24" s="258">
        <v>19222939</v>
      </c>
      <c r="E24" s="258" t="s">
        <v>123</v>
      </c>
      <c r="F24" s="258">
        <v>502106</v>
      </c>
      <c r="G24" s="258">
        <v>2818155</v>
      </c>
      <c r="H24" s="258">
        <v>8211892</v>
      </c>
      <c r="I24" s="258">
        <v>21470620</v>
      </c>
      <c r="J24" s="258">
        <v>27023763</v>
      </c>
      <c r="K24" s="258">
        <v>2811258</v>
      </c>
      <c r="L24" s="150"/>
      <c r="M24" s="150"/>
    </row>
    <row r="25" spans="1:13" s="91" customFormat="1" x14ac:dyDescent="0.25">
      <c r="A25" s="258" t="s">
        <v>16</v>
      </c>
      <c r="B25" s="258">
        <v>1955192</v>
      </c>
      <c r="C25" s="258">
        <v>691564</v>
      </c>
      <c r="D25" s="258">
        <v>24542852</v>
      </c>
      <c r="E25" s="258" t="s">
        <v>123</v>
      </c>
      <c r="F25" s="258">
        <v>698461</v>
      </c>
      <c r="G25" s="258">
        <v>3667760</v>
      </c>
      <c r="H25" s="258">
        <v>2502171</v>
      </c>
      <c r="I25" s="258">
        <v>22522606</v>
      </c>
      <c r="J25" s="258">
        <v>47314398</v>
      </c>
      <c r="K25" s="258">
        <v>3100096</v>
      </c>
      <c r="L25" s="150"/>
      <c r="M25" s="150"/>
    </row>
    <row r="26" spans="1:13" s="91" customFormat="1" x14ac:dyDescent="0.25">
      <c r="A26" s="258" t="s">
        <v>17</v>
      </c>
      <c r="B26" s="258">
        <v>9325757</v>
      </c>
      <c r="C26" s="258">
        <v>5974009</v>
      </c>
      <c r="D26" s="258">
        <v>24562831</v>
      </c>
      <c r="E26" s="258" t="s">
        <v>123</v>
      </c>
      <c r="F26" s="258">
        <v>3065685</v>
      </c>
      <c r="G26" s="258">
        <v>8237451</v>
      </c>
      <c r="H26" s="258">
        <v>8614932</v>
      </c>
      <c r="I26" s="258">
        <v>23549169</v>
      </c>
      <c r="J26" s="258">
        <v>58261155</v>
      </c>
      <c r="K26" s="258">
        <v>3083404</v>
      </c>
      <c r="L26" s="150"/>
      <c r="M26" s="150"/>
    </row>
    <row r="27" spans="1:13" s="91" customFormat="1" ht="25.5" x14ac:dyDescent="0.25">
      <c r="A27" s="265" t="s">
        <v>563</v>
      </c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150"/>
      <c r="M27" s="150"/>
    </row>
    <row r="28" spans="1:13" s="91" customFormat="1" x14ac:dyDescent="0.25">
      <c r="A28" s="258">
        <v>2014</v>
      </c>
      <c r="B28" s="257">
        <v>84.8</v>
      </c>
      <c r="C28" s="257">
        <v>115.4</v>
      </c>
      <c r="D28" s="256">
        <v>85.4</v>
      </c>
      <c r="E28" s="516" t="s">
        <v>123</v>
      </c>
      <c r="F28" s="257">
        <v>134.69999999999999</v>
      </c>
      <c r="G28" s="256">
        <v>129</v>
      </c>
      <c r="H28" s="257">
        <v>148.9</v>
      </c>
      <c r="I28" s="257">
        <v>99.6</v>
      </c>
      <c r="J28" s="256">
        <v>101.1</v>
      </c>
      <c r="K28" s="257">
        <v>99.5</v>
      </c>
      <c r="L28" s="150"/>
      <c r="M28" s="150"/>
    </row>
    <row r="29" spans="1:13" s="91" customFormat="1" x14ac:dyDescent="0.25">
      <c r="A29" s="258">
        <v>2015</v>
      </c>
      <c r="B29" s="256">
        <v>112</v>
      </c>
      <c r="C29" s="257">
        <v>168.3</v>
      </c>
      <c r="D29" s="257">
        <v>107.5</v>
      </c>
      <c r="E29" s="258" t="s">
        <v>123</v>
      </c>
      <c r="F29" s="257">
        <v>46.6</v>
      </c>
      <c r="G29" s="257">
        <v>77.099999999999994</v>
      </c>
      <c r="H29" s="257">
        <v>104.5</v>
      </c>
      <c r="I29" s="257">
        <v>113.1</v>
      </c>
      <c r="J29" s="257">
        <v>113.7</v>
      </c>
      <c r="K29" s="257">
        <v>145.6</v>
      </c>
      <c r="L29" s="150"/>
      <c r="M29" s="150"/>
    </row>
    <row r="30" spans="1:13" s="91" customFormat="1" x14ac:dyDescent="0.25">
      <c r="A30" s="258">
        <v>2016</v>
      </c>
      <c r="B30" s="256">
        <v>139.4</v>
      </c>
      <c r="C30" s="257">
        <v>99.7</v>
      </c>
      <c r="D30" s="257">
        <v>109.7</v>
      </c>
      <c r="E30" s="258" t="s">
        <v>123</v>
      </c>
      <c r="F30" s="257">
        <v>174.7</v>
      </c>
      <c r="G30" s="257">
        <v>117.8</v>
      </c>
      <c r="H30" s="257">
        <v>107.8</v>
      </c>
      <c r="I30" s="257">
        <v>84.6</v>
      </c>
      <c r="J30" s="257">
        <v>97.4</v>
      </c>
      <c r="K30" s="256">
        <v>91</v>
      </c>
      <c r="L30" s="150"/>
      <c r="M30" s="150"/>
    </row>
    <row r="31" spans="1:13" s="91" customFormat="1" x14ac:dyDescent="0.25">
      <c r="A31" s="258">
        <v>2017</v>
      </c>
      <c r="B31" s="256">
        <f t="shared" ref="B31:D32" si="1">B11/B10*100</f>
        <v>129.01313936209741</v>
      </c>
      <c r="C31" s="256">
        <f t="shared" si="1"/>
        <v>71.587201868623481</v>
      </c>
      <c r="D31" s="256">
        <f t="shared" si="1"/>
        <v>111.43040572266851</v>
      </c>
      <c r="E31" s="258" t="s">
        <v>123</v>
      </c>
      <c r="F31" s="256">
        <f t="shared" ref="F31:K32" si="2">F11/F10*100</f>
        <v>86.039911932871576</v>
      </c>
      <c r="G31" s="256">
        <f t="shared" si="2"/>
        <v>102.25355669059653</v>
      </c>
      <c r="H31" s="256">
        <f t="shared" si="2"/>
        <v>91.710698148147685</v>
      </c>
      <c r="I31" s="256">
        <f t="shared" si="2"/>
        <v>87.616691921095907</v>
      </c>
      <c r="J31" s="256">
        <f t="shared" si="2"/>
        <v>98.808301867182152</v>
      </c>
      <c r="K31" s="256">
        <f t="shared" si="2"/>
        <v>70.934769597164916</v>
      </c>
      <c r="L31" s="150"/>
      <c r="M31" s="150"/>
    </row>
    <row r="32" spans="1:13" s="91" customFormat="1" x14ac:dyDescent="0.25">
      <c r="A32" s="258">
        <v>2018</v>
      </c>
      <c r="B32" s="256">
        <f t="shared" si="1"/>
        <v>93.776887299604965</v>
      </c>
      <c r="C32" s="256">
        <f t="shared" si="1"/>
        <v>83.010244545995633</v>
      </c>
      <c r="D32" s="256">
        <f t="shared" si="1"/>
        <v>97.249599498620881</v>
      </c>
      <c r="E32" s="258" t="s">
        <v>123</v>
      </c>
      <c r="F32" s="256">
        <f t="shared" si="2"/>
        <v>100.2908001595768</v>
      </c>
      <c r="G32" s="256">
        <f t="shared" si="2"/>
        <v>80.292412476067781</v>
      </c>
      <c r="H32" s="256">
        <f t="shared" si="2"/>
        <v>74.678432907422049</v>
      </c>
      <c r="I32" s="256">
        <f t="shared" si="2"/>
        <v>103.74469129956879</v>
      </c>
      <c r="J32" s="256">
        <f t="shared" si="2"/>
        <v>89.977114167091798</v>
      </c>
      <c r="K32" s="256">
        <f t="shared" si="2"/>
        <v>88.717601778554425</v>
      </c>
      <c r="L32" s="150"/>
      <c r="M32" s="150"/>
    </row>
    <row r="33" spans="1:13" s="91" customFormat="1" x14ac:dyDescent="0.25">
      <c r="A33" s="258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150"/>
      <c r="M33" s="150"/>
    </row>
    <row r="34" spans="1:13" s="91" customFormat="1" x14ac:dyDescent="0.25">
      <c r="A34" s="258">
        <v>2017</v>
      </c>
      <c r="B34" s="583"/>
      <c r="C34" s="583"/>
      <c r="D34" s="583"/>
      <c r="E34" s="583"/>
      <c r="F34" s="583"/>
      <c r="G34" s="583"/>
      <c r="H34" s="583"/>
      <c r="I34" s="583"/>
      <c r="J34" s="583"/>
      <c r="K34" s="583"/>
    </row>
    <row r="35" spans="1:13" s="91" customFormat="1" x14ac:dyDescent="0.25">
      <c r="A35" s="258" t="s">
        <v>18</v>
      </c>
      <c r="B35" s="256">
        <v>88</v>
      </c>
      <c r="C35" s="257">
        <v>75.8</v>
      </c>
      <c r="D35" s="257">
        <v>115.9</v>
      </c>
      <c r="E35" s="258" t="s">
        <v>123</v>
      </c>
      <c r="F35" s="257">
        <v>271.39999999999998</v>
      </c>
      <c r="G35" s="257">
        <v>76.3</v>
      </c>
      <c r="H35" s="257">
        <v>90.7</v>
      </c>
      <c r="I35" s="257">
        <v>102.5</v>
      </c>
      <c r="J35" s="257">
        <v>97.5</v>
      </c>
      <c r="K35" s="257">
        <v>83.4</v>
      </c>
    </row>
    <row r="36" spans="1:13" s="91" customFormat="1" x14ac:dyDescent="0.25">
      <c r="A36" s="583"/>
      <c r="B36" s="583"/>
      <c r="C36" s="583"/>
      <c r="D36" s="583"/>
      <c r="E36" s="583"/>
      <c r="F36" s="583"/>
      <c r="G36" s="583"/>
      <c r="H36" s="583"/>
      <c r="I36" s="583"/>
      <c r="J36" s="583"/>
      <c r="K36" s="583"/>
    </row>
    <row r="37" spans="1:13" s="91" customFormat="1" x14ac:dyDescent="0.25">
      <c r="A37" s="258">
        <v>2018</v>
      </c>
      <c r="B37" s="583"/>
      <c r="C37" s="583"/>
      <c r="D37" s="583"/>
      <c r="E37" s="583"/>
      <c r="F37" s="583"/>
      <c r="G37" s="583"/>
      <c r="H37" s="583"/>
      <c r="I37" s="583"/>
      <c r="J37" s="583"/>
      <c r="K37" s="583"/>
    </row>
    <row r="38" spans="1:13" s="91" customFormat="1" ht="17.25" x14ac:dyDescent="0.25">
      <c r="A38" s="258" t="s">
        <v>15</v>
      </c>
      <c r="B38" s="256">
        <v>32.4</v>
      </c>
      <c r="C38" s="256">
        <v>59.4</v>
      </c>
      <c r="D38" s="256">
        <v>119.9</v>
      </c>
      <c r="E38" s="258" t="s">
        <v>123</v>
      </c>
      <c r="F38" s="585" t="s">
        <v>277</v>
      </c>
      <c r="G38" s="256">
        <v>53.3</v>
      </c>
      <c r="H38" s="256">
        <v>120.1</v>
      </c>
      <c r="I38" s="256">
        <v>107.9</v>
      </c>
      <c r="J38" s="256">
        <v>98.8</v>
      </c>
      <c r="K38" s="256">
        <v>74.400000000000006</v>
      </c>
    </row>
    <row r="39" spans="1:13" s="91" customFormat="1" x14ac:dyDescent="0.25">
      <c r="A39" s="258" t="s">
        <v>16</v>
      </c>
      <c r="B39" s="256">
        <v>99.4</v>
      </c>
      <c r="C39" s="256">
        <v>68.400000000000006</v>
      </c>
      <c r="D39" s="256">
        <v>109.9</v>
      </c>
      <c r="E39" s="258" t="s">
        <v>123</v>
      </c>
      <c r="F39" s="256">
        <v>154</v>
      </c>
      <c r="G39" s="256">
        <v>112.4</v>
      </c>
      <c r="H39" s="256">
        <v>55.5</v>
      </c>
      <c r="I39" s="256">
        <v>200.3</v>
      </c>
      <c r="J39" s="256">
        <v>108.1</v>
      </c>
      <c r="K39" s="256">
        <v>88.1</v>
      </c>
    </row>
    <row r="40" spans="1:13" s="91" customFormat="1" x14ac:dyDescent="0.25">
      <c r="A40" s="258" t="s">
        <v>17</v>
      </c>
      <c r="B40" s="256">
        <v>91.8</v>
      </c>
      <c r="C40" s="256">
        <v>95.4</v>
      </c>
      <c r="D40" s="256">
        <v>131.6</v>
      </c>
      <c r="E40" s="258" t="s">
        <v>123</v>
      </c>
      <c r="F40" s="256">
        <v>123.7</v>
      </c>
      <c r="G40" s="256">
        <v>89.4</v>
      </c>
      <c r="H40" s="256">
        <v>116.9</v>
      </c>
      <c r="I40" s="256">
        <v>95.7</v>
      </c>
      <c r="J40" s="256">
        <v>104.7</v>
      </c>
      <c r="K40" s="256">
        <v>108.1</v>
      </c>
    </row>
    <row r="41" spans="1:13" s="91" customFormat="1" x14ac:dyDescent="0.25">
      <c r="A41" s="258" t="s">
        <v>18</v>
      </c>
      <c r="B41" s="258">
        <v>156.9</v>
      </c>
      <c r="C41" s="258">
        <v>115.1</v>
      </c>
      <c r="D41" s="258">
        <v>138.30000000000001</v>
      </c>
      <c r="E41" s="258" t="s">
        <v>123</v>
      </c>
      <c r="F41" s="258">
        <v>72.599999999999994</v>
      </c>
      <c r="G41" s="258">
        <v>115.7</v>
      </c>
      <c r="H41" s="258">
        <v>121.1</v>
      </c>
      <c r="I41" s="258">
        <v>129.5</v>
      </c>
      <c r="J41" s="258">
        <v>110.1</v>
      </c>
      <c r="K41" s="258">
        <v>135.30000000000001</v>
      </c>
    </row>
    <row r="42" spans="1:13" s="91" customFormat="1" x14ac:dyDescent="0.25">
      <c r="A42" s="583"/>
      <c r="B42" s="583"/>
      <c r="C42" s="583"/>
      <c r="D42" s="583"/>
      <c r="E42" s="583"/>
      <c r="F42" s="583"/>
      <c r="G42" s="583"/>
      <c r="H42" s="583"/>
      <c r="I42" s="583"/>
      <c r="J42" s="583"/>
      <c r="K42" s="583"/>
    </row>
    <row r="43" spans="1:13" s="91" customFormat="1" x14ac:dyDescent="0.25">
      <c r="A43" s="258">
        <v>2019</v>
      </c>
      <c r="B43" s="583"/>
      <c r="C43" s="583"/>
      <c r="D43" s="583"/>
      <c r="E43" s="583"/>
      <c r="F43" s="583"/>
      <c r="G43" s="583"/>
      <c r="H43" s="583"/>
      <c r="I43" s="583"/>
      <c r="J43" s="583"/>
      <c r="K43" s="583"/>
    </row>
    <row r="44" spans="1:13" s="91" customFormat="1" x14ac:dyDescent="0.25">
      <c r="A44" s="258" t="s">
        <v>15</v>
      </c>
      <c r="B44" s="258">
        <v>140.4</v>
      </c>
      <c r="C44" s="258">
        <v>133.19999999999999</v>
      </c>
      <c r="D44" s="258">
        <v>95.8</v>
      </c>
      <c r="E44" s="258" t="s">
        <v>123</v>
      </c>
      <c r="F44" s="258">
        <v>46.4</v>
      </c>
      <c r="G44" s="258">
        <v>101.5</v>
      </c>
      <c r="H44" s="258">
        <v>184.6</v>
      </c>
      <c r="I44" s="375">
        <v>110</v>
      </c>
      <c r="J44" s="258">
        <v>97.5</v>
      </c>
      <c r="K44" s="258">
        <v>144.9</v>
      </c>
    </row>
    <row r="45" spans="1:13" s="91" customFormat="1" x14ac:dyDescent="0.25">
      <c r="A45" s="258" t="s">
        <v>16</v>
      </c>
      <c r="B45" s="258">
        <v>101.8</v>
      </c>
      <c r="C45" s="258">
        <v>30.8</v>
      </c>
      <c r="D45" s="258">
        <v>109.9</v>
      </c>
      <c r="E45" s="258" t="s">
        <v>123</v>
      </c>
      <c r="F45" s="258">
        <v>64.599999999999994</v>
      </c>
      <c r="G45" s="258">
        <v>81.099999999999994</v>
      </c>
      <c r="H45" s="258">
        <v>134.9</v>
      </c>
      <c r="I45" s="258">
        <v>73.5</v>
      </c>
      <c r="J45" s="258">
        <v>85.6</v>
      </c>
      <c r="K45" s="258">
        <v>167.1</v>
      </c>
    </row>
    <row r="46" spans="1:13" s="91" customFormat="1" x14ac:dyDescent="0.25">
      <c r="A46" s="799" t="s">
        <v>17</v>
      </c>
      <c r="B46" s="799">
        <v>66.7</v>
      </c>
      <c r="C46" s="799">
        <v>148.9</v>
      </c>
      <c r="D46" s="799">
        <v>99.1</v>
      </c>
      <c r="E46" s="799" t="s">
        <v>123</v>
      </c>
      <c r="F46" s="799">
        <v>140.4</v>
      </c>
      <c r="G46" s="799">
        <v>110.8</v>
      </c>
      <c r="H46" s="799">
        <v>199.1</v>
      </c>
      <c r="I46" s="799">
        <v>129.5</v>
      </c>
      <c r="J46" s="799">
        <v>104.6</v>
      </c>
      <c r="K46" s="800">
        <v>146</v>
      </c>
    </row>
    <row r="47" spans="1:13" s="91" customFormat="1" x14ac:dyDescent="0.25"/>
    <row r="48" spans="1:13" s="91" customFormat="1" x14ac:dyDescent="0.25">
      <c r="A48" s="581" t="s">
        <v>1079</v>
      </c>
    </row>
    <row r="49" s="91" customFormat="1" x14ac:dyDescent="0.25"/>
    <row r="50" s="91" customFormat="1" x14ac:dyDescent="0.25"/>
    <row r="51" s="91" customFormat="1" x14ac:dyDescent="0.25"/>
    <row r="52" s="91" customFormat="1" x14ac:dyDescent="0.25"/>
    <row r="53" s="91" customFormat="1" x14ac:dyDescent="0.25"/>
    <row r="54" s="91" customFormat="1" x14ac:dyDescent="0.25"/>
    <row r="55" s="91" customFormat="1" x14ac:dyDescent="0.25"/>
    <row r="56" s="91" customFormat="1" x14ac:dyDescent="0.25"/>
    <row r="57" s="91" customFormat="1" x14ac:dyDescent="0.25"/>
    <row r="58" s="91" customFormat="1" x14ac:dyDescent="0.25"/>
    <row r="59" s="91" customFormat="1" x14ac:dyDescent="0.25"/>
    <row r="60" s="91" customFormat="1" x14ac:dyDescent="0.25"/>
    <row r="61" s="91" customFormat="1" x14ac:dyDescent="0.25"/>
    <row r="62" s="91" customFormat="1" x14ac:dyDescent="0.25"/>
    <row r="63" s="91" customFormat="1" x14ac:dyDescent="0.25"/>
    <row r="64" s="91" customFormat="1" x14ac:dyDescent="0.25"/>
    <row r="65" s="91" customFormat="1" x14ac:dyDescent="0.25"/>
    <row r="66" s="91" customFormat="1" x14ac:dyDescent="0.25"/>
    <row r="67" s="91" customFormat="1" x14ac:dyDescent="0.25"/>
    <row r="68" s="91" customFormat="1" x14ac:dyDescent="0.25"/>
    <row r="69" s="91" customFormat="1" x14ac:dyDescent="0.25"/>
    <row r="70" s="91" customFormat="1" x14ac:dyDescent="0.25"/>
    <row r="71" s="91" customFormat="1" x14ac:dyDescent="0.25"/>
    <row r="72" s="91" customFormat="1" x14ac:dyDescent="0.25"/>
    <row r="73" s="91" customFormat="1" x14ac:dyDescent="0.25"/>
    <row r="74" s="91" customFormat="1" x14ac:dyDescent="0.25"/>
    <row r="75" s="91" customFormat="1" x14ac:dyDescent="0.25"/>
    <row r="76" s="91" customFormat="1" x14ac:dyDescent="0.25"/>
    <row r="77" s="91" customFormat="1" x14ac:dyDescent="0.25"/>
    <row r="78" s="91" customFormat="1" x14ac:dyDescent="0.25"/>
    <row r="79" s="91" customFormat="1" x14ac:dyDescent="0.25"/>
    <row r="80" s="91" customFormat="1" x14ac:dyDescent="0.25"/>
    <row r="81" s="91" customFormat="1" x14ac:dyDescent="0.25"/>
    <row r="82" s="91" customFormat="1" x14ac:dyDescent="0.25"/>
    <row r="83" s="91" customFormat="1" x14ac:dyDescent="0.25"/>
    <row r="84" s="91" customFormat="1" x14ac:dyDescent="0.25"/>
    <row r="85" s="91" customFormat="1" x14ac:dyDescent="0.25"/>
    <row r="86" s="91" customFormat="1" x14ac:dyDescent="0.25"/>
    <row r="87" s="91" customFormat="1" x14ac:dyDescent="0.25"/>
    <row r="88" s="91" customFormat="1" x14ac:dyDescent="0.25"/>
    <row r="89" s="91" customFormat="1" x14ac:dyDescent="0.25"/>
    <row r="90" s="91" customFormat="1" x14ac:dyDescent="0.25"/>
    <row r="91" s="91" customFormat="1" x14ac:dyDescent="0.25"/>
    <row r="92" s="91" customFormat="1" x14ac:dyDescent="0.25"/>
    <row r="93" s="91" customFormat="1" x14ac:dyDescent="0.25"/>
    <row r="94" s="91" customFormat="1" x14ac:dyDescent="0.25"/>
    <row r="95" s="91" customFormat="1" x14ac:dyDescent="0.25"/>
    <row r="96" s="91" customFormat="1" x14ac:dyDescent="0.25"/>
    <row r="97" s="91" customFormat="1" x14ac:dyDescent="0.25"/>
    <row r="98" s="91" customFormat="1" x14ac:dyDescent="0.25"/>
    <row r="99" s="91" customFormat="1" x14ac:dyDescent="0.25"/>
    <row r="100" s="91" customFormat="1" x14ac:dyDescent="0.25"/>
    <row r="101" s="91" customFormat="1" x14ac:dyDescent="0.25"/>
    <row r="102" s="91" customFormat="1" x14ac:dyDescent="0.25"/>
    <row r="103" s="91" customFormat="1" x14ac:dyDescent="0.25"/>
    <row r="104" s="91" customFormat="1" x14ac:dyDescent="0.25"/>
    <row r="105" s="91" customFormat="1" x14ac:dyDescent="0.25"/>
    <row r="106" s="91" customFormat="1" x14ac:dyDescent="0.25"/>
    <row r="107" s="91" customFormat="1" x14ac:dyDescent="0.25"/>
    <row r="108" s="91" customFormat="1" x14ac:dyDescent="0.25"/>
    <row r="109" s="91" customFormat="1" x14ac:dyDescent="0.25"/>
    <row r="110" s="91" customFormat="1" x14ac:dyDescent="0.25"/>
    <row r="111" s="91" customFormat="1" x14ac:dyDescent="0.25"/>
    <row r="112" s="91" customFormat="1" x14ac:dyDescent="0.25"/>
    <row r="113" s="91" customFormat="1" x14ac:dyDescent="0.25"/>
    <row r="114" s="91" customFormat="1" x14ac:dyDescent="0.25"/>
    <row r="115" s="91" customFormat="1" x14ac:dyDescent="0.25"/>
    <row r="116" s="91" customFormat="1" x14ac:dyDescent="0.25"/>
    <row r="117" s="91" customFormat="1" x14ac:dyDescent="0.25"/>
    <row r="118" s="91" customFormat="1" x14ac:dyDescent="0.25"/>
    <row r="119" s="91" customFormat="1" x14ac:dyDescent="0.25"/>
    <row r="120" s="91" customFormat="1" x14ac:dyDescent="0.25"/>
    <row r="121" s="91" customFormat="1" x14ac:dyDescent="0.25"/>
    <row r="122" s="91" customFormat="1" x14ac:dyDescent="0.25"/>
    <row r="123" s="91" customFormat="1" x14ac:dyDescent="0.25"/>
    <row r="124" s="91" customFormat="1" x14ac:dyDescent="0.25"/>
    <row r="125" s="91" customFormat="1" x14ac:dyDescent="0.25"/>
    <row r="126" s="91" customFormat="1" x14ac:dyDescent="0.25"/>
    <row r="127" s="91" customFormat="1" x14ac:dyDescent="0.25"/>
    <row r="128" s="91" customFormat="1" x14ac:dyDescent="0.25"/>
    <row r="129" s="91" customFormat="1" x14ac:dyDescent="0.25"/>
    <row r="130" s="91" customFormat="1" x14ac:dyDescent="0.25"/>
    <row r="131" s="91" customFormat="1" x14ac:dyDescent="0.25"/>
    <row r="132" s="91" customFormat="1" x14ac:dyDescent="0.25"/>
    <row r="133" s="91" customFormat="1" x14ac:dyDescent="0.25"/>
    <row r="134" s="91" customFormat="1" x14ac:dyDescent="0.25"/>
    <row r="135" s="91" customFormat="1" x14ac:dyDescent="0.25"/>
    <row r="136" s="91" customFormat="1" x14ac:dyDescent="0.25"/>
    <row r="137" s="91" customFormat="1" x14ac:dyDescent="0.25"/>
    <row r="138" s="91" customFormat="1" x14ac:dyDescent="0.25"/>
    <row r="139" s="91" customFormat="1" x14ac:dyDescent="0.25"/>
    <row r="140" s="91" customFormat="1" x14ac:dyDescent="0.25"/>
    <row r="141" s="91" customFormat="1" x14ac:dyDescent="0.25"/>
    <row r="142" s="91" customFormat="1" x14ac:dyDescent="0.25"/>
    <row r="143" s="91" customFormat="1" x14ac:dyDescent="0.25"/>
    <row r="144" s="91" customFormat="1" x14ac:dyDescent="0.25"/>
    <row r="145" s="91" customFormat="1" x14ac:dyDescent="0.25"/>
    <row r="146" s="91" customFormat="1" x14ac:dyDescent="0.25"/>
    <row r="147" s="91" customFormat="1" x14ac:dyDescent="0.25"/>
    <row r="148" s="91" customFormat="1" x14ac:dyDescent="0.25"/>
    <row r="149" s="91" customFormat="1" x14ac:dyDescent="0.25"/>
    <row r="150" s="91" customFormat="1" x14ac:dyDescent="0.25"/>
    <row r="151" s="91" customFormat="1" x14ac:dyDescent="0.25"/>
    <row r="152" s="91" customFormat="1" x14ac:dyDescent="0.25"/>
    <row r="153" s="91" customFormat="1" x14ac:dyDescent="0.25"/>
    <row r="154" s="91" customFormat="1" x14ac:dyDescent="0.25"/>
    <row r="155" s="91" customFormat="1" x14ac:dyDescent="0.25"/>
    <row r="156" s="91" customFormat="1" x14ac:dyDescent="0.25"/>
    <row r="157" s="91" customFormat="1" x14ac:dyDescent="0.25"/>
    <row r="158" s="91" customFormat="1" x14ac:dyDescent="0.25"/>
    <row r="159" s="91" customFormat="1" x14ac:dyDescent="0.25"/>
    <row r="160" s="91" customFormat="1" x14ac:dyDescent="0.25"/>
    <row r="161" s="91" customFormat="1" x14ac:dyDescent="0.25"/>
    <row r="162" s="91" customFormat="1" x14ac:dyDescent="0.25"/>
    <row r="163" s="91" customFormat="1" x14ac:dyDescent="0.25"/>
    <row r="164" s="91" customFormat="1" x14ac:dyDescent="0.25"/>
    <row r="165" s="91" customFormat="1" x14ac:dyDescent="0.25"/>
    <row r="166" s="91" customFormat="1" x14ac:dyDescent="0.25"/>
    <row r="167" s="91" customFormat="1" x14ac:dyDescent="0.25"/>
    <row r="168" s="91" customFormat="1" x14ac:dyDescent="0.25"/>
    <row r="169" s="91" customFormat="1" x14ac:dyDescent="0.25"/>
    <row r="170" s="91" customFormat="1" x14ac:dyDescent="0.25"/>
    <row r="171" s="91" customFormat="1" x14ac:dyDescent="0.25"/>
    <row r="172" s="91" customFormat="1" x14ac:dyDescent="0.25"/>
    <row r="173" s="91" customFormat="1" x14ac:dyDescent="0.25"/>
    <row r="174" s="91" customFormat="1" x14ac:dyDescent="0.25"/>
    <row r="175" s="91" customFormat="1" x14ac:dyDescent="0.25"/>
    <row r="176" s="91" customFormat="1" x14ac:dyDescent="0.25"/>
    <row r="177" s="91" customFormat="1" x14ac:dyDescent="0.25"/>
    <row r="178" s="91" customFormat="1" x14ac:dyDescent="0.25"/>
    <row r="179" s="91" customFormat="1" x14ac:dyDescent="0.25"/>
    <row r="180" s="91" customFormat="1" x14ac:dyDescent="0.25"/>
    <row r="181" s="91" customFormat="1" x14ac:dyDescent="0.25"/>
    <row r="182" s="91" customFormat="1" x14ac:dyDescent="0.25"/>
    <row r="183" s="91" customFormat="1" x14ac:dyDescent="0.25"/>
    <row r="184" s="91" customFormat="1" x14ac:dyDescent="0.25"/>
    <row r="185" s="91" customFormat="1" x14ac:dyDescent="0.25"/>
    <row r="186" s="91" customFormat="1" x14ac:dyDescent="0.25"/>
    <row r="187" s="91" customFormat="1" x14ac:dyDescent="0.25"/>
    <row r="188" s="91" customFormat="1" x14ac:dyDescent="0.25"/>
    <row r="189" s="91" customFormat="1" x14ac:dyDescent="0.25"/>
    <row r="190" s="91" customFormat="1" x14ac:dyDescent="0.25"/>
    <row r="191" s="91" customFormat="1" x14ac:dyDescent="0.25"/>
    <row r="192" s="91" customFormat="1" x14ac:dyDescent="0.25"/>
    <row r="193" s="91" customFormat="1" x14ac:dyDescent="0.25"/>
    <row r="194" s="91" customFormat="1" x14ac:dyDescent="0.25"/>
    <row r="195" s="91" customFormat="1" x14ac:dyDescent="0.25"/>
    <row r="196" s="91" customFormat="1" x14ac:dyDescent="0.25"/>
    <row r="197" s="91" customFormat="1" x14ac:dyDescent="0.25"/>
    <row r="198" s="91" customFormat="1" x14ac:dyDescent="0.25"/>
    <row r="199" s="91" customFormat="1" x14ac:dyDescent="0.25"/>
    <row r="200" s="91" customFormat="1" x14ac:dyDescent="0.25"/>
    <row r="201" s="91" customFormat="1" x14ac:dyDescent="0.25"/>
    <row r="202" s="91" customFormat="1" x14ac:dyDescent="0.25"/>
    <row r="203" s="91" customFormat="1" x14ac:dyDescent="0.25"/>
    <row r="204" s="91" customFormat="1" x14ac:dyDescent="0.25"/>
    <row r="205" s="91" customFormat="1" x14ac:dyDescent="0.25"/>
    <row r="206" s="91" customFormat="1" x14ac:dyDescent="0.25"/>
    <row r="207" s="91" customFormat="1" x14ac:dyDescent="0.25"/>
    <row r="208" s="91" customFormat="1" x14ac:dyDescent="0.25"/>
    <row r="209" s="91" customFormat="1" x14ac:dyDescent="0.25"/>
    <row r="210" s="91" customFormat="1" x14ac:dyDescent="0.25"/>
    <row r="211" s="91" customFormat="1" x14ac:dyDescent="0.25"/>
    <row r="212" s="91" customFormat="1" x14ac:dyDescent="0.25"/>
    <row r="213" s="91" customFormat="1" x14ac:dyDescent="0.25"/>
    <row r="214" s="91" customFormat="1" x14ac:dyDescent="0.25"/>
    <row r="215" s="91" customFormat="1" x14ac:dyDescent="0.25"/>
    <row r="216" s="91" customFormat="1" x14ac:dyDescent="0.25"/>
    <row r="217" s="91" customFormat="1" x14ac:dyDescent="0.25"/>
    <row r="218" s="91" customFormat="1" x14ac:dyDescent="0.25"/>
    <row r="219" s="91" customFormat="1" x14ac:dyDescent="0.25"/>
    <row r="220" s="91" customFormat="1" x14ac:dyDescent="0.25"/>
    <row r="221" s="91" customFormat="1" x14ac:dyDescent="0.25"/>
    <row r="222" s="91" customFormat="1" x14ac:dyDescent="0.25"/>
    <row r="223" s="91" customFormat="1" x14ac:dyDescent="0.25"/>
    <row r="224" s="91" customFormat="1" x14ac:dyDescent="0.25"/>
    <row r="225" s="91" customFormat="1" x14ac:dyDescent="0.25"/>
    <row r="226" s="91" customFormat="1" x14ac:dyDescent="0.25"/>
    <row r="227" s="91" customFormat="1" x14ac:dyDescent="0.25"/>
    <row r="228" s="91" customFormat="1" x14ac:dyDescent="0.25"/>
    <row r="229" s="91" customFormat="1" x14ac:dyDescent="0.25"/>
    <row r="230" s="91" customFormat="1" x14ac:dyDescent="0.25"/>
    <row r="231" s="91" customFormat="1" x14ac:dyDescent="0.25"/>
    <row r="232" s="91" customFormat="1" x14ac:dyDescent="0.25"/>
    <row r="233" s="91" customFormat="1" x14ac:dyDescent="0.25"/>
    <row r="234" s="91" customFormat="1" x14ac:dyDescent="0.25"/>
    <row r="235" s="91" customFormat="1" x14ac:dyDescent="0.25"/>
    <row r="236" s="91" customFormat="1" x14ac:dyDescent="0.25"/>
    <row r="237" s="91" customFormat="1" x14ac:dyDescent="0.25"/>
    <row r="238" s="91" customFormat="1" x14ac:dyDescent="0.25"/>
    <row r="239" s="91" customFormat="1" x14ac:dyDescent="0.25"/>
    <row r="240" s="91" customFormat="1" x14ac:dyDescent="0.25"/>
    <row r="241" s="91" customFormat="1" x14ac:dyDescent="0.25"/>
    <row r="242" s="91" customFormat="1" x14ac:dyDescent="0.25"/>
    <row r="243" s="91" customFormat="1" x14ac:dyDescent="0.25"/>
    <row r="244" s="91" customFormat="1" x14ac:dyDescent="0.25"/>
    <row r="245" s="91" customFormat="1" x14ac:dyDescent="0.25"/>
    <row r="246" s="91" customFormat="1" x14ac:dyDescent="0.25"/>
    <row r="247" s="91" customFormat="1" x14ac:dyDescent="0.25"/>
    <row r="248" s="91" customFormat="1" x14ac:dyDescent="0.25"/>
    <row r="249" s="91" customFormat="1" x14ac:dyDescent="0.25"/>
    <row r="250" s="91" customFormat="1" x14ac:dyDescent="0.25"/>
    <row r="251" s="91" customFormat="1" x14ac:dyDescent="0.25"/>
    <row r="252" s="91" customFormat="1" x14ac:dyDescent="0.25"/>
    <row r="253" s="91" customFormat="1" x14ac:dyDescent="0.25"/>
    <row r="254" s="91" customFormat="1" x14ac:dyDescent="0.25"/>
    <row r="255" s="91" customFormat="1" x14ac:dyDescent="0.25"/>
    <row r="256" s="91" customFormat="1" x14ac:dyDescent="0.25"/>
    <row r="257" s="91" customFormat="1" x14ac:dyDescent="0.25"/>
    <row r="258" s="91" customFormat="1" x14ac:dyDescent="0.25"/>
    <row r="259" s="91" customFormat="1" x14ac:dyDescent="0.25"/>
    <row r="260" s="91" customFormat="1" x14ac:dyDescent="0.25"/>
    <row r="261" s="91" customFormat="1" x14ac:dyDescent="0.25"/>
    <row r="262" s="91" customFormat="1" x14ac:dyDescent="0.25"/>
    <row r="263" s="91" customFormat="1" x14ac:dyDescent="0.25"/>
    <row r="264" s="91" customFormat="1" x14ac:dyDescent="0.25"/>
    <row r="265" s="91" customFormat="1" x14ac:dyDescent="0.25"/>
    <row r="266" s="91" customFormat="1" x14ac:dyDescent="0.25"/>
    <row r="267" s="91" customFormat="1" x14ac:dyDescent="0.25"/>
    <row r="268" s="91" customFormat="1" x14ac:dyDescent="0.25"/>
    <row r="269" s="91" customFormat="1" x14ac:dyDescent="0.25"/>
    <row r="270" s="91" customFormat="1" x14ac:dyDescent="0.25"/>
    <row r="271" s="91" customFormat="1" x14ac:dyDescent="0.25"/>
    <row r="272" s="91" customFormat="1" x14ac:dyDescent="0.25"/>
    <row r="273" s="91" customFormat="1" x14ac:dyDescent="0.25"/>
    <row r="274" s="91" customFormat="1" x14ac:dyDescent="0.25"/>
    <row r="275" s="91" customFormat="1" x14ac:dyDescent="0.25"/>
    <row r="276" s="91" customFormat="1" x14ac:dyDescent="0.25"/>
    <row r="277" s="91" customFormat="1" x14ac:dyDescent="0.25"/>
    <row r="278" s="91" customFormat="1" x14ac:dyDescent="0.25"/>
    <row r="279" s="91" customFormat="1" x14ac:dyDescent="0.25"/>
    <row r="280" s="91" customFormat="1" x14ac:dyDescent="0.25"/>
    <row r="281" s="91" customFormat="1" x14ac:dyDescent="0.25"/>
    <row r="282" s="91" customFormat="1" x14ac:dyDescent="0.25"/>
    <row r="283" s="91" customFormat="1" x14ac:dyDescent="0.25"/>
    <row r="284" s="91" customFormat="1" x14ac:dyDescent="0.25"/>
    <row r="285" s="91" customFormat="1" x14ac:dyDescent="0.25"/>
    <row r="286" s="91" customFormat="1" x14ac:dyDescent="0.25"/>
    <row r="287" s="91" customFormat="1" x14ac:dyDescent="0.25"/>
    <row r="288" s="91" customFormat="1" x14ac:dyDescent="0.25"/>
    <row r="289" s="91" customFormat="1" x14ac:dyDescent="0.25"/>
    <row r="290" s="91" customFormat="1" x14ac:dyDescent="0.25"/>
    <row r="291" s="91" customFormat="1" x14ac:dyDescent="0.25"/>
    <row r="292" s="91" customFormat="1" x14ac:dyDescent="0.25"/>
    <row r="293" s="91" customFormat="1" x14ac:dyDescent="0.25"/>
    <row r="294" s="91" customFormat="1" x14ac:dyDescent="0.25"/>
    <row r="295" s="91" customFormat="1" x14ac:dyDescent="0.25"/>
    <row r="296" s="91" customFormat="1" x14ac:dyDescent="0.25"/>
    <row r="297" s="91" customFormat="1" x14ac:dyDescent="0.25"/>
    <row r="298" s="91" customFormat="1" x14ac:dyDescent="0.25"/>
    <row r="299" s="91" customFormat="1" x14ac:dyDescent="0.25"/>
    <row r="300" s="91" customFormat="1" x14ac:dyDescent="0.25"/>
    <row r="301" s="91" customFormat="1" x14ac:dyDescent="0.25"/>
    <row r="302" s="91" customFormat="1" x14ac:dyDescent="0.25"/>
    <row r="303" s="91" customFormat="1" x14ac:dyDescent="0.25"/>
    <row r="304" s="91" customFormat="1" x14ac:dyDescent="0.25"/>
    <row r="305" s="91" customFormat="1" x14ac:dyDescent="0.25"/>
    <row r="306" s="91" customFormat="1" x14ac:dyDescent="0.25"/>
    <row r="307" s="91" customFormat="1" x14ac:dyDescent="0.25"/>
    <row r="308" s="91" customFormat="1" x14ac:dyDescent="0.25"/>
    <row r="309" s="91" customFormat="1" x14ac:dyDescent="0.25"/>
    <row r="310" s="91" customFormat="1" x14ac:dyDescent="0.25"/>
    <row r="311" s="91" customFormat="1" x14ac:dyDescent="0.25"/>
    <row r="312" s="91" customFormat="1" x14ac:dyDescent="0.25"/>
    <row r="313" s="91" customFormat="1" x14ac:dyDescent="0.25"/>
    <row r="314" s="91" customFormat="1" x14ac:dyDescent="0.25"/>
    <row r="315" s="91" customFormat="1" x14ac:dyDescent="0.25"/>
    <row r="316" s="91" customFormat="1" x14ac:dyDescent="0.25"/>
    <row r="317" s="91" customFormat="1" x14ac:dyDescent="0.25"/>
    <row r="318" s="91" customFormat="1" x14ac:dyDescent="0.25"/>
    <row r="319" s="91" customFormat="1" x14ac:dyDescent="0.25"/>
    <row r="320" s="91" customFormat="1" x14ac:dyDescent="0.25"/>
    <row r="321" s="91" customFormat="1" x14ac:dyDescent="0.25"/>
    <row r="322" s="91" customFormat="1" x14ac:dyDescent="0.25"/>
    <row r="323" s="91" customFormat="1" x14ac:dyDescent="0.25"/>
    <row r="324" s="91" customFormat="1" x14ac:dyDescent="0.25"/>
    <row r="325" s="91" customFormat="1" x14ac:dyDescent="0.25"/>
    <row r="326" s="91" customFormat="1" x14ac:dyDescent="0.25"/>
    <row r="327" s="91" customFormat="1" x14ac:dyDescent="0.25"/>
    <row r="328" s="91" customFormat="1" x14ac:dyDescent="0.25"/>
    <row r="329" s="91" customFormat="1" x14ac:dyDescent="0.25"/>
    <row r="330" s="91" customFormat="1" x14ac:dyDescent="0.25"/>
    <row r="331" s="91" customFormat="1" x14ac:dyDescent="0.25"/>
    <row r="332" s="91" customFormat="1" x14ac:dyDescent="0.25"/>
    <row r="333" s="91" customFormat="1" x14ac:dyDescent="0.25"/>
    <row r="334" s="91" customFormat="1" x14ac:dyDescent="0.25"/>
    <row r="335" s="91" customFormat="1" x14ac:dyDescent="0.25"/>
    <row r="336" s="91" customFormat="1" x14ac:dyDescent="0.25"/>
    <row r="337" s="91" customFormat="1" x14ac:dyDescent="0.25"/>
    <row r="338" s="91" customFormat="1" x14ac:dyDescent="0.25"/>
    <row r="339" s="91" customFormat="1" x14ac:dyDescent="0.25"/>
    <row r="340" s="91" customFormat="1" x14ac:dyDescent="0.25"/>
    <row r="341" s="91" customFormat="1" x14ac:dyDescent="0.25"/>
    <row r="342" s="91" customFormat="1" x14ac:dyDescent="0.25"/>
    <row r="343" s="91" customFormat="1" x14ac:dyDescent="0.25"/>
    <row r="344" s="91" customFormat="1" x14ac:dyDescent="0.25"/>
    <row r="345" s="91" customFormat="1" x14ac:dyDescent="0.25"/>
    <row r="346" s="91" customFormat="1" x14ac:dyDescent="0.25"/>
    <row r="347" s="91" customFormat="1" x14ac:dyDescent="0.25"/>
    <row r="348" s="91" customFormat="1" x14ac:dyDescent="0.25"/>
    <row r="349" s="91" customFormat="1" x14ac:dyDescent="0.25"/>
    <row r="350" s="91" customFormat="1" x14ac:dyDescent="0.25"/>
    <row r="351" s="91" customFormat="1" x14ac:dyDescent="0.25"/>
    <row r="352" s="91" customFormat="1" x14ac:dyDescent="0.25"/>
    <row r="353" s="91" customFormat="1" x14ac:dyDescent="0.25"/>
    <row r="354" s="91" customFormat="1" x14ac:dyDescent="0.25"/>
    <row r="355" s="91" customFormat="1" x14ac:dyDescent="0.25"/>
    <row r="356" s="91" customFormat="1" x14ac:dyDescent="0.25"/>
    <row r="357" s="91" customFormat="1" x14ac:dyDescent="0.25"/>
    <row r="358" s="91" customFormat="1" x14ac:dyDescent="0.25"/>
    <row r="359" s="91" customFormat="1" x14ac:dyDescent="0.25"/>
    <row r="360" s="91" customFormat="1" x14ac:dyDescent="0.25"/>
    <row r="361" s="91" customFormat="1" x14ac:dyDescent="0.25"/>
    <row r="362" s="91" customFormat="1" x14ac:dyDescent="0.25"/>
    <row r="363" s="91" customFormat="1" x14ac:dyDescent="0.25"/>
    <row r="364" s="91" customFormat="1" x14ac:dyDescent="0.25"/>
    <row r="365" s="91" customFormat="1" x14ac:dyDescent="0.25"/>
    <row r="366" s="91" customFormat="1" x14ac:dyDescent="0.25"/>
    <row r="367" s="91" customFormat="1" x14ac:dyDescent="0.25"/>
    <row r="368" s="91" customFormat="1" x14ac:dyDescent="0.25"/>
    <row r="369" s="91" customFormat="1" x14ac:dyDescent="0.25"/>
    <row r="370" s="91" customFormat="1" x14ac:dyDescent="0.25"/>
    <row r="371" s="91" customFormat="1" x14ac:dyDescent="0.25"/>
    <row r="372" s="91" customFormat="1" x14ac:dyDescent="0.25"/>
    <row r="373" s="91" customFormat="1" x14ac:dyDescent="0.25"/>
    <row r="374" s="91" customFormat="1" x14ac:dyDescent="0.25"/>
    <row r="375" s="91" customFormat="1" x14ac:dyDescent="0.25"/>
    <row r="376" s="91" customFormat="1" x14ac:dyDescent="0.25"/>
    <row r="377" s="91" customFormat="1" x14ac:dyDescent="0.25"/>
    <row r="378" s="91" customFormat="1" x14ac:dyDescent="0.25"/>
    <row r="379" s="91" customFormat="1" x14ac:dyDescent="0.25"/>
    <row r="380" s="91" customFormat="1" x14ac:dyDescent="0.25"/>
    <row r="381" s="91" customFormat="1" x14ac:dyDescent="0.25"/>
    <row r="382" s="91" customFormat="1" x14ac:dyDescent="0.25"/>
    <row r="383" s="91" customFormat="1" x14ac:dyDescent="0.25"/>
    <row r="384" s="91" customFormat="1" x14ac:dyDescent="0.25"/>
    <row r="385" s="91" customFormat="1" x14ac:dyDescent="0.25"/>
    <row r="386" s="91" customFormat="1" x14ac:dyDescent="0.25"/>
    <row r="387" s="91" customFormat="1" x14ac:dyDescent="0.25"/>
    <row r="388" s="91" customFormat="1" x14ac:dyDescent="0.25"/>
    <row r="389" s="91" customFormat="1" x14ac:dyDescent="0.25"/>
    <row r="390" s="91" customFormat="1" x14ac:dyDescent="0.25"/>
    <row r="391" s="91" customFormat="1" x14ac:dyDescent="0.25"/>
    <row r="392" s="91" customFormat="1" x14ac:dyDescent="0.25"/>
    <row r="393" s="91" customFormat="1" x14ac:dyDescent="0.25"/>
    <row r="394" s="91" customFormat="1" x14ac:dyDescent="0.25"/>
    <row r="395" s="91" customFormat="1" x14ac:dyDescent="0.25"/>
    <row r="396" s="91" customFormat="1" x14ac:dyDescent="0.25"/>
    <row r="397" s="91" customFormat="1" x14ac:dyDescent="0.25"/>
    <row r="398" s="91" customFormat="1" x14ac:dyDescent="0.25"/>
    <row r="399" s="91" customFormat="1" x14ac:dyDescent="0.25"/>
    <row r="400" s="91" customFormat="1" x14ac:dyDescent="0.25"/>
    <row r="401" s="91" customFormat="1" x14ac:dyDescent="0.25"/>
    <row r="402" s="91" customFormat="1" x14ac:dyDescent="0.25"/>
    <row r="403" s="91" customFormat="1" x14ac:dyDescent="0.25"/>
    <row r="404" s="91" customFormat="1" x14ac:dyDescent="0.25"/>
    <row r="405" s="91" customFormat="1" x14ac:dyDescent="0.25"/>
    <row r="406" s="91" customFormat="1" x14ac:dyDescent="0.25"/>
    <row r="407" s="91" customFormat="1" x14ac:dyDescent="0.25"/>
    <row r="408" s="91" customFormat="1" x14ac:dyDescent="0.25"/>
    <row r="409" s="91" customFormat="1" x14ac:dyDescent="0.25"/>
    <row r="410" s="91" customFormat="1" x14ac:dyDescent="0.25"/>
    <row r="411" s="91" customFormat="1" x14ac:dyDescent="0.25"/>
    <row r="412" s="91" customFormat="1" x14ac:dyDescent="0.25"/>
    <row r="413" s="91" customFormat="1" x14ac:dyDescent="0.25"/>
    <row r="414" s="91" customFormat="1" x14ac:dyDescent="0.25"/>
    <row r="415" s="91" customFormat="1" x14ac:dyDescent="0.25"/>
    <row r="416" s="91" customFormat="1" x14ac:dyDescent="0.25"/>
    <row r="417" s="91" customFormat="1" x14ac:dyDescent="0.25"/>
    <row r="418" s="91" customFormat="1" x14ac:dyDescent="0.25"/>
    <row r="419" s="91" customFormat="1" x14ac:dyDescent="0.25"/>
    <row r="420" s="91" customFormat="1" x14ac:dyDescent="0.25"/>
    <row r="421" s="91" customFormat="1" x14ac:dyDescent="0.25"/>
    <row r="422" s="91" customFormat="1" x14ac:dyDescent="0.25"/>
    <row r="423" s="91" customFormat="1" x14ac:dyDescent="0.25"/>
    <row r="424" s="91" customFormat="1" x14ac:dyDescent="0.25"/>
    <row r="425" s="91" customFormat="1" x14ac:dyDescent="0.25"/>
    <row r="426" s="91" customFormat="1" x14ac:dyDescent="0.25"/>
    <row r="427" s="91" customFormat="1" x14ac:dyDescent="0.25"/>
    <row r="428" s="91" customFormat="1" x14ac:dyDescent="0.25"/>
    <row r="429" s="91" customFormat="1" x14ac:dyDescent="0.25"/>
    <row r="430" s="91" customFormat="1" x14ac:dyDescent="0.25"/>
    <row r="431" s="91" customFormat="1" x14ac:dyDescent="0.25"/>
    <row r="432" s="91" customFormat="1" x14ac:dyDescent="0.25"/>
    <row r="433" s="91" customFormat="1" x14ac:dyDescent="0.25"/>
    <row r="434" s="91" customFormat="1" x14ac:dyDescent="0.25"/>
    <row r="435" s="91" customFormat="1" x14ac:dyDescent="0.25"/>
    <row r="436" s="91" customFormat="1" x14ac:dyDescent="0.25"/>
    <row r="437" s="91" customFormat="1" x14ac:dyDescent="0.25"/>
    <row r="438" s="91" customFormat="1" x14ac:dyDescent="0.25"/>
    <row r="439" s="91" customFormat="1" x14ac:dyDescent="0.25"/>
    <row r="440" s="91" customFormat="1" x14ac:dyDescent="0.25"/>
    <row r="441" s="91" customFormat="1" x14ac:dyDescent="0.25"/>
    <row r="442" s="91" customFormat="1" x14ac:dyDescent="0.25"/>
    <row r="443" s="91" customFormat="1" x14ac:dyDescent="0.25"/>
    <row r="444" s="91" customFormat="1" x14ac:dyDescent="0.25"/>
    <row r="445" s="91" customFormat="1" x14ac:dyDescent="0.25"/>
    <row r="446" s="91" customFormat="1" x14ac:dyDescent="0.25"/>
    <row r="447" s="91" customFormat="1" x14ac:dyDescent="0.25"/>
    <row r="448" s="91" customFormat="1" x14ac:dyDescent="0.25"/>
    <row r="449" s="91" customFormat="1" x14ac:dyDescent="0.25"/>
    <row r="450" s="91" customFormat="1" x14ac:dyDescent="0.25"/>
    <row r="451" s="91" customFormat="1" x14ac:dyDescent="0.25"/>
    <row r="452" s="91" customFormat="1" x14ac:dyDescent="0.25"/>
    <row r="453" s="91" customFormat="1" x14ac:dyDescent="0.25"/>
    <row r="454" s="91" customFormat="1" x14ac:dyDescent="0.25"/>
    <row r="455" s="91" customFormat="1" x14ac:dyDescent="0.25"/>
    <row r="456" s="91" customFormat="1" x14ac:dyDescent="0.25"/>
    <row r="457" s="91" customFormat="1" x14ac:dyDescent="0.25"/>
    <row r="458" s="91" customFormat="1" x14ac:dyDescent="0.25"/>
    <row r="459" s="91" customFormat="1" x14ac:dyDescent="0.25"/>
    <row r="460" s="91" customFormat="1" x14ac:dyDescent="0.25"/>
    <row r="461" s="91" customFormat="1" x14ac:dyDescent="0.25"/>
    <row r="462" s="91" customFormat="1" x14ac:dyDescent="0.25"/>
    <row r="463" s="91" customFormat="1" x14ac:dyDescent="0.25"/>
    <row r="464" s="91" customFormat="1" x14ac:dyDescent="0.25"/>
    <row r="465" s="91" customFormat="1" x14ac:dyDescent="0.25"/>
    <row r="466" s="91" customFormat="1" x14ac:dyDescent="0.25"/>
    <row r="467" s="91" customFormat="1" x14ac:dyDescent="0.25"/>
    <row r="468" s="91" customFormat="1" x14ac:dyDescent="0.25"/>
    <row r="469" s="91" customFormat="1" x14ac:dyDescent="0.25"/>
    <row r="470" s="91" customFormat="1" x14ac:dyDescent="0.25"/>
    <row r="471" s="91" customFormat="1" x14ac:dyDescent="0.25"/>
    <row r="472" s="91" customFormat="1" x14ac:dyDescent="0.25"/>
    <row r="473" s="91" customFormat="1" x14ac:dyDescent="0.25"/>
    <row r="474" s="91" customFormat="1" x14ac:dyDescent="0.25"/>
    <row r="475" s="91" customFormat="1" x14ac:dyDescent="0.25"/>
    <row r="476" s="91" customFormat="1" x14ac:dyDescent="0.25"/>
    <row r="477" s="91" customFormat="1" x14ac:dyDescent="0.25"/>
    <row r="478" s="91" customFormat="1" x14ac:dyDescent="0.25"/>
    <row r="479" s="91" customFormat="1" x14ac:dyDescent="0.25"/>
    <row r="480" s="91" customFormat="1" x14ac:dyDescent="0.25"/>
    <row r="481" s="91" customFormat="1" x14ac:dyDescent="0.25"/>
    <row r="482" s="91" customFormat="1" x14ac:dyDescent="0.25"/>
    <row r="483" s="91" customFormat="1" x14ac:dyDescent="0.25"/>
    <row r="484" s="91" customFormat="1" x14ac:dyDescent="0.25"/>
    <row r="485" s="91" customFormat="1" x14ac:dyDescent="0.25"/>
    <row r="486" s="91" customFormat="1" x14ac:dyDescent="0.25"/>
    <row r="487" s="91" customFormat="1" x14ac:dyDescent="0.25"/>
    <row r="488" s="91" customFormat="1" x14ac:dyDescent="0.25"/>
    <row r="489" s="91" customFormat="1" x14ac:dyDescent="0.25"/>
    <row r="490" s="91" customFormat="1" x14ac:dyDescent="0.25"/>
    <row r="491" s="91" customFormat="1" x14ac:dyDescent="0.25"/>
    <row r="492" s="91" customFormat="1" x14ac:dyDescent="0.25"/>
    <row r="493" s="91" customFormat="1" x14ac:dyDescent="0.25"/>
    <row r="494" s="91" customFormat="1" x14ac:dyDescent="0.25"/>
    <row r="495" s="91" customFormat="1" x14ac:dyDescent="0.25"/>
    <row r="496" s="91" customFormat="1" x14ac:dyDescent="0.25"/>
    <row r="497" s="91" customFormat="1" x14ac:dyDescent="0.25"/>
    <row r="498" s="91" customFormat="1" x14ac:dyDescent="0.25"/>
    <row r="499" s="91" customFormat="1" x14ac:dyDescent="0.25"/>
    <row r="500" s="91" customFormat="1" x14ac:dyDescent="0.25"/>
    <row r="501" s="91" customFormat="1" x14ac:dyDescent="0.25"/>
    <row r="502" s="91" customFormat="1" x14ac:dyDescent="0.25"/>
    <row r="503" s="91" customFormat="1" x14ac:dyDescent="0.25"/>
    <row r="504" s="91" customFormat="1" x14ac:dyDescent="0.25"/>
    <row r="505" s="91" customFormat="1" x14ac:dyDescent="0.25"/>
    <row r="506" s="91" customFormat="1" x14ac:dyDescent="0.25"/>
    <row r="507" s="91" customFormat="1" x14ac:dyDescent="0.25"/>
    <row r="508" s="91" customFormat="1" x14ac:dyDescent="0.25"/>
    <row r="509" s="91" customFormat="1" x14ac:dyDescent="0.25"/>
    <row r="510" s="91" customFormat="1" x14ac:dyDescent="0.25"/>
    <row r="511" s="91" customFormat="1" x14ac:dyDescent="0.25"/>
    <row r="512" s="91" customFormat="1" x14ac:dyDescent="0.25"/>
    <row r="513" s="91" customFormat="1" x14ac:dyDescent="0.25"/>
    <row r="514" s="91" customFormat="1" x14ac:dyDescent="0.25"/>
    <row r="515" s="91" customFormat="1" x14ac:dyDescent="0.25"/>
    <row r="516" s="91" customFormat="1" x14ac:dyDescent="0.25"/>
    <row r="517" s="91" customFormat="1" x14ac:dyDescent="0.25"/>
    <row r="518" s="91" customFormat="1" x14ac:dyDescent="0.25"/>
    <row r="519" s="91" customFormat="1" x14ac:dyDescent="0.25"/>
    <row r="520" s="91" customFormat="1" x14ac:dyDescent="0.25"/>
    <row r="521" s="91" customFormat="1" x14ac:dyDescent="0.25"/>
    <row r="522" s="91" customFormat="1" x14ac:dyDescent="0.25"/>
    <row r="523" s="91" customFormat="1" x14ac:dyDescent="0.25"/>
    <row r="524" s="91" customFormat="1" x14ac:dyDescent="0.25"/>
    <row r="525" s="91" customFormat="1" x14ac:dyDescent="0.25"/>
    <row r="526" s="91" customFormat="1" x14ac:dyDescent="0.25"/>
    <row r="527" s="91" customFormat="1" x14ac:dyDescent="0.25"/>
    <row r="528" s="91" customFormat="1" x14ac:dyDescent="0.25"/>
    <row r="529" s="91" customFormat="1" x14ac:dyDescent="0.25"/>
    <row r="530" s="91" customFormat="1" x14ac:dyDescent="0.25"/>
    <row r="531" s="91" customFormat="1" x14ac:dyDescent="0.25"/>
    <row r="532" s="91" customFormat="1" x14ac:dyDescent="0.25"/>
    <row r="533" s="91" customFormat="1" x14ac:dyDescent="0.25"/>
    <row r="534" s="91" customFormat="1" x14ac:dyDescent="0.25"/>
    <row r="535" s="91" customFormat="1" x14ac:dyDescent="0.25"/>
    <row r="536" s="91" customFormat="1" x14ac:dyDescent="0.25"/>
    <row r="537" s="91" customFormat="1" x14ac:dyDescent="0.25"/>
    <row r="538" s="91" customFormat="1" x14ac:dyDescent="0.25"/>
    <row r="539" s="91" customFormat="1" x14ac:dyDescent="0.25"/>
    <row r="540" s="91" customFormat="1" x14ac:dyDescent="0.25"/>
    <row r="541" s="91" customFormat="1" x14ac:dyDescent="0.25"/>
    <row r="542" s="91" customFormat="1" x14ac:dyDescent="0.25"/>
    <row r="543" s="91" customFormat="1" x14ac:dyDescent="0.25"/>
    <row r="544" s="91" customFormat="1" x14ac:dyDescent="0.25"/>
    <row r="545" s="91" customFormat="1" x14ac:dyDescent="0.25"/>
    <row r="546" s="91" customFormat="1" x14ac:dyDescent="0.25"/>
    <row r="547" s="91" customFormat="1" x14ac:dyDescent="0.25"/>
    <row r="548" s="91" customFormat="1" x14ac:dyDescent="0.25"/>
    <row r="549" s="91" customFormat="1" x14ac:dyDescent="0.25"/>
    <row r="550" s="91" customFormat="1" x14ac:dyDescent="0.25"/>
    <row r="551" s="91" customFormat="1" x14ac:dyDescent="0.25"/>
    <row r="552" s="91" customFormat="1" x14ac:dyDescent="0.25"/>
    <row r="553" s="91" customFormat="1" x14ac:dyDescent="0.25"/>
    <row r="554" s="91" customFormat="1" x14ac:dyDescent="0.25"/>
    <row r="555" s="91" customFormat="1" x14ac:dyDescent="0.25"/>
    <row r="556" s="91" customFormat="1" x14ac:dyDescent="0.25"/>
    <row r="557" s="91" customFormat="1" x14ac:dyDescent="0.25"/>
    <row r="558" s="91" customFormat="1" x14ac:dyDescent="0.25"/>
    <row r="559" s="91" customFormat="1" x14ac:dyDescent="0.25"/>
    <row r="560" s="91" customFormat="1" x14ac:dyDescent="0.25"/>
    <row r="561" s="91" customFormat="1" x14ac:dyDescent="0.25"/>
    <row r="562" s="91" customFormat="1" x14ac:dyDescent="0.25"/>
    <row r="563" s="91" customFormat="1" x14ac:dyDescent="0.25"/>
    <row r="564" s="91" customFormat="1" x14ac:dyDescent="0.25"/>
    <row r="565" s="91" customFormat="1" x14ac:dyDescent="0.25"/>
    <row r="566" s="91" customFormat="1" x14ac:dyDescent="0.25"/>
    <row r="567" s="91" customFormat="1" x14ac:dyDescent="0.25"/>
    <row r="568" s="91" customFormat="1" x14ac:dyDescent="0.25"/>
    <row r="569" s="91" customFormat="1" x14ac:dyDescent="0.25"/>
    <row r="570" s="91" customFormat="1" x14ac:dyDescent="0.25"/>
    <row r="571" s="91" customFormat="1" x14ac:dyDescent="0.25"/>
    <row r="572" s="91" customFormat="1" x14ac:dyDescent="0.25"/>
    <row r="573" s="91" customFormat="1" x14ac:dyDescent="0.25"/>
    <row r="574" s="91" customFormat="1" x14ac:dyDescent="0.25"/>
    <row r="575" s="91" customFormat="1" x14ac:dyDescent="0.25"/>
    <row r="576" s="91" customFormat="1" x14ac:dyDescent="0.25"/>
    <row r="577" s="91" customFormat="1" x14ac:dyDescent="0.25"/>
    <row r="578" s="91" customFormat="1" x14ac:dyDescent="0.25"/>
    <row r="579" s="91" customFormat="1" x14ac:dyDescent="0.25"/>
    <row r="580" s="91" customFormat="1" x14ac:dyDescent="0.25"/>
    <row r="581" s="91" customFormat="1" x14ac:dyDescent="0.25"/>
    <row r="582" s="91" customFormat="1" x14ac:dyDescent="0.25"/>
    <row r="583" s="91" customFormat="1" x14ac:dyDescent="0.25"/>
    <row r="584" s="91" customFormat="1" x14ac:dyDescent="0.25"/>
    <row r="585" s="91" customFormat="1" x14ac:dyDescent="0.25"/>
    <row r="586" s="91" customFormat="1" x14ac:dyDescent="0.25"/>
    <row r="587" s="91" customFormat="1" x14ac:dyDescent="0.25"/>
    <row r="588" s="91" customFormat="1" x14ac:dyDescent="0.25"/>
    <row r="589" s="91" customFormat="1" x14ac:dyDescent="0.25"/>
    <row r="590" s="91" customFormat="1" x14ac:dyDescent="0.25"/>
    <row r="591" s="91" customFormat="1" x14ac:dyDescent="0.25"/>
    <row r="592" s="91" customFormat="1" x14ac:dyDescent="0.25"/>
    <row r="593" s="91" customFormat="1" x14ac:dyDescent="0.25"/>
    <row r="594" s="91" customFormat="1" x14ac:dyDescent="0.25"/>
    <row r="595" s="91" customFormat="1" x14ac:dyDescent="0.25"/>
    <row r="596" s="91" customFormat="1" x14ac:dyDescent="0.25"/>
    <row r="597" s="91" customFormat="1" x14ac:dyDescent="0.25"/>
    <row r="598" s="91" customFormat="1" x14ac:dyDescent="0.25"/>
    <row r="599" s="91" customFormat="1" x14ac:dyDescent="0.25"/>
    <row r="600" s="91" customFormat="1" x14ac:dyDescent="0.25"/>
    <row r="601" s="91" customFormat="1" x14ac:dyDescent="0.25"/>
    <row r="602" s="91" customFormat="1" x14ac:dyDescent="0.25"/>
    <row r="603" s="91" customFormat="1" x14ac:dyDescent="0.25"/>
    <row r="604" s="91" customFormat="1" x14ac:dyDescent="0.25"/>
    <row r="605" s="91" customFormat="1" x14ac:dyDescent="0.25"/>
    <row r="606" s="91" customFormat="1" x14ac:dyDescent="0.25"/>
    <row r="607" s="91" customFormat="1" x14ac:dyDescent="0.25"/>
    <row r="608" s="91" customFormat="1" x14ac:dyDescent="0.25"/>
    <row r="609" s="91" customFormat="1" x14ac:dyDescent="0.25"/>
    <row r="610" s="91" customFormat="1" x14ac:dyDescent="0.25"/>
    <row r="611" s="91" customFormat="1" x14ac:dyDescent="0.25"/>
    <row r="612" s="91" customFormat="1" x14ac:dyDescent="0.25"/>
    <row r="613" s="91" customFormat="1" x14ac:dyDescent="0.25"/>
    <row r="614" s="91" customFormat="1" x14ac:dyDescent="0.25"/>
    <row r="615" s="91" customFormat="1" x14ac:dyDescent="0.25"/>
    <row r="616" s="91" customFormat="1" x14ac:dyDescent="0.25"/>
    <row r="617" s="91" customFormat="1" x14ac:dyDescent="0.25"/>
    <row r="618" s="91" customFormat="1" x14ac:dyDescent="0.25"/>
    <row r="619" s="91" customFormat="1" x14ac:dyDescent="0.25"/>
    <row r="620" s="91" customFormat="1" x14ac:dyDescent="0.25"/>
    <row r="621" s="91" customFormat="1" x14ac:dyDescent="0.25"/>
    <row r="622" s="91" customFormat="1" x14ac:dyDescent="0.25"/>
    <row r="623" s="91" customFormat="1" x14ac:dyDescent="0.25"/>
    <row r="624" s="91" customFormat="1" x14ac:dyDescent="0.25"/>
    <row r="625" s="91" customFormat="1" x14ac:dyDescent="0.25"/>
    <row r="626" s="91" customFormat="1" x14ac:dyDescent="0.25"/>
    <row r="627" s="91" customFormat="1" x14ac:dyDescent="0.25"/>
    <row r="628" s="91" customFormat="1" x14ac:dyDescent="0.25"/>
    <row r="629" s="91" customFormat="1" x14ac:dyDescent="0.25"/>
    <row r="630" s="91" customFormat="1" x14ac:dyDescent="0.25"/>
    <row r="631" s="91" customFormat="1" x14ac:dyDescent="0.25"/>
    <row r="632" s="91" customFormat="1" x14ac:dyDescent="0.25"/>
    <row r="633" s="91" customFormat="1" x14ac:dyDescent="0.25"/>
    <row r="634" s="91" customFormat="1" x14ac:dyDescent="0.25"/>
    <row r="635" s="91" customFormat="1" x14ac:dyDescent="0.25"/>
    <row r="636" s="91" customFormat="1" x14ac:dyDescent="0.25"/>
    <row r="637" s="91" customFormat="1" x14ac:dyDescent="0.25"/>
    <row r="638" s="91" customFormat="1" x14ac:dyDescent="0.25"/>
    <row r="639" s="91" customFormat="1" x14ac:dyDescent="0.25"/>
    <row r="640" s="91" customFormat="1" x14ac:dyDescent="0.25"/>
    <row r="641" s="91" customFormat="1" x14ac:dyDescent="0.25"/>
    <row r="642" s="91" customFormat="1" x14ac:dyDescent="0.25"/>
    <row r="643" s="91" customFormat="1" x14ac:dyDescent="0.25"/>
    <row r="644" s="91" customFormat="1" x14ac:dyDescent="0.25"/>
    <row r="645" s="91" customFormat="1" x14ac:dyDescent="0.25"/>
    <row r="646" s="91" customFormat="1" x14ac:dyDescent="0.25"/>
    <row r="647" s="91" customFormat="1" x14ac:dyDescent="0.25"/>
    <row r="648" s="91" customFormat="1" x14ac:dyDescent="0.25"/>
    <row r="649" s="91" customFormat="1" x14ac:dyDescent="0.25"/>
    <row r="650" s="91" customFormat="1" x14ac:dyDescent="0.25"/>
    <row r="651" s="91" customFormat="1" x14ac:dyDescent="0.25"/>
    <row r="652" s="91" customFormat="1" x14ac:dyDescent="0.25"/>
    <row r="653" s="91" customFormat="1" x14ac:dyDescent="0.25"/>
    <row r="654" s="91" customFormat="1" x14ac:dyDescent="0.25"/>
    <row r="655" s="91" customFormat="1" x14ac:dyDescent="0.25"/>
    <row r="656" s="91" customFormat="1" x14ac:dyDescent="0.25"/>
    <row r="657" s="91" customFormat="1" x14ac:dyDescent="0.25"/>
    <row r="658" s="91" customFormat="1" x14ac:dyDescent="0.25"/>
    <row r="659" s="91" customFormat="1" x14ac:dyDescent="0.25"/>
    <row r="660" s="91" customFormat="1" x14ac:dyDescent="0.25"/>
    <row r="661" s="91" customFormat="1" x14ac:dyDescent="0.25"/>
    <row r="662" s="91" customFormat="1" x14ac:dyDescent="0.25"/>
    <row r="663" s="91" customFormat="1" x14ac:dyDescent="0.25"/>
    <row r="664" s="91" customFormat="1" x14ac:dyDescent="0.25"/>
    <row r="665" s="91" customFormat="1" x14ac:dyDescent="0.25"/>
    <row r="666" s="91" customFormat="1" x14ac:dyDescent="0.25"/>
    <row r="667" s="91" customFormat="1" x14ac:dyDescent="0.25"/>
    <row r="668" s="91" customFormat="1" x14ac:dyDescent="0.25"/>
    <row r="669" s="91" customFormat="1" x14ac:dyDescent="0.25"/>
    <row r="670" s="91" customFormat="1" x14ac:dyDescent="0.25"/>
    <row r="671" s="91" customFormat="1" x14ac:dyDescent="0.25"/>
    <row r="672" s="91" customFormat="1" x14ac:dyDescent="0.25"/>
    <row r="673" s="91" customFormat="1" x14ac:dyDescent="0.25"/>
    <row r="674" s="91" customFormat="1" x14ac:dyDescent="0.25"/>
    <row r="675" s="91" customFormat="1" x14ac:dyDescent="0.25"/>
    <row r="676" s="91" customFormat="1" x14ac:dyDescent="0.25"/>
    <row r="677" s="91" customFormat="1" x14ac:dyDescent="0.25"/>
    <row r="678" s="91" customFormat="1" x14ac:dyDescent="0.25"/>
    <row r="679" s="91" customFormat="1" x14ac:dyDescent="0.25"/>
    <row r="680" s="91" customFormat="1" x14ac:dyDescent="0.25"/>
    <row r="681" s="91" customFormat="1" x14ac:dyDescent="0.25"/>
    <row r="682" s="91" customFormat="1" x14ac:dyDescent="0.25"/>
    <row r="683" s="91" customFormat="1" x14ac:dyDescent="0.25"/>
    <row r="684" s="91" customFormat="1" x14ac:dyDescent="0.25"/>
    <row r="685" s="91" customFormat="1" x14ac:dyDescent="0.25"/>
    <row r="686" s="91" customFormat="1" x14ac:dyDescent="0.25"/>
    <row r="687" s="91" customFormat="1" x14ac:dyDescent="0.25"/>
    <row r="688" s="91" customFormat="1" x14ac:dyDescent="0.25"/>
    <row r="689" s="91" customFormat="1" x14ac:dyDescent="0.25"/>
    <row r="690" s="91" customFormat="1" x14ac:dyDescent="0.25"/>
    <row r="691" s="91" customFormat="1" x14ac:dyDescent="0.25"/>
    <row r="692" s="91" customFormat="1" x14ac:dyDescent="0.25"/>
    <row r="693" s="91" customFormat="1" x14ac:dyDescent="0.25"/>
    <row r="694" s="91" customFormat="1" x14ac:dyDescent="0.25"/>
    <row r="695" s="91" customFormat="1" x14ac:dyDescent="0.25"/>
    <row r="696" s="91" customFormat="1" x14ac:dyDescent="0.25"/>
    <row r="697" s="91" customFormat="1" x14ac:dyDescent="0.25"/>
    <row r="698" s="91" customFormat="1" x14ac:dyDescent="0.25"/>
    <row r="699" s="91" customFormat="1" x14ac:dyDescent="0.25"/>
    <row r="700" s="91" customFormat="1" x14ac:dyDescent="0.25"/>
    <row r="701" s="91" customFormat="1" x14ac:dyDescent="0.25"/>
    <row r="702" s="91" customFormat="1" x14ac:dyDescent="0.25"/>
    <row r="703" s="91" customFormat="1" x14ac:dyDescent="0.25"/>
    <row r="704" s="91" customFormat="1" x14ac:dyDescent="0.25"/>
    <row r="705" s="91" customFormat="1" x14ac:dyDescent="0.25"/>
    <row r="706" s="91" customFormat="1" x14ac:dyDescent="0.25"/>
    <row r="707" s="91" customFormat="1" x14ac:dyDescent="0.25"/>
    <row r="708" s="91" customFormat="1" x14ac:dyDescent="0.25"/>
    <row r="709" s="91" customFormat="1" x14ac:dyDescent="0.25"/>
    <row r="710" s="91" customFormat="1" x14ac:dyDescent="0.25"/>
    <row r="711" s="91" customFormat="1" x14ac:dyDescent="0.25"/>
    <row r="712" s="91" customFormat="1" x14ac:dyDescent="0.25"/>
    <row r="713" s="91" customFormat="1" x14ac:dyDescent="0.25"/>
    <row r="714" s="91" customFormat="1" x14ac:dyDescent="0.25"/>
    <row r="715" s="91" customFormat="1" x14ac:dyDescent="0.25"/>
    <row r="716" s="91" customFormat="1" x14ac:dyDescent="0.25"/>
    <row r="717" s="91" customFormat="1" x14ac:dyDescent="0.25"/>
    <row r="718" s="91" customFormat="1" x14ac:dyDescent="0.25"/>
    <row r="719" s="91" customFormat="1" x14ac:dyDescent="0.25"/>
    <row r="720" s="91" customFormat="1" x14ac:dyDescent="0.25"/>
    <row r="721" s="91" customFormat="1" x14ac:dyDescent="0.25"/>
    <row r="722" s="91" customFormat="1" x14ac:dyDescent="0.25"/>
    <row r="723" s="91" customFormat="1" x14ac:dyDescent="0.25"/>
    <row r="724" s="91" customFormat="1" x14ac:dyDescent="0.25"/>
    <row r="725" s="91" customFormat="1" x14ac:dyDescent="0.25"/>
    <row r="726" s="91" customFormat="1" x14ac:dyDescent="0.25"/>
    <row r="727" s="91" customFormat="1" x14ac:dyDescent="0.25"/>
    <row r="728" s="91" customFormat="1" x14ac:dyDescent="0.25"/>
    <row r="729" s="91" customFormat="1" x14ac:dyDescent="0.25"/>
    <row r="730" s="91" customFormat="1" x14ac:dyDescent="0.25"/>
    <row r="731" s="91" customFormat="1" x14ac:dyDescent="0.25"/>
    <row r="732" s="91" customFormat="1" x14ac:dyDescent="0.25"/>
    <row r="733" s="91" customFormat="1" x14ac:dyDescent="0.25"/>
    <row r="734" s="91" customFormat="1" x14ac:dyDescent="0.25"/>
    <row r="735" s="91" customFormat="1" x14ac:dyDescent="0.25"/>
    <row r="736" s="91" customFormat="1" x14ac:dyDescent="0.25"/>
    <row r="737" s="91" customFormat="1" x14ac:dyDescent="0.25"/>
    <row r="738" s="91" customFormat="1" x14ac:dyDescent="0.25"/>
    <row r="739" s="91" customFormat="1" x14ac:dyDescent="0.25"/>
    <row r="740" s="91" customFormat="1" x14ac:dyDescent="0.25"/>
    <row r="741" s="91" customFormat="1" x14ac:dyDescent="0.25"/>
    <row r="742" s="91" customFormat="1" x14ac:dyDescent="0.25"/>
    <row r="743" s="91" customFormat="1" x14ac:dyDescent="0.25"/>
    <row r="744" s="91" customFormat="1" x14ac:dyDescent="0.25"/>
    <row r="745" s="91" customFormat="1" x14ac:dyDescent="0.25"/>
    <row r="746" s="91" customFormat="1" x14ac:dyDescent="0.25"/>
    <row r="747" s="91" customFormat="1" x14ac:dyDescent="0.25"/>
    <row r="748" s="91" customFormat="1" x14ac:dyDescent="0.25"/>
    <row r="749" s="91" customFormat="1" x14ac:dyDescent="0.25"/>
    <row r="750" s="91" customFormat="1" x14ac:dyDescent="0.25"/>
    <row r="751" s="91" customFormat="1" x14ac:dyDescent="0.25"/>
    <row r="752" s="91" customFormat="1" x14ac:dyDescent="0.25"/>
    <row r="753" s="91" customFormat="1" x14ac:dyDescent="0.25"/>
    <row r="754" s="91" customFormat="1" x14ac:dyDescent="0.25"/>
    <row r="755" s="91" customFormat="1" x14ac:dyDescent="0.25"/>
    <row r="756" s="91" customFormat="1" x14ac:dyDescent="0.25"/>
    <row r="757" s="91" customFormat="1" x14ac:dyDescent="0.25"/>
    <row r="758" s="91" customFormat="1" x14ac:dyDescent="0.25"/>
    <row r="759" s="91" customFormat="1" x14ac:dyDescent="0.25"/>
    <row r="760" s="91" customFormat="1" x14ac:dyDescent="0.25"/>
    <row r="761" s="91" customFormat="1" x14ac:dyDescent="0.25"/>
    <row r="762" s="91" customFormat="1" x14ac:dyDescent="0.25"/>
    <row r="763" s="91" customFormat="1" x14ac:dyDescent="0.25"/>
    <row r="764" s="91" customFormat="1" x14ac:dyDescent="0.25"/>
    <row r="765" s="91" customFormat="1" x14ac:dyDescent="0.25"/>
    <row r="766" s="91" customFormat="1" x14ac:dyDescent="0.25"/>
    <row r="767" s="91" customFormat="1" x14ac:dyDescent="0.25"/>
    <row r="768" s="91" customFormat="1" x14ac:dyDescent="0.25"/>
    <row r="769" s="91" customFormat="1" x14ac:dyDescent="0.25"/>
    <row r="770" s="91" customFormat="1" x14ac:dyDescent="0.25"/>
    <row r="771" s="91" customFormat="1" x14ac:dyDescent="0.25"/>
    <row r="772" s="91" customFormat="1" x14ac:dyDescent="0.25"/>
    <row r="773" s="91" customFormat="1" x14ac:dyDescent="0.25"/>
    <row r="774" s="91" customFormat="1" x14ac:dyDescent="0.25"/>
    <row r="775" s="91" customFormat="1" x14ac:dyDescent="0.25"/>
    <row r="776" s="91" customFormat="1" x14ac:dyDescent="0.25"/>
    <row r="777" s="91" customFormat="1" x14ac:dyDescent="0.25"/>
    <row r="778" s="91" customFormat="1" x14ac:dyDescent="0.25"/>
    <row r="779" s="91" customFormat="1" x14ac:dyDescent="0.25"/>
    <row r="780" s="91" customFormat="1" x14ac:dyDescent="0.25"/>
    <row r="781" s="91" customFormat="1" x14ac:dyDescent="0.25"/>
    <row r="782" s="91" customFormat="1" x14ac:dyDescent="0.25"/>
    <row r="783" s="91" customFormat="1" x14ac:dyDescent="0.25"/>
    <row r="784" s="91" customFormat="1" x14ac:dyDescent="0.25"/>
    <row r="785" s="91" customFormat="1" x14ac:dyDescent="0.25"/>
    <row r="786" s="91" customFormat="1" x14ac:dyDescent="0.25"/>
    <row r="787" s="91" customFormat="1" x14ac:dyDescent="0.25"/>
    <row r="788" s="91" customFormat="1" x14ac:dyDescent="0.25"/>
    <row r="789" s="91" customFormat="1" x14ac:dyDescent="0.25"/>
    <row r="790" s="91" customFormat="1" x14ac:dyDescent="0.25"/>
    <row r="791" s="91" customFormat="1" x14ac:dyDescent="0.25"/>
    <row r="792" s="91" customFormat="1" x14ac:dyDescent="0.25"/>
    <row r="793" s="91" customFormat="1" x14ac:dyDescent="0.25"/>
    <row r="794" s="91" customFormat="1" x14ac:dyDescent="0.25"/>
    <row r="795" s="91" customFormat="1" x14ac:dyDescent="0.25"/>
    <row r="796" s="91" customFormat="1" x14ac:dyDescent="0.25"/>
    <row r="797" s="91" customFormat="1" x14ac:dyDescent="0.25"/>
    <row r="798" s="91" customFormat="1" x14ac:dyDescent="0.25"/>
    <row r="799" s="91" customFormat="1" x14ac:dyDescent="0.25"/>
    <row r="800" s="91" customFormat="1" x14ac:dyDescent="0.25"/>
    <row r="801" s="91" customFormat="1" x14ac:dyDescent="0.25"/>
    <row r="802" s="91" customFormat="1" x14ac:dyDescent="0.25"/>
    <row r="803" s="91" customFormat="1" x14ac:dyDescent="0.25"/>
    <row r="804" s="91" customFormat="1" x14ac:dyDescent="0.25"/>
    <row r="805" s="91" customFormat="1" x14ac:dyDescent="0.25"/>
    <row r="806" s="91" customFormat="1" x14ac:dyDescent="0.25"/>
    <row r="807" s="91" customFormat="1" x14ac:dyDescent="0.25"/>
    <row r="808" s="91" customFormat="1" x14ac:dyDescent="0.25"/>
    <row r="809" s="91" customFormat="1" x14ac:dyDescent="0.25"/>
    <row r="810" s="91" customFormat="1" x14ac:dyDescent="0.25"/>
    <row r="811" s="91" customFormat="1" x14ac:dyDescent="0.25"/>
    <row r="812" s="91" customFormat="1" x14ac:dyDescent="0.25"/>
    <row r="813" s="91" customFormat="1" x14ac:dyDescent="0.25"/>
    <row r="814" s="91" customFormat="1" x14ac:dyDescent="0.25"/>
    <row r="815" s="91" customFormat="1" x14ac:dyDescent="0.25"/>
    <row r="816" s="91" customFormat="1" x14ac:dyDescent="0.25"/>
    <row r="817" s="91" customFormat="1" x14ac:dyDescent="0.25"/>
    <row r="818" s="91" customFormat="1" x14ac:dyDescent="0.25"/>
    <row r="819" s="91" customFormat="1" x14ac:dyDescent="0.25"/>
    <row r="820" s="91" customFormat="1" x14ac:dyDescent="0.25"/>
    <row r="821" s="91" customFormat="1" x14ac:dyDescent="0.25"/>
    <row r="822" s="91" customFormat="1" x14ac:dyDescent="0.25"/>
    <row r="823" s="91" customFormat="1" x14ac:dyDescent="0.25"/>
    <row r="824" s="91" customFormat="1" x14ac:dyDescent="0.25"/>
    <row r="825" s="91" customFormat="1" x14ac:dyDescent="0.25"/>
    <row r="826" s="91" customFormat="1" x14ac:dyDescent="0.25"/>
    <row r="827" s="91" customFormat="1" x14ac:dyDescent="0.25"/>
    <row r="828" s="91" customFormat="1" x14ac:dyDescent="0.25"/>
    <row r="829" s="91" customFormat="1" x14ac:dyDescent="0.25"/>
    <row r="830" s="91" customFormat="1" x14ac:dyDescent="0.25"/>
    <row r="831" s="91" customFormat="1" x14ac:dyDescent="0.25"/>
    <row r="832" s="91" customFormat="1" x14ac:dyDescent="0.25"/>
    <row r="833" s="91" customFormat="1" x14ac:dyDescent="0.25"/>
    <row r="834" s="91" customFormat="1" x14ac:dyDescent="0.25"/>
    <row r="835" s="91" customFormat="1" x14ac:dyDescent="0.25"/>
    <row r="836" s="91" customFormat="1" x14ac:dyDescent="0.25"/>
    <row r="837" s="91" customFormat="1" x14ac:dyDescent="0.25"/>
    <row r="838" s="91" customFormat="1" x14ac:dyDescent="0.25"/>
    <row r="839" s="91" customFormat="1" x14ac:dyDescent="0.25"/>
    <row r="840" s="91" customFormat="1" x14ac:dyDescent="0.25"/>
    <row r="841" s="91" customFormat="1" x14ac:dyDescent="0.25"/>
    <row r="842" s="91" customFormat="1" x14ac:dyDescent="0.25"/>
    <row r="843" s="91" customFormat="1" x14ac:dyDescent="0.25"/>
    <row r="844" s="91" customFormat="1" x14ac:dyDescent="0.25"/>
    <row r="845" s="91" customFormat="1" x14ac:dyDescent="0.25"/>
    <row r="846" s="91" customFormat="1" x14ac:dyDescent="0.25"/>
    <row r="847" s="91" customFormat="1" x14ac:dyDescent="0.25"/>
    <row r="848" s="91" customFormat="1" x14ac:dyDescent="0.25"/>
    <row r="849" s="91" customFormat="1" x14ac:dyDescent="0.25"/>
    <row r="850" s="91" customFormat="1" x14ac:dyDescent="0.25"/>
    <row r="851" s="91" customFormat="1" x14ac:dyDescent="0.25"/>
    <row r="852" s="91" customFormat="1" x14ac:dyDescent="0.25"/>
    <row r="853" s="91" customFormat="1" x14ac:dyDescent="0.25"/>
    <row r="854" s="91" customFormat="1" x14ac:dyDescent="0.25"/>
    <row r="855" s="91" customFormat="1" x14ac:dyDescent="0.25"/>
    <row r="856" s="91" customFormat="1" x14ac:dyDescent="0.25"/>
    <row r="857" s="91" customFormat="1" x14ac:dyDescent="0.25"/>
    <row r="858" s="91" customFormat="1" x14ac:dyDescent="0.25"/>
    <row r="859" s="91" customFormat="1" x14ac:dyDescent="0.25"/>
    <row r="860" s="91" customFormat="1" x14ac:dyDescent="0.25"/>
    <row r="861" s="91" customFormat="1" x14ac:dyDescent="0.25"/>
    <row r="862" s="91" customFormat="1" x14ac:dyDescent="0.25"/>
    <row r="863" s="91" customFormat="1" x14ac:dyDescent="0.25"/>
    <row r="864" s="91" customFormat="1" x14ac:dyDescent="0.25"/>
    <row r="865" s="91" customFormat="1" x14ac:dyDescent="0.25"/>
    <row r="866" s="91" customFormat="1" x14ac:dyDescent="0.25"/>
    <row r="867" s="91" customFormat="1" x14ac:dyDescent="0.25"/>
    <row r="868" s="91" customFormat="1" x14ac:dyDescent="0.25"/>
    <row r="869" s="91" customFormat="1" x14ac:dyDescent="0.25"/>
    <row r="870" s="91" customFormat="1" x14ac:dyDescent="0.25"/>
    <row r="871" s="91" customFormat="1" x14ac:dyDescent="0.25"/>
    <row r="872" s="91" customFormat="1" x14ac:dyDescent="0.25"/>
    <row r="873" s="91" customFormat="1" x14ac:dyDescent="0.25"/>
    <row r="874" s="91" customFormat="1" x14ac:dyDescent="0.25"/>
    <row r="875" s="91" customFormat="1" x14ac:dyDescent="0.25"/>
    <row r="876" s="91" customFormat="1" x14ac:dyDescent="0.25"/>
    <row r="877" s="91" customFormat="1" x14ac:dyDescent="0.25"/>
    <row r="878" s="91" customFormat="1" x14ac:dyDescent="0.25"/>
    <row r="879" s="91" customFormat="1" x14ac:dyDescent="0.25"/>
    <row r="880" s="91" customFormat="1" x14ac:dyDescent="0.25"/>
    <row r="881" s="91" customFormat="1" x14ac:dyDescent="0.25"/>
    <row r="882" s="91" customFormat="1" x14ac:dyDescent="0.25"/>
    <row r="883" s="91" customFormat="1" x14ac:dyDescent="0.25"/>
    <row r="884" s="91" customFormat="1" x14ac:dyDescent="0.25"/>
    <row r="885" s="91" customFormat="1" x14ac:dyDescent="0.25"/>
    <row r="886" s="91" customFormat="1" x14ac:dyDescent="0.25"/>
    <row r="887" s="91" customFormat="1" x14ac:dyDescent="0.25"/>
    <row r="888" s="91" customFormat="1" x14ac:dyDescent="0.25"/>
    <row r="889" s="91" customFormat="1" x14ac:dyDescent="0.25"/>
    <row r="890" s="91" customFormat="1" x14ac:dyDescent="0.25"/>
    <row r="891" s="91" customFormat="1" x14ac:dyDescent="0.25"/>
    <row r="892" s="91" customFormat="1" x14ac:dyDescent="0.25"/>
    <row r="893" s="91" customFormat="1" x14ac:dyDescent="0.25"/>
    <row r="894" s="91" customFormat="1" x14ac:dyDescent="0.25"/>
    <row r="895" s="91" customFormat="1" x14ac:dyDescent="0.25"/>
    <row r="896" s="91" customFormat="1" x14ac:dyDescent="0.25"/>
    <row r="897" s="91" customFormat="1" x14ac:dyDescent="0.25"/>
    <row r="898" s="91" customFormat="1" x14ac:dyDescent="0.25"/>
    <row r="899" s="91" customFormat="1" x14ac:dyDescent="0.25"/>
    <row r="900" s="91" customFormat="1" x14ac:dyDescent="0.25"/>
    <row r="901" s="91" customFormat="1" x14ac:dyDescent="0.25"/>
    <row r="902" s="91" customFormat="1" x14ac:dyDescent="0.25"/>
    <row r="903" s="91" customFormat="1" x14ac:dyDescent="0.25"/>
    <row r="904" s="91" customFormat="1" x14ac:dyDescent="0.25"/>
    <row r="905" s="91" customFormat="1" x14ac:dyDescent="0.25"/>
    <row r="906" s="91" customFormat="1" x14ac:dyDescent="0.25"/>
    <row r="907" s="91" customFormat="1" x14ac:dyDescent="0.25"/>
    <row r="908" s="91" customFormat="1" x14ac:dyDescent="0.25"/>
    <row r="909" s="91" customFormat="1" x14ac:dyDescent="0.25"/>
    <row r="910" s="91" customFormat="1" x14ac:dyDescent="0.25"/>
    <row r="911" s="91" customFormat="1" x14ac:dyDescent="0.25"/>
    <row r="912" s="91" customFormat="1" x14ac:dyDescent="0.25"/>
    <row r="913" s="91" customFormat="1" x14ac:dyDescent="0.25"/>
    <row r="914" s="91" customFormat="1" x14ac:dyDescent="0.25"/>
    <row r="915" s="91" customFormat="1" x14ac:dyDescent="0.25"/>
    <row r="916" s="91" customFormat="1" x14ac:dyDescent="0.25"/>
    <row r="917" s="91" customFormat="1" x14ac:dyDescent="0.25"/>
    <row r="918" s="91" customFormat="1" x14ac:dyDescent="0.25"/>
    <row r="919" s="91" customFormat="1" x14ac:dyDescent="0.25"/>
    <row r="920" s="91" customFormat="1" x14ac:dyDescent="0.25"/>
    <row r="921" s="91" customFormat="1" x14ac:dyDescent="0.25"/>
    <row r="922" s="91" customFormat="1" x14ac:dyDescent="0.25"/>
    <row r="923" s="91" customFormat="1" x14ac:dyDescent="0.25"/>
    <row r="924" s="91" customFormat="1" x14ac:dyDescent="0.25"/>
    <row r="925" s="91" customFormat="1" x14ac:dyDescent="0.25"/>
    <row r="926" s="91" customFormat="1" x14ac:dyDescent="0.25"/>
    <row r="927" s="91" customFormat="1" x14ac:dyDescent="0.25"/>
    <row r="928" s="91" customFormat="1" x14ac:dyDescent="0.25"/>
    <row r="929" s="91" customFormat="1" x14ac:dyDescent="0.25"/>
    <row r="930" s="91" customFormat="1" x14ac:dyDescent="0.25"/>
    <row r="931" s="91" customFormat="1" x14ac:dyDescent="0.25"/>
    <row r="932" s="91" customFormat="1" x14ac:dyDescent="0.25"/>
    <row r="933" s="91" customFormat="1" x14ac:dyDescent="0.25"/>
    <row r="934" s="91" customFormat="1" x14ac:dyDescent="0.25"/>
    <row r="935" s="91" customFormat="1" x14ac:dyDescent="0.25"/>
    <row r="936" s="91" customFormat="1" x14ac:dyDescent="0.25"/>
    <row r="937" s="91" customFormat="1" x14ac:dyDescent="0.25"/>
    <row r="938" s="91" customFormat="1" x14ac:dyDescent="0.25"/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6"/>
  <sheetViews>
    <sheetView workbookViewId="0">
      <selection activeCell="A16" sqref="A16:G48"/>
    </sheetView>
  </sheetViews>
  <sheetFormatPr defaultColWidth="9.140625" defaultRowHeight="15" x14ac:dyDescent="0.25"/>
  <cols>
    <col min="1" max="1" width="9.140625" style="4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220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221</v>
      </c>
      <c r="B2" s="44"/>
      <c r="C2" s="44"/>
      <c r="D2" s="44"/>
      <c r="E2" s="44"/>
      <c r="F2" s="44"/>
      <c r="G2" s="44"/>
    </row>
    <row r="3" spans="1:7" ht="15" customHeight="1" x14ac:dyDescent="0.25">
      <c r="A3" s="703"/>
      <c r="B3" s="704" t="s">
        <v>222</v>
      </c>
      <c r="C3" s="704"/>
      <c r="D3" s="704"/>
      <c r="E3" s="704" t="s">
        <v>223</v>
      </c>
      <c r="F3" s="704"/>
      <c r="G3" s="705"/>
    </row>
    <row r="4" spans="1:7" ht="15" customHeight="1" x14ac:dyDescent="0.25">
      <c r="A4" s="703"/>
      <c r="B4" s="706" t="s">
        <v>224</v>
      </c>
      <c r="C4" s="706"/>
      <c r="D4" s="706"/>
      <c r="E4" s="706" t="s">
        <v>225</v>
      </c>
      <c r="F4" s="706"/>
      <c r="G4" s="707"/>
    </row>
    <row r="5" spans="1:7" ht="51" x14ac:dyDescent="0.25">
      <c r="A5" s="703"/>
      <c r="B5" s="46" t="s">
        <v>1080</v>
      </c>
      <c r="C5" s="303" t="s">
        <v>1082</v>
      </c>
      <c r="D5" s="303" t="s">
        <v>1083</v>
      </c>
      <c r="E5" s="46" t="s">
        <v>5</v>
      </c>
      <c r="F5" s="46" t="s">
        <v>226</v>
      </c>
      <c r="G5" s="47" t="s">
        <v>227</v>
      </c>
    </row>
    <row r="6" spans="1:7" ht="28.5" customHeight="1" x14ac:dyDescent="0.25">
      <c r="A6" s="703"/>
      <c r="B6" s="708" t="s">
        <v>1081</v>
      </c>
      <c r="C6" s="710" t="s">
        <v>228</v>
      </c>
      <c r="D6" s="710" t="s">
        <v>229</v>
      </c>
      <c r="E6" s="708" t="s">
        <v>10</v>
      </c>
      <c r="F6" s="708" t="s">
        <v>230</v>
      </c>
      <c r="G6" s="701" t="s">
        <v>231</v>
      </c>
    </row>
    <row r="7" spans="1:7" ht="28.5" customHeight="1" x14ac:dyDescent="0.25">
      <c r="A7" s="703"/>
      <c r="B7" s="709"/>
      <c r="C7" s="706"/>
      <c r="D7" s="706"/>
      <c r="E7" s="709"/>
      <c r="F7" s="709"/>
      <c r="G7" s="702"/>
    </row>
    <row r="8" spans="1:7" x14ac:dyDescent="0.25">
      <c r="A8" s="700" t="s">
        <v>232</v>
      </c>
      <c r="B8" s="700"/>
      <c r="C8" s="700"/>
      <c r="D8" s="700"/>
      <c r="E8" s="700"/>
      <c r="F8" s="700"/>
      <c r="G8" s="700"/>
    </row>
    <row r="9" spans="1:7" x14ac:dyDescent="0.25">
      <c r="A9" s="427">
        <v>2014</v>
      </c>
      <c r="B9" s="427">
        <v>115.7</v>
      </c>
      <c r="C9" s="427">
        <v>115.7</v>
      </c>
      <c r="D9" s="427">
        <v>107.1</v>
      </c>
      <c r="E9" s="427">
        <v>109.6</v>
      </c>
      <c r="F9" s="427">
        <v>101.3</v>
      </c>
      <c r="G9" s="427">
        <v>113.7</v>
      </c>
    </row>
    <row r="10" spans="1:7" s="48" customFormat="1" x14ac:dyDescent="0.25">
      <c r="A10" s="427">
        <v>2015</v>
      </c>
      <c r="B10" s="427">
        <v>111.8</v>
      </c>
      <c r="C10" s="427">
        <v>111.8</v>
      </c>
      <c r="D10" s="427">
        <v>107.3</v>
      </c>
      <c r="E10" s="427">
        <v>105.1</v>
      </c>
      <c r="F10" s="427">
        <v>103.5</v>
      </c>
      <c r="G10" s="427">
        <v>106.3</v>
      </c>
    </row>
    <row r="11" spans="1:7" s="48" customFormat="1" x14ac:dyDescent="0.25">
      <c r="A11" s="427">
        <v>2016</v>
      </c>
      <c r="B11" s="427">
        <v>108.3</v>
      </c>
      <c r="C11" s="427">
        <v>108.3</v>
      </c>
      <c r="D11" s="427">
        <v>107.3</v>
      </c>
      <c r="E11" s="427">
        <v>100.2</v>
      </c>
      <c r="F11" s="427">
        <v>98.7</v>
      </c>
      <c r="G11" s="427">
        <v>101.4</v>
      </c>
    </row>
    <row r="12" spans="1:7" s="48" customFormat="1" x14ac:dyDescent="0.25">
      <c r="A12" s="427">
        <v>2017</v>
      </c>
      <c r="B12" s="427">
        <v>106.9</v>
      </c>
      <c r="C12" s="452">
        <v>106.9</v>
      </c>
      <c r="D12" s="427">
        <v>107.4</v>
      </c>
      <c r="E12" s="427">
        <v>104.2</v>
      </c>
      <c r="F12" s="427">
        <v>93.9</v>
      </c>
      <c r="G12" s="427">
        <v>109.4</v>
      </c>
    </row>
    <row r="13" spans="1:7" s="48" customFormat="1" x14ac:dyDescent="0.25">
      <c r="A13" s="427">
        <v>2018</v>
      </c>
      <c r="B13" s="452">
        <f>AVERAGE(B20:B23)</f>
        <v>97.175000000000011</v>
      </c>
      <c r="C13" s="452">
        <f t="shared" ref="C13:G13" si="0">AVERAGE(C20:C23)</f>
        <v>97.125</v>
      </c>
      <c r="D13" s="452">
        <f t="shared" si="0"/>
        <v>100.325</v>
      </c>
      <c r="E13" s="452">
        <f t="shared" si="0"/>
        <v>101.65</v>
      </c>
      <c r="F13" s="452">
        <f t="shared" si="0"/>
        <v>99.424999999999997</v>
      </c>
      <c r="G13" s="452">
        <f t="shared" si="0"/>
        <v>102.47499999999999</v>
      </c>
    </row>
    <row r="14" spans="1:7" s="48" customFormat="1" ht="17.25" customHeight="1" x14ac:dyDescent="0.25">
      <c r="A14" s="700" t="s">
        <v>971</v>
      </c>
      <c r="B14" s="700"/>
      <c r="C14" s="700"/>
      <c r="D14" s="700"/>
      <c r="E14" s="700"/>
      <c r="F14" s="700"/>
      <c r="G14" s="700"/>
    </row>
    <row r="15" spans="1:7" s="48" customFormat="1" x14ac:dyDescent="0.25">
      <c r="A15" s="175">
        <v>2017</v>
      </c>
      <c r="B15" s="175"/>
      <c r="C15" s="175"/>
      <c r="D15" s="175"/>
      <c r="E15" s="176"/>
      <c r="F15" s="175"/>
      <c r="G15" s="175"/>
    </row>
    <row r="16" spans="1:7" s="48" customFormat="1" x14ac:dyDescent="0.25">
      <c r="A16" s="175" t="s">
        <v>18</v>
      </c>
      <c r="B16" s="175">
        <v>105.6</v>
      </c>
      <c r="C16" s="175">
        <v>105.5</v>
      </c>
      <c r="D16" s="175">
        <v>107.5</v>
      </c>
      <c r="E16" s="175">
        <v>104.7</v>
      </c>
      <c r="F16" s="175">
        <v>102.6</v>
      </c>
      <c r="G16" s="175">
        <v>105.7</v>
      </c>
    </row>
    <row r="17" spans="1:11" s="48" customFormat="1" x14ac:dyDescent="0.25"/>
    <row r="18" spans="1:11" s="48" customFormat="1" x14ac:dyDescent="0.25">
      <c r="A18" s="700" t="s">
        <v>821</v>
      </c>
      <c r="B18" s="700"/>
      <c r="C18" s="700"/>
      <c r="D18" s="700"/>
      <c r="E18" s="700"/>
      <c r="F18" s="700"/>
      <c r="G18" s="700"/>
    </row>
    <row r="19" spans="1:11" s="48" customFormat="1" x14ac:dyDescent="0.25">
      <c r="A19" s="175">
        <v>2018</v>
      </c>
      <c r="B19" s="175"/>
      <c r="C19" s="175"/>
      <c r="D19" s="175"/>
      <c r="E19" s="175"/>
      <c r="F19" s="175"/>
      <c r="G19" s="175"/>
    </row>
    <row r="20" spans="1:11" s="48" customFormat="1" x14ac:dyDescent="0.25">
      <c r="A20" s="175" t="s">
        <v>15</v>
      </c>
      <c r="B20" s="176">
        <v>95.5</v>
      </c>
      <c r="C20" s="176">
        <v>95.5</v>
      </c>
      <c r="D20" s="176">
        <v>100.3</v>
      </c>
      <c r="E20" s="176">
        <v>105.6</v>
      </c>
      <c r="F20" s="176">
        <v>111.3</v>
      </c>
      <c r="G20" s="176">
        <v>103</v>
      </c>
    </row>
    <row r="21" spans="1:11" s="48" customFormat="1" x14ac:dyDescent="0.25">
      <c r="A21" s="175" t="s">
        <v>16</v>
      </c>
      <c r="B21" s="176">
        <v>97.3</v>
      </c>
      <c r="C21" s="176">
        <v>97.3</v>
      </c>
      <c r="D21" s="176">
        <v>100.3</v>
      </c>
      <c r="E21" s="176">
        <v>105.6</v>
      </c>
      <c r="F21" s="176">
        <v>107.2</v>
      </c>
      <c r="G21" s="176">
        <v>104.7</v>
      </c>
    </row>
    <row r="22" spans="1:11" s="48" customFormat="1" x14ac:dyDescent="0.25">
      <c r="A22" s="175" t="s">
        <v>17</v>
      </c>
      <c r="B22" s="176">
        <v>97.3</v>
      </c>
      <c r="C22" s="176">
        <v>97.2</v>
      </c>
      <c r="D22" s="176">
        <v>100.4</v>
      </c>
      <c r="E22" s="176">
        <v>96.4</v>
      </c>
      <c r="F22" s="176">
        <v>86.2</v>
      </c>
      <c r="G22" s="176">
        <v>101</v>
      </c>
    </row>
    <row r="23" spans="1:11" s="48" customFormat="1" x14ac:dyDescent="0.25">
      <c r="A23" s="427" t="s">
        <v>18</v>
      </c>
      <c r="B23" s="427">
        <v>98.6</v>
      </c>
      <c r="C23" s="427">
        <v>98.5</v>
      </c>
      <c r="D23" s="427">
        <v>100.3</v>
      </c>
      <c r="E23" s="452">
        <v>99</v>
      </c>
      <c r="F23" s="452">
        <v>93</v>
      </c>
      <c r="G23" s="427">
        <v>101.2</v>
      </c>
    </row>
    <row r="24" spans="1:11" s="48" customFormat="1" x14ac:dyDescent="0.25">
      <c r="A24" s="427"/>
      <c r="B24" s="427"/>
      <c r="C24" s="427"/>
      <c r="D24" s="427"/>
      <c r="E24" s="452"/>
      <c r="F24" s="452"/>
      <c r="G24" s="427"/>
    </row>
    <row r="25" spans="1:11" s="48" customFormat="1" x14ac:dyDescent="0.25">
      <c r="A25" s="427">
        <v>2019</v>
      </c>
      <c r="B25" s="427"/>
      <c r="C25" s="427"/>
      <c r="D25" s="427"/>
      <c r="E25" s="427"/>
      <c r="F25" s="427"/>
      <c r="G25" s="427"/>
    </row>
    <row r="26" spans="1:11" s="48" customFormat="1" x14ac:dyDescent="0.25">
      <c r="A26" s="427" t="s">
        <v>15</v>
      </c>
      <c r="B26" s="427">
        <v>98.6</v>
      </c>
      <c r="C26" s="427">
        <v>98.6</v>
      </c>
      <c r="D26" s="427">
        <v>100.3</v>
      </c>
      <c r="E26" s="427">
        <v>106.1</v>
      </c>
      <c r="F26" s="427">
        <v>131.80000000000001</v>
      </c>
      <c r="G26" s="427">
        <v>101.4</v>
      </c>
    </row>
    <row r="27" spans="1:11" s="48" customFormat="1" ht="25.5" customHeight="1" x14ac:dyDescent="0.25">
      <c r="A27" s="175" t="s">
        <v>16</v>
      </c>
      <c r="B27" s="427">
        <v>99.8</v>
      </c>
      <c r="C27" s="427">
        <v>99.7</v>
      </c>
      <c r="D27" s="427">
        <v>100.3</v>
      </c>
      <c r="E27" s="427">
        <v>104.1</v>
      </c>
      <c r="F27" s="427">
        <v>116.8</v>
      </c>
      <c r="G27" s="427">
        <v>101.8</v>
      </c>
    </row>
    <row r="28" spans="1:11" s="48" customFormat="1" ht="26.1" customHeight="1" x14ac:dyDescent="0.25">
      <c r="A28" s="175" t="s">
        <v>17</v>
      </c>
      <c r="B28" s="427">
        <v>97.7</v>
      </c>
      <c r="C28" s="427">
        <v>97.7</v>
      </c>
      <c r="D28" s="427">
        <v>100.3</v>
      </c>
      <c r="E28" s="176">
        <v>99</v>
      </c>
      <c r="F28" s="176">
        <v>99.7</v>
      </c>
      <c r="G28" s="176">
        <v>103</v>
      </c>
    </row>
    <row r="29" spans="1:11" s="48" customFormat="1" ht="17.25" customHeight="1" x14ac:dyDescent="0.25">
      <c r="A29" s="513" t="s">
        <v>563</v>
      </c>
      <c r="B29" s="514"/>
      <c r="C29" s="514"/>
      <c r="D29" s="514"/>
      <c r="E29" s="514"/>
      <c r="F29" s="514"/>
      <c r="G29" s="514"/>
      <c r="H29" s="515"/>
      <c r="I29" s="515"/>
      <c r="J29" s="515"/>
      <c r="K29" s="515"/>
    </row>
    <row r="30" spans="1:11" s="48" customFormat="1" x14ac:dyDescent="0.25">
      <c r="A30" s="175">
        <v>2014</v>
      </c>
      <c r="B30" s="175">
        <v>94.6</v>
      </c>
      <c r="C30" s="175">
        <v>94.6</v>
      </c>
      <c r="D30" s="175">
        <v>99.1</v>
      </c>
      <c r="E30" s="175">
        <v>94.4</v>
      </c>
      <c r="F30" s="175">
        <v>85.7</v>
      </c>
      <c r="G30" s="175">
        <v>98.2</v>
      </c>
    </row>
    <row r="31" spans="1:11" s="48" customFormat="1" x14ac:dyDescent="0.25">
      <c r="A31" s="175">
        <v>2015</v>
      </c>
      <c r="B31" s="175">
        <v>96.6</v>
      </c>
      <c r="C31" s="175">
        <v>96.6</v>
      </c>
      <c r="D31" s="175">
        <v>100.2</v>
      </c>
      <c r="E31" s="176">
        <v>96</v>
      </c>
      <c r="F31" s="176">
        <v>102.5</v>
      </c>
      <c r="G31" s="176">
        <v>93.5</v>
      </c>
    </row>
    <row r="32" spans="1:11" s="48" customFormat="1" x14ac:dyDescent="0.25">
      <c r="A32" s="175">
        <v>2016</v>
      </c>
      <c r="B32" s="175">
        <v>96.7</v>
      </c>
      <c r="C32" s="175">
        <v>96.7</v>
      </c>
      <c r="D32" s="176">
        <v>100</v>
      </c>
      <c r="E32" s="176">
        <v>95.3</v>
      </c>
      <c r="F32" s="176">
        <v>94.5</v>
      </c>
      <c r="G32" s="176">
        <v>95.5</v>
      </c>
    </row>
    <row r="33" spans="1:7" s="48" customFormat="1" x14ac:dyDescent="0.25">
      <c r="A33" s="175">
        <v>2017</v>
      </c>
      <c r="B33" s="175">
        <v>98.7</v>
      </c>
      <c r="C33" s="175">
        <v>98.7</v>
      </c>
      <c r="D33" s="176">
        <v>100.1</v>
      </c>
      <c r="E33" s="176">
        <v>104.1</v>
      </c>
      <c r="F33" s="176">
        <v>95.9</v>
      </c>
      <c r="G33" s="176">
        <v>107.8</v>
      </c>
    </row>
    <row r="34" spans="1:7" s="48" customFormat="1" x14ac:dyDescent="0.25">
      <c r="A34" s="175">
        <v>2018</v>
      </c>
      <c r="B34" s="176">
        <f>AVERAGE(B40:B43)</f>
        <v>100.02500000000001</v>
      </c>
      <c r="C34" s="176">
        <f t="shared" ref="C34:G34" si="1">AVERAGE(C40:C43)</f>
        <v>100.02500000000001</v>
      </c>
      <c r="D34" s="176">
        <f t="shared" si="1"/>
        <v>99.65</v>
      </c>
      <c r="E34" s="176">
        <f t="shared" si="1"/>
        <v>100.575</v>
      </c>
      <c r="F34" s="176">
        <f t="shared" si="1"/>
        <v>100.1</v>
      </c>
      <c r="G34" s="176">
        <f t="shared" si="1"/>
        <v>100.02500000000001</v>
      </c>
    </row>
    <row r="35" spans="1:7" s="48" customFormat="1" x14ac:dyDescent="0.25">
      <c r="A35" s="175"/>
      <c r="B35" s="175"/>
      <c r="C35" s="175"/>
      <c r="D35" s="175"/>
      <c r="E35" s="175"/>
      <c r="F35" s="175"/>
      <c r="G35" s="175"/>
    </row>
    <row r="36" spans="1:7" s="48" customFormat="1" x14ac:dyDescent="0.25">
      <c r="A36" s="175">
        <v>2017</v>
      </c>
      <c r="B36" s="428"/>
      <c r="C36" s="428"/>
      <c r="D36" s="428"/>
      <c r="E36" s="428"/>
      <c r="F36" s="428"/>
      <c r="G36" s="428"/>
    </row>
    <row r="37" spans="1:7" s="48" customFormat="1" x14ac:dyDescent="0.25">
      <c r="A37" s="175" t="s">
        <v>18</v>
      </c>
      <c r="B37" s="175">
        <v>98.6</v>
      </c>
      <c r="C37" s="175">
        <v>98.5</v>
      </c>
      <c r="D37" s="175">
        <v>100.3</v>
      </c>
      <c r="E37" s="176">
        <v>107.5</v>
      </c>
      <c r="F37" s="176">
        <v>111.4</v>
      </c>
      <c r="G37" s="176">
        <v>106</v>
      </c>
    </row>
    <row r="38" spans="1:7" s="48" customFormat="1" x14ac:dyDescent="0.25">
      <c r="A38" s="428"/>
      <c r="B38" s="428"/>
      <c r="C38" s="428"/>
      <c r="D38" s="428"/>
      <c r="E38" s="428"/>
      <c r="F38" s="428"/>
      <c r="G38" s="428"/>
    </row>
    <row r="39" spans="1:7" s="48" customFormat="1" x14ac:dyDescent="0.25">
      <c r="A39" s="175">
        <v>2018</v>
      </c>
      <c r="B39" s="428"/>
      <c r="C39" s="428"/>
      <c r="D39" s="428"/>
      <c r="E39" s="428"/>
      <c r="F39" s="428"/>
      <c r="G39" s="428"/>
    </row>
    <row r="40" spans="1:7" s="48" customFormat="1" x14ac:dyDescent="0.25">
      <c r="A40" s="376" t="s">
        <v>15</v>
      </c>
      <c r="B40" s="176">
        <v>97.1</v>
      </c>
      <c r="C40" s="176">
        <v>97</v>
      </c>
      <c r="D40" s="176">
        <v>99.7</v>
      </c>
      <c r="E40" s="176">
        <v>102.5</v>
      </c>
      <c r="F40" s="176">
        <v>100.8</v>
      </c>
      <c r="G40" s="176">
        <v>102.4</v>
      </c>
    </row>
    <row r="41" spans="1:7" s="48" customFormat="1" x14ac:dyDescent="0.25">
      <c r="A41" s="376" t="s">
        <v>16</v>
      </c>
      <c r="B41" s="176">
        <v>98.2</v>
      </c>
      <c r="C41" s="176">
        <v>98.2</v>
      </c>
      <c r="D41" s="176">
        <v>99.7</v>
      </c>
      <c r="E41" s="176">
        <v>104.4</v>
      </c>
      <c r="F41" s="176">
        <v>111.8</v>
      </c>
      <c r="G41" s="176">
        <v>101.6</v>
      </c>
    </row>
    <row r="42" spans="1:7" s="48" customFormat="1" x14ac:dyDescent="0.25">
      <c r="A42" s="376" t="s">
        <v>17</v>
      </c>
      <c r="B42" s="176">
        <v>101.8</v>
      </c>
      <c r="C42" s="176">
        <v>101.9</v>
      </c>
      <c r="D42" s="176">
        <v>99.7</v>
      </c>
      <c r="E42" s="176">
        <v>97.9</v>
      </c>
      <c r="F42" s="176">
        <v>94.3</v>
      </c>
      <c r="G42" s="176">
        <v>97.5</v>
      </c>
    </row>
    <row r="43" spans="1:7" s="48" customFormat="1" x14ac:dyDescent="0.25">
      <c r="A43" s="175" t="s">
        <v>18</v>
      </c>
      <c r="B43" s="176">
        <v>103</v>
      </c>
      <c r="C43" s="176">
        <v>103</v>
      </c>
      <c r="D43" s="176">
        <v>99.5</v>
      </c>
      <c r="E43" s="176">
        <v>97.5</v>
      </c>
      <c r="F43" s="176">
        <v>93.5</v>
      </c>
      <c r="G43" s="176">
        <v>98.6</v>
      </c>
    </row>
    <row r="44" spans="1:7" s="48" customFormat="1" x14ac:dyDescent="0.25"/>
    <row r="45" spans="1:7" s="48" customFormat="1" x14ac:dyDescent="0.25">
      <c r="A45" s="175">
        <v>2019</v>
      </c>
    </row>
    <row r="46" spans="1:7" s="48" customFormat="1" x14ac:dyDescent="0.25">
      <c r="A46" s="376" t="s">
        <v>15</v>
      </c>
      <c r="B46" s="176">
        <v>103.2</v>
      </c>
      <c r="C46" s="176">
        <v>103.3</v>
      </c>
      <c r="D46" s="176">
        <v>99.9</v>
      </c>
      <c r="E46" s="176">
        <v>100.5</v>
      </c>
      <c r="F46" s="176">
        <v>118.5</v>
      </c>
      <c r="G46" s="176">
        <v>98.5</v>
      </c>
    </row>
    <row r="47" spans="1:7" s="48" customFormat="1" x14ac:dyDescent="0.25">
      <c r="A47" s="175" t="s">
        <v>16</v>
      </c>
      <c r="B47" s="176">
        <v>102.5</v>
      </c>
      <c r="C47" s="176">
        <v>102.6</v>
      </c>
      <c r="D47" s="176">
        <v>99.9</v>
      </c>
      <c r="E47" s="176">
        <v>98.6</v>
      </c>
      <c r="F47" s="176">
        <v>109</v>
      </c>
      <c r="G47" s="176">
        <v>97.2</v>
      </c>
    </row>
    <row r="48" spans="1:7" s="48" customFormat="1" x14ac:dyDescent="0.25">
      <c r="A48" s="801" t="s">
        <v>17</v>
      </c>
      <c r="B48" s="802">
        <v>100.1</v>
      </c>
      <c r="C48" s="802">
        <v>100.1</v>
      </c>
      <c r="D48" s="802">
        <v>99.8</v>
      </c>
      <c r="E48" s="802">
        <v>101</v>
      </c>
      <c r="F48" s="802">
        <v>110.9</v>
      </c>
      <c r="G48" s="802">
        <v>102.2</v>
      </c>
    </row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  <row r="934" s="48" customFormat="1" x14ac:dyDescent="0.25"/>
    <row r="935" s="48" customFormat="1" x14ac:dyDescent="0.25"/>
    <row r="936" s="48" customFormat="1" x14ac:dyDescent="0.25"/>
  </sheetData>
  <mergeCells count="14">
    <mergeCell ref="A18:G18"/>
    <mergeCell ref="A14:G14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8"/>
  <sheetViews>
    <sheetView workbookViewId="0">
      <selection activeCell="A15" sqref="A15:I29"/>
    </sheetView>
  </sheetViews>
  <sheetFormatPr defaultColWidth="9.140625" defaultRowHeight="15" x14ac:dyDescent="0.25"/>
  <cols>
    <col min="1" max="16384" width="9.140625" style="88"/>
  </cols>
  <sheetData>
    <row r="1" spans="1:10" x14ac:dyDescent="0.25">
      <c r="A1" s="69" t="s">
        <v>233</v>
      </c>
      <c r="B1" s="81"/>
      <c r="C1" s="81"/>
      <c r="D1" s="81"/>
      <c r="E1" s="81"/>
      <c r="F1" s="81"/>
      <c r="G1" s="81"/>
      <c r="H1" s="81"/>
      <c r="I1" s="81"/>
    </row>
    <row r="2" spans="1:10" x14ac:dyDescent="0.25">
      <c r="A2" s="50" t="s">
        <v>234</v>
      </c>
      <c r="B2" s="81"/>
      <c r="C2" s="81"/>
      <c r="D2" s="81"/>
      <c r="E2" s="81"/>
      <c r="F2" s="81"/>
      <c r="G2" s="81"/>
      <c r="H2" s="81"/>
      <c r="I2" s="81"/>
    </row>
    <row r="3" spans="1:10" x14ac:dyDescent="0.25">
      <c r="A3" s="218" t="s">
        <v>235</v>
      </c>
      <c r="B3" s="81"/>
      <c r="C3" s="81"/>
      <c r="D3" s="81"/>
      <c r="E3" s="81"/>
      <c r="F3" s="81"/>
      <c r="G3" s="81"/>
      <c r="H3" s="81"/>
      <c r="I3" s="219" t="s">
        <v>671</v>
      </c>
    </row>
    <row r="4" spans="1:10" ht="15" customHeight="1" x14ac:dyDescent="0.25">
      <c r="A4" s="711"/>
      <c r="B4" s="712" t="s">
        <v>244</v>
      </c>
      <c r="C4" s="712" t="s">
        <v>237</v>
      </c>
      <c r="D4" s="712"/>
      <c r="E4" s="712" t="s">
        <v>238</v>
      </c>
      <c r="F4" s="712" t="s">
        <v>239</v>
      </c>
      <c r="G4" s="712" t="s">
        <v>240</v>
      </c>
      <c r="H4" s="712" t="s">
        <v>241</v>
      </c>
      <c r="I4" s="718" t="s">
        <v>242</v>
      </c>
    </row>
    <row r="5" spans="1:10" x14ac:dyDescent="0.25">
      <c r="A5" s="711"/>
      <c r="B5" s="713"/>
      <c r="C5" s="715" t="s">
        <v>243</v>
      </c>
      <c r="D5" s="715"/>
      <c r="E5" s="714"/>
      <c r="F5" s="714"/>
      <c r="G5" s="714"/>
      <c r="H5" s="714"/>
      <c r="I5" s="719"/>
    </row>
    <row r="6" spans="1:10" ht="15" customHeight="1" x14ac:dyDescent="0.25">
      <c r="A6" s="711"/>
      <c r="B6" s="716" t="s">
        <v>236</v>
      </c>
      <c r="C6" s="431" t="s">
        <v>672</v>
      </c>
      <c r="D6" s="431" t="s">
        <v>673</v>
      </c>
      <c r="E6" s="716" t="s">
        <v>245</v>
      </c>
      <c r="F6" s="716" t="s">
        <v>246</v>
      </c>
      <c r="G6" s="716" t="s">
        <v>247</v>
      </c>
      <c r="H6" s="716" t="s">
        <v>248</v>
      </c>
      <c r="I6" s="720" t="s">
        <v>249</v>
      </c>
    </row>
    <row r="7" spans="1:10" x14ac:dyDescent="0.25">
      <c r="A7" s="711"/>
      <c r="B7" s="717"/>
      <c r="C7" s="94" t="s">
        <v>250</v>
      </c>
      <c r="D7" s="94" t="s">
        <v>251</v>
      </c>
      <c r="E7" s="717"/>
      <c r="F7" s="717"/>
      <c r="G7" s="717"/>
      <c r="H7" s="717"/>
      <c r="I7" s="721"/>
    </row>
    <row r="8" spans="1:10" x14ac:dyDescent="0.25">
      <c r="A8" s="398">
        <v>2014</v>
      </c>
      <c r="B8" s="399">
        <v>1944658</v>
      </c>
      <c r="C8" s="399">
        <v>320558</v>
      </c>
      <c r="D8" s="399">
        <v>623290</v>
      </c>
      <c r="E8" s="399">
        <v>328237</v>
      </c>
      <c r="F8" s="399">
        <v>58945</v>
      </c>
      <c r="G8" s="399">
        <v>584390</v>
      </c>
      <c r="H8" s="399">
        <v>34853</v>
      </c>
      <c r="I8" s="399">
        <v>250682</v>
      </c>
    </row>
    <row r="9" spans="1:10" x14ac:dyDescent="0.25">
      <c r="A9" s="471">
        <v>2015</v>
      </c>
      <c r="B9" s="104">
        <v>2062708</v>
      </c>
      <c r="C9" s="104">
        <v>362503</v>
      </c>
      <c r="D9" s="104">
        <v>651357</v>
      </c>
      <c r="E9" s="104">
        <v>328330</v>
      </c>
      <c r="F9" s="104">
        <v>57052</v>
      </c>
      <c r="G9" s="104">
        <v>633725</v>
      </c>
      <c r="H9" s="104">
        <v>29741</v>
      </c>
      <c r="I9" s="104">
        <v>172196</v>
      </c>
    </row>
    <row r="10" spans="1:10" s="57" customFormat="1" x14ac:dyDescent="0.25">
      <c r="A10" s="490">
        <v>2016</v>
      </c>
      <c r="B10" s="104">
        <v>2101196</v>
      </c>
      <c r="C10" s="104">
        <v>351801</v>
      </c>
      <c r="D10" s="104">
        <v>669962</v>
      </c>
      <c r="E10" s="104">
        <v>352667</v>
      </c>
      <c r="F10" s="104">
        <v>56193</v>
      </c>
      <c r="G10" s="104">
        <v>633698</v>
      </c>
      <c r="H10" s="104">
        <v>36875</v>
      </c>
      <c r="I10" s="104">
        <v>166478</v>
      </c>
    </row>
    <row r="11" spans="1:10" s="57" customFormat="1" x14ac:dyDescent="0.25">
      <c r="A11" s="490">
        <v>2017</v>
      </c>
      <c r="B11" s="104">
        <v>2033235</v>
      </c>
      <c r="C11" s="104">
        <v>364433</v>
      </c>
      <c r="D11" s="104">
        <v>637944</v>
      </c>
      <c r="E11" s="104">
        <v>306068</v>
      </c>
      <c r="F11" s="104">
        <v>53404</v>
      </c>
      <c r="G11" s="104">
        <v>636709</v>
      </c>
      <c r="H11" s="104">
        <v>34677</v>
      </c>
      <c r="I11" s="104">
        <v>133321</v>
      </c>
    </row>
    <row r="12" spans="1:10" s="57" customFormat="1" x14ac:dyDescent="0.25">
      <c r="A12" s="490">
        <v>2018</v>
      </c>
      <c r="B12" s="104">
        <v>2019665</v>
      </c>
      <c r="C12" s="104">
        <v>331669</v>
      </c>
      <c r="D12" s="104">
        <v>655599</v>
      </c>
      <c r="E12" s="104">
        <v>281416</v>
      </c>
      <c r="F12" s="104">
        <v>61152</v>
      </c>
      <c r="G12" s="104">
        <v>654971</v>
      </c>
      <c r="H12" s="104">
        <v>34845</v>
      </c>
      <c r="I12" s="104">
        <v>139803</v>
      </c>
    </row>
    <row r="13" spans="1:10" s="57" customFormat="1" x14ac:dyDescent="0.25">
      <c r="A13" s="490"/>
      <c r="B13" s="400"/>
      <c r="C13" s="400"/>
      <c r="D13" s="400"/>
      <c r="E13" s="401"/>
      <c r="F13" s="401"/>
      <c r="G13" s="401"/>
      <c r="H13" s="401"/>
      <c r="I13" s="401"/>
    </row>
    <row r="14" spans="1:10" s="57" customFormat="1" x14ac:dyDescent="0.25">
      <c r="A14" s="182">
        <v>2018</v>
      </c>
      <c r="B14" s="104"/>
      <c r="C14" s="104"/>
      <c r="D14" s="104"/>
      <c r="E14" s="104"/>
      <c r="F14" s="104"/>
      <c r="G14" s="104"/>
      <c r="H14" s="104"/>
      <c r="I14" s="104"/>
    </row>
    <row r="15" spans="1:10" s="57" customFormat="1" x14ac:dyDescent="0.25">
      <c r="A15" s="469" t="s">
        <v>371</v>
      </c>
      <c r="B15" s="469">
        <v>228684</v>
      </c>
      <c r="C15" s="469">
        <v>34801</v>
      </c>
      <c r="D15" s="469">
        <v>64353</v>
      </c>
      <c r="E15" s="469">
        <v>31268</v>
      </c>
      <c r="F15" s="469">
        <v>5701</v>
      </c>
      <c r="G15" s="469">
        <v>88394</v>
      </c>
      <c r="H15" s="469">
        <v>4161</v>
      </c>
      <c r="I15" s="469">
        <v>133865</v>
      </c>
      <c r="J15" s="78"/>
    </row>
    <row r="16" spans="1:10" s="57" customFormat="1" x14ac:dyDescent="0.25">
      <c r="A16" s="469" t="s">
        <v>372</v>
      </c>
      <c r="B16" s="469">
        <v>168403</v>
      </c>
      <c r="C16" s="469">
        <v>27181</v>
      </c>
      <c r="D16" s="469">
        <v>48703</v>
      </c>
      <c r="E16" s="469">
        <v>25738</v>
      </c>
      <c r="F16" s="469">
        <v>4024</v>
      </c>
      <c r="G16" s="469">
        <v>58956</v>
      </c>
      <c r="H16" s="469">
        <v>3801</v>
      </c>
      <c r="I16" s="469">
        <v>128712</v>
      </c>
      <c r="J16" s="78"/>
    </row>
    <row r="17" spans="1:9" s="57" customFormat="1" x14ac:dyDescent="0.25">
      <c r="A17" s="383" t="s">
        <v>373</v>
      </c>
      <c r="B17" s="469">
        <v>111041</v>
      </c>
      <c r="C17" s="469">
        <v>19391</v>
      </c>
      <c r="D17" s="469">
        <v>29304</v>
      </c>
      <c r="E17" s="469">
        <v>15777</v>
      </c>
      <c r="F17" s="469">
        <v>2752</v>
      </c>
      <c r="G17" s="469">
        <v>41977</v>
      </c>
      <c r="H17" s="469">
        <v>1833</v>
      </c>
      <c r="I17" s="469">
        <v>139803</v>
      </c>
    </row>
    <row r="18" spans="1:9" s="57" customFormat="1" x14ac:dyDescent="0.25"/>
    <row r="19" spans="1:9" s="57" customFormat="1" x14ac:dyDescent="0.25"/>
    <row r="20" spans="1:9" s="57" customFormat="1" x14ac:dyDescent="0.25">
      <c r="A20" s="600">
        <v>2019</v>
      </c>
      <c r="B20" s="612"/>
      <c r="C20" s="612"/>
      <c r="D20" s="612"/>
      <c r="E20" s="612"/>
      <c r="F20" s="612"/>
      <c r="G20" s="612"/>
      <c r="H20" s="612"/>
      <c r="I20" s="612"/>
    </row>
    <row r="21" spans="1:9" s="57" customFormat="1" x14ac:dyDescent="0.25">
      <c r="A21" s="383" t="s">
        <v>358</v>
      </c>
      <c r="B21" s="469">
        <v>29181</v>
      </c>
      <c r="C21" s="469">
        <v>4425</v>
      </c>
      <c r="D21" s="469">
        <v>13197</v>
      </c>
      <c r="E21" s="469">
        <v>2977</v>
      </c>
      <c r="F21" s="469">
        <v>999</v>
      </c>
      <c r="G21" s="469">
        <v>6487</v>
      </c>
      <c r="H21" s="469">
        <v>1096</v>
      </c>
      <c r="I21" s="469">
        <v>147921</v>
      </c>
    </row>
    <row r="22" spans="1:9" s="57" customFormat="1" x14ac:dyDescent="0.25">
      <c r="A22" s="469" t="s">
        <v>374</v>
      </c>
      <c r="B22" s="469">
        <v>125693</v>
      </c>
      <c r="C22" s="469">
        <v>27330</v>
      </c>
      <c r="D22" s="469">
        <v>43137</v>
      </c>
      <c r="E22" s="469">
        <v>12027</v>
      </c>
      <c r="F22" s="469">
        <v>3568</v>
      </c>
      <c r="G22" s="469">
        <v>37539</v>
      </c>
      <c r="H22" s="469">
        <v>2092</v>
      </c>
      <c r="I22" s="469">
        <v>178760</v>
      </c>
    </row>
    <row r="23" spans="1:9" s="57" customFormat="1" x14ac:dyDescent="0.25">
      <c r="A23" s="469" t="s">
        <v>364</v>
      </c>
      <c r="B23" s="469">
        <v>193487</v>
      </c>
      <c r="C23" s="469">
        <v>36300</v>
      </c>
      <c r="D23" s="469">
        <v>64341</v>
      </c>
      <c r="E23" s="469">
        <v>25223</v>
      </c>
      <c r="F23" s="469">
        <v>6168</v>
      </c>
      <c r="G23" s="469">
        <v>58659</v>
      </c>
      <c r="H23" s="469">
        <v>2796</v>
      </c>
      <c r="I23" s="469">
        <v>211535</v>
      </c>
    </row>
    <row r="24" spans="1:9" s="57" customFormat="1" x14ac:dyDescent="0.25">
      <c r="A24" s="469" t="s">
        <v>574</v>
      </c>
      <c r="B24" s="469">
        <v>174520</v>
      </c>
      <c r="C24" s="469">
        <v>32475</v>
      </c>
      <c r="D24" s="469">
        <v>57342</v>
      </c>
      <c r="E24" s="469">
        <v>22635</v>
      </c>
      <c r="F24" s="469">
        <v>5269</v>
      </c>
      <c r="G24" s="469">
        <v>54268</v>
      </c>
      <c r="H24" s="469">
        <v>2531</v>
      </c>
      <c r="I24" s="469">
        <v>213744</v>
      </c>
    </row>
    <row r="25" spans="1:9" s="57" customFormat="1" x14ac:dyDescent="0.25">
      <c r="A25" s="383" t="s">
        <v>366</v>
      </c>
      <c r="B25" s="469">
        <v>130490</v>
      </c>
      <c r="C25" s="469">
        <v>22112</v>
      </c>
      <c r="D25" s="469">
        <v>48810</v>
      </c>
      <c r="E25" s="469">
        <v>15997</v>
      </c>
      <c r="F25" s="469">
        <v>5088</v>
      </c>
      <c r="G25" s="469">
        <v>36810</v>
      </c>
      <c r="H25" s="469">
        <v>1673</v>
      </c>
      <c r="I25" s="469">
        <v>207364</v>
      </c>
    </row>
    <row r="26" spans="1:9" s="57" customFormat="1" x14ac:dyDescent="0.25">
      <c r="A26" s="469" t="s">
        <v>367</v>
      </c>
      <c r="B26" s="469">
        <v>175783</v>
      </c>
      <c r="C26" s="469">
        <v>31243</v>
      </c>
      <c r="D26" s="469">
        <v>59683</v>
      </c>
      <c r="E26" s="469">
        <v>26121</v>
      </c>
      <c r="F26" s="469">
        <v>6337</v>
      </c>
      <c r="G26" s="469">
        <v>50074</v>
      </c>
      <c r="H26" s="469">
        <v>2325</v>
      </c>
      <c r="I26" s="469">
        <v>197160</v>
      </c>
    </row>
    <row r="27" spans="1:9" s="57" customFormat="1" x14ac:dyDescent="0.25">
      <c r="A27" s="469" t="s">
        <v>623</v>
      </c>
      <c r="B27" s="469">
        <v>192732</v>
      </c>
      <c r="C27" s="469">
        <v>34665</v>
      </c>
      <c r="D27" s="469">
        <v>58049</v>
      </c>
      <c r="E27" s="469">
        <v>25190</v>
      </c>
      <c r="F27" s="469">
        <v>5730</v>
      </c>
      <c r="G27" s="469">
        <v>66423</v>
      </c>
      <c r="H27" s="469">
        <v>2675</v>
      </c>
      <c r="I27" s="469">
        <v>172353</v>
      </c>
    </row>
    <row r="28" spans="1:9" s="57" customFormat="1" x14ac:dyDescent="0.25">
      <c r="A28" s="2" t="s">
        <v>1107</v>
      </c>
      <c r="B28" s="469">
        <v>201483</v>
      </c>
      <c r="C28" s="469">
        <v>36843</v>
      </c>
      <c r="D28" s="469">
        <v>58626</v>
      </c>
      <c r="E28" s="469">
        <v>24649</v>
      </c>
      <c r="F28" s="469">
        <v>4831</v>
      </c>
      <c r="G28" s="469">
        <v>73651</v>
      </c>
      <c r="H28" s="469">
        <v>2883</v>
      </c>
      <c r="I28" s="469">
        <v>166441</v>
      </c>
    </row>
    <row r="29" spans="1:9" s="57" customFormat="1" x14ac:dyDescent="0.25">
      <c r="A29" s="469" t="s">
        <v>371</v>
      </c>
      <c r="B29" s="469">
        <v>227377</v>
      </c>
      <c r="C29" s="469">
        <v>42033</v>
      </c>
      <c r="D29" s="469">
        <v>64612</v>
      </c>
      <c r="E29" s="469">
        <v>29131</v>
      </c>
      <c r="F29" s="469">
        <v>5783</v>
      </c>
      <c r="G29" s="469">
        <v>81697</v>
      </c>
      <c r="H29" s="469">
        <v>4121</v>
      </c>
      <c r="I29" s="469">
        <v>158344</v>
      </c>
    </row>
    <row r="30" spans="1:9" s="57" customFormat="1" x14ac:dyDescent="0.25"/>
    <row r="31" spans="1:9" s="57" customFormat="1" x14ac:dyDescent="0.25"/>
    <row r="32" spans="1:9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>
      <selection activeCell="A14" sqref="A14:H28"/>
    </sheetView>
  </sheetViews>
  <sheetFormatPr defaultColWidth="9.140625" defaultRowHeight="15" x14ac:dyDescent="0.25"/>
  <cols>
    <col min="1" max="16384" width="9.140625" style="88"/>
  </cols>
  <sheetData>
    <row r="1" spans="1:8" x14ac:dyDescent="0.25">
      <c r="A1" s="69" t="s">
        <v>252</v>
      </c>
      <c r="B1" s="81"/>
      <c r="C1" s="81"/>
      <c r="D1" s="81"/>
      <c r="E1" s="81"/>
      <c r="F1" s="81"/>
      <c r="G1" s="81"/>
      <c r="H1" s="81"/>
    </row>
    <row r="2" spans="1:8" x14ac:dyDescent="0.25">
      <c r="A2" s="69" t="s">
        <v>759</v>
      </c>
      <c r="B2" s="81"/>
      <c r="C2" s="81"/>
      <c r="D2" s="81"/>
      <c r="E2" s="81"/>
      <c r="F2" s="81"/>
      <c r="G2" s="81"/>
      <c r="H2" s="81"/>
    </row>
    <row r="3" spans="1:8" x14ac:dyDescent="0.25">
      <c r="A3" s="218" t="s">
        <v>235</v>
      </c>
      <c r="B3" s="81"/>
      <c r="C3" s="81"/>
      <c r="D3" s="81"/>
      <c r="E3" s="81"/>
      <c r="F3" s="81"/>
      <c r="G3" s="81"/>
      <c r="H3" s="219" t="s">
        <v>671</v>
      </c>
    </row>
    <row r="4" spans="1:8" ht="26.25" x14ac:dyDescent="0.25">
      <c r="A4" s="711"/>
      <c r="B4" s="436" t="s">
        <v>244</v>
      </c>
      <c r="C4" s="712" t="s">
        <v>674</v>
      </c>
      <c r="D4" s="712"/>
      <c r="E4" s="436" t="s">
        <v>238</v>
      </c>
      <c r="F4" s="436" t="s">
        <v>239</v>
      </c>
      <c r="G4" s="436" t="s">
        <v>240</v>
      </c>
      <c r="H4" s="438" t="s">
        <v>241</v>
      </c>
    </row>
    <row r="5" spans="1:8" ht="15" customHeight="1" x14ac:dyDescent="0.25">
      <c r="A5" s="711"/>
      <c r="B5" s="716" t="s">
        <v>236</v>
      </c>
      <c r="C5" s="431" t="s">
        <v>672</v>
      </c>
      <c r="D5" s="431" t="s">
        <v>673</v>
      </c>
      <c r="E5" s="723" t="s">
        <v>245</v>
      </c>
      <c r="F5" s="723" t="s">
        <v>246</v>
      </c>
      <c r="G5" s="723" t="s">
        <v>247</v>
      </c>
      <c r="H5" s="722" t="s">
        <v>248</v>
      </c>
    </row>
    <row r="6" spans="1:8" x14ac:dyDescent="0.25">
      <c r="A6" s="711"/>
      <c r="B6" s="717"/>
      <c r="C6" s="94" t="s">
        <v>250</v>
      </c>
      <c r="D6" s="94" t="s">
        <v>251</v>
      </c>
      <c r="E6" s="658"/>
      <c r="F6" s="658"/>
      <c r="G6" s="658"/>
      <c r="H6" s="660"/>
    </row>
    <row r="7" spans="1:8" x14ac:dyDescent="0.25">
      <c r="A7" s="77">
        <v>2014</v>
      </c>
      <c r="B7" s="134">
        <v>1908874</v>
      </c>
      <c r="C7" s="134">
        <v>323910</v>
      </c>
      <c r="D7" s="134">
        <v>615662</v>
      </c>
      <c r="E7" s="134">
        <v>312270</v>
      </c>
      <c r="F7" s="134">
        <v>56086</v>
      </c>
      <c r="G7" s="134">
        <v>570009</v>
      </c>
      <c r="H7" s="134">
        <v>30937</v>
      </c>
    </row>
    <row r="8" spans="1:8" x14ac:dyDescent="0.25">
      <c r="A8" s="77">
        <v>2015</v>
      </c>
      <c r="B8" s="134">
        <v>2139793</v>
      </c>
      <c r="C8" s="134">
        <v>375711</v>
      </c>
      <c r="D8" s="134">
        <v>687889</v>
      </c>
      <c r="E8" s="134">
        <v>337548</v>
      </c>
      <c r="F8" s="134">
        <v>64451</v>
      </c>
      <c r="G8" s="134">
        <v>642611</v>
      </c>
      <c r="H8" s="134">
        <v>31583</v>
      </c>
    </row>
    <row r="9" spans="1:8" x14ac:dyDescent="0.25">
      <c r="A9" s="77">
        <v>2016</v>
      </c>
      <c r="B9" s="134">
        <v>2107004</v>
      </c>
      <c r="C9" s="134">
        <v>356595</v>
      </c>
      <c r="D9" s="134">
        <v>671160</v>
      </c>
      <c r="E9" s="134">
        <v>339637</v>
      </c>
      <c r="F9" s="134">
        <v>60732</v>
      </c>
      <c r="G9" s="134">
        <v>642028</v>
      </c>
      <c r="H9" s="134">
        <v>36852</v>
      </c>
    </row>
    <row r="10" spans="1:8" s="57" customFormat="1" x14ac:dyDescent="0.25">
      <c r="A10" s="490">
        <v>2017</v>
      </c>
      <c r="B10" s="104">
        <v>2069161</v>
      </c>
      <c r="C10" s="104">
        <v>368351</v>
      </c>
      <c r="D10" s="104">
        <v>645544</v>
      </c>
      <c r="E10" s="104">
        <v>321056</v>
      </c>
      <c r="F10" s="104">
        <v>59964</v>
      </c>
      <c r="G10" s="104">
        <v>638851</v>
      </c>
      <c r="H10" s="104">
        <v>35395</v>
      </c>
    </row>
    <row r="11" spans="1:8" s="57" customFormat="1" x14ac:dyDescent="0.25">
      <c r="A11" s="490">
        <v>2018</v>
      </c>
      <c r="B11" s="104">
        <v>2018213</v>
      </c>
      <c r="C11" s="104">
        <v>338846</v>
      </c>
      <c r="D11" s="104">
        <v>659568</v>
      </c>
      <c r="E11" s="104">
        <v>276724</v>
      </c>
      <c r="F11" s="104">
        <v>61229</v>
      </c>
      <c r="G11" s="104">
        <v>647612</v>
      </c>
      <c r="H11" s="104">
        <v>34221</v>
      </c>
    </row>
    <row r="12" spans="1:8" s="57" customFormat="1" x14ac:dyDescent="0.25">
      <c r="A12" s="469"/>
      <c r="B12" s="220"/>
      <c r="C12" s="220"/>
      <c r="D12" s="220"/>
      <c r="E12" s="220"/>
      <c r="F12" s="220"/>
      <c r="G12" s="220"/>
      <c r="H12" s="220"/>
    </row>
    <row r="13" spans="1:8" s="57" customFormat="1" x14ac:dyDescent="0.25">
      <c r="A13" s="182">
        <v>2018</v>
      </c>
      <c r="B13" s="2"/>
      <c r="C13" s="2"/>
      <c r="D13" s="2"/>
      <c r="E13" s="2"/>
      <c r="F13" s="2"/>
      <c r="G13" s="2"/>
      <c r="H13" s="2"/>
    </row>
    <row r="14" spans="1:8" s="57" customFormat="1" x14ac:dyDescent="0.25">
      <c r="A14" s="598" t="s">
        <v>371</v>
      </c>
      <c r="B14" s="469">
        <v>236223</v>
      </c>
      <c r="C14" s="469">
        <v>35921</v>
      </c>
      <c r="D14" s="469">
        <v>67862</v>
      </c>
      <c r="E14" s="469">
        <v>31504</v>
      </c>
      <c r="F14" s="469">
        <v>6234</v>
      </c>
      <c r="G14" s="469">
        <v>91040</v>
      </c>
      <c r="H14" s="469">
        <v>3656</v>
      </c>
    </row>
    <row r="15" spans="1:8" s="78" customFormat="1" x14ac:dyDescent="0.25">
      <c r="A15" s="598" t="s">
        <v>372</v>
      </c>
      <c r="B15" s="469">
        <v>174757</v>
      </c>
      <c r="C15" s="469">
        <v>29903</v>
      </c>
      <c r="D15" s="469">
        <v>50205</v>
      </c>
      <c r="E15" s="469">
        <v>24622</v>
      </c>
      <c r="F15" s="469">
        <v>4356</v>
      </c>
      <c r="G15" s="469">
        <v>61518</v>
      </c>
      <c r="H15" s="469">
        <v>4153</v>
      </c>
    </row>
    <row r="16" spans="1:8" s="57" customFormat="1" x14ac:dyDescent="0.25">
      <c r="A16" s="599" t="s">
        <v>373</v>
      </c>
      <c r="B16" s="469">
        <v>100485</v>
      </c>
      <c r="C16" s="469">
        <v>15745</v>
      </c>
      <c r="D16" s="469">
        <v>32383</v>
      </c>
      <c r="E16" s="469">
        <v>15212</v>
      </c>
      <c r="F16" s="469">
        <v>2275</v>
      </c>
      <c r="G16" s="469">
        <v>32847</v>
      </c>
      <c r="H16" s="469">
        <v>2016</v>
      </c>
    </row>
    <row r="17" spans="1:8" s="57" customFormat="1" x14ac:dyDescent="0.25"/>
    <row r="18" spans="1:8" s="57" customFormat="1" x14ac:dyDescent="0.25">
      <c r="A18" s="600">
        <v>2019</v>
      </c>
    </row>
    <row r="19" spans="1:8" s="57" customFormat="1" x14ac:dyDescent="0.25">
      <c r="A19" s="383" t="s">
        <v>358</v>
      </c>
      <c r="B19" s="469">
        <v>13580</v>
      </c>
      <c r="C19" s="469">
        <v>2543</v>
      </c>
      <c r="D19" s="469">
        <v>7172</v>
      </c>
      <c r="E19" s="469">
        <v>665</v>
      </c>
      <c r="F19" s="469">
        <v>211</v>
      </c>
      <c r="G19" s="469">
        <v>2837</v>
      </c>
      <c r="H19" s="469">
        <v>152</v>
      </c>
    </row>
    <row r="20" spans="1:8" s="57" customFormat="1" x14ac:dyDescent="0.25">
      <c r="A20" s="469" t="s">
        <v>374</v>
      </c>
      <c r="B20" s="469">
        <v>95893</v>
      </c>
      <c r="C20" s="469">
        <v>23354</v>
      </c>
      <c r="D20" s="469">
        <v>32130</v>
      </c>
      <c r="E20" s="469">
        <v>6234</v>
      </c>
      <c r="F20" s="469">
        <v>1853</v>
      </c>
      <c r="G20" s="469">
        <v>30863</v>
      </c>
      <c r="H20" s="469">
        <v>1459</v>
      </c>
    </row>
    <row r="21" spans="1:8" s="57" customFormat="1" x14ac:dyDescent="0.25">
      <c r="A21" s="469" t="s">
        <v>364</v>
      </c>
      <c r="B21" s="469">
        <v>160851</v>
      </c>
      <c r="C21" s="469">
        <v>33206</v>
      </c>
      <c r="D21" s="469">
        <v>54727</v>
      </c>
      <c r="E21" s="469">
        <v>14402</v>
      </c>
      <c r="F21" s="469">
        <v>5032</v>
      </c>
      <c r="G21" s="469">
        <v>51023</v>
      </c>
      <c r="H21" s="469">
        <v>2461</v>
      </c>
    </row>
    <row r="22" spans="1:8" s="57" customFormat="1" x14ac:dyDescent="0.25">
      <c r="A22" s="469" t="s">
        <v>574</v>
      </c>
      <c r="B22" s="469">
        <v>172355</v>
      </c>
      <c r="C22" s="469">
        <v>31391</v>
      </c>
      <c r="D22" s="469">
        <v>60483</v>
      </c>
      <c r="E22" s="469">
        <v>19023</v>
      </c>
      <c r="F22" s="469">
        <v>5612</v>
      </c>
      <c r="G22" s="469">
        <v>53183</v>
      </c>
      <c r="H22" s="469">
        <v>2663</v>
      </c>
    </row>
    <row r="23" spans="1:8" s="57" customFormat="1" x14ac:dyDescent="0.25">
      <c r="A23" s="383" t="s">
        <v>366</v>
      </c>
      <c r="B23" s="469">
        <v>137035</v>
      </c>
      <c r="C23" s="469">
        <v>21951</v>
      </c>
      <c r="D23" s="469">
        <v>53281</v>
      </c>
      <c r="E23" s="469">
        <v>18732</v>
      </c>
      <c r="F23" s="469">
        <v>7179</v>
      </c>
      <c r="G23" s="469">
        <v>34673</v>
      </c>
      <c r="H23" s="469">
        <v>1219</v>
      </c>
    </row>
    <row r="24" spans="1:8" s="57" customFormat="1" x14ac:dyDescent="0.25">
      <c r="A24" s="469" t="s">
        <v>367</v>
      </c>
      <c r="B24" s="469">
        <v>186474</v>
      </c>
      <c r="C24" s="469">
        <v>35513</v>
      </c>
      <c r="D24" s="469">
        <v>58091</v>
      </c>
      <c r="E24" s="469">
        <v>28641</v>
      </c>
      <c r="F24" s="469">
        <v>7557</v>
      </c>
      <c r="G24" s="469">
        <v>54514</v>
      </c>
      <c r="H24" s="469">
        <v>2158</v>
      </c>
    </row>
    <row r="25" spans="1:8" s="57" customFormat="1" x14ac:dyDescent="0.25">
      <c r="A25" s="469" t="s">
        <v>623</v>
      </c>
      <c r="B25" s="469">
        <v>217903</v>
      </c>
      <c r="C25" s="469">
        <v>38599</v>
      </c>
      <c r="D25" s="469">
        <v>66692</v>
      </c>
      <c r="E25" s="469">
        <v>28460</v>
      </c>
      <c r="F25" s="469">
        <v>7358</v>
      </c>
      <c r="G25" s="469">
        <v>73460</v>
      </c>
      <c r="H25" s="469">
        <v>3334</v>
      </c>
    </row>
    <row r="26" spans="1:8" s="57" customFormat="1" x14ac:dyDescent="0.25">
      <c r="A26" s="597" t="s">
        <v>369</v>
      </c>
      <c r="B26" s="469">
        <v>211067</v>
      </c>
      <c r="C26" s="469">
        <v>37970</v>
      </c>
      <c r="D26" s="469">
        <v>61304</v>
      </c>
      <c r="E26" s="469">
        <v>24430</v>
      </c>
      <c r="F26" s="469">
        <v>5583</v>
      </c>
      <c r="G26" s="469">
        <v>78871</v>
      </c>
      <c r="H26" s="469">
        <v>2909</v>
      </c>
    </row>
    <row r="27" spans="1:8" s="57" customFormat="1" x14ac:dyDescent="0.25">
      <c r="A27" s="597" t="s">
        <v>1107</v>
      </c>
      <c r="B27" s="469">
        <v>197984</v>
      </c>
      <c r="C27" s="469">
        <v>34498</v>
      </c>
      <c r="D27" s="469">
        <v>58000</v>
      </c>
      <c r="E27" s="469">
        <v>24832</v>
      </c>
      <c r="F27" s="469">
        <v>5976</v>
      </c>
      <c r="G27" s="469">
        <v>72094</v>
      </c>
      <c r="H27" s="469">
        <v>2584</v>
      </c>
    </row>
    <row r="28" spans="1:8" s="57" customFormat="1" x14ac:dyDescent="0.25">
      <c r="A28" s="597" t="s">
        <v>1114</v>
      </c>
      <c r="B28" s="469">
        <v>235980</v>
      </c>
      <c r="C28" s="469">
        <v>43808</v>
      </c>
      <c r="D28" s="469">
        <v>66291</v>
      </c>
      <c r="E28" s="469">
        <v>32869</v>
      </c>
      <c r="F28" s="469">
        <v>6886</v>
      </c>
      <c r="G28" s="469">
        <v>82829</v>
      </c>
      <c r="H28" s="469">
        <v>3297</v>
      </c>
    </row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6"/>
  <sheetViews>
    <sheetView zoomScaleNormal="100" workbookViewId="0"/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0</v>
      </c>
      <c r="B1" s="89"/>
      <c r="C1" s="89"/>
      <c r="D1" s="89"/>
      <c r="E1" s="89"/>
      <c r="F1" s="89"/>
      <c r="G1" s="89"/>
      <c r="H1" s="89"/>
      <c r="I1" s="89"/>
    </row>
    <row r="2" spans="1:10" x14ac:dyDescent="0.25">
      <c r="A2" s="208" t="s">
        <v>664</v>
      </c>
      <c r="B2" s="89"/>
      <c r="C2" s="89"/>
      <c r="D2" s="89"/>
      <c r="E2" s="89"/>
      <c r="F2" s="89"/>
      <c r="G2" s="89"/>
      <c r="H2" s="89"/>
      <c r="I2" s="89"/>
    </row>
    <row r="3" spans="1:10" x14ac:dyDescent="0.25">
      <c r="A3" s="618"/>
      <c r="B3" s="621" t="s">
        <v>687</v>
      </c>
      <c r="C3" s="621"/>
      <c r="D3" s="621"/>
      <c r="E3" s="621" t="s">
        <v>1</v>
      </c>
      <c r="F3" s="621"/>
      <c r="G3" s="621"/>
      <c r="H3" s="621" t="s">
        <v>2</v>
      </c>
      <c r="I3" s="622"/>
    </row>
    <row r="4" spans="1:10" x14ac:dyDescent="0.25">
      <c r="A4" s="619"/>
      <c r="B4" s="623" t="s">
        <v>688</v>
      </c>
      <c r="C4" s="623"/>
      <c r="D4" s="623"/>
      <c r="E4" s="623" t="s">
        <v>3</v>
      </c>
      <c r="F4" s="623"/>
      <c r="G4" s="623"/>
      <c r="H4" s="623" t="s">
        <v>4</v>
      </c>
      <c r="I4" s="624"/>
    </row>
    <row r="5" spans="1:10" x14ac:dyDescent="0.25">
      <c r="A5" s="619"/>
      <c r="B5" s="203" t="s">
        <v>5</v>
      </c>
      <c r="C5" s="203" t="s">
        <v>6</v>
      </c>
      <c r="D5" s="203" t="s">
        <v>7</v>
      </c>
      <c r="E5" s="203" t="s">
        <v>5</v>
      </c>
      <c r="F5" s="203" t="s">
        <v>6</v>
      </c>
      <c r="G5" s="203" t="s">
        <v>7</v>
      </c>
      <c r="H5" s="203" t="s">
        <v>8</v>
      </c>
      <c r="I5" s="204" t="s">
        <v>9</v>
      </c>
    </row>
    <row r="6" spans="1:10" x14ac:dyDescent="0.25">
      <c r="A6" s="620"/>
      <c r="B6" s="205" t="s">
        <v>10</v>
      </c>
      <c r="C6" s="205" t="s">
        <v>11</v>
      </c>
      <c r="D6" s="205" t="s">
        <v>12</v>
      </c>
      <c r="E6" s="205" t="s">
        <v>10</v>
      </c>
      <c r="F6" s="205" t="s">
        <v>11</v>
      </c>
      <c r="G6" s="205" t="s">
        <v>12</v>
      </c>
      <c r="H6" s="205" t="s">
        <v>13</v>
      </c>
      <c r="I6" s="206" t="s">
        <v>14</v>
      </c>
    </row>
    <row r="7" spans="1:10" x14ac:dyDescent="0.25">
      <c r="A7" s="118">
        <v>2017</v>
      </c>
      <c r="B7" s="118"/>
      <c r="C7" s="118"/>
      <c r="D7" s="118"/>
      <c r="E7" s="118"/>
      <c r="F7" s="118"/>
      <c r="G7" s="118"/>
      <c r="H7" s="118"/>
      <c r="I7" s="118"/>
    </row>
    <row r="8" spans="1:10" s="57" customFormat="1" x14ac:dyDescent="0.25">
      <c r="A8" s="236" t="s">
        <v>18</v>
      </c>
      <c r="B8" s="66">
        <v>2286</v>
      </c>
      <c r="C8" s="66">
        <v>1169</v>
      </c>
      <c r="D8" s="66">
        <v>1118</v>
      </c>
      <c r="E8" s="66">
        <v>3486</v>
      </c>
      <c r="F8" s="66">
        <v>1767</v>
      </c>
      <c r="G8" s="66">
        <v>1717</v>
      </c>
      <c r="H8" s="66">
        <v>1449</v>
      </c>
      <c r="I8" s="66">
        <v>258</v>
      </c>
    </row>
    <row r="9" spans="1:10" s="57" customFormat="1" x14ac:dyDescent="0.25">
      <c r="A9" s="118">
        <v>2018</v>
      </c>
      <c r="B9" s="118"/>
      <c r="C9" s="118"/>
      <c r="D9" s="118"/>
      <c r="E9" s="118"/>
      <c r="F9" s="118"/>
      <c r="G9" s="118"/>
      <c r="H9" s="118"/>
      <c r="I9" s="118"/>
      <c r="J9" s="231"/>
    </row>
    <row r="10" spans="1:10" s="57" customFormat="1" ht="16.5" customHeight="1" x14ac:dyDescent="0.25">
      <c r="A10" s="279" t="s">
        <v>15</v>
      </c>
      <c r="B10" s="282">
        <v>2093</v>
      </c>
      <c r="C10" s="282">
        <v>1079</v>
      </c>
      <c r="D10" s="282">
        <v>1014</v>
      </c>
      <c r="E10" s="282">
        <v>4123</v>
      </c>
      <c r="F10" s="282">
        <v>2062</v>
      </c>
      <c r="G10" s="282">
        <v>2061</v>
      </c>
      <c r="H10" s="118">
        <v>902</v>
      </c>
      <c r="I10" s="118">
        <v>177</v>
      </c>
    </row>
    <row r="11" spans="1:10" s="57" customFormat="1" x14ac:dyDescent="0.25">
      <c r="A11" s="279" t="s">
        <v>16</v>
      </c>
      <c r="B11" s="66">
        <v>2087</v>
      </c>
      <c r="C11" s="66">
        <v>1096</v>
      </c>
      <c r="D11" s="66">
        <v>991</v>
      </c>
      <c r="E11" s="66">
        <v>3522</v>
      </c>
      <c r="F11" s="66">
        <v>1767</v>
      </c>
      <c r="G11" s="66">
        <v>1755</v>
      </c>
      <c r="H11" s="66">
        <v>1658</v>
      </c>
      <c r="I11" s="66">
        <v>232</v>
      </c>
    </row>
    <row r="12" spans="1:10" s="57" customFormat="1" x14ac:dyDescent="0.25">
      <c r="A12" s="279" t="s">
        <v>17</v>
      </c>
      <c r="B12" s="66">
        <v>2576</v>
      </c>
      <c r="C12" s="66">
        <v>1305</v>
      </c>
      <c r="D12" s="66">
        <v>1271</v>
      </c>
      <c r="E12" s="66">
        <v>3241</v>
      </c>
      <c r="F12" s="66">
        <v>1667</v>
      </c>
      <c r="G12" s="66">
        <v>1574</v>
      </c>
      <c r="H12" s="66">
        <v>2253</v>
      </c>
      <c r="I12" s="66">
        <v>217</v>
      </c>
    </row>
    <row r="13" spans="1:10" s="57" customFormat="1" x14ac:dyDescent="0.25">
      <c r="A13" s="236" t="s">
        <v>18</v>
      </c>
      <c r="B13" s="66">
        <v>2416</v>
      </c>
      <c r="C13" s="66">
        <v>1269</v>
      </c>
      <c r="D13" s="66">
        <v>1147</v>
      </c>
      <c r="E13" s="66">
        <v>3613</v>
      </c>
      <c r="F13" s="66">
        <v>1848</v>
      </c>
      <c r="G13" s="66">
        <v>1765</v>
      </c>
      <c r="H13" s="66">
        <v>1385</v>
      </c>
      <c r="I13" s="66">
        <v>299</v>
      </c>
    </row>
    <row r="14" spans="1:10" s="57" customFormat="1" x14ac:dyDescent="0.25">
      <c r="A14" s="118">
        <v>2019</v>
      </c>
    </row>
    <row r="15" spans="1:10" s="57" customFormat="1" x14ac:dyDescent="0.25">
      <c r="A15" s="279" t="s">
        <v>15</v>
      </c>
      <c r="B15" s="66">
        <v>2090</v>
      </c>
      <c r="C15" s="66">
        <v>1048</v>
      </c>
      <c r="D15" s="66">
        <v>1042</v>
      </c>
      <c r="E15" s="66">
        <v>4440</v>
      </c>
      <c r="F15" s="66">
        <v>2271</v>
      </c>
      <c r="G15" s="66">
        <v>2169</v>
      </c>
      <c r="H15" s="66">
        <v>933</v>
      </c>
      <c r="I15" s="66">
        <v>235</v>
      </c>
    </row>
    <row r="16" spans="1:10" s="57" customFormat="1" x14ac:dyDescent="0.25">
      <c r="A16" s="549" t="s">
        <v>16</v>
      </c>
      <c r="B16" s="66">
        <v>2140</v>
      </c>
      <c r="C16" s="66">
        <v>1134</v>
      </c>
      <c r="D16" s="66">
        <v>976</v>
      </c>
      <c r="E16" s="66">
        <v>3552</v>
      </c>
      <c r="F16" s="66">
        <v>1779</v>
      </c>
      <c r="G16" s="66">
        <v>1773</v>
      </c>
      <c r="H16" s="66">
        <v>1596</v>
      </c>
      <c r="I16" s="66">
        <v>224</v>
      </c>
    </row>
    <row r="17" spans="1:10" s="57" customFormat="1" x14ac:dyDescent="0.25">
      <c r="A17" s="279" t="s">
        <v>17</v>
      </c>
      <c r="B17" s="66">
        <v>2408</v>
      </c>
      <c r="C17" s="66">
        <v>1286</v>
      </c>
      <c r="D17" s="66">
        <v>1122</v>
      </c>
      <c r="E17" s="66">
        <v>3300</v>
      </c>
      <c r="F17" s="66">
        <v>1700</v>
      </c>
      <c r="G17" s="66">
        <v>1600</v>
      </c>
      <c r="H17" s="66">
        <v>2157</v>
      </c>
      <c r="I17" s="66">
        <v>228</v>
      </c>
    </row>
    <row r="18" spans="1:10" s="57" customFormat="1" x14ac:dyDescent="0.25"/>
    <row r="27" spans="1:10" x14ac:dyDescent="0.25">
      <c r="F27" s="446"/>
    </row>
    <row r="31" spans="1:10" x14ac:dyDescent="0.25">
      <c r="J31" s="88"/>
    </row>
    <row r="36" spans="6:6" x14ac:dyDescent="0.25">
      <c r="F36" s="44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>
      <selection activeCell="A14" sqref="A14:G28"/>
    </sheetView>
  </sheetViews>
  <sheetFormatPr defaultColWidth="9.140625" defaultRowHeight="15" x14ac:dyDescent="0.25"/>
  <cols>
    <col min="1" max="1" width="9.7109375" style="88" customWidth="1"/>
    <col min="2" max="2" width="15.28515625" style="88" customWidth="1"/>
    <col min="3" max="3" width="15.7109375" style="88" customWidth="1"/>
    <col min="4" max="4" width="14.85546875" style="88" customWidth="1"/>
    <col min="5" max="5" width="15.42578125" style="88" customWidth="1"/>
    <col min="6" max="6" width="24" style="88" customWidth="1"/>
    <col min="7" max="7" width="19.28515625" style="88" customWidth="1"/>
    <col min="8" max="16384" width="9.140625" style="88"/>
  </cols>
  <sheetData>
    <row r="1" spans="1:7" x14ac:dyDescent="0.25">
      <c r="A1" s="222" t="s">
        <v>253</v>
      </c>
      <c r="B1" s="65"/>
      <c r="C1" s="65"/>
      <c r="D1" s="65"/>
      <c r="E1" s="65"/>
      <c r="F1" s="65"/>
      <c r="G1" s="65"/>
    </row>
    <row r="2" spans="1:7" x14ac:dyDescent="0.25">
      <c r="A2" s="221" t="s">
        <v>548</v>
      </c>
      <c r="B2" s="65"/>
      <c r="C2" s="65"/>
      <c r="D2" s="65"/>
      <c r="E2" s="65"/>
      <c r="F2" s="65"/>
      <c r="G2" s="65"/>
    </row>
    <row r="3" spans="1:7" x14ac:dyDescent="0.25">
      <c r="A3" s="223"/>
      <c r="B3" s="65"/>
      <c r="C3" s="65"/>
      <c r="D3" s="65"/>
      <c r="E3" s="65"/>
      <c r="F3" s="65"/>
      <c r="G3" s="224" t="s">
        <v>802</v>
      </c>
    </row>
    <row r="4" spans="1:7" ht="26.25" x14ac:dyDescent="0.25">
      <c r="A4" s="725"/>
      <c r="B4" s="436" t="s">
        <v>254</v>
      </c>
      <c r="C4" s="436" t="s">
        <v>255</v>
      </c>
      <c r="D4" s="436" t="s">
        <v>256</v>
      </c>
      <c r="E4" s="436" t="s">
        <v>257</v>
      </c>
      <c r="F4" s="436" t="s">
        <v>258</v>
      </c>
      <c r="G4" s="438" t="s">
        <v>259</v>
      </c>
    </row>
    <row r="5" spans="1:7" ht="15" customHeight="1" x14ac:dyDescent="0.25">
      <c r="A5" s="726"/>
      <c r="B5" s="716" t="s">
        <v>260</v>
      </c>
      <c r="C5" s="716" t="s">
        <v>261</v>
      </c>
      <c r="D5" s="716" t="s">
        <v>262</v>
      </c>
      <c r="E5" s="716" t="s">
        <v>263</v>
      </c>
      <c r="F5" s="716" t="s">
        <v>264</v>
      </c>
      <c r="G5" s="720" t="s">
        <v>265</v>
      </c>
    </row>
    <row r="6" spans="1:7" x14ac:dyDescent="0.25">
      <c r="A6" s="727"/>
      <c r="B6" s="715"/>
      <c r="C6" s="715"/>
      <c r="D6" s="715"/>
      <c r="E6" s="715"/>
      <c r="F6" s="715"/>
      <c r="G6" s="724"/>
    </row>
    <row r="7" spans="1:7" x14ac:dyDescent="0.25">
      <c r="A7" s="77">
        <v>2014</v>
      </c>
      <c r="B7" s="102">
        <v>97.044267308665098</v>
      </c>
      <c r="C7" s="102">
        <v>95.741054912921797</v>
      </c>
      <c r="D7" s="102">
        <v>98.97804346560514</v>
      </c>
      <c r="E7" s="102">
        <v>105.65232916969426</v>
      </c>
      <c r="F7" s="102">
        <v>97.650385266181431</v>
      </c>
      <c r="G7" s="102">
        <v>93.139579206166673</v>
      </c>
    </row>
    <row r="8" spans="1:7" x14ac:dyDescent="0.25">
      <c r="A8" s="77">
        <v>2015</v>
      </c>
      <c r="B8" s="102">
        <v>100</v>
      </c>
      <c r="C8" s="102">
        <v>100</v>
      </c>
      <c r="D8" s="102">
        <v>100</v>
      </c>
      <c r="E8" s="102">
        <v>100</v>
      </c>
      <c r="F8" s="102">
        <v>100</v>
      </c>
      <c r="G8" s="102">
        <v>100</v>
      </c>
    </row>
    <row r="9" spans="1:7" x14ac:dyDescent="0.25">
      <c r="A9" s="77">
        <v>2016</v>
      </c>
      <c r="B9" s="102">
        <v>108.12970181590553</v>
      </c>
      <c r="C9" s="102">
        <v>102.93494165479353</v>
      </c>
      <c r="D9" s="102">
        <v>117.68257505700821</v>
      </c>
      <c r="E9" s="102">
        <v>109.75120839646208</v>
      </c>
      <c r="F9" s="102">
        <v>96.970058352616732</v>
      </c>
      <c r="G9" s="102">
        <v>101.0734583459427</v>
      </c>
    </row>
    <row r="10" spans="1:7" s="57" customFormat="1" x14ac:dyDescent="0.25">
      <c r="A10" s="490">
        <v>2017</v>
      </c>
      <c r="B10" s="393">
        <v>109.47423462233132</v>
      </c>
      <c r="C10" s="393">
        <v>110.00852791577081</v>
      </c>
      <c r="D10" s="393">
        <v>111.13149011778711</v>
      </c>
      <c r="E10" s="393">
        <v>131.97109052384747</v>
      </c>
      <c r="F10" s="393">
        <v>92.968653532595638</v>
      </c>
      <c r="G10" s="393">
        <v>103.28072579226171</v>
      </c>
    </row>
    <row r="11" spans="1:7" s="57" customFormat="1" x14ac:dyDescent="0.25">
      <c r="A11" s="490">
        <v>2018</v>
      </c>
      <c r="B11" s="393">
        <v>113.4</v>
      </c>
      <c r="C11" s="393">
        <v>108.4</v>
      </c>
      <c r="D11" s="393">
        <v>124.9</v>
      </c>
      <c r="E11" s="393">
        <v>120.2</v>
      </c>
      <c r="F11" s="393">
        <v>99.9</v>
      </c>
      <c r="G11" s="393">
        <v>103.4</v>
      </c>
    </row>
    <row r="12" spans="1:7" s="57" customFormat="1" x14ac:dyDescent="0.25">
      <c r="A12" s="2"/>
      <c r="B12" s="402"/>
      <c r="C12" s="295"/>
      <c r="D12" s="295"/>
      <c r="E12" s="295"/>
      <c r="F12" s="295"/>
      <c r="G12" s="295"/>
    </row>
    <row r="13" spans="1:7" s="57" customFormat="1" x14ac:dyDescent="0.25">
      <c r="A13" s="379">
        <v>2018</v>
      </c>
      <c r="B13" s="371"/>
      <c r="C13" s="371"/>
      <c r="D13" s="371"/>
      <c r="E13" s="371"/>
      <c r="F13" s="371"/>
      <c r="G13" s="371"/>
    </row>
    <row r="14" spans="1:7" s="57" customFormat="1" x14ac:dyDescent="0.25">
      <c r="A14" s="469" t="s">
        <v>371</v>
      </c>
      <c r="B14" s="240">
        <v>120.0927741</v>
      </c>
      <c r="C14" s="240">
        <v>132.58227780000001</v>
      </c>
      <c r="D14" s="240">
        <v>93.483698399999994</v>
      </c>
      <c r="E14" s="240">
        <v>185.85198339999999</v>
      </c>
      <c r="F14" s="240">
        <v>107.5050463</v>
      </c>
      <c r="G14" s="240">
        <v>129.35828280000001</v>
      </c>
    </row>
    <row r="15" spans="1:7" s="57" customFormat="1" x14ac:dyDescent="0.25">
      <c r="A15" s="469" t="s">
        <v>372</v>
      </c>
      <c r="B15" s="240">
        <v>115.497927</v>
      </c>
      <c r="C15" s="240">
        <v>121.2081661</v>
      </c>
      <c r="D15" s="240">
        <v>109.8860395</v>
      </c>
      <c r="E15" s="240">
        <v>149.77267090000001</v>
      </c>
      <c r="F15" s="240">
        <v>93.029919899999996</v>
      </c>
      <c r="G15" s="240">
        <v>111.2726916</v>
      </c>
    </row>
    <row r="16" spans="1:7" s="57" customFormat="1" x14ac:dyDescent="0.25">
      <c r="A16" s="356" t="s">
        <v>373</v>
      </c>
      <c r="B16" s="240">
        <v>115.3651662</v>
      </c>
      <c r="C16" s="240">
        <v>101.7125648</v>
      </c>
      <c r="D16" s="240">
        <v>129.34683039999999</v>
      </c>
      <c r="E16" s="240">
        <v>139.87972210000001</v>
      </c>
      <c r="F16" s="240">
        <v>85.171744399999994</v>
      </c>
      <c r="G16" s="240">
        <v>112.03376729999999</v>
      </c>
    </row>
    <row r="17" spans="1:8" s="57" customFormat="1" x14ac:dyDescent="0.25">
      <c r="A17" s="356"/>
      <c r="B17" s="240"/>
      <c r="C17" s="240"/>
      <c r="D17" s="240"/>
      <c r="E17" s="240"/>
      <c r="F17" s="240"/>
      <c r="G17" s="240"/>
    </row>
    <row r="18" spans="1:8" s="57" customFormat="1" x14ac:dyDescent="0.25">
      <c r="A18" s="420">
        <v>2019</v>
      </c>
      <c r="B18" s="240"/>
      <c r="C18" s="240"/>
      <c r="D18" s="240"/>
      <c r="E18" s="240"/>
      <c r="F18" s="240"/>
      <c r="G18" s="240"/>
    </row>
    <row r="19" spans="1:8" s="57" customFormat="1" x14ac:dyDescent="0.25">
      <c r="A19" s="469" t="s">
        <v>358</v>
      </c>
      <c r="B19" s="240">
        <v>83.1</v>
      </c>
      <c r="C19" s="240">
        <v>62</v>
      </c>
      <c r="D19" s="240">
        <v>101.4</v>
      </c>
      <c r="E19" s="240">
        <v>108.8</v>
      </c>
      <c r="F19" s="240">
        <v>70.3</v>
      </c>
      <c r="G19" s="240">
        <v>78.599999999999994</v>
      </c>
    </row>
    <row r="20" spans="1:8" s="57" customFormat="1" x14ac:dyDescent="0.25">
      <c r="A20" s="455" t="s">
        <v>972</v>
      </c>
      <c r="B20" s="240">
        <v>94.7</v>
      </c>
      <c r="C20" s="240">
        <v>91.8</v>
      </c>
      <c r="D20" s="240">
        <v>101.6</v>
      </c>
      <c r="E20" s="240">
        <v>117.2</v>
      </c>
      <c r="F20" s="240">
        <v>86.4</v>
      </c>
      <c r="G20" s="240">
        <v>84.4</v>
      </c>
    </row>
    <row r="21" spans="1:8" s="57" customFormat="1" x14ac:dyDescent="0.25">
      <c r="A21" s="469" t="s">
        <v>364</v>
      </c>
      <c r="B21" s="240">
        <v>100.4</v>
      </c>
      <c r="C21" s="240">
        <v>105.4</v>
      </c>
      <c r="D21" s="240">
        <v>101.6</v>
      </c>
      <c r="E21" s="240">
        <v>111.1</v>
      </c>
      <c r="F21" s="240">
        <v>87</v>
      </c>
      <c r="G21" s="240">
        <v>93.3</v>
      </c>
    </row>
    <row r="22" spans="1:8" s="57" customFormat="1" x14ac:dyDescent="0.25">
      <c r="A22" s="469" t="s">
        <v>574</v>
      </c>
      <c r="B22" s="240">
        <v>89.5</v>
      </c>
      <c r="C22" s="240">
        <v>103.6</v>
      </c>
      <c r="D22" s="240">
        <v>63.5</v>
      </c>
      <c r="E22" s="240">
        <v>137.6</v>
      </c>
      <c r="F22" s="240">
        <v>116.4</v>
      </c>
      <c r="G22" s="240">
        <v>99.6</v>
      </c>
    </row>
    <row r="23" spans="1:8" s="57" customFormat="1" x14ac:dyDescent="0.25">
      <c r="A23" s="469" t="s">
        <v>366</v>
      </c>
      <c r="B23" s="240">
        <v>99.989818400000004</v>
      </c>
      <c r="C23" s="240">
        <v>108.6419777</v>
      </c>
      <c r="D23" s="240">
        <v>91.883374799999999</v>
      </c>
      <c r="E23" s="240">
        <v>137.24188889999999</v>
      </c>
      <c r="F23" s="240">
        <v>74.284042400000004</v>
      </c>
      <c r="G23" s="240">
        <v>100.7757208</v>
      </c>
    </row>
    <row r="24" spans="1:8" s="57" customFormat="1" x14ac:dyDescent="0.25">
      <c r="A24" s="482" t="s">
        <v>367</v>
      </c>
      <c r="B24" s="483">
        <v>103.9306447</v>
      </c>
      <c r="C24" s="483">
        <v>118.4086672</v>
      </c>
      <c r="D24" s="483">
        <v>96.588680299999993</v>
      </c>
      <c r="E24" s="483">
        <v>126.4521424</v>
      </c>
      <c r="F24" s="483">
        <v>66.8357934</v>
      </c>
      <c r="G24" s="483">
        <v>101.287014</v>
      </c>
    </row>
    <row r="25" spans="1:8" s="57" customFormat="1" x14ac:dyDescent="0.25">
      <c r="A25" s="469" t="s">
        <v>623</v>
      </c>
      <c r="B25" s="483">
        <v>112.6</v>
      </c>
      <c r="C25" s="483">
        <v>125.0168785</v>
      </c>
      <c r="D25" s="483">
        <v>107.2652489</v>
      </c>
      <c r="E25" s="483">
        <v>140.00547420000001</v>
      </c>
      <c r="F25" s="483">
        <v>64.927314999999993</v>
      </c>
      <c r="G25" s="483">
        <v>110.60480870000001</v>
      </c>
    </row>
    <row r="26" spans="1:8" s="57" customFormat="1" ht="13.5" customHeight="1" x14ac:dyDescent="0.25">
      <c r="A26" s="469" t="s">
        <v>369</v>
      </c>
      <c r="B26" s="240">
        <v>104.3</v>
      </c>
      <c r="C26" s="240">
        <v>116.8</v>
      </c>
      <c r="D26" s="240">
        <v>107</v>
      </c>
      <c r="E26" s="240">
        <v>102.6</v>
      </c>
      <c r="F26" s="240">
        <v>51.4</v>
      </c>
      <c r="G26" s="240">
        <v>95.9</v>
      </c>
    </row>
    <row r="27" spans="1:8" s="484" customFormat="1" x14ac:dyDescent="0.25">
      <c r="A27" s="469" t="s">
        <v>931</v>
      </c>
      <c r="B27" s="240">
        <v>104.9493564</v>
      </c>
      <c r="C27" s="240">
        <v>122.04349790000001</v>
      </c>
      <c r="D27" s="240">
        <v>92.496241299999994</v>
      </c>
      <c r="E27" s="240">
        <v>121.3289534</v>
      </c>
      <c r="F27" s="240">
        <v>74.213531900000007</v>
      </c>
      <c r="G27" s="240">
        <v>107.9273148</v>
      </c>
    </row>
    <row r="28" spans="1:8" s="484" customFormat="1" x14ac:dyDescent="0.25">
      <c r="A28" s="469" t="s">
        <v>1115</v>
      </c>
      <c r="B28" s="240">
        <v>99.315483999999998</v>
      </c>
      <c r="C28" s="240">
        <v>116.5349202</v>
      </c>
      <c r="D28" s="240">
        <v>81.786693299999996</v>
      </c>
      <c r="E28" s="240">
        <v>122.2671713</v>
      </c>
      <c r="F28" s="240">
        <v>63.749110000000002</v>
      </c>
      <c r="G28" s="240">
        <v>110.75684270000001</v>
      </c>
      <c r="H28" s="511"/>
    </row>
    <row r="29" spans="1:8" s="57" customFormat="1" x14ac:dyDescent="0.25">
      <c r="A29" s="480"/>
      <c r="B29" s="481"/>
      <c r="C29" s="481"/>
      <c r="D29" s="481"/>
      <c r="E29" s="481"/>
      <c r="F29" s="481"/>
      <c r="G29" s="481"/>
    </row>
    <row r="30" spans="1:8" s="57" customFormat="1" ht="15.75" x14ac:dyDescent="0.25">
      <c r="A30" s="506" t="s">
        <v>880</v>
      </c>
      <c r="B30" s="512"/>
      <c r="C30" s="499"/>
      <c r="D30" s="499"/>
      <c r="E30" s="499"/>
      <c r="F30" s="499"/>
      <c r="G30" s="499"/>
    </row>
    <row r="31" spans="1:8" s="57" customFormat="1" x14ac:dyDescent="0.25">
      <c r="A31" s="508" t="s">
        <v>879</v>
      </c>
      <c r="B31" s="506"/>
      <c r="C31" s="503"/>
      <c r="D31" s="503"/>
      <c r="E31" s="503"/>
      <c r="F31" s="503"/>
      <c r="G31" s="503"/>
    </row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8"/>
  <sheetViews>
    <sheetView zoomScale="85" zoomScaleNormal="85" workbookViewId="0">
      <selection activeCell="D4" sqref="D4:P38"/>
    </sheetView>
  </sheetViews>
  <sheetFormatPr defaultColWidth="9.140625" defaultRowHeight="15" x14ac:dyDescent="0.25"/>
  <cols>
    <col min="1" max="1" width="5.28515625" style="88" customWidth="1"/>
    <col min="2" max="2" width="32.42578125" style="88" customWidth="1"/>
    <col min="3" max="3" width="7.7109375" style="88" customWidth="1"/>
    <col min="4" max="11" width="9.140625" style="88"/>
    <col min="12" max="15" width="9.140625" style="76"/>
    <col min="16" max="16384" width="9.140625" style="88"/>
  </cols>
  <sheetData>
    <row r="1" spans="1:16" x14ac:dyDescent="0.25">
      <c r="A1" s="72" t="s">
        <v>272</v>
      </c>
      <c r="B1" s="73"/>
      <c r="C1" s="73"/>
    </row>
    <row r="2" spans="1:16" x14ac:dyDescent="0.25">
      <c r="A2" s="152" t="s">
        <v>635</v>
      </c>
      <c r="B2" s="73"/>
      <c r="C2" s="73"/>
    </row>
    <row r="3" spans="1:16" x14ac:dyDescent="0.25">
      <c r="A3" s="59"/>
      <c r="B3" s="73"/>
      <c r="C3" s="73"/>
      <c r="D3" s="278"/>
      <c r="E3" s="278"/>
      <c r="F3" s="278"/>
      <c r="K3" s="350"/>
      <c r="L3" s="350"/>
      <c r="M3" s="350"/>
      <c r="P3" s="350" t="s">
        <v>804</v>
      </c>
    </row>
    <row r="4" spans="1:16" x14ac:dyDescent="0.25">
      <c r="A4" s="728"/>
      <c r="B4" s="729"/>
      <c r="C4" s="730">
        <v>2018</v>
      </c>
      <c r="D4" s="803"/>
      <c r="E4" s="803"/>
      <c r="F4" s="804"/>
      <c r="G4" s="630">
        <v>2019</v>
      </c>
      <c r="H4" s="631"/>
      <c r="I4" s="631"/>
      <c r="J4" s="631"/>
      <c r="K4" s="631"/>
      <c r="L4" s="631"/>
      <c r="M4" s="631"/>
      <c r="N4" s="631"/>
      <c r="O4" s="631"/>
      <c r="P4" s="631"/>
    </row>
    <row r="5" spans="1:16" ht="30" x14ac:dyDescent="0.25">
      <c r="A5" s="728"/>
      <c r="B5" s="729"/>
      <c r="C5" s="730"/>
      <c r="D5" s="610" t="s">
        <v>628</v>
      </c>
      <c r="E5" s="805" t="s">
        <v>774</v>
      </c>
      <c r="F5" s="805" t="s">
        <v>629</v>
      </c>
      <c r="G5" s="806" t="s">
        <v>655</v>
      </c>
      <c r="H5" s="806" t="s">
        <v>1014</v>
      </c>
      <c r="I5" s="807" t="s">
        <v>626</v>
      </c>
      <c r="J5" s="807" t="s">
        <v>654</v>
      </c>
      <c r="K5" s="807" t="s">
        <v>627</v>
      </c>
      <c r="L5" s="808" t="s">
        <v>656</v>
      </c>
      <c r="M5" s="807" t="s">
        <v>1111</v>
      </c>
      <c r="N5" s="807" t="s">
        <v>1112</v>
      </c>
      <c r="O5" s="807" t="s">
        <v>1116</v>
      </c>
      <c r="P5" s="610" t="s">
        <v>1117</v>
      </c>
    </row>
    <row r="6" spans="1:16" ht="25.5" x14ac:dyDescent="0.25">
      <c r="A6" s="60" t="s">
        <v>140</v>
      </c>
      <c r="B6" s="304" t="s">
        <v>141</v>
      </c>
      <c r="C6" s="353">
        <v>102.175151775</v>
      </c>
      <c r="D6" s="809">
        <v>126.8647244</v>
      </c>
      <c r="E6" s="355">
        <v>131.34691290000001</v>
      </c>
      <c r="F6" s="355">
        <v>105.77023130000001</v>
      </c>
      <c r="G6" s="355">
        <v>54.57</v>
      </c>
      <c r="H6" s="355">
        <v>87.636240700000002</v>
      </c>
      <c r="I6" s="355">
        <v>88.827398599999995</v>
      </c>
      <c r="J6" s="355">
        <v>65.595016999999999</v>
      </c>
      <c r="K6" s="810">
        <v>86.209160400000002</v>
      </c>
      <c r="L6" s="372">
        <v>107.3411274</v>
      </c>
      <c r="M6" s="372">
        <v>115.79888</v>
      </c>
      <c r="N6" s="810">
        <v>128.27763340000001</v>
      </c>
      <c r="O6" s="810">
        <v>112.4293478</v>
      </c>
      <c r="P6" s="810">
        <v>105.8311831</v>
      </c>
    </row>
    <row r="7" spans="1:16" ht="25.5" x14ac:dyDescent="0.25">
      <c r="A7" s="61" t="s">
        <v>173</v>
      </c>
      <c r="B7" s="304" t="s">
        <v>142</v>
      </c>
      <c r="C7" s="353">
        <v>121.69530164166666</v>
      </c>
      <c r="D7" s="355">
        <v>105.5222976</v>
      </c>
      <c r="E7" s="355">
        <v>153.7454635</v>
      </c>
      <c r="F7" s="355">
        <v>144.47049999999999</v>
      </c>
      <c r="G7" s="355">
        <v>101.96</v>
      </c>
      <c r="H7" s="355">
        <v>104.05775819999999</v>
      </c>
      <c r="I7" s="355">
        <v>95.652263700000006</v>
      </c>
      <c r="J7" s="355">
        <v>37.697797000000001</v>
      </c>
      <c r="K7" s="372">
        <v>82.018130600000006</v>
      </c>
      <c r="L7" s="372">
        <v>108.2265524</v>
      </c>
      <c r="M7" s="372">
        <v>116.9522273</v>
      </c>
      <c r="N7" s="372">
        <v>122.0752344</v>
      </c>
      <c r="O7" s="372">
        <v>103.9935031</v>
      </c>
      <c r="P7" s="372">
        <v>114.0676835</v>
      </c>
    </row>
    <row r="8" spans="1:16" ht="25.5" x14ac:dyDescent="0.25">
      <c r="A8" s="61" t="s">
        <v>174</v>
      </c>
      <c r="B8" s="304" t="s">
        <v>143</v>
      </c>
      <c r="C8" s="353">
        <v>81.596503133333343</v>
      </c>
      <c r="D8" s="355">
        <v>133.7926899</v>
      </c>
      <c r="E8" s="355">
        <v>104.5841513</v>
      </c>
      <c r="F8" s="355">
        <v>78.079896700000006</v>
      </c>
      <c r="G8" s="355">
        <v>16.2774416</v>
      </c>
      <c r="H8" s="355">
        <v>73.187820299999998</v>
      </c>
      <c r="I8" s="355">
        <v>79.255744199999995</v>
      </c>
      <c r="J8" s="355">
        <v>81.203289600000005</v>
      </c>
      <c r="K8" s="372">
        <v>85.155824199999998</v>
      </c>
      <c r="L8" s="372">
        <v>103.0765378</v>
      </c>
      <c r="M8" s="372">
        <v>108.86409620000001</v>
      </c>
      <c r="N8" s="372">
        <v>129.7327282</v>
      </c>
      <c r="O8" s="372">
        <v>114.2596649</v>
      </c>
      <c r="P8" s="372">
        <v>89.614175500000002</v>
      </c>
    </row>
    <row r="9" spans="1:16" ht="25.5" x14ac:dyDescent="0.25">
      <c r="A9" s="61" t="s">
        <v>175</v>
      </c>
      <c r="B9" s="304" t="s">
        <v>144</v>
      </c>
      <c r="C9" s="353">
        <v>90.461280316666659</v>
      </c>
      <c r="D9" s="355">
        <v>137.07016039999999</v>
      </c>
      <c r="E9" s="355">
        <v>127.1728888</v>
      </c>
      <c r="F9" s="355">
        <v>54.901988199999998</v>
      </c>
      <c r="G9" s="355">
        <v>15.913224700000001</v>
      </c>
      <c r="H9" s="355">
        <v>53.479351999999999</v>
      </c>
      <c r="I9" s="355">
        <v>80.756232299999994</v>
      </c>
      <c r="J9" s="355">
        <v>102.11893499999999</v>
      </c>
      <c r="K9" s="372">
        <v>85.821702200000004</v>
      </c>
      <c r="L9" s="372">
        <v>88.706783799999997</v>
      </c>
      <c r="M9" s="372">
        <v>113.5232982</v>
      </c>
      <c r="N9" s="372">
        <v>102.59991770000001</v>
      </c>
      <c r="O9" s="372">
        <v>106.2180975</v>
      </c>
      <c r="P9" s="372">
        <v>135.0820305</v>
      </c>
    </row>
    <row r="10" spans="1:16" s="57" customFormat="1" x14ac:dyDescent="0.25">
      <c r="A10" s="509"/>
      <c r="B10" s="489"/>
      <c r="C10" s="251"/>
      <c r="D10" s="298"/>
      <c r="E10" s="355"/>
      <c r="F10" s="355"/>
      <c r="G10" s="78"/>
      <c r="H10" s="78"/>
      <c r="I10" s="355"/>
      <c r="J10" s="355"/>
      <c r="K10" s="372"/>
      <c r="L10" s="372"/>
      <c r="M10" s="78"/>
      <c r="N10" s="429"/>
      <c r="O10" s="372"/>
      <c r="P10" s="372"/>
    </row>
    <row r="11" spans="1:16" s="57" customFormat="1" ht="25.5" x14ac:dyDescent="0.25">
      <c r="A11" s="62" t="s">
        <v>145</v>
      </c>
      <c r="B11" s="210" t="s">
        <v>146</v>
      </c>
      <c r="C11" s="353">
        <v>106.75662718333336</v>
      </c>
      <c r="D11" s="355">
        <v>126.09657609999999</v>
      </c>
      <c r="E11" s="355">
        <v>108.99433980000001</v>
      </c>
      <c r="F11" s="355">
        <v>106.3553939</v>
      </c>
      <c r="G11" s="355">
        <v>72.498959299999996</v>
      </c>
      <c r="H11" s="355">
        <v>83.789326700000004</v>
      </c>
      <c r="I11" s="355">
        <v>92.174526</v>
      </c>
      <c r="J11" s="355">
        <v>99.261244399999995</v>
      </c>
      <c r="K11" s="372">
        <v>96.8847351</v>
      </c>
      <c r="L11" s="372">
        <v>98.039201300000002</v>
      </c>
      <c r="M11" s="372">
        <v>104.5672623</v>
      </c>
      <c r="N11" s="372">
        <v>88.189728099999996</v>
      </c>
      <c r="O11" s="372">
        <v>100.83835999999999</v>
      </c>
      <c r="P11" s="372">
        <v>100.83643840000001</v>
      </c>
    </row>
    <row r="12" spans="1:16" s="57" customFormat="1" ht="25.5" x14ac:dyDescent="0.25">
      <c r="A12" s="62">
        <v>10</v>
      </c>
      <c r="B12" s="210" t="s">
        <v>147</v>
      </c>
      <c r="C12" s="353">
        <v>110.38475106666665</v>
      </c>
      <c r="D12" s="355">
        <v>123.0764973</v>
      </c>
      <c r="E12" s="355">
        <v>115.13816679999999</v>
      </c>
      <c r="F12" s="355">
        <v>111.0078836</v>
      </c>
      <c r="G12" s="355">
        <v>89.414076800000004</v>
      </c>
      <c r="H12" s="355">
        <v>94.791028400000002</v>
      </c>
      <c r="I12" s="355">
        <v>107.3574493</v>
      </c>
      <c r="J12" s="355">
        <v>109.9835025</v>
      </c>
      <c r="K12" s="372">
        <v>109.4228583</v>
      </c>
      <c r="L12" s="372">
        <v>104.9664052</v>
      </c>
      <c r="M12" s="372">
        <v>125.036671</v>
      </c>
      <c r="N12" s="372">
        <v>121.010608</v>
      </c>
      <c r="O12" s="372">
        <v>121.9421449</v>
      </c>
      <c r="P12" s="372">
        <v>124.5972293</v>
      </c>
    </row>
    <row r="13" spans="1:16" s="57" customFormat="1" ht="25.5" x14ac:dyDescent="0.25">
      <c r="A13" s="62">
        <v>11</v>
      </c>
      <c r="B13" s="210" t="s">
        <v>148</v>
      </c>
      <c r="C13" s="353">
        <v>117.136568775</v>
      </c>
      <c r="D13" s="355">
        <v>205.6637144</v>
      </c>
      <c r="E13" s="355">
        <v>95.814392299999994</v>
      </c>
      <c r="F13" s="355">
        <v>99.450368600000004</v>
      </c>
      <c r="G13" s="355">
        <v>68.613096600000006</v>
      </c>
      <c r="H13" s="355">
        <v>47.561546700000001</v>
      </c>
      <c r="I13" s="355">
        <v>93.479667300000003</v>
      </c>
      <c r="J13" s="355">
        <v>133.763519</v>
      </c>
      <c r="K13" s="372">
        <v>116.6571288</v>
      </c>
      <c r="L13" s="372">
        <v>139.45202219999999</v>
      </c>
      <c r="M13" s="372">
        <v>124.4450707</v>
      </c>
      <c r="N13" s="372">
        <v>137.92057869999999</v>
      </c>
      <c r="O13" s="372">
        <v>136.92269229999999</v>
      </c>
      <c r="P13" s="372">
        <v>118.1179389</v>
      </c>
    </row>
    <row r="14" spans="1:16" s="57" customFormat="1" ht="25.5" x14ac:dyDescent="0.25">
      <c r="A14" s="62">
        <v>12</v>
      </c>
      <c r="B14" s="210" t="s">
        <v>149</v>
      </c>
      <c r="C14" s="353">
        <v>6.4768045166666672</v>
      </c>
      <c r="D14" s="355">
        <v>0</v>
      </c>
      <c r="E14" s="355">
        <v>0</v>
      </c>
      <c r="F14" s="355">
        <v>0</v>
      </c>
      <c r="G14" s="355">
        <v>0</v>
      </c>
      <c r="H14" s="355">
        <v>0</v>
      </c>
      <c r="I14" s="355">
        <v>0</v>
      </c>
      <c r="J14" s="355">
        <v>0</v>
      </c>
      <c r="K14" s="372">
        <v>0</v>
      </c>
      <c r="L14" s="372">
        <v>0</v>
      </c>
      <c r="M14" s="372">
        <v>0</v>
      </c>
      <c r="N14" s="372">
        <v>0</v>
      </c>
      <c r="O14" s="372">
        <v>0</v>
      </c>
      <c r="P14" s="372">
        <v>0</v>
      </c>
    </row>
    <row r="15" spans="1:16" s="57" customFormat="1" ht="25.5" x14ac:dyDescent="0.25">
      <c r="A15" s="62">
        <v>13</v>
      </c>
      <c r="B15" s="210" t="s">
        <v>150</v>
      </c>
      <c r="C15" s="353">
        <v>85.590302508333323</v>
      </c>
      <c r="D15" s="355">
        <v>91.092491499999994</v>
      </c>
      <c r="E15" s="355">
        <v>68.644282200000006</v>
      </c>
      <c r="F15" s="355">
        <v>66.751342100000002</v>
      </c>
      <c r="G15" s="355">
        <v>56.683119300000001</v>
      </c>
      <c r="H15" s="355">
        <v>62.515670499999999</v>
      </c>
      <c r="I15" s="355">
        <v>78.367251300000007</v>
      </c>
      <c r="J15" s="355">
        <v>71.504706400000003</v>
      </c>
      <c r="K15" s="372">
        <v>89.449740399999996</v>
      </c>
      <c r="L15" s="372">
        <v>70.813564700000001</v>
      </c>
      <c r="M15" s="372">
        <v>77.843352999999993</v>
      </c>
      <c r="N15" s="372">
        <v>52.866562199999997</v>
      </c>
      <c r="O15" s="372">
        <v>71.285081700000006</v>
      </c>
      <c r="P15" s="372">
        <v>73.235599100000002</v>
      </c>
    </row>
    <row r="16" spans="1:16" s="57" customFormat="1" ht="25.5" x14ac:dyDescent="0.25">
      <c r="A16" s="62">
        <v>14</v>
      </c>
      <c r="B16" s="210" t="s">
        <v>151</v>
      </c>
      <c r="C16" s="353">
        <v>55.67140623333335</v>
      </c>
      <c r="D16" s="355">
        <v>57.768626099999999</v>
      </c>
      <c r="E16" s="355">
        <v>50.771199600000003</v>
      </c>
      <c r="F16" s="355">
        <v>49.3918988</v>
      </c>
      <c r="G16" s="355">
        <v>41.342978100000003</v>
      </c>
      <c r="H16" s="355">
        <v>46.166237299999999</v>
      </c>
      <c r="I16" s="355">
        <v>47.904020299999999</v>
      </c>
      <c r="J16" s="355">
        <v>53.137856200000002</v>
      </c>
      <c r="K16" s="372">
        <v>45.261744</v>
      </c>
      <c r="L16" s="372">
        <v>50.587048000000003</v>
      </c>
      <c r="M16" s="372">
        <v>42.965799500000003</v>
      </c>
      <c r="N16" s="372">
        <v>37.893856100000001</v>
      </c>
      <c r="O16" s="372">
        <v>55.285603399999999</v>
      </c>
      <c r="P16" s="372">
        <v>63.907935100000003</v>
      </c>
    </row>
    <row r="17" spans="1:16" s="57" customFormat="1" ht="25.5" x14ac:dyDescent="0.25">
      <c r="A17" s="62">
        <v>15</v>
      </c>
      <c r="B17" s="210" t="s">
        <v>152</v>
      </c>
      <c r="C17" s="353">
        <v>97.887570999999994</v>
      </c>
      <c r="D17" s="355">
        <v>121.3596701</v>
      </c>
      <c r="E17" s="355">
        <v>103.80077300000001</v>
      </c>
      <c r="F17" s="355">
        <v>106.9339451</v>
      </c>
      <c r="G17" s="355">
        <v>80.273681499999995</v>
      </c>
      <c r="H17" s="355">
        <v>89.914530499999998</v>
      </c>
      <c r="I17" s="355">
        <v>80.034052700000004</v>
      </c>
      <c r="J17" s="355">
        <v>79.844052899999994</v>
      </c>
      <c r="K17" s="372">
        <v>87.725666500000003</v>
      </c>
      <c r="L17" s="372">
        <v>88.527463600000004</v>
      </c>
      <c r="M17" s="372">
        <v>99.559001300000006</v>
      </c>
      <c r="N17" s="372">
        <v>56.402133200000002</v>
      </c>
      <c r="O17" s="372">
        <v>91.506573900000006</v>
      </c>
      <c r="P17" s="372">
        <v>99.595709099999993</v>
      </c>
    </row>
    <row r="18" spans="1:16" s="57" customFormat="1" ht="102" x14ac:dyDescent="0.25">
      <c r="A18" s="62">
        <v>16</v>
      </c>
      <c r="B18" s="210" t="s">
        <v>153</v>
      </c>
      <c r="C18" s="353">
        <v>90.610582883333336</v>
      </c>
      <c r="D18" s="355">
        <v>105.7336952</v>
      </c>
      <c r="E18" s="355">
        <v>111.0470189</v>
      </c>
      <c r="F18" s="355">
        <v>85.119368800000004</v>
      </c>
      <c r="G18" s="355">
        <v>45.096343400000002</v>
      </c>
      <c r="H18" s="355">
        <v>68.079627200000004</v>
      </c>
      <c r="I18" s="355">
        <v>83.719919899999994</v>
      </c>
      <c r="J18" s="355">
        <v>79.870419900000002</v>
      </c>
      <c r="K18" s="372">
        <v>92.851835699999995</v>
      </c>
      <c r="L18" s="372">
        <v>85.866122200000007</v>
      </c>
      <c r="M18" s="372">
        <v>95.458430300000003</v>
      </c>
      <c r="N18" s="372">
        <v>96.075760200000005</v>
      </c>
      <c r="O18" s="372">
        <v>99.620989899999998</v>
      </c>
      <c r="P18" s="372">
        <v>110.27770049999999</v>
      </c>
    </row>
    <row r="19" spans="1:16" s="57" customFormat="1" ht="38.25" x14ac:dyDescent="0.25">
      <c r="A19" s="62">
        <v>17</v>
      </c>
      <c r="B19" s="210" t="s">
        <v>154</v>
      </c>
      <c r="C19" s="353">
        <v>142.0322816</v>
      </c>
      <c r="D19" s="355">
        <v>141.40715599999999</v>
      </c>
      <c r="E19" s="355">
        <v>149.61442510000001</v>
      </c>
      <c r="F19" s="355">
        <v>152.08645089999999</v>
      </c>
      <c r="G19" s="355">
        <v>129.67916589999999</v>
      </c>
      <c r="H19" s="355">
        <v>126.7994614</v>
      </c>
      <c r="I19" s="355">
        <v>137.31851420000001</v>
      </c>
      <c r="J19" s="355">
        <v>124.5641574</v>
      </c>
      <c r="K19" s="372">
        <v>134.79161790000001</v>
      </c>
      <c r="L19" s="372">
        <v>129.7650955</v>
      </c>
      <c r="M19" s="372">
        <v>129.49352970000001</v>
      </c>
      <c r="N19" s="372">
        <v>135.80842699999999</v>
      </c>
      <c r="O19" s="372">
        <v>134.3517439</v>
      </c>
      <c r="P19" s="372">
        <v>135.01489269999999</v>
      </c>
    </row>
    <row r="20" spans="1:16" s="57" customFormat="1" ht="38.25" x14ac:dyDescent="0.25">
      <c r="A20" s="62">
        <v>18</v>
      </c>
      <c r="B20" s="210" t="s">
        <v>155</v>
      </c>
      <c r="C20" s="353">
        <v>112.38751734166665</v>
      </c>
      <c r="D20" s="355">
        <v>146.20338839999999</v>
      </c>
      <c r="E20" s="355">
        <v>200.22712189999999</v>
      </c>
      <c r="F20" s="355">
        <v>246.4544717</v>
      </c>
      <c r="G20" s="355">
        <v>68.509182800000005</v>
      </c>
      <c r="H20" s="355">
        <v>92.948635199999998</v>
      </c>
      <c r="I20" s="355">
        <v>72.738100299999999</v>
      </c>
      <c r="J20" s="355">
        <v>85.674802700000001</v>
      </c>
      <c r="K20" s="372">
        <v>90.179069600000005</v>
      </c>
      <c r="L20" s="372">
        <v>99.767298199999999</v>
      </c>
      <c r="M20" s="372">
        <v>82.598306800000003</v>
      </c>
      <c r="N20" s="372">
        <v>108.71952589999999</v>
      </c>
      <c r="O20" s="372">
        <v>106.42479760000001</v>
      </c>
      <c r="P20" s="372">
        <v>104.7914698</v>
      </c>
    </row>
    <row r="21" spans="1:16" s="57" customFormat="1" ht="51" x14ac:dyDescent="0.25">
      <c r="A21" s="62">
        <v>19</v>
      </c>
      <c r="B21" s="210" t="s">
        <v>156</v>
      </c>
      <c r="C21" s="353">
        <v>75.616681999999983</v>
      </c>
      <c r="D21" s="355">
        <v>54.8177296</v>
      </c>
      <c r="E21" s="355">
        <v>17.024173300000001</v>
      </c>
      <c r="F21" s="355">
        <v>54.143975300000001</v>
      </c>
      <c r="G21" s="355">
        <v>1.2264269999999999</v>
      </c>
      <c r="H21" s="355">
        <v>1.7713208</v>
      </c>
      <c r="I21" s="355">
        <v>1.9472052</v>
      </c>
      <c r="J21" s="355">
        <v>16.721192500000001</v>
      </c>
      <c r="K21" s="372">
        <v>2.2260038999999998</v>
      </c>
      <c r="L21" s="372">
        <v>1.8497353000000001</v>
      </c>
      <c r="M21" s="372">
        <v>1.7524166000000001</v>
      </c>
      <c r="N21" s="372">
        <v>1.7960474</v>
      </c>
      <c r="O21" s="372">
        <v>3.7356908999999998</v>
      </c>
      <c r="P21" s="372">
        <v>1.9455416000000001</v>
      </c>
    </row>
    <row r="22" spans="1:16" s="57" customFormat="1" ht="51" x14ac:dyDescent="0.25">
      <c r="A22" s="62">
        <v>20</v>
      </c>
      <c r="B22" s="210" t="s">
        <v>157</v>
      </c>
      <c r="C22" s="353">
        <v>151.55955110000002</v>
      </c>
      <c r="D22" s="355">
        <v>166.40645900000001</v>
      </c>
      <c r="E22" s="355">
        <v>161.60216449999999</v>
      </c>
      <c r="F22" s="355">
        <v>120.0011227</v>
      </c>
      <c r="G22" s="355">
        <v>101.3354439</v>
      </c>
      <c r="H22" s="355">
        <v>138.09015070000001</v>
      </c>
      <c r="I22" s="355">
        <v>143.71876929999999</v>
      </c>
      <c r="J22" s="355">
        <v>130.2986257</v>
      </c>
      <c r="K22" s="372">
        <v>138.00133679999999</v>
      </c>
      <c r="L22" s="372">
        <v>136.18201590000001</v>
      </c>
      <c r="M22" s="372">
        <v>168.006642</v>
      </c>
      <c r="N22" s="372">
        <v>130.88743460000001</v>
      </c>
      <c r="O22" s="372">
        <v>136.1074486</v>
      </c>
      <c r="P22" s="372">
        <v>118.4418189</v>
      </c>
    </row>
    <row r="23" spans="1:16" s="57" customFormat="1" ht="51" x14ac:dyDescent="0.25">
      <c r="A23" s="62">
        <v>21</v>
      </c>
      <c r="B23" s="210" t="s">
        <v>158</v>
      </c>
      <c r="C23" s="353">
        <v>117.89853457499999</v>
      </c>
      <c r="D23" s="355">
        <v>137.19851080000001</v>
      </c>
      <c r="E23" s="355">
        <v>161.63637900000001</v>
      </c>
      <c r="F23" s="355">
        <v>142.31613780000001</v>
      </c>
      <c r="G23" s="355">
        <v>64.017017899999999</v>
      </c>
      <c r="H23" s="355">
        <v>114.4766475</v>
      </c>
      <c r="I23" s="355">
        <v>175.9771212</v>
      </c>
      <c r="J23" s="355">
        <v>135.3034236</v>
      </c>
      <c r="K23" s="372">
        <v>150.87475470000001</v>
      </c>
      <c r="L23" s="372">
        <v>126.5404972</v>
      </c>
      <c r="M23" s="372">
        <v>139.99378100000001</v>
      </c>
      <c r="N23" s="372">
        <v>105.70782610000001</v>
      </c>
      <c r="O23" s="372">
        <v>119.2146359</v>
      </c>
      <c r="P23" s="372">
        <v>155.8024418</v>
      </c>
    </row>
    <row r="24" spans="1:16" s="57" customFormat="1" ht="38.25" x14ac:dyDescent="0.25">
      <c r="A24" s="62">
        <v>22</v>
      </c>
      <c r="B24" s="210" t="s">
        <v>159</v>
      </c>
      <c r="C24" s="353">
        <v>123.1771754</v>
      </c>
      <c r="D24" s="355">
        <v>138.97144499999999</v>
      </c>
      <c r="E24" s="355">
        <v>123.8419571</v>
      </c>
      <c r="F24" s="355">
        <v>116.45707040000001</v>
      </c>
      <c r="G24" s="355">
        <v>106.3749464</v>
      </c>
      <c r="H24" s="355">
        <v>133.42465419999999</v>
      </c>
      <c r="I24" s="355">
        <v>141.62973220000001</v>
      </c>
      <c r="J24" s="355">
        <v>144.6616152</v>
      </c>
      <c r="K24" s="372">
        <v>151.62716119999999</v>
      </c>
      <c r="L24" s="372">
        <v>143.91984220000001</v>
      </c>
      <c r="M24" s="372">
        <v>150.95017949999999</v>
      </c>
      <c r="N24" s="372">
        <v>124.1232993</v>
      </c>
      <c r="O24" s="372">
        <v>168.3628745</v>
      </c>
      <c r="P24" s="372">
        <v>155.84536360000001</v>
      </c>
    </row>
    <row r="25" spans="1:16" s="57" customFormat="1" ht="51" x14ac:dyDescent="0.25">
      <c r="A25" s="62">
        <v>23</v>
      </c>
      <c r="B25" s="210" t="s">
        <v>160</v>
      </c>
      <c r="C25" s="353">
        <v>118.35619284166667</v>
      </c>
      <c r="D25" s="355">
        <v>164.7633653</v>
      </c>
      <c r="E25" s="355">
        <v>123.85957449999999</v>
      </c>
      <c r="F25" s="355">
        <v>96.048270400000007</v>
      </c>
      <c r="G25" s="355">
        <v>37.968429999999998</v>
      </c>
      <c r="H25" s="355">
        <v>69.811453499999999</v>
      </c>
      <c r="I25" s="355">
        <v>111.8803338</v>
      </c>
      <c r="J25" s="355">
        <v>130.20234579999999</v>
      </c>
      <c r="K25" s="372">
        <v>122.29437679999999</v>
      </c>
      <c r="L25" s="372">
        <v>136.0752985</v>
      </c>
      <c r="M25" s="372">
        <v>139.18924989999999</v>
      </c>
      <c r="N25" s="372">
        <v>134.98997220000001</v>
      </c>
      <c r="O25" s="372">
        <v>129.31514780000001</v>
      </c>
      <c r="P25" s="372">
        <v>166.7806823</v>
      </c>
    </row>
    <row r="26" spans="1:16" s="57" customFormat="1" ht="25.5" x14ac:dyDescent="0.25">
      <c r="A26" s="62">
        <v>24</v>
      </c>
      <c r="B26" s="210" t="s">
        <v>161</v>
      </c>
      <c r="C26" s="353">
        <v>114.08204468333332</v>
      </c>
      <c r="D26" s="355">
        <v>128.68389490000001</v>
      </c>
      <c r="E26" s="355">
        <v>115.1765343</v>
      </c>
      <c r="F26" s="355">
        <v>112.5525674</v>
      </c>
      <c r="G26" s="355">
        <v>103.5583183</v>
      </c>
      <c r="H26" s="355">
        <v>93.7765816</v>
      </c>
      <c r="I26" s="355">
        <v>105.378041</v>
      </c>
      <c r="J26" s="355">
        <v>103.655288</v>
      </c>
      <c r="K26" s="372">
        <v>118.06464889999999</v>
      </c>
      <c r="L26" s="372">
        <v>107.2776211</v>
      </c>
      <c r="M26" s="372">
        <v>94.876902900000005</v>
      </c>
      <c r="N26" s="372">
        <v>113.12843290000001</v>
      </c>
      <c r="O26" s="372">
        <v>110.87748000000001</v>
      </c>
      <c r="P26" s="372">
        <v>89.344836400000005</v>
      </c>
    </row>
    <row r="27" spans="1:16" s="57" customFormat="1" ht="51" x14ac:dyDescent="0.25">
      <c r="A27" s="62">
        <v>25</v>
      </c>
      <c r="B27" s="210" t="s">
        <v>162</v>
      </c>
      <c r="C27" s="353">
        <v>100.25436336666668</v>
      </c>
      <c r="D27" s="355">
        <v>121.0641904</v>
      </c>
      <c r="E27" s="355">
        <v>118.1711478</v>
      </c>
      <c r="F27" s="355">
        <v>105.5311231</v>
      </c>
      <c r="G27" s="355">
        <v>76.857802100000001</v>
      </c>
      <c r="H27" s="355">
        <v>87.894103200000004</v>
      </c>
      <c r="I27" s="355">
        <v>100.940805</v>
      </c>
      <c r="J27" s="355">
        <v>108.4641932</v>
      </c>
      <c r="K27" s="372">
        <v>119.0382214</v>
      </c>
      <c r="L27" s="372">
        <v>141.27935110000001</v>
      </c>
      <c r="M27" s="372">
        <v>132.93868939999999</v>
      </c>
      <c r="N27" s="372">
        <v>87.275433500000005</v>
      </c>
      <c r="O27" s="372">
        <v>103.2321185</v>
      </c>
      <c r="P27" s="372">
        <v>96.520590100000007</v>
      </c>
    </row>
    <row r="28" spans="1:16" s="57" customFormat="1" ht="51" x14ac:dyDescent="0.25">
      <c r="A28" s="62">
        <v>26</v>
      </c>
      <c r="B28" s="210" t="s">
        <v>163</v>
      </c>
      <c r="C28" s="353">
        <v>302.76629487499997</v>
      </c>
      <c r="D28" s="382" t="s">
        <v>854</v>
      </c>
      <c r="E28" s="382" t="s">
        <v>854</v>
      </c>
      <c r="F28" s="382" t="s">
        <v>854</v>
      </c>
      <c r="G28" s="355">
        <v>260.03597939999997</v>
      </c>
      <c r="H28" s="382" t="s">
        <v>854</v>
      </c>
      <c r="I28" s="382" t="s">
        <v>854</v>
      </c>
      <c r="J28" s="382" t="s">
        <v>854</v>
      </c>
      <c r="K28" s="382" t="s">
        <v>854</v>
      </c>
      <c r="L28" s="382" t="s">
        <v>854</v>
      </c>
      <c r="M28" s="382" t="s">
        <v>854</v>
      </c>
      <c r="N28" s="382" t="s">
        <v>854</v>
      </c>
      <c r="O28" s="382" t="s">
        <v>854</v>
      </c>
      <c r="P28" s="382" t="s">
        <v>854</v>
      </c>
    </row>
    <row r="29" spans="1:16" s="57" customFormat="1" ht="25.5" x14ac:dyDescent="0.25">
      <c r="A29" s="62">
        <v>27</v>
      </c>
      <c r="B29" s="210" t="s">
        <v>164</v>
      </c>
      <c r="C29" s="353">
        <v>153.537754775</v>
      </c>
      <c r="D29" s="355">
        <v>149.79751379999999</v>
      </c>
      <c r="E29" s="355">
        <v>146.4957167</v>
      </c>
      <c r="F29" s="355">
        <v>164.7848147</v>
      </c>
      <c r="G29" s="355">
        <v>112.7179002</v>
      </c>
      <c r="H29" s="355">
        <v>151.65169700000001</v>
      </c>
      <c r="I29" s="355">
        <v>138.86092729999999</v>
      </c>
      <c r="J29" s="355">
        <v>153.39680709999999</v>
      </c>
      <c r="K29" s="372">
        <v>124.1299009</v>
      </c>
      <c r="L29" s="372">
        <v>121.4647926</v>
      </c>
      <c r="M29" s="372">
        <v>146.7395636</v>
      </c>
      <c r="N29" s="372">
        <v>110.26528810000001</v>
      </c>
      <c r="O29" s="372">
        <v>146.3905723</v>
      </c>
      <c r="P29" s="372">
        <v>134.19921389999999</v>
      </c>
    </row>
    <row r="30" spans="1:16" s="57" customFormat="1" ht="38.25" x14ac:dyDescent="0.25">
      <c r="A30" s="62">
        <v>28</v>
      </c>
      <c r="B30" s="210" t="s">
        <v>165</v>
      </c>
      <c r="C30" s="353">
        <v>203.20233875</v>
      </c>
      <c r="D30" s="355">
        <v>241.1864904</v>
      </c>
      <c r="E30" s="355">
        <v>184.45432310000001</v>
      </c>
      <c r="F30" s="355">
        <v>175.04621940000001</v>
      </c>
      <c r="G30" s="355">
        <v>210.6807944</v>
      </c>
      <c r="H30" s="355">
        <v>189.98382340000001</v>
      </c>
      <c r="I30" s="355">
        <v>203.5717606</v>
      </c>
      <c r="J30" s="355">
        <v>219.97161180000001</v>
      </c>
      <c r="K30" s="355">
        <v>191.26298209999999</v>
      </c>
      <c r="L30" s="372">
        <v>221.7380497</v>
      </c>
      <c r="M30" s="372">
        <v>293.49164029999997</v>
      </c>
      <c r="N30" s="372">
        <v>183.03552260000001</v>
      </c>
      <c r="O30" s="372">
        <v>223.885492</v>
      </c>
      <c r="P30" s="372">
        <v>244.8935658</v>
      </c>
    </row>
    <row r="31" spans="1:16" s="57" customFormat="1" ht="51" x14ac:dyDescent="0.25">
      <c r="A31" s="62">
        <v>29</v>
      </c>
      <c r="B31" s="210" t="s">
        <v>166</v>
      </c>
      <c r="C31" s="353">
        <v>136.54507730833333</v>
      </c>
      <c r="D31" s="355">
        <v>140.86320420000001</v>
      </c>
      <c r="E31" s="355">
        <v>133.2915481</v>
      </c>
      <c r="F31" s="355">
        <v>136.15533189999999</v>
      </c>
      <c r="G31" s="355">
        <v>133.89869719999999</v>
      </c>
      <c r="H31" s="355">
        <v>144.39901359999999</v>
      </c>
      <c r="I31" s="355">
        <v>148.3977362</v>
      </c>
      <c r="J31" s="355">
        <v>135.69836129999999</v>
      </c>
      <c r="K31" s="372">
        <v>129.1842053</v>
      </c>
      <c r="L31" s="372">
        <v>115.7380653</v>
      </c>
      <c r="M31" s="372">
        <v>119.16439099999999</v>
      </c>
      <c r="N31" s="372">
        <v>103.9889076</v>
      </c>
      <c r="O31" s="372">
        <v>146.70826400000001</v>
      </c>
      <c r="P31" s="372">
        <v>129.4482835</v>
      </c>
    </row>
    <row r="32" spans="1:16" s="57" customFormat="1" ht="38.25" x14ac:dyDescent="0.25">
      <c r="A32" s="62">
        <v>30</v>
      </c>
      <c r="B32" s="210" t="s">
        <v>167</v>
      </c>
      <c r="C32" s="353">
        <v>84.606271808333318</v>
      </c>
      <c r="D32" s="355">
        <v>100.41343430000001</v>
      </c>
      <c r="E32" s="355">
        <v>91.873458200000002</v>
      </c>
      <c r="F32" s="355">
        <v>128.46623109999999</v>
      </c>
      <c r="G32" s="355">
        <v>62.128500500000001</v>
      </c>
      <c r="H32" s="355">
        <v>92.889394999999993</v>
      </c>
      <c r="I32" s="355">
        <v>100.80769600000001</v>
      </c>
      <c r="J32" s="355">
        <v>101.8769501</v>
      </c>
      <c r="K32" s="372">
        <v>105.0946112</v>
      </c>
      <c r="L32" s="372">
        <v>89.260039800000001</v>
      </c>
      <c r="M32" s="372">
        <v>83.732204400000001</v>
      </c>
      <c r="N32" s="372">
        <v>72.280491699999999</v>
      </c>
      <c r="O32" s="372">
        <v>74.991361299999994</v>
      </c>
      <c r="P32" s="372">
        <v>79.219982700000003</v>
      </c>
    </row>
    <row r="33" spans="1:16" s="57" customFormat="1" ht="25.5" x14ac:dyDescent="0.25">
      <c r="A33" s="62">
        <v>31</v>
      </c>
      <c r="B33" s="210" t="s">
        <v>168</v>
      </c>
      <c r="C33" s="353">
        <v>99.478475366666657</v>
      </c>
      <c r="D33" s="355">
        <v>107.4877716</v>
      </c>
      <c r="E33" s="355">
        <v>92.998018000000002</v>
      </c>
      <c r="F33" s="355">
        <v>85.206984899999995</v>
      </c>
      <c r="G33" s="355">
        <v>68.881781200000006</v>
      </c>
      <c r="H33" s="355">
        <v>86.573331699999997</v>
      </c>
      <c r="I33" s="355">
        <v>87.356824200000005</v>
      </c>
      <c r="J33" s="355">
        <v>117.4595082</v>
      </c>
      <c r="K33" s="372">
        <v>71.581328600000006</v>
      </c>
      <c r="L33" s="372">
        <v>66.576268099999993</v>
      </c>
      <c r="M33" s="372">
        <v>64.0012677</v>
      </c>
      <c r="N33" s="372">
        <v>47.606220200000003</v>
      </c>
      <c r="O33" s="372">
        <v>70.530238999999995</v>
      </c>
      <c r="P33" s="372">
        <v>59.812826000000001</v>
      </c>
    </row>
    <row r="34" spans="1:16" s="57" customFormat="1" ht="25.5" x14ac:dyDescent="0.25">
      <c r="A34" s="62">
        <v>32</v>
      </c>
      <c r="B34" s="210" t="s">
        <v>169</v>
      </c>
      <c r="C34" s="353">
        <v>95.983451808333328</v>
      </c>
      <c r="D34" s="355">
        <v>101.0578465</v>
      </c>
      <c r="E34" s="355">
        <v>92.2072383</v>
      </c>
      <c r="F34" s="355">
        <v>80.752181100000001</v>
      </c>
      <c r="G34" s="355">
        <v>49.484652500000003</v>
      </c>
      <c r="H34" s="355">
        <v>60.720667300000002</v>
      </c>
      <c r="I34" s="355">
        <v>72.949438999999998</v>
      </c>
      <c r="J34" s="355">
        <v>124.1805104</v>
      </c>
      <c r="K34" s="372">
        <v>128.7948189</v>
      </c>
      <c r="L34" s="372">
        <v>110.12622949999999</v>
      </c>
      <c r="M34" s="372">
        <v>127.7415925</v>
      </c>
      <c r="N34" s="372">
        <v>64.171464400000005</v>
      </c>
      <c r="O34" s="372">
        <v>48.786756799999999</v>
      </c>
      <c r="P34" s="372">
        <v>46.795772100000001</v>
      </c>
    </row>
    <row r="35" spans="1:16" s="57" customFormat="1" ht="38.25" x14ac:dyDescent="0.25">
      <c r="A35" s="62">
        <v>33</v>
      </c>
      <c r="B35" s="210" t="s">
        <v>170</v>
      </c>
      <c r="C35" s="353">
        <v>166.32182411666668</v>
      </c>
      <c r="D35" s="382" t="s">
        <v>854</v>
      </c>
      <c r="E35" s="355">
        <v>272.35054559999998</v>
      </c>
      <c r="F35" s="355">
        <v>222.35958170000001</v>
      </c>
      <c r="G35" s="355">
        <v>158.91834080000001</v>
      </c>
      <c r="H35" s="355">
        <v>184.15667959999999</v>
      </c>
      <c r="I35" s="355">
        <v>127.42330750000001</v>
      </c>
      <c r="J35" s="355">
        <v>119.5135405</v>
      </c>
      <c r="K35" s="372">
        <v>120.88669350000001</v>
      </c>
      <c r="L35" s="372">
        <v>130.8839657</v>
      </c>
      <c r="M35" s="372">
        <v>147.90417690000001</v>
      </c>
      <c r="N35" s="372">
        <v>127.8467629</v>
      </c>
      <c r="O35" s="372">
        <v>174.62860130000001</v>
      </c>
      <c r="P35" s="372">
        <v>157.1322107</v>
      </c>
    </row>
    <row r="36" spans="1:16" s="57" customFormat="1" ht="10.5" customHeight="1" x14ac:dyDescent="0.25">
      <c r="A36" s="505"/>
      <c r="B36" s="489"/>
      <c r="C36" s="251"/>
      <c r="D36" s="298"/>
      <c r="E36" s="355"/>
      <c r="F36" s="355"/>
      <c r="G36" s="78"/>
      <c r="H36" s="78"/>
      <c r="I36" s="355"/>
      <c r="J36" s="355"/>
      <c r="K36" s="372"/>
      <c r="L36" s="372"/>
      <c r="M36" s="78"/>
      <c r="N36" s="429"/>
      <c r="O36" s="372"/>
      <c r="P36" s="372"/>
    </row>
    <row r="37" spans="1:16" s="57" customFormat="1" ht="51" customHeight="1" x14ac:dyDescent="0.25">
      <c r="A37" s="62" t="s">
        <v>171</v>
      </c>
      <c r="B37" s="210" t="s">
        <v>172</v>
      </c>
      <c r="C37" s="353">
        <v>138.84131455000002</v>
      </c>
      <c r="D37" s="355">
        <v>100.9008939</v>
      </c>
      <c r="E37" s="355">
        <v>124.7486045</v>
      </c>
      <c r="F37" s="355">
        <v>146.083269</v>
      </c>
      <c r="G37" s="355">
        <v>127.5</v>
      </c>
      <c r="H37" s="355">
        <v>127.2136321</v>
      </c>
      <c r="I37" s="355">
        <v>129.30333279999999</v>
      </c>
      <c r="J37" s="355">
        <v>82.709575999999998</v>
      </c>
      <c r="K37" s="372">
        <v>118.0706539</v>
      </c>
      <c r="L37" s="372">
        <v>118.4128977</v>
      </c>
      <c r="M37" s="372">
        <v>132.43878620000001</v>
      </c>
      <c r="N37" s="372">
        <v>130.61788229999999</v>
      </c>
      <c r="O37" s="372">
        <v>112.7887138</v>
      </c>
      <c r="P37" s="372">
        <v>94.224102799999997</v>
      </c>
    </row>
    <row r="38" spans="1:16" s="57" customFormat="1" ht="51" customHeight="1" x14ac:dyDescent="0.25">
      <c r="A38" s="62">
        <v>35</v>
      </c>
      <c r="B38" s="210" t="s">
        <v>172</v>
      </c>
      <c r="C38" s="353">
        <v>138.84142255</v>
      </c>
      <c r="D38" s="355">
        <v>100.9008939</v>
      </c>
      <c r="E38" s="355">
        <v>124.7487654</v>
      </c>
      <c r="F38" s="355">
        <v>146.0833216</v>
      </c>
      <c r="G38" s="355">
        <v>127.5</v>
      </c>
      <c r="H38" s="355">
        <v>127.21386990000001</v>
      </c>
      <c r="I38" s="355">
        <v>129.30357219999999</v>
      </c>
      <c r="J38" s="355">
        <v>82.7097792</v>
      </c>
      <c r="K38" s="372">
        <v>118.0708846</v>
      </c>
      <c r="L38" s="372">
        <v>118.41298980000001</v>
      </c>
      <c r="M38" s="372">
        <v>132.43888920000001</v>
      </c>
      <c r="N38" s="372">
        <v>130.61812280000001</v>
      </c>
      <c r="O38" s="372">
        <v>112.78880150000001</v>
      </c>
      <c r="P38" s="372">
        <v>94.224176</v>
      </c>
    </row>
    <row r="39" spans="1:16" s="57" customFormat="1" x14ac:dyDescent="0.25">
      <c r="D39" s="48"/>
      <c r="E39" s="48"/>
      <c r="F39" s="48"/>
      <c r="G39" s="48"/>
      <c r="L39" s="78"/>
      <c r="M39" s="78"/>
      <c r="N39" s="78"/>
      <c r="O39" s="78"/>
      <c r="P39" s="48"/>
    </row>
    <row r="40" spans="1:16" s="57" customFormat="1" ht="15.75" x14ac:dyDescent="0.25">
      <c r="A40" s="506" t="s">
        <v>880</v>
      </c>
      <c r="B40" s="506"/>
      <c r="C40" s="505"/>
      <c r="D40" s="48"/>
      <c r="E40" s="48"/>
      <c r="F40" s="48"/>
      <c r="G40" s="48"/>
      <c r="L40" s="78"/>
      <c r="M40" s="78"/>
      <c r="N40" s="78"/>
      <c r="O40" s="78"/>
      <c r="P40" s="48"/>
    </row>
    <row r="41" spans="1:16" s="57" customFormat="1" x14ac:dyDescent="0.25">
      <c r="A41" s="508" t="s">
        <v>1084</v>
      </c>
      <c r="B41" s="506"/>
      <c r="C41" s="510"/>
      <c r="D41" s="48"/>
      <c r="E41" s="48"/>
      <c r="F41" s="48"/>
      <c r="G41" s="48"/>
      <c r="L41" s="78"/>
      <c r="M41" s="78"/>
      <c r="N41" s="78"/>
      <c r="O41" s="78"/>
      <c r="P41" s="48"/>
    </row>
    <row r="42" spans="1:16" s="57" customFormat="1" x14ac:dyDescent="0.25">
      <c r="L42" s="78"/>
      <c r="M42" s="78"/>
      <c r="N42" s="78"/>
      <c r="O42" s="78"/>
    </row>
    <row r="43" spans="1:16" s="57" customFormat="1" ht="15.75" x14ac:dyDescent="0.25">
      <c r="A43" s="506" t="s">
        <v>829</v>
      </c>
      <c r="B43" s="506"/>
      <c r="L43" s="78"/>
      <c r="M43" s="78"/>
      <c r="N43" s="78"/>
      <c r="O43" s="78"/>
    </row>
    <row r="44" spans="1:16" s="57" customFormat="1" x14ac:dyDescent="0.25">
      <c r="A44" s="508" t="s">
        <v>1085</v>
      </c>
      <c r="B44" s="506"/>
      <c r="L44" s="78"/>
      <c r="M44" s="78"/>
      <c r="N44" s="78"/>
      <c r="O44" s="78"/>
    </row>
    <row r="45" spans="1:16" s="57" customFormat="1" x14ac:dyDescent="0.25">
      <c r="L45" s="78"/>
      <c r="M45" s="78"/>
      <c r="N45" s="78"/>
      <c r="O45" s="78"/>
    </row>
    <row r="46" spans="1:16" s="57" customFormat="1" x14ac:dyDescent="0.25">
      <c r="L46" s="78"/>
      <c r="M46" s="78"/>
      <c r="N46" s="78"/>
      <c r="O46" s="78"/>
    </row>
    <row r="47" spans="1:16" s="57" customFormat="1" x14ac:dyDescent="0.25">
      <c r="L47" s="78"/>
      <c r="M47" s="78"/>
      <c r="N47" s="78"/>
      <c r="O47" s="78"/>
    </row>
    <row r="48" spans="1:16" s="57" customFormat="1" x14ac:dyDescent="0.25">
      <c r="L48" s="78"/>
      <c r="M48" s="78"/>
      <c r="N48" s="78"/>
      <c r="O48" s="78"/>
    </row>
    <row r="49" spans="12:15" s="57" customFormat="1" x14ac:dyDescent="0.25">
      <c r="L49" s="78"/>
      <c r="M49" s="78"/>
      <c r="N49" s="78"/>
      <c r="O49" s="78"/>
    </row>
    <row r="50" spans="12:15" s="57" customFormat="1" x14ac:dyDescent="0.25">
      <c r="L50" s="78"/>
      <c r="M50" s="78"/>
      <c r="N50" s="78"/>
      <c r="O50" s="78"/>
    </row>
    <row r="51" spans="12:15" s="57" customFormat="1" x14ac:dyDescent="0.25">
      <c r="L51" s="78"/>
      <c r="M51" s="78"/>
      <c r="N51" s="78"/>
      <c r="O51" s="78"/>
    </row>
    <row r="52" spans="12:15" s="57" customFormat="1" x14ac:dyDescent="0.25">
      <c r="L52" s="78"/>
      <c r="M52" s="78"/>
      <c r="N52" s="78"/>
      <c r="O52" s="78"/>
    </row>
    <row r="53" spans="12:15" s="57" customFormat="1" x14ac:dyDescent="0.25">
      <c r="L53" s="78"/>
      <c r="M53" s="78"/>
      <c r="N53" s="78"/>
      <c r="O53" s="78"/>
    </row>
    <row r="54" spans="12:15" s="57" customFormat="1" x14ac:dyDescent="0.25">
      <c r="L54" s="78"/>
      <c r="M54" s="78"/>
      <c r="N54" s="78"/>
      <c r="O54" s="78"/>
    </row>
    <row r="55" spans="12:15" s="57" customFormat="1" x14ac:dyDescent="0.25">
      <c r="L55" s="78"/>
      <c r="M55" s="78"/>
      <c r="N55" s="78"/>
      <c r="O55" s="78"/>
    </row>
    <row r="56" spans="12:15" s="57" customFormat="1" x14ac:dyDescent="0.25">
      <c r="L56" s="78"/>
      <c r="M56" s="78"/>
      <c r="N56" s="78"/>
      <c r="O56" s="78"/>
    </row>
    <row r="57" spans="12:15" s="57" customFormat="1" x14ac:dyDescent="0.25">
      <c r="L57" s="78"/>
      <c r="M57" s="78"/>
      <c r="N57" s="78"/>
      <c r="O57" s="78"/>
    </row>
    <row r="58" spans="12:15" s="57" customFormat="1" x14ac:dyDescent="0.25">
      <c r="L58" s="78"/>
      <c r="M58" s="78"/>
      <c r="N58" s="78"/>
      <c r="O58" s="78"/>
    </row>
    <row r="59" spans="12:15" s="57" customFormat="1" x14ac:dyDescent="0.25">
      <c r="L59" s="78"/>
      <c r="M59" s="78"/>
      <c r="N59" s="78"/>
      <c r="O59" s="78"/>
    </row>
    <row r="60" spans="12:15" s="57" customFormat="1" x14ac:dyDescent="0.25">
      <c r="L60" s="78"/>
      <c r="M60" s="78"/>
      <c r="N60" s="78"/>
      <c r="O60" s="78"/>
    </row>
    <row r="61" spans="12:15" s="57" customFormat="1" x14ac:dyDescent="0.25">
      <c r="L61" s="78"/>
      <c r="M61" s="78"/>
      <c r="N61" s="78"/>
      <c r="O61" s="78"/>
    </row>
    <row r="62" spans="12:15" s="57" customFormat="1" x14ac:dyDescent="0.25">
      <c r="L62" s="78"/>
      <c r="M62" s="78"/>
      <c r="N62" s="78"/>
      <c r="O62" s="78"/>
    </row>
    <row r="63" spans="12:15" s="57" customFormat="1" x14ac:dyDescent="0.25">
      <c r="L63" s="78"/>
      <c r="M63" s="78"/>
      <c r="N63" s="78"/>
      <c r="O63" s="78"/>
    </row>
    <row r="64" spans="12:15" s="57" customFormat="1" x14ac:dyDescent="0.25">
      <c r="L64" s="78"/>
      <c r="M64" s="78"/>
      <c r="N64" s="78"/>
      <c r="O64" s="78"/>
    </row>
    <row r="65" spans="12:15" s="57" customFormat="1" x14ac:dyDescent="0.25">
      <c r="L65" s="78"/>
      <c r="M65" s="78"/>
      <c r="N65" s="78"/>
      <c r="O65" s="78"/>
    </row>
    <row r="66" spans="12:15" s="57" customFormat="1" x14ac:dyDescent="0.25">
      <c r="L66" s="78"/>
      <c r="M66" s="78"/>
      <c r="N66" s="78"/>
      <c r="O66" s="78"/>
    </row>
    <row r="67" spans="12:15" s="57" customFormat="1" x14ac:dyDescent="0.25">
      <c r="L67" s="78"/>
      <c r="M67" s="78"/>
      <c r="N67" s="78"/>
      <c r="O67" s="78"/>
    </row>
    <row r="68" spans="12:15" s="57" customFormat="1" x14ac:dyDescent="0.25">
      <c r="L68" s="78"/>
      <c r="M68" s="78"/>
      <c r="N68" s="78"/>
      <c r="O68" s="78"/>
    </row>
    <row r="69" spans="12:15" s="57" customFormat="1" x14ac:dyDescent="0.25">
      <c r="L69" s="78"/>
      <c r="M69" s="78"/>
      <c r="N69" s="78"/>
      <c r="O69" s="78"/>
    </row>
    <row r="70" spans="12:15" s="57" customFormat="1" x14ac:dyDescent="0.25">
      <c r="L70" s="78"/>
      <c r="M70" s="78"/>
      <c r="N70" s="78"/>
      <c r="O70" s="78"/>
    </row>
    <row r="71" spans="12:15" s="57" customFormat="1" x14ac:dyDescent="0.25">
      <c r="L71" s="78"/>
      <c r="M71" s="78"/>
      <c r="N71" s="78"/>
      <c r="O71" s="78"/>
    </row>
    <row r="72" spans="12:15" s="57" customFormat="1" x14ac:dyDescent="0.25">
      <c r="L72" s="78"/>
      <c r="M72" s="78"/>
      <c r="N72" s="78"/>
      <c r="O72" s="78"/>
    </row>
    <row r="73" spans="12:15" s="57" customFormat="1" x14ac:dyDescent="0.25">
      <c r="L73" s="78"/>
      <c r="M73" s="78"/>
      <c r="N73" s="78"/>
      <c r="O73" s="78"/>
    </row>
    <row r="74" spans="12:15" s="57" customFormat="1" x14ac:dyDescent="0.25">
      <c r="L74" s="78"/>
      <c r="M74" s="78"/>
      <c r="N74" s="78"/>
      <c r="O74" s="78"/>
    </row>
    <row r="75" spans="12:15" s="57" customFormat="1" x14ac:dyDescent="0.25">
      <c r="L75" s="78"/>
      <c r="M75" s="78"/>
      <c r="N75" s="78"/>
      <c r="O75" s="78"/>
    </row>
    <row r="76" spans="12:15" s="57" customFormat="1" x14ac:dyDescent="0.25">
      <c r="L76" s="78"/>
      <c r="M76" s="78"/>
      <c r="N76" s="78"/>
      <c r="O76" s="78"/>
    </row>
    <row r="77" spans="12:15" s="57" customFormat="1" x14ac:dyDescent="0.25">
      <c r="L77" s="78"/>
      <c r="M77" s="78"/>
      <c r="N77" s="78"/>
      <c r="O77" s="78"/>
    </row>
    <row r="78" spans="12:15" s="57" customFormat="1" x14ac:dyDescent="0.25">
      <c r="L78" s="78"/>
      <c r="M78" s="78"/>
      <c r="N78" s="78"/>
      <c r="O78" s="78"/>
    </row>
    <row r="79" spans="12:15" s="57" customFormat="1" x14ac:dyDescent="0.25">
      <c r="L79" s="78"/>
      <c r="M79" s="78"/>
      <c r="N79" s="78"/>
      <c r="O79" s="78"/>
    </row>
    <row r="80" spans="12:15" s="57" customFormat="1" x14ac:dyDescent="0.25">
      <c r="L80" s="78"/>
      <c r="M80" s="78"/>
      <c r="N80" s="78"/>
      <c r="O80" s="78"/>
    </row>
    <row r="81" spans="12:15" s="57" customFormat="1" x14ac:dyDescent="0.25">
      <c r="L81" s="78"/>
      <c r="M81" s="78"/>
      <c r="N81" s="78"/>
      <c r="O81" s="78"/>
    </row>
    <row r="82" spans="12:15" s="57" customFormat="1" x14ac:dyDescent="0.25">
      <c r="L82" s="78"/>
      <c r="M82" s="78"/>
      <c r="N82" s="78"/>
      <c r="O82" s="78"/>
    </row>
    <row r="83" spans="12:15" s="57" customFormat="1" x14ac:dyDescent="0.25">
      <c r="L83" s="78"/>
      <c r="M83" s="78"/>
      <c r="N83" s="78"/>
      <c r="O83" s="78"/>
    </row>
    <row r="84" spans="12:15" s="57" customFormat="1" x14ac:dyDescent="0.25">
      <c r="L84" s="78"/>
      <c r="M84" s="78"/>
      <c r="N84" s="78"/>
      <c r="O84" s="78"/>
    </row>
    <row r="85" spans="12:15" s="57" customFormat="1" x14ac:dyDescent="0.25">
      <c r="L85" s="78"/>
      <c r="M85" s="78"/>
      <c r="N85" s="78"/>
      <c r="O85" s="78"/>
    </row>
    <row r="86" spans="12:15" s="57" customFormat="1" x14ac:dyDescent="0.25">
      <c r="L86" s="78"/>
      <c r="M86" s="78"/>
      <c r="N86" s="78"/>
      <c r="O86" s="78"/>
    </row>
    <row r="87" spans="12:15" s="57" customFormat="1" x14ac:dyDescent="0.25">
      <c r="L87" s="78"/>
      <c r="M87" s="78"/>
      <c r="N87" s="78"/>
      <c r="O87" s="78"/>
    </row>
    <row r="88" spans="12:15" s="57" customFormat="1" x14ac:dyDescent="0.25">
      <c r="L88" s="78"/>
      <c r="M88" s="78"/>
      <c r="N88" s="78"/>
      <c r="O88" s="78"/>
    </row>
    <row r="89" spans="12:15" s="57" customFormat="1" x14ac:dyDescent="0.25">
      <c r="L89" s="78"/>
      <c r="M89" s="78"/>
      <c r="N89" s="78"/>
      <c r="O89" s="78"/>
    </row>
    <row r="90" spans="12:15" s="57" customFormat="1" x14ac:dyDescent="0.25">
      <c r="L90" s="78"/>
      <c r="M90" s="78"/>
      <c r="N90" s="78"/>
      <c r="O90" s="78"/>
    </row>
    <row r="91" spans="12:15" s="57" customFormat="1" x14ac:dyDescent="0.25">
      <c r="L91" s="78"/>
      <c r="M91" s="78"/>
      <c r="N91" s="78"/>
      <c r="O91" s="78"/>
    </row>
    <row r="92" spans="12:15" s="57" customFormat="1" x14ac:dyDescent="0.25">
      <c r="L92" s="78"/>
      <c r="M92" s="78"/>
      <c r="N92" s="78"/>
      <c r="O92" s="78"/>
    </row>
    <row r="93" spans="12:15" s="57" customFormat="1" x14ac:dyDescent="0.25">
      <c r="L93" s="78"/>
      <c r="M93" s="78"/>
      <c r="N93" s="78"/>
      <c r="O93" s="78"/>
    </row>
    <row r="94" spans="12:15" s="57" customFormat="1" x14ac:dyDescent="0.25">
      <c r="L94" s="78"/>
      <c r="M94" s="78"/>
      <c r="N94" s="78"/>
      <c r="O94" s="78"/>
    </row>
    <row r="95" spans="12:15" s="57" customFormat="1" x14ac:dyDescent="0.25">
      <c r="L95" s="78"/>
      <c r="M95" s="78"/>
      <c r="N95" s="78"/>
      <c r="O95" s="78"/>
    </row>
    <row r="96" spans="12:15" s="57" customFormat="1" x14ac:dyDescent="0.25">
      <c r="L96" s="78"/>
      <c r="M96" s="78"/>
      <c r="N96" s="78"/>
      <c r="O96" s="78"/>
    </row>
    <row r="97" spans="12:15" s="57" customFormat="1" x14ac:dyDescent="0.25">
      <c r="L97" s="78"/>
      <c r="M97" s="78"/>
      <c r="N97" s="78"/>
      <c r="O97" s="78"/>
    </row>
    <row r="98" spans="12:15" s="57" customFormat="1" x14ac:dyDescent="0.25">
      <c r="L98" s="78"/>
      <c r="M98" s="78"/>
      <c r="N98" s="78"/>
      <c r="O98" s="78"/>
    </row>
    <row r="99" spans="12:15" s="57" customFormat="1" x14ac:dyDescent="0.25">
      <c r="L99" s="78"/>
      <c r="M99" s="78"/>
      <c r="N99" s="78"/>
      <c r="O99" s="78"/>
    </row>
    <row r="100" spans="12:15" s="57" customFormat="1" x14ac:dyDescent="0.25">
      <c r="L100" s="78"/>
      <c r="M100" s="78"/>
      <c r="N100" s="78"/>
      <c r="O100" s="78"/>
    </row>
    <row r="101" spans="12:15" s="57" customFormat="1" x14ac:dyDescent="0.25">
      <c r="L101" s="78"/>
      <c r="M101" s="78"/>
      <c r="N101" s="78"/>
      <c r="O101" s="78"/>
    </row>
    <row r="102" spans="12:15" s="57" customFormat="1" x14ac:dyDescent="0.25">
      <c r="L102" s="78"/>
      <c r="M102" s="78"/>
      <c r="N102" s="78"/>
      <c r="O102" s="78"/>
    </row>
    <row r="103" spans="12:15" s="57" customFormat="1" x14ac:dyDescent="0.25">
      <c r="L103" s="78"/>
      <c r="M103" s="78"/>
      <c r="N103" s="78"/>
      <c r="O103" s="78"/>
    </row>
    <row r="104" spans="12:15" s="57" customFormat="1" x14ac:dyDescent="0.25">
      <c r="L104" s="78"/>
      <c r="M104" s="78"/>
      <c r="N104" s="78"/>
      <c r="O104" s="78"/>
    </row>
    <row r="105" spans="12:15" s="57" customFormat="1" x14ac:dyDescent="0.25">
      <c r="L105" s="78"/>
      <c r="M105" s="78"/>
      <c r="N105" s="78"/>
      <c r="O105" s="78"/>
    </row>
    <row r="106" spans="12:15" s="57" customFormat="1" x14ac:dyDescent="0.25">
      <c r="L106" s="78"/>
      <c r="M106" s="78"/>
      <c r="N106" s="78"/>
      <c r="O106" s="78"/>
    </row>
    <row r="107" spans="12:15" s="57" customFormat="1" x14ac:dyDescent="0.25">
      <c r="L107" s="78"/>
      <c r="M107" s="78"/>
      <c r="N107" s="78"/>
      <c r="O107" s="78"/>
    </row>
    <row r="108" spans="12:15" s="57" customFormat="1" x14ac:dyDescent="0.25">
      <c r="L108" s="78"/>
      <c r="M108" s="78"/>
      <c r="N108" s="78"/>
      <c r="O108" s="78"/>
    </row>
    <row r="109" spans="12:15" s="57" customFormat="1" x14ac:dyDescent="0.25">
      <c r="L109" s="78"/>
      <c r="M109" s="78"/>
      <c r="N109" s="78"/>
      <c r="O109" s="78"/>
    </row>
    <row r="110" spans="12:15" s="57" customFormat="1" x14ac:dyDescent="0.25">
      <c r="L110" s="78"/>
      <c r="M110" s="78"/>
      <c r="N110" s="78"/>
      <c r="O110" s="78"/>
    </row>
    <row r="111" spans="12:15" s="57" customFormat="1" x14ac:dyDescent="0.25">
      <c r="L111" s="78"/>
      <c r="M111" s="78"/>
      <c r="N111" s="78"/>
      <c r="O111" s="78"/>
    </row>
    <row r="112" spans="12:15" s="57" customFormat="1" x14ac:dyDescent="0.25">
      <c r="L112" s="78"/>
      <c r="M112" s="78"/>
      <c r="N112" s="78"/>
      <c r="O112" s="78"/>
    </row>
    <row r="113" spans="12:15" s="57" customFormat="1" x14ac:dyDescent="0.25">
      <c r="L113" s="78"/>
      <c r="M113" s="78"/>
      <c r="N113" s="78"/>
      <c r="O113" s="78"/>
    </row>
    <row r="114" spans="12:15" s="57" customFormat="1" x14ac:dyDescent="0.25">
      <c r="L114" s="78"/>
      <c r="M114" s="78"/>
      <c r="N114" s="78"/>
      <c r="O114" s="78"/>
    </row>
    <row r="115" spans="12:15" s="57" customFormat="1" x14ac:dyDescent="0.25">
      <c r="L115" s="78"/>
      <c r="M115" s="78"/>
      <c r="N115" s="78"/>
      <c r="O115" s="78"/>
    </row>
    <row r="116" spans="12:15" s="57" customFormat="1" x14ac:dyDescent="0.25">
      <c r="L116" s="78"/>
      <c r="M116" s="78"/>
      <c r="N116" s="78"/>
      <c r="O116" s="78"/>
    </row>
    <row r="117" spans="12:15" s="57" customFormat="1" x14ac:dyDescent="0.25">
      <c r="L117" s="78"/>
      <c r="M117" s="78"/>
      <c r="N117" s="78"/>
      <c r="O117" s="78"/>
    </row>
    <row r="118" spans="12:15" s="57" customFormat="1" x14ac:dyDescent="0.25">
      <c r="L118" s="78"/>
      <c r="M118" s="78"/>
      <c r="N118" s="78"/>
      <c r="O118" s="78"/>
    </row>
    <row r="119" spans="12:15" s="57" customFormat="1" x14ac:dyDescent="0.25">
      <c r="L119" s="78"/>
      <c r="M119" s="78"/>
      <c r="N119" s="78"/>
      <c r="O119" s="78"/>
    </row>
    <row r="120" spans="12:15" s="57" customFormat="1" x14ac:dyDescent="0.25">
      <c r="L120" s="78"/>
      <c r="M120" s="78"/>
      <c r="N120" s="78"/>
      <c r="O120" s="78"/>
    </row>
    <row r="121" spans="12:15" s="57" customFormat="1" x14ac:dyDescent="0.25">
      <c r="L121" s="78"/>
      <c r="M121" s="78"/>
      <c r="N121" s="78"/>
      <c r="O121" s="78"/>
    </row>
    <row r="122" spans="12:15" s="57" customFormat="1" x14ac:dyDescent="0.25">
      <c r="L122" s="78"/>
      <c r="M122" s="78"/>
      <c r="N122" s="78"/>
      <c r="O122" s="78"/>
    </row>
    <row r="123" spans="12:15" s="57" customFormat="1" x14ac:dyDescent="0.25">
      <c r="L123" s="78"/>
      <c r="M123" s="78"/>
      <c r="N123" s="78"/>
      <c r="O123" s="78"/>
    </row>
    <row r="124" spans="12:15" s="57" customFormat="1" x14ac:dyDescent="0.25">
      <c r="L124" s="78"/>
      <c r="M124" s="78"/>
      <c r="N124" s="78"/>
      <c r="O124" s="78"/>
    </row>
    <row r="125" spans="12:15" s="57" customFormat="1" x14ac:dyDescent="0.25">
      <c r="L125" s="78"/>
      <c r="M125" s="78"/>
      <c r="N125" s="78"/>
      <c r="O125" s="78"/>
    </row>
    <row r="126" spans="12:15" s="57" customFormat="1" x14ac:dyDescent="0.25">
      <c r="L126" s="78"/>
      <c r="M126" s="78"/>
      <c r="N126" s="78"/>
      <c r="O126" s="78"/>
    </row>
    <row r="127" spans="12:15" s="57" customFormat="1" x14ac:dyDescent="0.25">
      <c r="L127" s="78"/>
      <c r="M127" s="78"/>
      <c r="N127" s="78"/>
      <c r="O127" s="78"/>
    </row>
    <row r="128" spans="12:15" s="57" customFormat="1" x14ac:dyDescent="0.25">
      <c r="L128" s="78"/>
      <c r="M128" s="78"/>
      <c r="N128" s="78"/>
      <c r="O128" s="78"/>
    </row>
    <row r="129" spans="12:15" s="57" customFormat="1" x14ac:dyDescent="0.25">
      <c r="L129" s="78"/>
      <c r="M129" s="78"/>
      <c r="N129" s="78"/>
      <c r="O129" s="78"/>
    </row>
    <row r="130" spans="12:15" s="57" customFormat="1" x14ac:dyDescent="0.25">
      <c r="L130" s="78"/>
      <c r="M130" s="78"/>
      <c r="N130" s="78"/>
      <c r="O130" s="78"/>
    </row>
    <row r="131" spans="12:15" s="57" customFormat="1" x14ac:dyDescent="0.25">
      <c r="L131" s="78"/>
      <c r="M131" s="78"/>
      <c r="N131" s="78"/>
      <c r="O131" s="78"/>
    </row>
    <row r="132" spans="12:15" s="57" customFormat="1" x14ac:dyDescent="0.25">
      <c r="L132" s="78"/>
      <c r="M132" s="78"/>
      <c r="N132" s="78"/>
      <c r="O132" s="78"/>
    </row>
    <row r="133" spans="12:15" s="57" customFormat="1" x14ac:dyDescent="0.25">
      <c r="L133" s="78"/>
      <c r="M133" s="78"/>
      <c r="N133" s="78"/>
      <c r="O133" s="78"/>
    </row>
    <row r="134" spans="12:15" s="57" customFormat="1" x14ac:dyDescent="0.25">
      <c r="L134" s="78"/>
      <c r="M134" s="78"/>
      <c r="N134" s="78"/>
      <c r="O134" s="78"/>
    </row>
    <row r="135" spans="12:15" s="57" customFormat="1" x14ac:dyDescent="0.25">
      <c r="L135" s="78"/>
      <c r="M135" s="78"/>
      <c r="N135" s="78"/>
      <c r="O135" s="78"/>
    </row>
    <row r="136" spans="12:15" s="57" customFormat="1" x14ac:dyDescent="0.25">
      <c r="L136" s="78"/>
      <c r="M136" s="78"/>
      <c r="N136" s="78"/>
      <c r="O136" s="78"/>
    </row>
    <row r="137" spans="12:15" s="57" customFormat="1" x14ac:dyDescent="0.25">
      <c r="L137" s="78"/>
      <c r="M137" s="78"/>
      <c r="N137" s="78"/>
      <c r="O137" s="78"/>
    </row>
    <row r="138" spans="12:15" s="57" customFormat="1" x14ac:dyDescent="0.25">
      <c r="L138" s="78"/>
      <c r="M138" s="78"/>
      <c r="N138" s="78"/>
      <c r="O138" s="78"/>
    </row>
    <row r="139" spans="12:15" s="57" customFormat="1" x14ac:dyDescent="0.25">
      <c r="L139" s="78"/>
      <c r="M139" s="78"/>
      <c r="N139" s="78"/>
      <c r="O139" s="78"/>
    </row>
    <row r="140" spans="12:15" s="57" customFormat="1" x14ac:dyDescent="0.25">
      <c r="L140" s="78"/>
      <c r="M140" s="78"/>
      <c r="N140" s="78"/>
      <c r="O140" s="78"/>
    </row>
    <row r="141" spans="12:15" s="57" customFormat="1" x14ac:dyDescent="0.25">
      <c r="L141" s="78"/>
      <c r="M141" s="78"/>
      <c r="N141" s="78"/>
      <c r="O141" s="78"/>
    </row>
    <row r="142" spans="12:15" s="57" customFormat="1" x14ac:dyDescent="0.25">
      <c r="L142" s="78"/>
      <c r="M142" s="78"/>
      <c r="N142" s="78"/>
      <c r="O142" s="78"/>
    </row>
    <row r="143" spans="12:15" s="57" customFormat="1" x14ac:dyDescent="0.25">
      <c r="L143" s="78"/>
      <c r="M143" s="78"/>
      <c r="N143" s="78"/>
      <c r="O143" s="78"/>
    </row>
    <row r="144" spans="12:15" s="57" customFormat="1" x14ac:dyDescent="0.25">
      <c r="L144" s="78"/>
      <c r="M144" s="78"/>
      <c r="N144" s="78"/>
      <c r="O144" s="78"/>
    </row>
    <row r="145" spans="12:15" s="57" customFormat="1" x14ac:dyDescent="0.25">
      <c r="L145" s="78"/>
      <c r="M145" s="78"/>
      <c r="N145" s="78"/>
      <c r="O145" s="78"/>
    </row>
    <row r="146" spans="12:15" s="57" customFormat="1" x14ac:dyDescent="0.25">
      <c r="L146" s="78"/>
      <c r="M146" s="78"/>
      <c r="N146" s="78"/>
      <c r="O146" s="78"/>
    </row>
    <row r="147" spans="12:15" s="57" customFormat="1" x14ac:dyDescent="0.25">
      <c r="L147" s="78"/>
      <c r="M147" s="78"/>
      <c r="N147" s="78"/>
      <c r="O147" s="78"/>
    </row>
    <row r="148" spans="12:15" s="57" customFormat="1" x14ac:dyDescent="0.25">
      <c r="L148" s="78"/>
      <c r="M148" s="78"/>
      <c r="N148" s="78"/>
      <c r="O148" s="78"/>
    </row>
    <row r="149" spans="12:15" s="57" customFormat="1" x14ac:dyDescent="0.25">
      <c r="L149" s="78"/>
      <c r="M149" s="78"/>
      <c r="N149" s="78"/>
      <c r="O149" s="78"/>
    </row>
    <row r="150" spans="12:15" s="57" customFormat="1" x14ac:dyDescent="0.25">
      <c r="L150" s="78"/>
      <c r="M150" s="78"/>
      <c r="N150" s="78"/>
      <c r="O150" s="78"/>
    </row>
    <row r="151" spans="12:15" s="57" customFormat="1" x14ac:dyDescent="0.25">
      <c r="L151" s="78"/>
      <c r="M151" s="78"/>
      <c r="N151" s="78"/>
      <c r="O151" s="78"/>
    </row>
    <row r="152" spans="12:15" s="57" customFormat="1" x14ac:dyDescent="0.25">
      <c r="L152" s="78"/>
      <c r="M152" s="78"/>
      <c r="N152" s="78"/>
      <c r="O152" s="78"/>
    </row>
    <row r="153" spans="12:15" s="57" customFormat="1" x14ac:dyDescent="0.25">
      <c r="L153" s="78"/>
      <c r="M153" s="78"/>
      <c r="N153" s="78"/>
      <c r="O153" s="78"/>
    </row>
    <row r="154" spans="12:15" s="57" customFormat="1" x14ac:dyDescent="0.25">
      <c r="L154" s="78"/>
      <c r="M154" s="78"/>
      <c r="N154" s="78"/>
      <c r="O154" s="78"/>
    </row>
    <row r="155" spans="12:15" s="57" customFormat="1" x14ac:dyDescent="0.25">
      <c r="L155" s="78"/>
      <c r="M155" s="78"/>
      <c r="N155" s="78"/>
      <c r="O155" s="78"/>
    </row>
    <row r="156" spans="12:15" s="57" customFormat="1" x14ac:dyDescent="0.25">
      <c r="L156" s="78"/>
      <c r="M156" s="78"/>
      <c r="N156" s="78"/>
      <c r="O156" s="78"/>
    </row>
    <row r="157" spans="12:15" s="57" customFormat="1" x14ac:dyDescent="0.25">
      <c r="L157" s="78"/>
      <c r="M157" s="78"/>
      <c r="N157" s="78"/>
      <c r="O157" s="78"/>
    </row>
    <row r="158" spans="12:15" s="57" customFormat="1" x14ac:dyDescent="0.25">
      <c r="L158" s="78"/>
      <c r="M158" s="78"/>
      <c r="N158" s="78"/>
      <c r="O158" s="78"/>
    </row>
    <row r="159" spans="12:15" s="57" customFormat="1" x14ac:dyDescent="0.25">
      <c r="L159" s="78"/>
      <c r="M159" s="78"/>
      <c r="N159" s="78"/>
      <c r="O159" s="78"/>
    </row>
    <row r="160" spans="12:15" s="57" customFormat="1" x14ac:dyDescent="0.25">
      <c r="L160" s="78"/>
      <c r="M160" s="78"/>
      <c r="N160" s="78"/>
      <c r="O160" s="78"/>
    </row>
    <row r="161" spans="12:15" s="57" customFormat="1" x14ac:dyDescent="0.25">
      <c r="L161" s="78"/>
      <c r="M161" s="78"/>
      <c r="N161" s="78"/>
      <c r="O161" s="78"/>
    </row>
    <row r="162" spans="12:15" s="57" customFormat="1" x14ac:dyDescent="0.25">
      <c r="L162" s="78"/>
      <c r="M162" s="78"/>
      <c r="N162" s="78"/>
      <c r="O162" s="78"/>
    </row>
    <row r="163" spans="12:15" s="57" customFormat="1" x14ac:dyDescent="0.25">
      <c r="L163" s="78"/>
      <c r="M163" s="78"/>
      <c r="N163" s="78"/>
      <c r="O163" s="78"/>
    </row>
    <row r="164" spans="12:15" s="57" customFormat="1" x14ac:dyDescent="0.25">
      <c r="L164" s="78"/>
      <c r="M164" s="78"/>
      <c r="N164" s="78"/>
      <c r="O164" s="78"/>
    </row>
    <row r="165" spans="12:15" s="57" customFormat="1" x14ac:dyDescent="0.25">
      <c r="L165" s="78"/>
      <c r="M165" s="78"/>
      <c r="N165" s="78"/>
      <c r="O165" s="78"/>
    </row>
    <row r="166" spans="12:15" s="57" customFormat="1" x14ac:dyDescent="0.25">
      <c r="L166" s="78"/>
      <c r="M166" s="78"/>
      <c r="N166" s="78"/>
      <c r="O166" s="78"/>
    </row>
    <row r="167" spans="12:15" s="57" customFormat="1" x14ac:dyDescent="0.25">
      <c r="L167" s="78"/>
      <c r="M167" s="78"/>
      <c r="N167" s="78"/>
      <c r="O167" s="78"/>
    </row>
    <row r="168" spans="12:15" s="57" customFormat="1" x14ac:dyDescent="0.25">
      <c r="L168" s="78"/>
      <c r="M168" s="78"/>
      <c r="N168" s="78"/>
      <c r="O168" s="78"/>
    </row>
    <row r="169" spans="12:15" s="57" customFormat="1" x14ac:dyDescent="0.25">
      <c r="L169" s="78"/>
      <c r="M169" s="78"/>
      <c r="N169" s="78"/>
      <c r="O169" s="78"/>
    </row>
    <row r="170" spans="12:15" s="57" customFormat="1" x14ac:dyDescent="0.25">
      <c r="L170" s="78"/>
      <c r="M170" s="78"/>
      <c r="N170" s="78"/>
      <c r="O170" s="78"/>
    </row>
    <row r="171" spans="12:15" s="57" customFormat="1" x14ac:dyDescent="0.25">
      <c r="L171" s="78"/>
      <c r="M171" s="78"/>
      <c r="N171" s="78"/>
      <c r="O171" s="78"/>
    </row>
    <row r="172" spans="12:15" s="57" customFormat="1" x14ac:dyDescent="0.25">
      <c r="L172" s="78"/>
      <c r="M172" s="78"/>
      <c r="N172" s="78"/>
      <c r="O172" s="78"/>
    </row>
    <row r="173" spans="12:15" s="57" customFormat="1" x14ac:dyDescent="0.25">
      <c r="L173" s="78"/>
      <c r="M173" s="78"/>
      <c r="N173" s="78"/>
      <c r="O173" s="78"/>
    </row>
    <row r="174" spans="12:15" s="57" customFormat="1" x14ac:dyDescent="0.25">
      <c r="L174" s="78"/>
      <c r="M174" s="78"/>
      <c r="N174" s="78"/>
      <c r="O174" s="78"/>
    </row>
    <row r="175" spans="12:15" s="57" customFormat="1" x14ac:dyDescent="0.25">
      <c r="L175" s="78"/>
      <c r="M175" s="78"/>
      <c r="N175" s="78"/>
      <c r="O175" s="78"/>
    </row>
    <row r="176" spans="12:15" s="57" customFormat="1" x14ac:dyDescent="0.25">
      <c r="L176" s="78"/>
      <c r="M176" s="78"/>
      <c r="N176" s="78"/>
      <c r="O176" s="78"/>
    </row>
    <row r="177" spans="12:15" s="57" customFormat="1" x14ac:dyDescent="0.25">
      <c r="L177" s="78"/>
      <c r="M177" s="78"/>
      <c r="N177" s="78"/>
      <c r="O177" s="78"/>
    </row>
    <row r="178" spans="12:15" s="57" customFormat="1" x14ac:dyDescent="0.25">
      <c r="L178" s="78"/>
      <c r="M178" s="78"/>
      <c r="N178" s="78"/>
      <c r="O178" s="78"/>
    </row>
    <row r="179" spans="12:15" s="57" customFormat="1" x14ac:dyDescent="0.25">
      <c r="L179" s="78"/>
      <c r="M179" s="78"/>
      <c r="N179" s="78"/>
      <c r="O179" s="78"/>
    </row>
    <row r="180" spans="12:15" s="57" customFormat="1" x14ac:dyDescent="0.25">
      <c r="L180" s="78"/>
      <c r="M180" s="78"/>
      <c r="N180" s="78"/>
      <c r="O180" s="78"/>
    </row>
    <row r="181" spans="12:15" s="57" customFormat="1" x14ac:dyDescent="0.25">
      <c r="L181" s="78"/>
      <c r="M181" s="78"/>
      <c r="N181" s="78"/>
      <c r="O181" s="78"/>
    </row>
    <row r="182" spans="12:15" s="57" customFormat="1" x14ac:dyDescent="0.25">
      <c r="L182" s="78"/>
      <c r="M182" s="78"/>
      <c r="N182" s="78"/>
      <c r="O182" s="78"/>
    </row>
    <row r="183" spans="12:15" s="57" customFormat="1" x14ac:dyDescent="0.25">
      <c r="L183" s="78"/>
      <c r="M183" s="78"/>
      <c r="N183" s="78"/>
      <c r="O183" s="78"/>
    </row>
    <row r="184" spans="12:15" s="57" customFormat="1" x14ac:dyDescent="0.25">
      <c r="L184" s="78"/>
      <c r="M184" s="78"/>
      <c r="N184" s="78"/>
      <c r="O184" s="78"/>
    </row>
    <row r="185" spans="12:15" s="57" customFormat="1" x14ac:dyDescent="0.25">
      <c r="L185" s="78"/>
      <c r="M185" s="78"/>
      <c r="N185" s="78"/>
      <c r="O185" s="78"/>
    </row>
    <row r="186" spans="12:15" s="57" customFormat="1" x14ac:dyDescent="0.25">
      <c r="L186" s="78"/>
      <c r="M186" s="78"/>
      <c r="N186" s="78"/>
      <c r="O186" s="78"/>
    </row>
    <row r="187" spans="12:15" s="57" customFormat="1" x14ac:dyDescent="0.25">
      <c r="L187" s="78"/>
      <c r="M187" s="78"/>
      <c r="N187" s="78"/>
      <c r="O187" s="78"/>
    </row>
    <row r="188" spans="12:15" s="57" customFormat="1" x14ac:dyDescent="0.25">
      <c r="L188" s="78"/>
      <c r="M188" s="78"/>
      <c r="N188" s="78"/>
      <c r="O188" s="78"/>
    </row>
    <row r="189" spans="12:15" s="57" customFormat="1" x14ac:dyDescent="0.25">
      <c r="L189" s="78"/>
      <c r="M189" s="78"/>
      <c r="N189" s="78"/>
      <c r="O189" s="78"/>
    </row>
    <row r="190" spans="12:15" s="57" customFormat="1" x14ac:dyDescent="0.25">
      <c r="L190" s="78"/>
      <c r="M190" s="78"/>
      <c r="N190" s="78"/>
      <c r="O190" s="78"/>
    </row>
    <row r="191" spans="12:15" s="57" customFormat="1" x14ac:dyDescent="0.25">
      <c r="L191" s="78"/>
      <c r="M191" s="78"/>
      <c r="N191" s="78"/>
      <c r="O191" s="78"/>
    </row>
    <row r="192" spans="12:15" s="57" customFormat="1" x14ac:dyDescent="0.25">
      <c r="L192" s="78"/>
      <c r="M192" s="78"/>
      <c r="N192" s="78"/>
      <c r="O192" s="78"/>
    </row>
    <row r="193" spans="12:15" s="57" customFormat="1" x14ac:dyDescent="0.25">
      <c r="L193" s="78"/>
      <c r="M193" s="78"/>
      <c r="N193" s="78"/>
      <c r="O193" s="78"/>
    </row>
    <row r="194" spans="12:15" s="57" customFormat="1" x14ac:dyDescent="0.25">
      <c r="L194" s="78"/>
      <c r="M194" s="78"/>
      <c r="N194" s="78"/>
      <c r="O194" s="78"/>
    </row>
    <row r="195" spans="12:15" s="57" customFormat="1" x14ac:dyDescent="0.25">
      <c r="L195" s="78"/>
      <c r="M195" s="78"/>
      <c r="N195" s="78"/>
      <c r="O195" s="78"/>
    </row>
    <row r="196" spans="12:15" s="57" customFormat="1" x14ac:dyDescent="0.25">
      <c r="L196" s="78"/>
      <c r="M196" s="78"/>
      <c r="N196" s="78"/>
      <c r="O196" s="78"/>
    </row>
    <row r="197" spans="12:15" s="57" customFormat="1" x14ac:dyDescent="0.25">
      <c r="L197" s="78"/>
      <c r="M197" s="78"/>
      <c r="N197" s="78"/>
      <c r="O197" s="78"/>
    </row>
    <row r="198" spans="12:15" s="57" customFormat="1" x14ac:dyDescent="0.25">
      <c r="L198" s="78"/>
      <c r="M198" s="78"/>
      <c r="N198" s="78"/>
      <c r="O198" s="78"/>
    </row>
    <row r="199" spans="12:15" s="57" customFormat="1" x14ac:dyDescent="0.25">
      <c r="L199" s="78"/>
      <c r="M199" s="78"/>
      <c r="N199" s="78"/>
      <c r="O199" s="78"/>
    </row>
    <row r="200" spans="12:15" s="57" customFormat="1" x14ac:dyDescent="0.25">
      <c r="L200" s="78"/>
      <c r="M200" s="78"/>
      <c r="N200" s="78"/>
      <c r="O200" s="78"/>
    </row>
    <row r="201" spans="12:15" s="57" customFormat="1" x14ac:dyDescent="0.25">
      <c r="L201" s="78"/>
      <c r="M201" s="78"/>
      <c r="N201" s="78"/>
      <c r="O201" s="78"/>
    </row>
    <row r="202" spans="12:15" s="57" customFormat="1" x14ac:dyDescent="0.25">
      <c r="L202" s="78"/>
      <c r="M202" s="78"/>
      <c r="N202" s="78"/>
      <c r="O202" s="78"/>
    </row>
    <row r="203" spans="12:15" s="57" customFormat="1" x14ac:dyDescent="0.25">
      <c r="L203" s="78"/>
      <c r="M203" s="78"/>
      <c r="N203" s="78"/>
      <c r="O203" s="78"/>
    </row>
    <row r="204" spans="12:15" s="57" customFormat="1" x14ac:dyDescent="0.25">
      <c r="L204" s="78"/>
      <c r="M204" s="78"/>
      <c r="N204" s="78"/>
      <c r="O204" s="78"/>
    </row>
    <row r="205" spans="12:15" s="57" customFormat="1" x14ac:dyDescent="0.25">
      <c r="L205" s="78"/>
      <c r="M205" s="78"/>
      <c r="N205" s="78"/>
      <c r="O205" s="78"/>
    </row>
    <row r="206" spans="12:15" s="57" customFormat="1" x14ac:dyDescent="0.25">
      <c r="L206" s="78"/>
      <c r="M206" s="78"/>
      <c r="N206" s="78"/>
      <c r="O206" s="78"/>
    </row>
    <row r="207" spans="12:15" s="57" customFormat="1" x14ac:dyDescent="0.25">
      <c r="L207" s="78"/>
      <c r="M207" s="78"/>
      <c r="N207" s="78"/>
      <c r="O207" s="78"/>
    </row>
    <row r="208" spans="12:15" s="57" customFormat="1" x14ac:dyDescent="0.25">
      <c r="L208" s="78"/>
      <c r="M208" s="78"/>
      <c r="N208" s="78"/>
      <c r="O208" s="78"/>
    </row>
    <row r="209" spans="12:15" s="57" customFormat="1" x14ac:dyDescent="0.25">
      <c r="L209" s="78"/>
      <c r="M209" s="78"/>
      <c r="N209" s="78"/>
      <c r="O209" s="78"/>
    </row>
    <row r="210" spans="12:15" s="57" customFormat="1" x14ac:dyDescent="0.25">
      <c r="L210" s="78"/>
      <c r="M210" s="78"/>
      <c r="N210" s="78"/>
      <c r="O210" s="78"/>
    </row>
    <row r="211" spans="12:15" s="57" customFormat="1" x14ac:dyDescent="0.25">
      <c r="L211" s="78"/>
      <c r="M211" s="78"/>
      <c r="N211" s="78"/>
      <c r="O211" s="78"/>
    </row>
    <row r="212" spans="12:15" s="57" customFormat="1" x14ac:dyDescent="0.25">
      <c r="L212" s="78"/>
      <c r="M212" s="78"/>
      <c r="N212" s="78"/>
      <c r="O212" s="78"/>
    </row>
    <row r="213" spans="12:15" s="57" customFormat="1" x14ac:dyDescent="0.25">
      <c r="L213" s="78"/>
      <c r="M213" s="78"/>
      <c r="N213" s="78"/>
      <c r="O213" s="78"/>
    </row>
    <row r="214" spans="12:15" s="57" customFormat="1" x14ac:dyDescent="0.25">
      <c r="L214" s="78"/>
      <c r="M214" s="78"/>
      <c r="N214" s="78"/>
      <c r="O214" s="78"/>
    </row>
    <row r="215" spans="12:15" s="57" customFormat="1" x14ac:dyDescent="0.25">
      <c r="L215" s="78"/>
      <c r="M215" s="78"/>
      <c r="N215" s="78"/>
      <c r="O215" s="78"/>
    </row>
    <row r="216" spans="12:15" s="57" customFormat="1" x14ac:dyDescent="0.25">
      <c r="L216" s="78"/>
      <c r="M216" s="78"/>
      <c r="N216" s="78"/>
      <c r="O216" s="78"/>
    </row>
    <row r="217" spans="12:15" s="57" customFormat="1" x14ac:dyDescent="0.25">
      <c r="L217" s="78"/>
      <c r="M217" s="78"/>
      <c r="N217" s="78"/>
      <c r="O217" s="78"/>
    </row>
    <row r="218" spans="12:15" s="57" customFormat="1" x14ac:dyDescent="0.25">
      <c r="L218" s="78"/>
      <c r="M218" s="78"/>
      <c r="N218" s="78"/>
      <c r="O218" s="78"/>
    </row>
    <row r="219" spans="12:15" s="57" customFormat="1" x14ac:dyDescent="0.25">
      <c r="L219" s="78"/>
      <c r="M219" s="78"/>
      <c r="N219" s="78"/>
      <c r="O219" s="78"/>
    </row>
    <row r="220" spans="12:15" s="57" customFormat="1" x14ac:dyDescent="0.25">
      <c r="L220" s="78"/>
      <c r="M220" s="78"/>
      <c r="N220" s="78"/>
      <c r="O220" s="78"/>
    </row>
    <row r="221" spans="12:15" s="57" customFormat="1" x14ac:dyDescent="0.25">
      <c r="L221" s="78"/>
      <c r="M221" s="78"/>
      <c r="N221" s="78"/>
      <c r="O221" s="78"/>
    </row>
    <row r="222" spans="12:15" s="57" customFormat="1" x14ac:dyDescent="0.25">
      <c r="L222" s="78"/>
      <c r="M222" s="78"/>
      <c r="N222" s="78"/>
      <c r="O222" s="78"/>
    </row>
    <row r="223" spans="12:15" s="57" customFormat="1" x14ac:dyDescent="0.25">
      <c r="L223" s="78"/>
      <c r="M223" s="78"/>
      <c r="N223" s="78"/>
      <c r="O223" s="78"/>
    </row>
    <row r="224" spans="12:15" s="57" customFormat="1" x14ac:dyDescent="0.25">
      <c r="L224" s="78"/>
      <c r="M224" s="78"/>
      <c r="N224" s="78"/>
      <c r="O224" s="78"/>
    </row>
    <row r="225" spans="12:15" s="57" customFormat="1" x14ac:dyDescent="0.25">
      <c r="L225" s="78"/>
      <c r="M225" s="78"/>
      <c r="N225" s="78"/>
      <c r="O225" s="78"/>
    </row>
    <row r="226" spans="12:15" s="57" customFormat="1" x14ac:dyDescent="0.25">
      <c r="L226" s="78"/>
      <c r="M226" s="78"/>
      <c r="N226" s="78"/>
      <c r="O226" s="78"/>
    </row>
    <row r="227" spans="12:15" s="57" customFormat="1" x14ac:dyDescent="0.25">
      <c r="L227" s="78"/>
      <c r="M227" s="78"/>
      <c r="N227" s="78"/>
      <c r="O227" s="78"/>
    </row>
    <row r="228" spans="12:15" s="57" customFormat="1" x14ac:dyDescent="0.25">
      <c r="L228" s="78"/>
      <c r="M228" s="78"/>
      <c r="N228" s="78"/>
      <c r="O228" s="78"/>
    </row>
    <row r="229" spans="12:15" s="57" customFormat="1" x14ac:dyDescent="0.25">
      <c r="L229" s="78"/>
      <c r="M229" s="78"/>
      <c r="N229" s="78"/>
      <c r="O229" s="78"/>
    </row>
    <row r="230" spans="12:15" s="57" customFormat="1" x14ac:dyDescent="0.25">
      <c r="L230" s="78"/>
      <c r="M230" s="78"/>
      <c r="N230" s="78"/>
      <c r="O230" s="78"/>
    </row>
    <row r="231" spans="12:15" s="57" customFormat="1" x14ac:dyDescent="0.25">
      <c r="L231" s="78"/>
      <c r="M231" s="78"/>
      <c r="N231" s="78"/>
      <c r="O231" s="78"/>
    </row>
    <row r="232" spans="12:15" s="57" customFormat="1" x14ac:dyDescent="0.25">
      <c r="L232" s="78"/>
      <c r="M232" s="78"/>
      <c r="N232" s="78"/>
      <c r="O232" s="78"/>
    </row>
    <row r="233" spans="12:15" s="57" customFormat="1" x14ac:dyDescent="0.25">
      <c r="L233" s="78"/>
      <c r="M233" s="78"/>
      <c r="N233" s="78"/>
      <c r="O233" s="78"/>
    </row>
    <row r="234" spans="12:15" s="57" customFormat="1" x14ac:dyDescent="0.25">
      <c r="L234" s="78"/>
      <c r="M234" s="78"/>
      <c r="N234" s="78"/>
      <c r="O234" s="78"/>
    </row>
    <row r="235" spans="12:15" s="57" customFormat="1" x14ac:dyDescent="0.25">
      <c r="L235" s="78"/>
      <c r="M235" s="78"/>
      <c r="N235" s="78"/>
      <c r="O235" s="78"/>
    </row>
    <row r="236" spans="12:15" s="57" customFormat="1" x14ac:dyDescent="0.25">
      <c r="L236" s="78"/>
      <c r="M236" s="78"/>
      <c r="N236" s="78"/>
      <c r="O236" s="78"/>
    </row>
    <row r="237" spans="12:15" s="57" customFormat="1" x14ac:dyDescent="0.25">
      <c r="L237" s="78"/>
      <c r="M237" s="78"/>
      <c r="N237" s="78"/>
      <c r="O237" s="78"/>
    </row>
    <row r="238" spans="12:15" s="57" customFormat="1" x14ac:dyDescent="0.25">
      <c r="L238" s="78"/>
      <c r="M238" s="78"/>
      <c r="N238" s="78"/>
      <c r="O238" s="78"/>
    </row>
    <row r="239" spans="12:15" s="57" customFormat="1" x14ac:dyDescent="0.25">
      <c r="L239" s="78"/>
      <c r="M239" s="78"/>
      <c r="N239" s="78"/>
      <c r="O239" s="78"/>
    </row>
    <row r="240" spans="12:15" s="57" customFormat="1" x14ac:dyDescent="0.25">
      <c r="L240" s="78"/>
      <c r="M240" s="78"/>
      <c r="N240" s="78"/>
      <c r="O240" s="78"/>
    </row>
    <row r="241" spans="12:15" s="57" customFormat="1" x14ac:dyDescent="0.25">
      <c r="L241" s="78"/>
      <c r="M241" s="78"/>
      <c r="N241" s="78"/>
      <c r="O241" s="78"/>
    </row>
    <row r="242" spans="12:15" s="57" customFormat="1" x14ac:dyDescent="0.25">
      <c r="L242" s="78"/>
      <c r="M242" s="78"/>
      <c r="N242" s="78"/>
      <c r="O242" s="78"/>
    </row>
    <row r="243" spans="12:15" s="57" customFormat="1" x14ac:dyDescent="0.25">
      <c r="L243" s="78"/>
      <c r="M243" s="78"/>
      <c r="N243" s="78"/>
      <c r="O243" s="78"/>
    </row>
    <row r="244" spans="12:15" s="57" customFormat="1" x14ac:dyDescent="0.25">
      <c r="L244" s="78"/>
      <c r="M244" s="78"/>
      <c r="N244" s="78"/>
      <c r="O244" s="78"/>
    </row>
    <row r="245" spans="12:15" s="57" customFormat="1" x14ac:dyDescent="0.25">
      <c r="L245" s="78"/>
      <c r="M245" s="78"/>
      <c r="N245" s="78"/>
      <c r="O245" s="78"/>
    </row>
    <row r="246" spans="12:15" s="57" customFormat="1" x14ac:dyDescent="0.25">
      <c r="L246" s="78"/>
      <c r="M246" s="78"/>
      <c r="N246" s="78"/>
      <c r="O246" s="78"/>
    </row>
    <row r="247" spans="12:15" s="57" customFormat="1" x14ac:dyDescent="0.25">
      <c r="L247" s="78"/>
      <c r="M247" s="78"/>
      <c r="N247" s="78"/>
      <c r="O247" s="78"/>
    </row>
    <row r="248" spans="12:15" s="57" customFormat="1" x14ac:dyDescent="0.25">
      <c r="L248" s="78"/>
      <c r="M248" s="78"/>
      <c r="N248" s="78"/>
      <c r="O248" s="78"/>
    </row>
    <row r="249" spans="12:15" s="57" customFormat="1" x14ac:dyDescent="0.25">
      <c r="L249" s="78"/>
      <c r="M249" s="78"/>
      <c r="N249" s="78"/>
      <c r="O249" s="78"/>
    </row>
    <row r="250" spans="12:15" s="57" customFormat="1" x14ac:dyDescent="0.25">
      <c r="L250" s="78"/>
      <c r="M250" s="78"/>
      <c r="N250" s="78"/>
      <c r="O250" s="78"/>
    </row>
    <row r="251" spans="12:15" s="57" customFormat="1" x14ac:dyDescent="0.25">
      <c r="L251" s="78"/>
      <c r="M251" s="78"/>
      <c r="N251" s="78"/>
      <c r="O251" s="78"/>
    </row>
    <row r="252" spans="12:15" s="57" customFormat="1" x14ac:dyDescent="0.25">
      <c r="L252" s="78"/>
      <c r="M252" s="78"/>
      <c r="N252" s="78"/>
      <c r="O252" s="78"/>
    </row>
    <row r="253" spans="12:15" s="57" customFormat="1" x14ac:dyDescent="0.25">
      <c r="L253" s="78"/>
      <c r="M253" s="78"/>
      <c r="N253" s="78"/>
      <c r="O253" s="78"/>
    </row>
    <row r="254" spans="12:15" s="57" customFormat="1" x14ac:dyDescent="0.25">
      <c r="L254" s="78"/>
      <c r="M254" s="78"/>
      <c r="N254" s="78"/>
      <c r="O254" s="78"/>
    </row>
    <row r="255" spans="12:15" s="57" customFormat="1" x14ac:dyDescent="0.25">
      <c r="L255" s="78"/>
      <c r="M255" s="78"/>
      <c r="N255" s="78"/>
      <c r="O255" s="78"/>
    </row>
    <row r="256" spans="12:15" s="57" customFormat="1" x14ac:dyDescent="0.25">
      <c r="L256" s="78"/>
      <c r="M256" s="78"/>
      <c r="N256" s="78"/>
      <c r="O256" s="78"/>
    </row>
    <row r="257" spans="12:15" s="57" customFormat="1" x14ac:dyDescent="0.25">
      <c r="L257" s="78"/>
      <c r="M257" s="78"/>
      <c r="N257" s="78"/>
      <c r="O257" s="78"/>
    </row>
    <row r="258" spans="12:15" s="57" customFormat="1" x14ac:dyDescent="0.25">
      <c r="L258" s="78"/>
      <c r="M258" s="78"/>
      <c r="N258" s="78"/>
      <c r="O258" s="78"/>
    </row>
    <row r="259" spans="12:15" s="57" customFormat="1" x14ac:dyDescent="0.25">
      <c r="L259" s="78"/>
      <c r="M259" s="78"/>
      <c r="N259" s="78"/>
      <c r="O259" s="78"/>
    </row>
    <row r="260" spans="12:15" s="57" customFormat="1" x14ac:dyDescent="0.25">
      <c r="L260" s="78"/>
      <c r="M260" s="78"/>
      <c r="N260" s="78"/>
      <c r="O260" s="78"/>
    </row>
    <row r="261" spans="12:15" s="57" customFormat="1" x14ac:dyDescent="0.25">
      <c r="L261" s="78"/>
      <c r="M261" s="78"/>
      <c r="N261" s="78"/>
      <c r="O261" s="78"/>
    </row>
    <row r="262" spans="12:15" s="57" customFormat="1" x14ac:dyDescent="0.25">
      <c r="L262" s="78"/>
      <c r="M262" s="78"/>
      <c r="N262" s="78"/>
      <c r="O262" s="78"/>
    </row>
    <row r="263" spans="12:15" s="57" customFormat="1" x14ac:dyDescent="0.25">
      <c r="L263" s="78"/>
      <c r="M263" s="78"/>
      <c r="N263" s="78"/>
      <c r="O263" s="78"/>
    </row>
    <row r="264" spans="12:15" s="57" customFormat="1" x14ac:dyDescent="0.25">
      <c r="L264" s="78"/>
      <c r="M264" s="78"/>
      <c r="N264" s="78"/>
      <c r="O264" s="78"/>
    </row>
    <row r="265" spans="12:15" s="57" customFormat="1" x14ac:dyDescent="0.25">
      <c r="L265" s="78"/>
      <c r="M265" s="78"/>
      <c r="N265" s="78"/>
      <c r="O265" s="78"/>
    </row>
    <row r="266" spans="12:15" s="57" customFormat="1" x14ac:dyDescent="0.25">
      <c r="L266" s="78"/>
      <c r="M266" s="78"/>
      <c r="N266" s="78"/>
      <c r="O266" s="78"/>
    </row>
    <row r="267" spans="12:15" s="57" customFormat="1" x14ac:dyDescent="0.25">
      <c r="L267" s="78"/>
      <c r="M267" s="78"/>
      <c r="N267" s="78"/>
      <c r="O267" s="78"/>
    </row>
    <row r="268" spans="12:15" s="57" customFormat="1" x14ac:dyDescent="0.25">
      <c r="L268" s="78"/>
      <c r="M268" s="78"/>
      <c r="N268" s="78"/>
      <c r="O268" s="78"/>
    </row>
    <row r="269" spans="12:15" s="57" customFormat="1" x14ac:dyDescent="0.25">
      <c r="L269" s="78"/>
      <c r="M269" s="78"/>
      <c r="N269" s="78"/>
      <c r="O269" s="78"/>
    </row>
    <row r="270" spans="12:15" s="57" customFormat="1" x14ac:dyDescent="0.25">
      <c r="L270" s="78"/>
      <c r="M270" s="78"/>
      <c r="N270" s="78"/>
      <c r="O270" s="78"/>
    </row>
    <row r="271" spans="12:15" s="57" customFormat="1" x14ac:dyDescent="0.25">
      <c r="L271" s="78"/>
      <c r="M271" s="78"/>
      <c r="N271" s="78"/>
      <c r="O271" s="78"/>
    </row>
    <row r="272" spans="12:15" s="57" customFormat="1" x14ac:dyDescent="0.25">
      <c r="L272" s="78"/>
      <c r="M272" s="78"/>
      <c r="N272" s="78"/>
      <c r="O272" s="78"/>
    </row>
    <row r="273" spans="12:15" s="57" customFormat="1" x14ac:dyDescent="0.25">
      <c r="L273" s="78"/>
      <c r="M273" s="78"/>
      <c r="N273" s="78"/>
      <c r="O273" s="78"/>
    </row>
    <row r="274" spans="12:15" s="57" customFormat="1" x14ac:dyDescent="0.25">
      <c r="L274" s="78"/>
      <c r="M274" s="78"/>
      <c r="N274" s="78"/>
      <c r="O274" s="78"/>
    </row>
    <row r="275" spans="12:15" s="57" customFormat="1" x14ac:dyDescent="0.25">
      <c r="L275" s="78"/>
      <c r="M275" s="78"/>
      <c r="N275" s="78"/>
      <c r="O275" s="78"/>
    </row>
    <row r="276" spans="12:15" s="57" customFormat="1" x14ac:dyDescent="0.25">
      <c r="L276" s="78"/>
      <c r="M276" s="78"/>
      <c r="N276" s="78"/>
      <c r="O276" s="78"/>
    </row>
    <row r="277" spans="12:15" s="57" customFormat="1" x14ac:dyDescent="0.25">
      <c r="L277" s="78"/>
      <c r="M277" s="78"/>
      <c r="N277" s="78"/>
      <c r="O277" s="78"/>
    </row>
    <row r="278" spans="12:15" s="57" customFormat="1" x14ac:dyDescent="0.25">
      <c r="L278" s="78"/>
      <c r="M278" s="78"/>
      <c r="N278" s="78"/>
      <c r="O278" s="78"/>
    </row>
    <row r="279" spans="12:15" s="57" customFormat="1" x14ac:dyDescent="0.25">
      <c r="L279" s="78"/>
      <c r="M279" s="78"/>
      <c r="N279" s="78"/>
      <c r="O279" s="78"/>
    </row>
    <row r="280" spans="12:15" s="57" customFormat="1" x14ac:dyDescent="0.25">
      <c r="L280" s="78"/>
      <c r="M280" s="78"/>
      <c r="N280" s="78"/>
      <c r="O280" s="78"/>
    </row>
    <row r="281" spans="12:15" s="57" customFormat="1" x14ac:dyDescent="0.25">
      <c r="L281" s="78"/>
      <c r="M281" s="78"/>
      <c r="N281" s="78"/>
      <c r="O281" s="78"/>
    </row>
    <row r="282" spans="12:15" s="57" customFormat="1" x14ac:dyDescent="0.25">
      <c r="L282" s="78"/>
      <c r="M282" s="78"/>
      <c r="N282" s="78"/>
      <c r="O282" s="78"/>
    </row>
    <row r="283" spans="12:15" s="57" customFormat="1" x14ac:dyDescent="0.25">
      <c r="L283" s="78"/>
      <c r="M283" s="78"/>
      <c r="N283" s="78"/>
      <c r="O283" s="78"/>
    </row>
    <row r="284" spans="12:15" s="57" customFormat="1" x14ac:dyDescent="0.25">
      <c r="L284" s="78"/>
      <c r="M284" s="78"/>
      <c r="N284" s="78"/>
      <c r="O284" s="78"/>
    </row>
    <row r="285" spans="12:15" s="57" customFormat="1" x14ac:dyDescent="0.25">
      <c r="L285" s="78"/>
      <c r="M285" s="78"/>
      <c r="N285" s="78"/>
      <c r="O285" s="78"/>
    </row>
    <row r="286" spans="12:15" s="57" customFormat="1" x14ac:dyDescent="0.25">
      <c r="L286" s="78"/>
      <c r="M286" s="78"/>
      <c r="N286" s="78"/>
      <c r="O286" s="78"/>
    </row>
    <row r="287" spans="12:15" s="57" customFormat="1" x14ac:dyDescent="0.25">
      <c r="L287" s="78"/>
      <c r="M287" s="78"/>
      <c r="N287" s="78"/>
      <c r="O287" s="78"/>
    </row>
    <row r="288" spans="12:15" s="57" customFormat="1" x14ac:dyDescent="0.25">
      <c r="L288" s="78"/>
      <c r="M288" s="78"/>
      <c r="N288" s="78"/>
      <c r="O288" s="78"/>
    </row>
    <row r="289" spans="12:15" s="57" customFormat="1" x14ac:dyDescent="0.25">
      <c r="L289" s="78"/>
      <c r="M289" s="78"/>
      <c r="N289" s="78"/>
      <c r="O289" s="78"/>
    </row>
    <row r="290" spans="12:15" s="57" customFormat="1" x14ac:dyDescent="0.25">
      <c r="L290" s="78"/>
      <c r="M290" s="78"/>
      <c r="N290" s="78"/>
      <c r="O290" s="78"/>
    </row>
    <row r="291" spans="12:15" s="57" customFormat="1" x14ac:dyDescent="0.25">
      <c r="L291" s="78"/>
      <c r="M291" s="78"/>
      <c r="N291" s="78"/>
      <c r="O291" s="78"/>
    </row>
    <row r="292" spans="12:15" s="57" customFormat="1" x14ac:dyDescent="0.25">
      <c r="L292" s="78"/>
      <c r="M292" s="78"/>
      <c r="N292" s="78"/>
      <c r="O292" s="78"/>
    </row>
    <row r="293" spans="12:15" s="57" customFormat="1" x14ac:dyDescent="0.25">
      <c r="L293" s="78"/>
      <c r="M293" s="78"/>
      <c r="N293" s="78"/>
      <c r="O293" s="78"/>
    </row>
    <row r="294" spans="12:15" s="57" customFormat="1" x14ac:dyDescent="0.25">
      <c r="L294" s="78"/>
      <c r="M294" s="78"/>
      <c r="N294" s="78"/>
      <c r="O294" s="78"/>
    </row>
    <row r="295" spans="12:15" s="57" customFormat="1" x14ac:dyDescent="0.25">
      <c r="L295" s="78"/>
      <c r="M295" s="78"/>
      <c r="N295" s="78"/>
      <c r="O295" s="78"/>
    </row>
    <row r="296" spans="12:15" s="57" customFormat="1" x14ac:dyDescent="0.25">
      <c r="L296" s="78"/>
      <c r="M296" s="78"/>
      <c r="N296" s="78"/>
      <c r="O296" s="78"/>
    </row>
    <row r="297" spans="12:15" s="57" customFormat="1" x14ac:dyDescent="0.25">
      <c r="L297" s="78"/>
      <c r="M297" s="78"/>
      <c r="N297" s="78"/>
      <c r="O297" s="78"/>
    </row>
    <row r="298" spans="12:15" s="57" customFormat="1" x14ac:dyDescent="0.25">
      <c r="L298" s="78"/>
      <c r="M298" s="78"/>
      <c r="N298" s="78"/>
      <c r="O298" s="78"/>
    </row>
    <row r="299" spans="12:15" s="57" customFormat="1" x14ac:dyDescent="0.25">
      <c r="L299" s="78"/>
      <c r="M299" s="78"/>
      <c r="N299" s="78"/>
      <c r="O299" s="78"/>
    </row>
    <row r="300" spans="12:15" s="57" customFormat="1" x14ac:dyDescent="0.25">
      <c r="L300" s="78"/>
      <c r="M300" s="78"/>
      <c r="N300" s="78"/>
      <c r="O300" s="78"/>
    </row>
    <row r="301" spans="12:15" s="57" customFormat="1" x14ac:dyDescent="0.25">
      <c r="L301" s="78"/>
      <c r="M301" s="78"/>
      <c r="N301" s="78"/>
      <c r="O301" s="78"/>
    </row>
    <row r="302" spans="12:15" s="57" customFormat="1" x14ac:dyDescent="0.25">
      <c r="L302" s="78"/>
      <c r="M302" s="78"/>
      <c r="N302" s="78"/>
      <c r="O302" s="78"/>
    </row>
    <row r="303" spans="12:15" s="57" customFormat="1" x14ac:dyDescent="0.25">
      <c r="L303" s="78"/>
      <c r="M303" s="78"/>
      <c r="N303" s="78"/>
      <c r="O303" s="78"/>
    </row>
    <row r="304" spans="12:15" s="57" customFormat="1" x14ac:dyDescent="0.25">
      <c r="L304" s="78"/>
      <c r="M304" s="78"/>
      <c r="N304" s="78"/>
      <c r="O304" s="78"/>
    </row>
    <row r="305" spans="12:15" s="57" customFormat="1" x14ac:dyDescent="0.25">
      <c r="L305" s="78"/>
      <c r="M305" s="78"/>
      <c r="N305" s="78"/>
      <c r="O305" s="78"/>
    </row>
    <row r="306" spans="12:15" s="57" customFormat="1" x14ac:dyDescent="0.25">
      <c r="L306" s="78"/>
      <c r="M306" s="78"/>
      <c r="N306" s="78"/>
      <c r="O306" s="78"/>
    </row>
    <row r="307" spans="12:15" s="57" customFormat="1" x14ac:dyDescent="0.25">
      <c r="L307" s="78"/>
      <c r="M307" s="78"/>
      <c r="N307" s="78"/>
      <c r="O307" s="78"/>
    </row>
    <row r="308" spans="12:15" s="57" customFormat="1" x14ac:dyDescent="0.25">
      <c r="L308" s="78"/>
      <c r="M308" s="78"/>
      <c r="N308" s="78"/>
      <c r="O308" s="78"/>
    </row>
    <row r="309" spans="12:15" s="57" customFormat="1" x14ac:dyDescent="0.25">
      <c r="L309" s="78"/>
      <c r="M309" s="78"/>
      <c r="N309" s="78"/>
      <c r="O309" s="78"/>
    </row>
    <row r="310" spans="12:15" s="57" customFormat="1" x14ac:dyDescent="0.25">
      <c r="L310" s="78"/>
      <c r="M310" s="78"/>
      <c r="N310" s="78"/>
      <c r="O310" s="78"/>
    </row>
    <row r="311" spans="12:15" s="57" customFormat="1" x14ac:dyDescent="0.25">
      <c r="L311" s="78"/>
      <c r="M311" s="78"/>
      <c r="N311" s="78"/>
      <c r="O311" s="78"/>
    </row>
    <row r="312" spans="12:15" s="57" customFormat="1" x14ac:dyDescent="0.25">
      <c r="L312" s="78"/>
      <c r="M312" s="78"/>
      <c r="N312" s="78"/>
      <c r="O312" s="78"/>
    </row>
    <row r="313" spans="12:15" s="57" customFormat="1" x14ac:dyDescent="0.25">
      <c r="L313" s="78"/>
      <c r="M313" s="78"/>
      <c r="N313" s="78"/>
      <c r="O313" s="78"/>
    </row>
    <row r="314" spans="12:15" s="57" customFormat="1" x14ac:dyDescent="0.25">
      <c r="L314" s="78"/>
      <c r="M314" s="78"/>
      <c r="N314" s="78"/>
      <c r="O314" s="78"/>
    </row>
    <row r="315" spans="12:15" s="57" customFormat="1" x14ac:dyDescent="0.25">
      <c r="L315" s="78"/>
      <c r="M315" s="78"/>
      <c r="N315" s="78"/>
      <c r="O315" s="78"/>
    </row>
    <row r="316" spans="12:15" s="57" customFormat="1" x14ac:dyDescent="0.25">
      <c r="L316" s="78"/>
      <c r="M316" s="78"/>
      <c r="N316" s="78"/>
      <c r="O316" s="78"/>
    </row>
    <row r="317" spans="12:15" s="57" customFormat="1" x14ac:dyDescent="0.25">
      <c r="L317" s="78"/>
      <c r="M317" s="78"/>
      <c r="N317" s="78"/>
      <c r="O317" s="78"/>
    </row>
    <row r="318" spans="12:15" s="57" customFormat="1" x14ac:dyDescent="0.25">
      <c r="L318" s="78"/>
      <c r="M318" s="78"/>
      <c r="N318" s="78"/>
      <c r="O318" s="78"/>
    </row>
    <row r="319" spans="12:15" s="57" customFormat="1" x14ac:dyDescent="0.25">
      <c r="L319" s="78"/>
      <c r="M319" s="78"/>
      <c r="N319" s="78"/>
      <c r="O319" s="78"/>
    </row>
    <row r="320" spans="12:15" s="57" customFormat="1" x14ac:dyDescent="0.25">
      <c r="L320" s="78"/>
      <c r="M320" s="78"/>
      <c r="N320" s="78"/>
      <c r="O320" s="78"/>
    </row>
    <row r="321" spans="12:15" s="57" customFormat="1" x14ac:dyDescent="0.25">
      <c r="L321" s="78"/>
      <c r="M321" s="78"/>
      <c r="N321" s="78"/>
      <c r="O321" s="78"/>
    </row>
    <row r="322" spans="12:15" s="57" customFormat="1" x14ac:dyDescent="0.25">
      <c r="L322" s="78"/>
      <c r="M322" s="78"/>
      <c r="N322" s="78"/>
      <c r="O322" s="78"/>
    </row>
    <row r="323" spans="12:15" s="57" customFormat="1" x14ac:dyDescent="0.25">
      <c r="L323" s="78"/>
      <c r="M323" s="78"/>
      <c r="N323" s="78"/>
      <c r="O323" s="78"/>
    </row>
    <row r="324" spans="12:15" s="57" customFormat="1" x14ac:dyDescent="0.25">
      <c r="L324" s="78"/>
      <c r="M324" s="78"/>
      <c r="N324" s="78"/>
      <c r="O324" s="78"/>
    </row>
    <row r="325" spans="12:15" s="57" customFormat="1" x14ac:dyDescent="0.25">
      <c r="L325" s="78"/>
      <c r="M325" s="78"/>
      <c r="N325" s="78"/>
      <c r="O325" s="78"/>
    </row>
    <row r="326" spans="12:15" s="57" customFormat="1" x14ac:dyDescent="0.25">
      <c r="L326" s="78"/>
      <c r="M326" s="78"/>
      <c r="N326" s="78"/>
      <c r="O326" s="78"/>
    </row>
    <row r="327" spans="12:15" s="57" customFormat="1" x14ac:dyDescent="0.25">
      <c r="L327" s="78"/>
      <c r="M327" s="78"/>
      <c r="N327" s="78"/>
      <c r="O327" s="78"/>
    </row>
    <row r="328" spans="12:15" s="57" customFormat="1" x14ac:dyDescent="0.25">
      <c r="L328" s="78"/>
      <c r="M328" s="78"/>
      <c r="N328" s="78"/>
      <c r="O328" s="78"/>
    </row>
    <row r="329" spans="12:15" s="57" customFormat="1" x14ac:dyDescent="0.25">
      <c r="L329" s="78"/>
      <c r="M329" s="78"/>
      <c r="N329" s="78"/>
      <c r="O329" s="78"/>
    </row>
    <row r="330" spans="12:15" s="57" customFormat="1" x14ac:dyDescent="0.25">
      <c r="L330" s="78"/>
      <c r="M330" s="78"/>
      <c r="N330" s="78"/>
      <c r="O330" s="78"/>
    </row>
    <row r="331" spans="12:15" s="57" customFormat="1" x14ac:dyDescent="0.25">
      <c r="L331" s="78"/>
      <c r="M331" s="78"/>
      <c r="N331" s="78"/>
      <c r="O331" s="78"/>
    </row>
    <row r="332" spans="12:15" s="57" customFormat="1" x14ac:dyDescent="0.25">
      <c r="L332" s="78"/>
      <c r="M332" s="78"/>
      <c r="N332" s="78"/>
      <c r="O332" s="78"/>
    </row>
    <row r="333" spans="12:15" s="57" customFormat="1" x14ac:dyDescent="0.25">
      <c r="L333" s="78"/>
      <c r="M333" s="78"/>
      <c r="N333" s="78"/>
      <c r="O333" s="78"/>
    </row>
    <row r="334" spans="12:15" s="57" customFormat="1" x14ac:dyDescent="0.25">
      <c r="L334" s="78"/>
      <c r="M334" s="78"/>
      <c r="N334" s="78"/>
      <c r="O334" s="78"/>
    </row>
    <row r="335" spans="12:15" s="57" customFormat="1" x14ac:dyDescent="0.25">
      <c r="L335" s="78"/>
      <c r="M335" s="78"/>
      <c r="N335" s="78"/>
      <c r="O335" s="78"/>
    </row>
    <row r="336" spans="12:15" s="57" customFormat="1" x14ac:dyDescent="0.25">
      <c r="L336" s="78"/>
      <c r="M336" s="78"/>
      <c r="N336" s="78"/>
      <c r="O336" s="78"/>
    </row>
    <row r="337" spans="12:15" s="57" customFormat="1" x14ac:dyDescent="0.25">
      <c r="L337" s="78"/>
      <c r="M337" s="78"/>
      <c r="N337" s="78"/>
      <c r="O337" s="78"/>
    </row>
    <row r="338" spans="12:15" s="57" customFormat="1" x14ac:dyDescent="0.25">
      <c r="L338" s="78"/>
      <c r="M338" s="78"/>
      <c r="N338" s="78"/>
      <c r="O338" s="78"/>
    </row>
    <row r="339" spans="12:15" s="57" customFormat="1" x14ac:dyDescent="0.25">
      <c r="L339" s="78"/>
      <c r="M339" s="78"/>
      <c r="N339" s="78"/>
      <c r="O339" s="78"/>
    </row>
    <row r="340" spans="12:15" s="57" customFormat="1" x14ac:dyDescent="0.25">
      <c r="L340" s="78"/>
      <c r="M340" s="78"/>
      <c r="N340" s="78"/>
      <c r="O340" s="78"/>
    </row>
    <row r="341" spans="12:15" s="57" customFormat="1" x14ac:dyDescent="0.25">
      <c r="L341" s="78"/>
      <c r="M341" s="78"/>
      <c r="N341" s="78"/>
      <c r="O341" s="78"/>
    </row>
    <row r="342" spans="12:15" s="57" customFormat="1" x14ac:dyDescent="0.25">
      <c r="L342" s="78"/>
      <c r="M342" s="78"/>
      <c r="N342" s="78"/>
      <c r="O342" s="78"/>
    </row>
    <row r="343" spans="12:15" s="57" customFormat="1" x14ac:dyDescent="0.25">
      <c r="L343" s="78"/>
      <c r="M343" s="78"/>
      <c r="N343" s="78"/>
      <c r="O343" s="78"/>
    </row>
    <row r="344" spans="12:15" s="57" customFormat="1" x14ac:dyDescent="0.25">
      <c r="L344" s="78"/>
      <c r="M344" s="78"/>
      <c r="N344" s="78"/>
      <c r="O344" s="78"/>
    </row>
    <row r="345" spans="12:15" s="57" customFormat="1" x14ac:dyDescent="0.25">
      <c r="L345" s="78"/>
      <c r="M345" s="78"/>
      <c r="N345" s="78"/>
      <c r="O345" s="78"/>
    </row>
    <row r="346" spans="12:15" s="57" customFormat="1" x14ac:dyDescent="0.25">
      <c r="L346" s="78"/>
      <c r="M346" s="78"/>
      <c r="N346" s="78"/>
      <c r="O346" s="78"/>
    </row>
    <row r="347" spans="12:15" s="57" customFormat="1" x14ac:dyDescent="0.25">
      <c r="L347" s="78"/>
      <c r="M347" s="78"/>
      <c r="N347" s="78"/>
      <c r="O347" s="78"/>
    </row>
    <row r="348" spans="12:15" s="57" customFormat="1" x14ac:dyDescent="0.25">
      <c r="L348" s="78"/>
      <c r="M348" s="78"/>
      <c r="N348" s="78"/>
      <c r="O348" s="78"/>
    </row>
    <row r="349" spans="12:15" s="57" customFormat="1" x14ac:dyDescent="0.25">
      <c r="L349" s="78"/>
      <c r="M349" s="78"/>
      <c r="N349" s="78"/>
      <c r="O349" s="78"/>
    </row>
    <row r="350" spans="12:15" s="57" customFormat="1" x14ac:dyDescent="0.25">
      <c r="L350" s="78"/>
      <c r="M350" s="78"/>
      <c r="N350" s="78"/>
      <c r="O350" s="78"/>
    </row>
    <row r="351" spans="12:15" s="57" customFormat="1" x14ac:dyDescent="0.25">
      <c r="L351" s="78"/>
      <c r="M351" s="78"/>
      <c r="N351" s="78"/>
      <c r="O351" s="78"/>
    </row>
    <row r="352" spans="12:15" s="57" customFormat="1" x14ac:dyDescent="0.25">
      <c r="L352" s="78"/>
      <c r="M352" s="78"/>
      <c r="N352" s="78"/>
      <c r="O352" s="78"/>
    </row>
    <row r="353" spans="12:15" s="57" customFormat="1" x14ac:dyDescent="0.25">
      <c r="L353" s="78"/>
      <c r="M353" s="78"/>
      <c r="N353" s="78"/>
      <c r="O353" s="78"/>
    </row>
    <row r="354" spans="12:15" s="57" customFormat="1" x14ac:dyDescent="0.25">
      <c r="L354" s="78"/>
      <c r="M354" s="78"/>
      <c r="N354" s="78"/>
      <c r="O354" s="78"/>
    </row>
    <row r="355" spans="12:15" s="57" customFormat="1" x14ac:dyDescent="0.25">
      <c r="L355" s="78"/>
      <c r="M355" s="78"/>
      <c r="N355" s="78"/>
      <c r="O355" s="78"/>
    </row>
    <row r="356" spans="12:15" s="57" customFormat="1" x14ac:dyDescent="0.25">
      <c r="L356" s="78"/>
      <c r="M356" s="78"/>
      <c r="N356" s="78"/>
      <c r="O356" s="78"/>
    </row>
    <row r="357" spans="12:15" s="57" customFormat="1" x14ac:dyDescent="0.25">
      <c r="L357" s="78"/>
      <c r="M357" s="78"/>
      <c r="N357" s="78"/>
      <c r="O357" s="78"/>
    </row>
    <row r="358" spans="12:15" s="57" customFormat="1" x14ac:dyDescent="0.25">
      <c r="L358" s="78"/>
      <c r="M358" s="78"/>
      <c r="N358" s="78"/>
      <c r="O358" s="78"/>
    </row>
    <row r="359" spans="12:15" s="57" customFormat="1" x14ac:dyDescent="0.25">
      <c r="L359" s="78"/>
      <c r="M359" s="78"/>
      <c r="N359" s="78"/>
      <c r="O359" s="78"/>
    </row>
    <row r="360" spans="12:15" s="57" customFormat="1" x14ac:dyDescent="0.25">
      <c r="L360" s="78"/>
      <c r="M360" s="78"/>
      <c r="N360" s="78"/>
      <c r="O360" s="78"/>
    </row>
    <row r="361" spans="12:15" s="57" customFormat="1" x14ac:dyDescent="0.25">
      <c r="L361" s="78"/>
      <c r="M361" s="78"/>
      <c r="N361" s="78"/>
      <c r="O361" s="78"/>
    </row>
    <row r="362" spans="12:15" s="57" customFormat="1" x14ac:dyDescent="0.25">
      <c r="L362" s="78"/>
      <c r="M362" s="78"/>
      <c r="N362" s="78"/>
      <c r="O362" s="78"/>
    </row>
    <row r="363" spans="12:15" s="57" customFormat="1" x14ac:dyDescent="0.25">
      <c r="L363" s="78"/>
      <c r="M363" s="78"/>
      <c r="N363" s="78"/>
      <c r="O363" s="78"/>
    </row>
    <row r="364" spans="12:15" s="57" customFormat="1" x14ac:dyDescent="0.25">
      <c r="L364" s="78"/>
      <c r="M364" s="78"/>
      <c r="N364" s="78"/>
      <c r="O364" s="78"/>
    </row>
    <row r="365" spans="12:15" s="57" customFormat="1" x14ac:dyDescent="0.25">
      <c r="L365" s="78"/>
      <c r="M365" s="78"/>
      <c r="N365" s="78"/>
      <c r="O365" s="78"/>
    </row>
    <row r="366" spans="12:15" s="57" customFormat="1" x14ac:dyDescent="0.25">
      <c r="L366" s="78"/>
      <c r="M366" s="78"/>
      <c r="N366" s="78"/>
      <c r="O366" s="78"/>
    </row>
    <row r="367" spans="12:15" s="57" customFormat="1" x14ac:dyDescent="0.25">
      <c r="L367" s="78"/>
      <c r="M367" s="78"/>
      <c r="N367" s="78"/>
      <c r="O367" s="78"/>
    </row>
    <row r="368" spans="12:15" s="57" customFormat="1" x14ac:dyDescent="0.25">
      <c r="L368" s="78"/>
      <c r="M368" s="78"/>
      <c r="N368" s="78"/>
      <c r="O368" s="78"/>
    </row>
    <row r="369" spans="12:15" s="57" customFormat="1" x14ac:dyDescent="0.25">
      <c r="L369" s="78"/>
      <c r="M369" s="78"/>
      <c r="N369" s="78"/>
      <c r="O369" s="78"/>
    </row>
    <row r="370" spans="12:15" s="57" customFormat="1" x14ac:dyDescent="0.25">
      <c r="L370" s="78"/>
      <c r="M370" s="78"/>
      <c r="N370" s="78"/>
      <c r="O370" s="78"/>
    </row>
    <row r="371" spans="12:15" s="57" customFormat="1" x14ac:dyDescent="0.25">
      <c r="L371" s="78"/>
      <c r="M371" s="78"/>
      <c r="N371" s="78"/>
      <c r="O371" s="78"/>
    </row>
    <row r="372" spans="12:15" s="57" customFormat="1" x14ac:dyDescent="0.25">
      <c r="L372" s="78"/>
      <c r="M372" s="78"/>
      <c r="N372" s="78"/>
      <c r="O372" s="78"/>
    </row>
    <row r="373" spans="12:15" s="57" customFormat="1" x14ac:dyDescent="0.25">
      <c r="L373" s="78"/>
      <c r="M373" s="78"/>
      <c r="N373" s="78"/>
      <c r="O373" s="78"/>
    </row>
    <row r="374" spans="12:15" s="57" customFormat="1" x14ac:dyDescent="0.25">
      <c r="L374" s="78"/>
      <c r="M374" s="78"/>
      <c r="N374" s="78"/>
      <c r="O374" s="78"/>
    </row>
    <row r="375" spans="12:15" s="57" customFormat="1" x14ac:dyDescent="0.25">
      <c r="L375" s="78"/>
      <c r="M375" s="78"/>
      <c r="N375" s="78"/>
      <c r="O375" s="78"/>
    </row>
    <row r="376" spans="12:15" s="57" customFormat="1" x14ac:dyDescent="0.25">
      <c r="L376" s="78"/>
      <c r="M376" s="78"/>
      <c r="N376" s="78"/>
      <c r="O376" s="78"/>
    </row>
    <row r="377" spans="12:15" s="57" customFormat="1" x14ac:dyDescent="0.25">
      <c r="L377" s="78"/>
      <c r="M377" s="78"/>
      <c r="N377" s="78"/>
      <c r="O377" s="78"/>
    </row>
    <row r="378" spans="12:15" s="57" customFormat="1" x14ac:dyDescent="0.25">
      <c r="L378" s="78"/>
      <c r="M378" s="78"/>
      <c r="N378" s="78"/>
      <c r="O378" s="78"/>
    </row>
    <row r="379" spans="12:15" s="57" customFormat="1" x14ac:dyDescent="0.25">
      <c r="L379" s="78"/>
      <c r="M379" s="78"/>
      <c r="N379" s="78"/>
      <c r="O379" s="78"/>
    </row>
    <row r="380" spans="12:15" s="57" customFormat="1" x14ac:dyDescent="0.25">
      <c r="L380" s="78"/>
      <c r="M380" s="78"/>
      <c r="N380" s="78"/>
      <c r="O380" s="78"/>
    </row>
    <row r="381" spans="12:15" s="57" customFormat="1" x14ac:dyDescent="0.25">
      <c r="L381" s="78"/>
      <c r="M381" s="78"/>
      <c r="N381" s="78"/>
      <c r="O381" s="78"/>
    </row>
    <row r="382" spans="12:15" s="57" customFormat="1" x14ac:dyDescent="0.25">
      <c r="L382" s="78"/>
      <c r="M382" s="78"/>
      <c r="N382" s="78"/>
      <c r="O382" s="78"/>
    </row>
    <row r="383" spans="12:15" s="57" customFormat="1" x14ac:dyDescent="0.25">
      <c r="L383" s="78"/>
      <c r="M383" s="78"/>
      <c r="N383" s="78"/>
      <c r="O383" s="78"/>
    </row>
    <row r="384" spans="12:15" s="57" customFormat="1" x14ac:dyDescent="0.25">
      <c r="L384" s="78"/>
      <c r="M384" s="78"/>
      <c r="N384" s="78"/>
      <c r="O384" s="78"/>
    </row>
    <row r="385" spans="12:15" s="57" customFormat="1" x14ac:dyDescent="0.25">
      <c r="L385" s="78"/>
      <c r="M385" s="78"/>
      <c r="N385" s="78"/>
      <c r="O385" s="78"/>
    </row>
    <row r="386" spans="12:15" s="57" customFormat="1" x14ac:dyDescent="0.25">
      <c r="L386" s="78"/>
      <c r="M386" s="78"/>
      <c r="N386" s="78"/>
      <c r="O386" s="78"/>
    </row>
    <row r="387" spans="12:15" s="57" customFormat="1" x14ac:dyDescent="0.25">
      <c r="L387" s="78"/>
      <c r="M387" s="78"/>
      <c r="N387" s="78"/>
      <c r="O387" s="78"/>
    </row>
    <row r="388" spans="12:15" s="57" customFormat="1" x14ac:dyDescent="0.25">
      <c r="L388" s="78"/>
      <c r="M388" s="78"/>
      <c r="N388" s="78"/>
      <c r="O388" s="78"/>
    </row>
    <row r="389" spans="12:15" s="57" customFormat="1" x14ac:dyDescent="0.25">
      <c r="L389" s="78"/>
      <c r="M389" s="78"/>
      <c r="N389" s="78"/>
      <c r="O389" s="78"/>
    </row>
    <row r="390" spans="12:15" s="57" customFormat="1" x14ac:dyDescent="0.25">
      <c r="L390" s="78"/>
      <c r="M390" s="78"/>
      <c r="N390" s="78"/>
      <c r="O390" s="78"/>
    </row>
    <row r="391" spans="12:15" s="57" customFormat="1" x14ac:dyDescent="0.25">
      <c r="L391" s="78"/>
      <c r="M391" s="78"/>
      <c r="N391" s="78"/>
      <c r="O391" s="78"/>
    </row>
    <row r="392" spans="12:15" s="57" customFormat="1" x14ac:dyDescent="0.25">
      <c r="L392" s="78"/>
      <c r="M392" s="78"/>
      <c r="N392" s="78"/>
      <c r="O392" s="78"/>
    </row>
    <row r="393" spans="12:15" s="57" customFormat="1" x14ac:dyDescent="0.25">
      <c r="L393" s="78"/>
      <c r="M393" s="78"/>
      <c r="N393" s="78"/>
      <c r="O393" s="78"/>
    </row>
    <row r="394" spans="12:15" s="57" customFormat="1" x14ac:dyDescent="0.25">
      <c r="L394" s="78"/>
      <c r="M394" s="78"/>
      <c r="N394" s="78"/>
      <c r="O394" s="78"/>
    </row>
    <row r="395" spans="12:15" s="57" customFormat="1" x14ac:dyDescent="0.25">
      <c r="L395" s="78"/>
      <c r="M395" s="78"/>
      <c r="N395" s="78"/>
      <c r="O395" s="78"/>
    </row>
    <row r="396" spans="12:15" s="57" customFormat="1" x14ac:dyDescent="0.25">
      <c r="L396" s="78"/>
      <c r="M396" s="78"/>
      <c r="N396" s="78"/>
      <c r="O396" s="78"/>
    </row>
    <row r="397" spans="12:15" s="57" customFormat="1" x14ac:dyDescent="0.25">
      <c r="L397" s="78"/>
      <c r="M397" s="78"/>
      <c r="N397" s="78"/>
      <c r="O397" s="78"/>
    </row>
    <row r="398" spans="12:15" s="57" customFormat="1" x14ac:dyDescent="0.25">
      <c r="L398" s="78"/>
      <c r="M398" s="78"/>
      <c r="N398" s="78"/>
      <c r="O398" s="78"/>
    </row>
    <row r="399" spans="12:15" s="57" customFormat="1" x14ac:dyDescent="0.25">
      <c r="L399" s="78"/>
      <c r="M399" s="78"/>
      <c r="N399" s="78"/>
      <c r="O399" s="78"/>
    </row>
    <row r="400" spans="12:15" s="57" customFormat="1" x14ac:dyDescent="0.25">
      <c r="L400" s="78"/>
      <c r="M400" s="78"/>
      <c r="N400" s="78"/>
      <c r="O400" s="78"/>
    </row>
    <row r="401" spans="12:15" s="57" customFormat="1" x14ac:dyDescent="0.25">
      <c r="L401" s="78"/>
      <c r="M401" s="78"/>
      <c r="N401" s="78"/>
      <c r="O401" s="78"/>
    </row>
    <row r="402" spans="12:15" s="57" customFormat="1" x14ac:dyDescent="0.25">
      <c r="L402" s="78"/>
      <c r="M402" s="78"/>
      <c r="N402" s="78"/>
      <c r="O402" s="78"/>
    </row>
    <row r="403" spans="12:15" s="57" customFormat="1" x14ac:dyDescent="0.25">
      <c r="L403" s="78"/>
      <c r="M403" s="78"/>
      <c r="N403" s="78"/>
      <c r="O403" s="78"/>
    </row>
    <row r="404" spans="12:15" s="57" customFormat="1" x14ac:dyDescent="0.25">
      <c r="L404" s="78"/>
      <c r="M404" s="78"/>
      <c r="N404" s="78"/>
      <c r="O404" s="78"/>
    </row>
    <row r="405" spans="12:15" s="57" customFormat="1" x14ac:dyDescent="0.25">
      <c r="L405" s="78"/>
      <c r="M405" s="78"/>
      <c r="N405" s="78"/>
      <c r="O405" s="78"/>
    </row>
    <row r="406" spans="12:15" s="57" customFormat="1" x14ac:dyDescent="0.25">
      <c r="L406" s="78"/>
      <c r="M406" s="78"/>
      <c r="N406" s="78"/>
      <c r="O406" s="78"/>
    </row>
    <row r="407" spans="12:15" s="57" customFormat="1" x14ac:dyDescent="0.25">
      <c r="L407" s="78"/>
      <c r="M407" s="78"/>
      <c r="N407" s="78"/>
      <c r="O407" s="78"/>
    </row>
    <row r="408" spans="12:15" s="57" customFormat="1" x14ac:dyDescent="0.25">
      <c r="L408" s="78"/>
      <c r="M408" s="78"/>
      <c r="N408" s="78"/>
      <c r="O408" s="78"/>
    </row>
    <row r="409" spans="12:15" s="57" customFormat="1" x14ac:dyDescent="0.25">
      <c r="L409" s="78"/>
      <c r="M409" s="78"/>
      <c r="N409" s="78"/>
      <c r="O409" s="78"/>
    </row>
    <row r="410" spans="12:15" s="57" customFormat="1" x14ac:dyDescent="0.25">
      <c r="L410" s="78"/>
      <c r="M410" s="78"/>
      <c r="N410" s="78"/>
      <c r="O410" s="78"/>
    </row>
    <row r="411" spans="12:15" s="57" customFormat="1" x14ac:dyDescent="0.25">
      <c r="L411" s="78"/>
      <c r="M411" s="78"/>
      <c r="N411" s="78"/>
      <c r="O411" s="78"/>
    </row>
    <row r="412" spans="12:15" s="57" customFormat="1" x14ac:dyDescent="0.25">
      <c r="L412" s="78"/>
      <c r="M412" s="78"/>
      <c r="N412" s="78"/>
      <c r="O412" s="78"/>
    </row>
    <row r="413" spans="12:15" s="57" customFormat="1" x14ac:dyDescent="0.25">
      <c r="L413" s="78"/>
      <c r="M413" s="78"/>
      <c r="N413" s="78"/>
      <c r="O413" s="78"/>
    </row>
    <row r="414" spans="12:15" s="57" customFormat="1" x14ac:dyDescent="0.25">
      <c r="L414" s="78"/>
      <c r="M414" s="78"/>
      <c r="N414" s="78"/>
      <c r="O414" s="78"/>
    </row>
    <row r="415" spans="12:15" s="57" customFormat="1" x14ac:dyDescent="0.25">
      <c r="L415" s="78"/>
      <c r="M415" s="78"/>
      <c r="N415" s="78"/>
      <c r="O415" s="78"/>
    </row>
    <row r="416" spans="12:15" s="57" customFormat="1" x14ac:dyDescent="0.25">
      <c r="L416" s="78"/>
      <c r="M416" s="78"/>
      <c r="N416" s="78"/>
      <c r="O416" s="78"/>
    </row>
    <row r="417" spans="12:15" s="57" customFormat="1" x14ac:dyDescent="0.25">
      <c r="L417" s="78"/>
      <c r="M417" s="78"/>
      <c r="N417" s="78"/>
      <c r="O417" s="78"/>
    </row>
    <row r="418" spans="12:15" s="57" customFormat="1" x14ac:dyDescent="0.25">
      <c r="L418" s="78"/>
      <c r="M418" s="78"/>
      <c r="N418" s="78"/>
      <c r="O418" s="78"/>
    </row>
    <row r="419" spans="12:15" s="57" customFormat="1" x14ac:dyDescent="0.25">
      <c r="L419" s="78"/>
      <c r="M419" s="78"/>
      <c r="N419" s="78"/>
      <c r="O419" s="78"/>
    </row>
    <row r="420" spans="12:15" s="57" customFormat="1" x14ac:dyDescent="0.25">
      <c r="L420" s="78"/>
      <c r="M420" s="78"/>
      <c r="N420" s="78"/>
      <c r="O420" s="78"/>
    </row>
    <row r="421" spans="12:15" s="57" customFormat="1" x14ac:dyDescent="0.25">
      <c r="L421" s="78"/>
      <c r="M421" s="78"/>
      <c r="N421" s="78"/>
      <c r="O421" s="78"/>
    </row>
    <row r="422" spans="12:15" s="57" customFormat="1" x14ac:dyDescent="0.25">
      <c r="L422" s="78"/>
      <c r="M422" s="78"/>
      <c r="N422" s="78"/>
      <c r="O422" s="78"/>
    </row>
    <row r="423" spans="12:15" s="57" customFormat="1" x14ac:dyDescent="0.25">
      <c r="L423" s="78"/>
      <c r="M423" s="78"/>
      <c r="N423" s="78"/>
      <c r="O423" s="78"/>
    </row>
    <row r="424" spans="12:15" s="57" customFormat="1" x14ac:dyDescent="0.25">
      <c r="L424" s="78"/>
      <c r="M424" s="78"/>
      <c r="N424" s="78"/>
      <c r="O424" s="78"/>
    </row>
    <row r="425" spans="12:15" s="57" customFormat="1" x14ac:dyDescent="0.25">
      <c r="L425" s="78"/>
      <c r="M425" s="78"/>
      <c r="N425" s="78"/>
      <c r="O425" s="78"/>
    </row>
    <row r="426" spans="12:15" s="57" customFormat="1" x14ac:dyDescent="0.25">
      <c r="L426" s="78"/>
      <c r="M426" s="78"/>
      <c r="N426" s="78"/>
      <c r="O426" s="78"/>
    </row>
    <row r="427" spans="12:15" s="57" customFormat="1" x14ac:dyDescent="0.25">
      <c r="L427" s="78"/>
      <c r="M427" s="78"/>
      <c r="N427" s="78"/>
      <c r="O427" s="78"/>
    </row>
    <row r="428" spans="12:15" s="57" customFormat="1" x14ac:dyDescent="0.25">
      <c r="L428" s="78"/>
      <c r="M428" s="78"/>
      <c r="N428" s="78"/>
      <c r="O428" s="78"/>
    </row>
    <row r="429" spans="12:15" s="57" customFormat="1" x14ac:dyDescent="0.25">
      <c r="L429" s="78"/>
      <c r="M429" s="78"/>
      <c r="N429" s="78"/>
      <c r="O429" s="78"/>
    </row>
    <row r="430" spans="12:15" s="57" customFormat="1" x14ac:dyDescent="0.25">
      <c r="L430" s="78"/>
      <c r="M430" s="78"/>
      <c r="N430" s="78"/>
      <c r="O430" s="78"/>
    </row>
    <row r="431" spans="12:15" s="57" customFormat="1" x14ac:dyDescent="0.25">
      <c r="L431" s="78"/>
      <c r="M431" s="78"/>
      <c r="N431" s="78"/>
      <c r="O431" s="78"/>
    </row>
    <row r="432" spans="12:15" s="57" customFormat="1" x14ac:dyDescent="0.25">
      <c r="L432" s="78"/>
      <c r="M432" s="78"/>
      <c r="N432" s="78"/>
      <c r="O432" s="78"/>
    </row>
    <row r="433" spans="12:15" s="57" customFormat="1" x14ac:dyDescent="0.25">
      <c r="L433" s="78"/>
      <c r="M433" s="78"/>
      <c r="N433" s="78"/>
      <c r="O433" s="78"/>
    </row>
    <row r="434" spans="12:15" s="57" customFormat="1" x14ac:dyDescent="0.25">
      <c r="L434" s="78"/>
      <c r="M434" s="78"/>
      <c r="N434" s="78"/>
      <c r="O434" s="78"/>
    </row>
    <row r="435" spans="12:15" s="57" customFormat="1" x14ac:dyDescent="0.25">
      <c r="L435" s="78"/>
      <c r="M435" s="78"/>
      <c r="N435" s="78"/>
      <c r="O435" s="78"/>
    </row>
    <row r="436" spans="12:15" s="57" customFormat="1" x14ac:dyDescent="0.25">
      <c r="L436" s="78"/>
      <c r="M436" s="78"/>
      <c r="N436" s="78"/>
      <c r="O436" s="78"/>
    </row>
    <row r="437" spans="12:15" s="57" customFormat="1" x14ac:dyDescent="0.25">
      <c r="L437" s="78"/>
      <c r="M437" s="78"/>
      <c r="N437" s="78"/>
      <c r="O437" s="78"/>
    </row>
    <row r="438" spans="12:15" s="57" customFormat="1" x14ac:dyDescent="0.25">
      <c r="L438" s="78"/>
      <c r="M438" s="78"/>
      <c r="N438" s="78"/>
      <c r="O438" s="78"/>
    </row>
    <row r="439" spans="12:15" s="57" customFormat="1" x14ac:dyDescent="0.25">
      <c r="L439" s="78"/>
      <c r="M439" s="78"/>
      <c r="N439" s="78"/>
      <c r="O439" s="78"/>
    </row>
    <row r="440" spans="12:15" s="57" customFormat="1" x14ac:dyDescent="0.25">
      <c r="L440" s="78"/>
      <c r="M440" s="78"/>
      <c r="N440" s="78"/>
      <c r="O440" s="78"/>
    </row>
    <row r="441" spans="12:15" s="57" customFormat="1" x14ac:dyDescent="0.25">
      <c r="L441" s="78"/>
      <c r="M441" s="78"/>
      <c r="N441" s="78"/>
      <c r="O441" s="78"/>
    </row>
    <row r="442" spans="12:15" s="57" customFormat="1" x14ac:dyDescent="0.25">
      <c r="L442" s="78"/>
      <c r="M442" s="78"/>
      <c r="N442" s="78"/>
      <c r="O442" s="78"/>
    </row>
    <row r="443" spans="12:15" s="57" customFormat="1" x14ac:dyDescent="0.25">
      <c r="L443" s="78"/>
      <c r="M443" s="78"/>
      <c r="N443" s="78"/>
      <c r="O443" s="78"/>
    </row>
    <row r="444" spans="12:15" s="57" customFormat="1" x14ac:dyDescent="0.25">
      <c r="L444" s="78"/>
      <c r="M444" s="78"/>
      <c r="N444" s="78"/>
      <c r="O444" s="78"/>
    </row>
    <row r="445" spans="12:15" s="57" customFormat="1" x14ac:dyDescent="0.25">
      <c r="L445" s="78"/>
      <c r="M445" s="78"/>
      <c r="N445" s="78"/>
      <c r="O445" s="78"/>
    </row>
    <row r="446" spans="12:15" s="57" customFormat="1" x14ac:dyDescent="0.25">
      <c r="L446" s="78"/>
      <c r="M446" s="78"/>
      <c r="N446" s="78"/>
      <c r="O446" s="78"/>
    </row>
    <row r="447" spans="12:15" s="57" customFormat="1" x14ac:dyDescent="0.25">
      <c r="L447" s="78"/>
      <c r="M447" s="78"/>
      <c r="N447" s="78"/>
      <c r="O447" s="78"/>
    </row>
    <row r="448" spans="12:15" s="57" customFormat="1" x14ac:dyDescent="0.25">
      <c r="L448" s="78"/>
      <c r="M448" s="78"/>
      <c r="N448" s="78"/>
      <c r="O448" s="78"/>
    </row>
    <row r="449" spans="12:15" s="57" customFormat="1" x14ac:dyDescent="0.25">
      <c r="L449" s="78"/>
      <c r="M449" s="78"/>
      <c r="N449" s="78"/>
      <c r="O449" s="78"/>
    </row>
    <row r="450" spans="12:15" s="57" customFormat="1" x14ac:dyDescent="0.25">
      <c r="L450" s="78"/>
      <c r="M450" s="78"/>
      <c r="N450" s="78"/>
      <c r="O450" s="78"/>
    </row>
    <row r="451" spans="12:15" s="57" customFormat="1" x14ac:dyDescent="0.25">
      <c r="L451" s="78"/>
      <c r="M451" s="78"/>
      <c r="N451" s="78"/>
      <c r="O451" s="78"/>
    </row>
    <row r="452" spans="12:15" s="57" customFormat="1" x14ac:dyDescent="0.25">
      <c r="L452" s="78"/>
      <c r="M452" s="78"/>
      <c r="N452" s="78"/>
      <c r="O452" s="78"/>
    </row>
    <row r="453" spans="12:15" s="57" customFormat="1" x14ac:dyDescent="0.25">
      <c r="L453" s="78"/>
      <c r="M453" s="78"/>
      <c r="N453" s="78"/>
      <c r="O453" s="78"/>
    </row>
    <row r="454" spans="12:15" s="57" customFormat="1" x14ac:dyDescent="0.25">
      <c r="L454" s="78"/>
      <c r="M454" s="78"/>
      <c r="N454" s="78"/>
      <c r="O454" s="78"/>
    </row>
    <row r="455" spans="12:15" s="57" customFormat="1" x14ac:dyDescent="0.25">
      <c r="L455" s="78"/>
      <c r="M455" s="78"/>
      <c r="N455" s="78"/>
      <c r="O455" s="78"/>
    </row>
    <row r="456" spans="12:15" s="57" customFormat="1" x14ac:dyDescent="0.25">
      <c r="L456" s="78"/>
      <c r="M456" s="78"/>
      <c r="N456" s="78"/>
      <c r="O456" s="78"/>
    </row>
    <row r="457" spans="12:15" s="57" customFormat="1" x14ac:dyDescent="0.25">
      <c r="L457" s="78"/>
      <c r="M457" s="78"/>
      <c r="N457" s="78"/>
      <c r="O457" s="78"/>
    </row>
    <row r="458" spans="12:15" s="57" customFormat="1" x14ac:dyDescent="0.25">
      <c r="L458" s="78"/>
      <c r="M458" s="78"/>
      <c r="N458" s="78"/>
      <c r="O458" s="78"/>
    </row>
    <row r="459" spans="12:15" s="57" customFormat="1" x14ac:dyDescent="0.25">
      <c r="L459" s="78"/>
      <c r="M459" s="78"/>
      <c r="N459" s="78"/>
      <c r="O459" s="78"/>
    </row>
    <row r="460" spans="12:15" s="57" customFormat="1" x14ac:dyDescent="0.25">
      <c r="L460" s="78"/>
      <c r="M460" s="78"/>
      <c r="N460" s="78"/>
      <c r="O460" s="78"/>
    </row>
    <row r="461" spans="12:15" s="57" customFormat="1" x14ac:dyDescent="0.25">
      <c r="L461" s="78"/>
      <c r="M461" s="78"/>
      <c r="N461" s="78"/>
      <c r="O461" s="78"/>
    </row>
    <row r="462" spans="12:15" s="57" customFormat="1" x14ac:dyDescent="0.25">
      <c r="L462" s="78"/>
      <c r="M462" s="78"/>
      <c r="N462" s="78"/>
      <c r="O462" s="78"/>
    </row>
    <row r="463" spans="12:15" s="57" customFormat="1" x14ac:dyDescent="0.25">
      <c r="L463" s="78"/>
      <c r="M463" s="78"/>
      <c r="N463" s="78"/>
      <c r="O463" s="78"/>
    </row>
    <row r="464" spans="12:15" s="57" customFormat="1" x14ac:dyDescent="0.25">
      <c r="L464" s="78"/>
      <c r="M464" s="78"/>
      <c r="N464" s="78"/>
      <c r="O464" s="78"/>
    </row>
    <row r="465" spans="12:15" s="57" customFormat="1" x14ac:dyDescent="0.25">
      <c r="L465" s="78"/>
      <c r="M465" s="78"/>
      <c r="N465" s="78"/>
      <c r="O465" s="78"/>
    </row>
    <row r="466" spans="12:15" s="57" customFormat="1" x14ac:dyDescent="0.25">
      <c r="L466" s="78"/>
      <c r="M466" s="78"/>
      <c r="N466" s="78"/>
      <c r="O466" s="78"/>
    </row>
    <row r="467" spans="12:15" s="57" customFormat="1" x14ac:dyDescent="0.25">
      <c r="L467" s="78"/>
      <c r="M467" s="78"/>
      <c r="N467" s="78"/>
      <c r="O467" s="78"/>
    </row>
    <row r="468" spans="12:15" s="57" customFormat="1" x14ac:dyDescent="0.25">
      <c r="L468" s="78"/>
      <c r="M468" s="78"/>
      <c r="N468" s="78"/>
      <c r="O468" s="78"/>
    </row>
    <row r="469" spans="12:15" s="57" customFormat="1" x14ac:dyDescent="0.25">
      <c r="L469" s="78"/>
      <c r="M469" s="78"/>
      <c r="N469" s="78"/>
      <c r="O469" s="78"/>
    </row>
    <row r="470" spans="12:15" s="57" customFormat="1" x14ac:dyDescent="0.25">
      <c r="L470" s="78"/>
      <c r="M470" s="78"/>
      <c r="N470" s="78"/>
      <c r="O470" s="78"/>
    </row>
    <row r="471" spans="12:15" s="57" customFormat="1" x14ac:dyDescent="0.25">
      <c r="L471" s="78"/>
      <c r="M471" s="78"/>
      <c r="N471" s="78"/>
      <c r="O471" s="78"/>
    </row>
    <row r="472" spans="12:15" s="57" customFormat="1" x14ac:dyDescent="0.25">
      <c r="L472" s="78"/>
      <c r="M472" s="78"/>
      <c r="N472" s="78"/>
      <c r="O472" s="78"/>
    </row>
    <row r="473" spans="12:15" s="57" customFormat="1" x14ac:dyDescent="0.25">
      <c r="L473" s="78"/>
      <c r="M473" s="78"/>
      <c r="N473" s="78"/>
      <c r="O473" s="78"/>
    </row>
    <row r="474" spans="12:15" s="57" customFormat="1" x14ac:dyDescent="0.25">
      <c r="L474" s="78"/>
      <c r="M474" s="78"/>
      <c r="N474" s="78"/>
      <c r="O474" s="78"/>
    </row>
    <row r="475" spans="12:15" s="57" customFormat="1" x14ac:dyDescent="0.25">
      <c r="L475" s="78"/>
      <c r="M475" s="78"/>
      <c r="N475" s="78"/>
      <c r="O475" s="78"/>
    </row>
    <row r="476" spans="12:15" s="57" customFormat="1" x14ac:dyDescent="0.25">
      <c r="L476" s="78"/>
      <c r="M476" s="78"/>
      <c r="N476" s="78"/>
      <c r="O476" s="78"/>
    </row>
    <row r="477" spans="12:15" s="57" customFormat="1" x14ac:dyDescent="0.25">
      <c r="L477" s="78"/>
      <c r="M477" s="78"/>
      <c r="N477" s="78"/>
      <c r="O477" s="78"/>
    </row>
    <row r="478" spans="12:15" s="57" customFormat="1" x14ac:dyDescent="0.25">
      <c r="L478" s="78"/>
      <c r="M478" s="78"/>
      <c r="N478" s="78"/>
      <c r="O478" s="78"/>
    </row>
    <row r="479" spans="12:15" s="57" customFormat="1" x14ac:dyDescent="0.25">
      <c r="L479" s="78"/>
      <c r="M479" s="78"/>
      <c r="N479" s="78"/>
      <c r="O479" s="78"/>
    </row>
    <row r="480" spans="12:15" s="57" customFormat="1" x14ac:dyDescent="0.25">
      <c r="L480" s="78"/>
      <c r="M480" s="78"/>
      <c r="N480" s="78"/>
      <c r="O480" s="78"/>
    </row>
    <row r="481" spans="12:15" s="57" customFormat="1" x14ac:dyDescent="0.25">
      <c r="L481" s="78"/>
      <c r="M481" s="78"/>
      <c r="N481" s="78"/>
      <c r="O481" s="78"/>
    </row>
    <row r="482" spans="12:15" s="57" customFormat="1" x14ac:dyDescent="0.25">
      <c r="L482" s="78"/>
      <c r="M482" s="78"/>
      <c r="N482" s="78"/>
      <c r="O482" s="78"/>
    </row>
    <row r="483" spans="12:15" s="57" customFormat="1" x14ac:dyDescent="0.25">
      <c r="L483" s="78"/>
      <c r="M483" s="78"/>
      <c r="N483" s="78"/>
      <c r="O483" s="78"/>
    </row>
    <row r="484" spans="12:15" s="57" customFormat="1" x14ac:dyDescent="0.25">
      <c r="L484" s="78"/>
      <c r="M484" s="78"/>
      <c r="N484" s="78"/>
      <c r="O484" s="78"/>
    </row>
    <row r="485" spans="12:15" s="57" customFormat="1" x14ac:dyDescent="0.25">
      <c r="L485" s="78"/>
      <c r="M485" s="78"/>
      <c r="N485" s="78"/>
      <c r="O485" s="78"/>
    </row>
    <row r="486" spans="12:15" s="57" customFormat="1" x14ac:dyDescent="0.25">
      <c r="L486" s="78"/>
      <c r="M486" s="78"/>
      <c r="N486" s="78"/>
      <c r="O486" s="78"/>
    </row>
    <row r="487" spans="12:15" s="57" customFormat="1" x14ac:dyDescent="0.25">
      <c r="L487" s="78"/>
      <c r="M487" s="78"/>
      <c r="N487" s="78"/>
      <c r="O487" s="78"/>
    </row>
    <row r="488" spans="12:15" s="57" customFormat="1" x14ac:dyDescent="0.25">
      <c r="L488" s="78"/>
      <c r="M488" s="78"/>
      <c r="N488" s="78"/>
      <c r="O488" s="78"/>
    </row>
    <row r="489" spans="12:15" s="57" customFormat="1" x14ac:dyDescent="0.25">
      <c r="L489" s="78"/>
      <c r="M489" s="78"/>
      <c r="N489" s="78"/>
      <c r="O489" s="78"/>
    </row>
    <row r="490" spans="12:15" s="57" customFormat="1" x14ac:dyDescent="0.25">
      <c r="L490" s="78"/>
      <c r="M490" s="78"/>
      <c r="N490" s="78"/>
      <c r="O490" s="78"/>
    </row>
    <row r="491" spans="12:15" s="57" customFormat="1" x14ac:dyDescent="0.25">
      <c r="L491" s="78"/>
      <c r="M491" s="78"/>
      <c r="N491" s="78"/>
      <c r="O491" s="78"/>
    </row>
    <row r="492" spans="12:15" s="57" customFormat="1" x14ac:dyDescent="0.25">
      <c r="L492" s="78"/>
      <c r="M492" s="78"/>
      <c r="N492" s="78"/>
      <c r="O492" s="78"/>
    </row>
    <row r="493" spans="12:15" s="57" customFormat="1" x14ac:dyDescent="0.25">
      <c r="L493" s="78"/>
      <c r="M493" s="78"/>
      <c r="N493" s="78"/>
      <c r="O493" s="78"/>
    </row>
    <row r="494" spans="12:15" s="57" customFormat="1" x14ac:dyDescent="0.25">
      <c r="L494" s="78"/>
      <c r="M494" s="78"/>
      <c r="N494" s="78"/>
      <c r="O494" s="78"/>
    </row>
    <row r="495" spans="12:15" s="57" customFormat="1" x14ac:dyDescent="0.25">
      <c r="L495" s="78"/>
      <c r="M495" s="78"/>
      <c r="N495" s="78"/>
      <c r="O495" s="78"/>
    </row>
    <row r="496" spans="12:15" s="57" customFormat="1" x14ac:dyDescent="0.25">
      <c r="L496" s="78"/>
      <c r="M496" s="78"/>
      <c r="N496" s="78"/>
      <c r="O496" s="78"/>
    </row>
    <row r="497" spans="12:15" s="57" customFormat="1" x14ac:dyDescent="0.25">
      <c r="L497" s="78"/>
      <c r="M497" s="78"/>
      <c r="N497" s="78"/>
      <c r="O497" s="78"/>
    </row>
    <row r="498" spans="12:15" s="57" customFormat="1" x14ac:dyDescent="0.25">
      <c r="L498" s="78"/>
      <c r="M498" s="78"/>
      <c r="N498" s="78"/>
      <c r="O498" s="78"/>
    </row>
    <row r="499" spans="12:15" s="57" customFormat="1" x14ac:dyDescent="0.25">
      <c r="L499" s="78"/>
      <c r="M499" s="78"/>
      <c r="N499" s="78"/>
      <c r="O499" s="78"/>
    </row>
    <row r="500" spans="12:15" s="57" customFormat="1" x14ac:dyDescent="0.25">
      <c r="L500" s="78"/>
      <c r="M500" s="78"/>
      <c r="N500" s="78"/>
      <c r="O500" s="78"/>
    </row>
    <row r="501" spans="12:15" s="57" customFormat="1" x14ac:dyDescent="0.25">
      <c r="L501" s="78"/>
      <c r="M501" s="78"/>
      <c r="N501" s="78"/>
      <c r="O501" s="78"/>
    </row>
    <row r="502" spans="12:15" s="57" customFormat="1" x14ac:dyDescent="0.25">
      <c r="L502" s="78"/>
      <c r="M502" s="78"/>
      <c r="N502" s="78"/>
      <c r="O502" s="78"/>
    </row>
    <row r="503" spans="12:15" s="57" customFormat="1" x14ac:dyDescent="0.25">
      <c r="L503" s="78"/>
      <c r="M503" s="78"/>
      <c r="N503" s="78"/>
      <c r="O503" s="78"/>
    </row>
    <row r="504" spans="12:15" s="57" customFormat="1" x14ac:dyDescent="0.25">
      <c r="L504" s="78"/>
      <c r="M504" s="78"/>
      <c r="N504" s="78"/>
      <c r="O504" s="78"/>
    </row>
    <row r="505" spans="12:15" s="57" customFormat="1" x14ac:dyDescent="0.25">
      <c r="L505" s="78"/>
      <c r="M505" s="78"/>
      <c r="N505" s="78"/>
      <c r="O505" s="78"/>
    </row>
    <row r="506" spans="12:15" s="57" customFormat="1" x14ac:dyDescent="0.25">
      <c r="L506" s="78"/>
      <c r="M506" s="78"/>
      <c r="N506" s="78"/>
      <c r="O506" s="78"/>
    </row>
    <row r="507" spans="12:15" s="57" customFormat="1" x14ac:dyDescent="0.25">
      <c r="L507" s="78"/>
      <c r="M507" s="78"/>
      <c r="N507" s="78"/>
      <c r="O507" s="78"/>
    </row>
    <row r="508" spans="12:15" s="57" customFormat="1" x14ac:dyDescent="0.25">
      <c r="L508" s="78"/>
      <c r="M508" s="78"/>
      <c r="N508" s="78"/>
      <c r="O508" s="78"/>
    </row>
    <row r="509" spans="12:15" s="57" customFormat="1" x14ac:dyDescent="0.25">
      <c r="L509" s="78"/>
      <c r="M509" s="78"/>
      <c r="N509" s="78"/>
      <c r="O509" s="78"/>
    </row>
    <row r="510" spans="12:15" s="57" customFormat="1" x14ac:dyDescent="0.25">
      <c r="L510" s="78"/>
      <c r="M510" s="78"/>
      <c r="N510" s="78"/>
      <c r="O510" s="78"/>
    </row>
    <row r="511" spans="12:15" s="57" customFormat="1" x14ac:dyDescent="0.25">
      <c r="L511" s="78"/>
      <c r="M511" s="78"/>
      <c r="N511" s="78"/>
      <c r="O511" s="78"/>
    </row>
    <row r="512" spans="12:15" s="57" customFormat="1" x14ac:dyDescent="0.25">
      <c r="L512" s="78"/>
      <c r="M512" s="78"/>
      <c r="N512" s="78"/>
      <c r="O512" s="78"/>
    </row>
    <row r="513" spans="12:15" s="57" customFormat="1" x14ac:dyDescent="0.25">
      <c r="L513" s="78"/>
      <c r="M513" s="78"/>
      <c r="N513" s="78"/>
      <c r="O513" s="78"/>
    </row>
    <row r="514" spans="12:15" s="57" customFormat="1" x14ac:dyDescent="0.25">
      <c r="L514" s="78"/>
      <c r="M514" s="78"/>
      <c r="N514" s="78"/>
      <c r="O514" s="78"/>
    </row>
    <row r="515" spans="12:15" s="57" customFormat="1" x14ac:dyDescent="0.25">
      <c r="L515" s="78"/>
      <c r="M515" s="78"/>
      <c r="N515" s="78"/>
      <c r="O515" s="78"/>
    </row>
    <row r="516" spans="12:15" s="57" customFormat="1" x14ac:dyDescent="0.25">
      <c r="L516" s="78"/>
      <c r="M516" s="78"/>
      <c r="N516" s="78"/>
      <c r="O516" s="78"/>
    </row>
    <row r="517" spans="12:15" s="57" customFormat="1" x14ac:dyDescent="0.25">
      <c r="L517" s="78"/>
      <c r="M517" s="78"/>
      <c r="N517" s="78"/>
      <c r="O517" s="78"/>
    </row>
    <row r="518" spans="12:15" s="57" customFormat="1" x14ac:dyDescent="0.25">
      <c r="L518" s="78"/>
      <c r="M518" s="78"/>
      <c r="N518" s="78"/>
      <c r="O518" s="78"/>
    </row>
    <row r="519" spans="12:15" s="57" customFormat="1" x14ac:dyDescent="0.25">
      <c r="L519" s="78"/>
      <c r="M519" s="78"/>
      <c r="N519" s="78"/>
      <c r="O519" s="78"/>
    </row>
    <row r="520" spans="12:15" s="57" customFormat="1" x14ac:dyDescent="0.25">
      <c r="L520" s="78"/>
      <c r="M520" s="78"/>
      <c r="N520" s="78"/>
      <c r="O520" s="78"/>
    </row>
    <row r="521" spans="12:15" s="57" customFormat="1" x14ac:dyDescent="0.25">
      <c r="L521" s="78"/>
      <c r="M521" s="78"/>
      <c r="N521" s="78"/>
      <c r="O521" s="78"/>
    </row>
    <row r="522" spans="12:15" s="57" customFormat="1" x14ac:dyDescent="0.25">
      <c r="L522" s="78"/>
      <c r="M522" s="78"/>
      <c r="N522" s="78"/>
      <c r="O522" s="78"/>
    </row>
    <row r="523" spans="12:15" s="57" customFormat="1" x14ac:dyDescent="0.25">
      <c r="L523" s="78"/>
      <c r="M523" s="78"/>
      <c r="N523" s="78"/>
      <c r="O523" s="78"/>
    </row>
    <row r="524" spans="12:15" s="57" customFormat="1" x14ac:dyDescent="0.25">
      <c r="L524" s="78"/>
      <c r="M524" s="78"/>
      <c r="N524" s="78"/>
      <c r="O524" s="78"/>
    </row>
    <row r="525" spans="12:15" s="57" customFormat="1" x14ac:dyDescent="0.25">
      <c r="L525" s="78"/>
      <c r="M525" s="78"/>
      <c r="N525" s="78"/>
      <c r="O525" s="78"/>
    </row>
    <row r="526" spans="12:15" s="57" customFormat="1" x14ac:dyDescent="0.25">
      <c r="L526" s="78"/>
      <c r="M526" s="78"/>
      <c r="N526" s="78"/>
      <c r="O526" s="78"/>
    </row>
    <row r="527" spans="12:15" s="57" customFormat="1" x14ac:dyDescent="0.25">
      <c r="L527" s="78"/>
      <c r="M527" s="78"/>
      <c r="N527" s="78"/>
      <c r="O527" s="78"/>
    </row>
    <row r="528" spans="12:15" s="57" customFormat="1" x14ac:dyDescent="0.25">
      <c r="L528" s="78"/>
      <c r="M528" s="78"/>
      <c r="N528" s="78"/>
      <c r="O528" s="78"/>
    </row>
    <row r="529" spans="12:15" s="57" customFormat="1" x14ac:dyDescent="0.25">
      <c r="L529" s="78"/>
      <c r="M529" s="78"/>
      <c r="N529" s="78"/>
      <c r="O529" s="78"/>
    </row>
    <row r="530" spans="12:15" s="57" customFormat="1" x14ac:dyDescent="0.25">
      <c r="L530" s="78"/>
      <c r="M530" s="78"/>
      <c r="N530" s="78"/>
      <c r="O530" s="78"/>
    </row>
    <row r="531" spans="12:15" s="57" customFormat="1" x14ac:dyDescent="0.25">
      <c r="L531" s="78"/>
      <c r="M531" s="78"/>
      <c r="N531" s="78"/>
      <c r="O531" s="78"/>
    </row>
    <row r="532" spans="12:15" s="57" customFormat="1" x14ac:dyDescent="0.25">
      <c r="L532" s="78"/>
      <c r="M532" s="78"/>
      <c r="N532" s="78"/>
      <c r="O532" s="78"/>
    </row>
    <row r="533" spans="12:15" s="57" customFormat="1" x14ac:dyDescent="0.25">
      <c r="L533" s="78"/>
      <c r="M533" s="78"/>
      <c r="N533" s="78"/>
      <c r="O533" s="78"/>
    </row>
    <row r="534" spans="12:15" s="57" customFormat="1" x14ac:dyDescent="0.25">
      <c r="L534" s="78"/>
      <c r="M534" s="78"/>
      <c r="N534" s="78"/>
      <c r="O534" s="78"/>
    </row>
    <row r="535" spans="12:15" s="57" customFormat="1" x14ac:dyDescent="0.25">
      <c r="L535" s="78"/>
      <c r="M535" s="78"/>
      <c r="N535" s="78"/>
      <c r="O535" s="78"/>
    </row>
    <row r="536" spans="12:15" s="57" customFormat="1" x14ac:dyDescent="0.25">
      <c r="L536" s="78"/>
      <c r="M536" s="78"/>
      <c r="N536" s="78"/>
      <c r="O536" s="78"/>
    </row>
    <row r="537" spans="12:15" s="57" customFormat="1" x14ac:dyDescent="0.25">
      <c r="L537" s="78"/>
      <c r="M537" s="78"/>
      <c r="N537" s="78"/>
      <c r="O537" s="78"/>
    </row>
    <row r="538" spans="12:15" s="57" customFormat="1" x14ac:dyDescent="0.25">
      <c r="L538" s="78"/>
      <c r="M538" s="78"/>
      <c r="N538" s="78"/>
      <c r="O538" s="78"/>
    </row>
    <row r="539" spans="12:15" s="57" customFormat="1" x14ac:dyDescent="0.25">
      <c r="L539" s="78"/>
      <c r="M539" s="78"/>
      <c r="N539" s="78"/>
      <c r="O539" s="78"/>
    </row>
    <row r="540" spans="12:15" s="57" customFormat="1" x14ac:dyDescent="0.25">
      <c r="L540" s="78"/>
      <c r="M540" s="78"/>
      <c r="N540" s="78"/>
      <c r="O540" s="78"/>
    </row>
    <row r="541" spans="12:15" s="57" customFormat="1" x14ac:dyDescent="0.25">
      <c r="L541" s="78"/>
      <c r="M541" s="78"/>
      <c r="N541" s="78"/>
      <c r="O541" s="78"/>
    </row>
    <row r="542" spans="12:15" s="57" customFormat="1" x14ac:dyDescent="0.25">
      <c r="L542" s="78"/>
      <c r="M542" s="78"/>
      <c r="N542" s="78"/>
      <c r="O542" s="78"/>
    </row>
    <row r="543" spans="12:15" s="57" customFormat="1" x14ac:dyDescent="0.25">
      <c r="L543" s="78"/>
      <c r="M543" s="78"/>
      <c r="N543" s="78"/>
      <c r="O543" s="78"/>
    </row>
    <row r="544" spans="12:15" s="57" customFormat="1" x14ac:dyDescent="0.25">
      <c r="L544" s="78"/>
      <c r="M544" s="78"/>
      <c r="N544" s="78"/>
      <c r="O544" s="78"/>
    </row>
    <row r="545" spans="12:15" s="57" customFormat="1" x14ac:dyDescent="0.25">
      <c r="L545" s="78"/>
      <c r="M545" s="78"/>
      <c r="N545" s="78"/>
      <c r="O545" s="78"/>
    </row>
    <row r="546" spans="12:15" s="57" customFormat="1" x14ac:dyDescent="0.25">
      <c r="L546" s="78"/>
      <c r="M546" s="78"/>
      <c r="N546" s="78"/>
      <c r="O546" s="78"/>
    </row>
    <row r="547" spans="12:15" s="57" customFormat="1" x14ac:dyDescent="0.25">
      <c r="L547" s="78"/>
      <c r="M547" s="78"/>
      <c r="N547" s="78"/>
      <c r="O547" s="78"/>
    </row>
    <row r="548" spans="12:15" s="57" customFormat="1" x14ac:dyDescent="0.25">
      <c r="L548" s="78"/>
      <c r="M548" s="78"/>
      <c r="N548" s="78"/>
      <c r="O548" s="78"/>
    </row>
    <row r="549" spans="12:15" s="57" customFormat="1" x14ac:dyDescent="0.25">
      <c r="L549" s="78"/>
      <c r="M549" s="78"/>
      <c r="N549" s="78"/>
      <c r="O549" s="78"/>
    </row>
    <row r="550" spans="12:15" s="57" customFormat="1" x14ac:dyDescent="0.25">
      <c r="L550" s="78"/>
      <c r="M550" s="78"/>
      <c r="N550" s="78"/>
      <c r="O550" s="78"/>
    </row>
    <row r="551" spans="12:15" s="57" customFormat="1" x14ac:dyDescent="0.25">
      <c r="L551" s="78"/>
      <c r="M551" s="78"/>
      <c r="N551" s="78"/>
      <c r="O551" s="78"/>
    </row>
    <row r="552" spans="12:15" s="57" customFormat="1" x14ac:dyDescent="0.25">
      <c r="L552" s="78"/>
      <c r="M552" s="78"/>
      <c r="N552" s="78"/>
      <c r="O552" s="78"/>
    </row>
    <row r="553" spans="12:15" s="57" customFormat="1" x14ac:dyDescent="0.25">
      <c r="L553" s="78"/>
      <c r="M553" s="78"/>
      <c r="N553" s="78"/>
      <c r="O553" s="78"/>
    </row>
    <row r="554" spans="12:15" s="57" customFormat="1" x14ac:dyDescent="0.25">
      <c r="L554" s="78"/>
      <c r="M554" s="78"/>
      <c r="N554" s="78"/>
      <c r="O554" s="78"/>
    </row>
    <row r="555" spans="12:15" s="57" customFormat="1" x14ac:dyDescent="0.25">
      <c r="L555" s="78"/>
      <c r="M555" s="78"/>
      <c r="N555" s="78"/>
      <c r="O555" s="78"/>
    </row>
    <row r="556" spans="12:15" s="57" customFormat="1" x14ac:dyDescent="0.25">
      <c r="L556" s="78"/>
      <c r="M556" s="78"/>
      <c r="N556" s="78"/>
      <c r="O556" s="78"/>
    </row>
    <row r="557" spans="12:15" s="57" customFormat="1" x14ac:dyDescent="0.25">
      <c r="L557" s="78"/>
      <c r="M557" s="78"/>
      <c r="N557" s="78"/>
      <c r="O557" s="78"/>
    </row>
    <row r="558" spans="12:15" s="57" customFormat="1" x14ac:dyDescent="0.25">
      <c r="L558" s="78"/>
      <c r="M558" s="78"/>
      <c r="N558" s="78"/>
      <c r="O558" s="78"/>
    </row>
    <row r="559" spans="12:15" s="57" customFormat="1" x14ac:dyDescent="0.25">
      <c r="L559" s="78"/>
      <c r="M559" s="78"/>
      <c r="N559" s="78"/>
      <c r="O559" s="78"/>
    </row>
    <row r="560" spans="12:15" s="57" customFormat="1" x14ac:dyDescent="0.25">
      <c r="L560" s="78"/>
      <c r="M560" s="78"/>
      <c r="N560" s="78"/>
      <c r="O560" s="78"/>
    </row>
    <row r="561" spans="12:15" s="57" customFormat="1" x14ac:dyDescent="0.25">
      <c r="L561" s="78"/>
      <c r="M561" s="78"/>
      <c r="N561" s="78"/>
      <c r="O561" s="78"/>
    </row>
    <row r="562" spans="12:15" s="57" customFormat="1" x14ac:dyDescent="0.25">
      <c r="L562" s="78"/>
      <c r="M562" s="78"/>
      <c r="N562" s="78"/>
      <c r="O562" s="78"/>
    </row>
    <row r="563" spans="12:15" s="57" customFormat="1" x14ac:dyDescent="0.25">
      <c r="L563" s="78"/>
      <c r="M563" s="78"/>
      <c r="N563" s="78"/>
      <c r="O563" s="78"/>
    </row>
    <row r="564" spans="12:15" s="57" customFormat="1" x14ac:dyDescent="0.25">
      <c r="L564" s="78"/>
      <c r="M564" s="78"/>
      <c r="N564" s="78"/>
      <c r="O564" s="78"/>
    </row>
    <row r="565" spans="12:15" s="57" customFormat="1" x14ac:dyDescent="0.25">
      <c r="L565" s="78"/>
      <c r="M565" s="78"/>
      <c r="N565" s="78"/>
      <c r="O565" s="78"/>
    </row>
    <row r="566" spans="12:15" s="57" customFormat="1" x14ac:dyDescent="0.25">
      <c r="L566" s="78"/>
      <c r="M566" s="78"/>
      <c r="N566" s="78"/>
      <c r="O566" s="78"/>
    </row>
    <row r="567" spans="12:15" s="57" customFormat="1" x14ac:dyDescent="0.25">
      <c r="L567" s="78"/>
      <c r="M567" s="78"/>
      <c r="N567" s="78"/>
      <c r="O567" s="78"/>
    </row>
    <row r="568" spans="12:15" s="57" customFormat="1" x14ac:dyDescent="0.25">
      <c r="L568" s="78"/>
      <c r="M568" s="78"/>
      <c r="N568" s="78"/>
      <c r="O568" s="78"/>
    </row>
    <row r="569" spans="12:15" s="57" customFormat="1" x14ac:dyDescent="0.25">
      <c r="L569" s="78"/>
      <c r="M569" s="78"/>
      <c r="N569" s="78"/>
      <c r="O569" s="78"/>
    </row>
    <row r="570" spans="12:15" s="57" customFormat="1" x14ac:dyDescent="0.25">
      <c r="L570" s="78"/>
      <c r="M570" s="78"/>
      <c r="N570" s="78"/>
      <c r="O570" s="78"/>
    </row>
    <row r="571" spans="12:15" s="57" customFormat="1" x14ac:dyDescent="0.25">
      <c r="L571" s="78"/>
      <c r="M571" s="78"/>
      <c r="N571" s="78"/>
      <c r="O571" s="78"/>
    </row>
    <row r="572" spans="12:15" s="57" customFormat="1" x14ac:dyDescent="0.25">
      <c r="L572" s="78"/>
      <c r="M572" s="78"/>
      <c r="N572" s="78"/>
      <c r="O572" s="78"/>
    </row>
    <row r="573" spans="12:15" s="57" customFormat="1" x14ac:dyDescent="0.25">
      <c r="L573" s="78"/>
      <c r="M573" s="78"/>
      <c r="N573" s="78"/>
      <c r="O573" s="78"/>
    </row>
    <row r="574" spans="12:15" s="57" customFormat="1" x14ac:dyDescent="0.25">
      <c r="L574" s="78"/>
      <c r="M574" s="78"/>
      <c r="N574" s="78"/>
      <c r="O574" s="78"/>
    </row>
    <row r="575" spans="12:15" s="57" customFormat="1" x14ac:dyDescent="0.25">
      <c r="L575" s="78"/>
      <c r="M575" s="78"/>
      <c r="N575" s="78"/>
      <c r="O575" s="78"/>
    </row>
    <row r="576" spans="12:15" s="57" customFormat="1" x14ac:dyDescent="0.25">
      <c r="L576" s="78"/>
      <c r="M576" s="78"/>
      <c r="N576" s="78"/>
      <c r="O576" s="78"/>
    </row>
    <row r="577" spans="12:15" s="57" customFormat="1" x14ac:dyDescent="0.25">
      <c r="L577" s="78"/>
      <c r="M577" s="78"/>
      <c r="N577" s="78"/>
      <c r="O577" s="78"/>
    </row>
    <row r="578" spans="12:15" s="57" customFormat="1" x14ac:dyDescent="0.25">
      <c r="L578" s="78"/>
      <c r="M578" s="78"/>
      <c r="N578" s="78"/>
      <c r="O578" s="78"/>
    </row>
    <row r="579" spans="12:15" s="57" customFormat="1" x14ac:dyDescent="0.25">
      <c r="L579" s="78"/>
      <c r="M579" s="78"/>
      <c r="N579" s="78"/>
      <c r="O579" s="78"/>
    </row>
    <row r="580" spans="12:15" s="57" customFormat="1" x14ac:dyDescent="0.25">
      <c r="L580" s="78"/>
      <c r="M580" s="78"/>
      <c r="N580" s="78"/>
      <c r="O580" s="78"/>
    </row>
    <row r="581" spans="12:15" s="57" customFormat="1" x14ac:dyDescent="0.25">
      <c r="L581" s="78"/>
      <c r="M581" s="78"/>
      <c r="N581" s="78"/>
      <c r="O581" s="78"/>
    </row>
    <row r="582" spans="12:15" s="57" customFormat="1" x14ac:dyDescent="0.25">
      <c r="L582" s="78"/>
      <c r="M582" s="78"/>
      <c r="N582" s="78"/>
      <c r="O582" s="78"/>
    </row>
    <row r="583" spans="12:15" s="57" customFormat="1" x14ac:dyDescent="0.25">
      <c r="L583" s="78"/>
      <c r="M583" s="78"/>
      <c r="N583" s="78"/>
      <c r="O583" s="78"/>
    </row>
    <row r="584" spans="12:15" s="57" customFormat="1" x14ac:dyDescent="0.25">
      <c r="L584" s="78"/>
      <c r="M584" s="78"/>
      <c r="N584" s="78"/>
      <c r="O584" s="78"/>
    </row>
    <row r="585" spans="12:15" s="57" customFormat="1" x14ac:dyDescent="0.25">
      <c r="L585" s="78"/>
      <c r="M585" s="78"/>
      <c r="N585" s="78"/>
      <c r="O585" s="78"/>
    </row>
    <row r="586" spans="12:15" s="57" customFormat="1" x14ac:dyDescent="0.25">
      <c r="L586" s="78"/>
      <c r="M586" s="78"/>
      <c r="N586" s="78"/>
      <c r="O586" s="78"/>
    </row>
    <row r="587" spans="12:15" s="57" customFormat="1" x14ac:dyDescent="0.25">
      <c r="L587" s="78"/>
      <c r="M587" s="78"/>
      <c r="N587" s="78"/>
      <c r="O587" s="78"/>
    </row>
    <row r="588" spans="12:15" s="57" customFormat="1" x14ac:dyDescent="0.25">
      <c r="L588" s="78"/>
      <c r="M588" s="78"/>
      <c r="N588" s="78"/>
      <c r="O588" s="78"/>
    </row>
    <row r="589" spans="12:15" s="57" customFormat="1" x14ac:dyDescent="0.25">
      <c r="L589" s="78"/>
      <c r="M589" s="78"/>
      <c r="N589" s="78"/>
      <c r="O589" s="78"/>
    </row>
    <row r="590" spans="12:15" s="57" customFormat="1" x14ac:dyDescent="0.25">
      <c r="L590" s="78"/>
      <c r="M590" s="78"/>
      <c r="N590" s="78"/>
      <c r="O590" s="78"/>
    </row>
    <row r="591" spans="12:15" s="57" customFormat="1" x14ac:dyDescent="0.25">
      <c r="L591" s="78"/>
      <c r="M591" s="78"/>
      <c r="N591" s="78"/>
      <c r="O591" s="78"/>
    </row>
    <row r="592" spans="12:15" s="57" customFormat="1" x14ac:dyDescent="0.25">
      <c r="L592" s="78"/>
      <c r="M592" s="78"/>
      <c r="N592" s="78"/>
      <c r="O592" s="78"/>
    </row>
    <row r="593" spans="12:15" s="57" customFormat="1" x14ac:dyDescent="0.25">
      <c r="L593" s="78"/>
      <c r="M593" s="78"/>
      <c r="N593" s="78"/>
      <c r="O593" s="78"/>
    </row>
    <row r="594" spans="12:15" s="57" customFormat="1" x14ac:dyDescent="0.25">
      <c r="L594" s="78"/>
      <c r="M594" s="78"/>
      <c r="N594" s="78"/>
      <c r="O594" s="78"/>
    </row>
    <row r="595" spans="12:15" s="57" customFormat="1" x14ac:dyDescent="0.25">
      <c r="L595" s="78"/>
      <c r="M595" s="78"/>
      <c r="N595" s="78"/>
      <c r="O595" s="78"/>
    </row>
    <row r="596" spans="12:15" s="57" customFormat="1" x14ac:dyDescent="0.25">
      <c r="L596" s="78"/>
      <c r="M596" s="78"/>
      <c r="N596" s="78"/>
      <c r="O596" s="78"/>
    </row>
    <row r="597" spans="12:15" s="57" customFormat="1" x14ac:dyDescent="0.25">
      <c r="L597" s="78"/>
      <c r="M597" s="78"/>
      <c r="N597" s="78"/>
      <c r="O597" s="78"/>
    </row>
    <row r="598" spans="12:15" s="57" customFormat="1" x14ac:dyDescent="0.25">
      <c r="L598" s="78"/>
      <c r="M598" s="78"/>
      <c r="N598" s="78"/>
      <c r="O598" s="78"/>
    </row>
    <row r="599" spans="12:15" s="57" customFormat="1" x14ac:dyDescent="0.25">
      <c r="L599" s="78"/>
      <c r="M599" s="78"/>
      <c r="N599" s="78"/>
      <c r="O599" s="78"/>
    </row>
    <row r="600" spans="12:15" s="57" customFormat="1" x14ac:dyDescent="0.25">
      <c r="L600" s="78"/>
      <c r="M600" s="78"/>
      <c r="N600" s="78"/>
      <c r="O600" s="78"/>
    </row>
    <row r="601" spans="12:15" s="57" customFormat="1" x14ac:dyDescent="0.25">
      <c r="L601" s="78"/>
      <c r="M601" s="78"/>
      <c r="N601" s="78"/>
      <c r="O601" s="78"/>
    </row>
    <row r="602" spans="12:15" s="57" customFormat="1" x14ac:dyDescent="0.25">
      <c r="L602" s="78"/>
      <c r="M602" s="78"/>
      <c r="N602" s="78"/>
      <c r="O602" s="78"/>
    </row>
    <row r="603" spans="12:15" s="57" customFormat="1" x14ac:dyDescent="0.25">
      <c r="L603" s="78"/>
      <c r="M603" s="78"/>
      <c r="N603" s="78"/>
      <c r="O603" s="78"/>
    </row>
    <row r="604" spans="12:15" s="57" customFormat="1" x14ac:dyDescent="0.25">
      <c r="L604" s="78"/>
      <c r="M604" s="78"/>
      <c r="N604" s="78"/>
      <c r="O604" s="78"/>
    </row>
    <row r="605" spans="12:15" s="57" customFormat="1" x14ac:dyDescent="0.25">
      <c r="L605" s="78"/>
      <c r="M605" s="78"/>
      <c r="N605" s="78"/>
      <c r="O605" s="78"/>
    </row>
    <row r="606" spans="12:15" s="57" customFormat="1" x14ac:dyDescent="0.25">
      <c r="L606" s="78"/>
      <c r="M606" s="78"/>
      <c r="N606" s="78"/>
      <c r="O606" s="78"/>
    </row>
    <row r="607" spans="12:15" s="57" customFormat="1" x14ac:dyDescent="0.25">
      <c r="L607" s="78"/>
      <c r="M607" s="78"/>
      <c r="N607" s="78"/>
      <c r="O607" s="78"/>
    </row>
    <row r="608" spans="12:15" s="57" customFormat="1" x14ac:dyDescent="0.25">
      <c r="L608" s="78"/>
      <c r="M608" s="78"/>
      <c r="N608" s="78"/>
      <c r="O608" s="78"/>
    </row>
    <row r="609" spans="12:15" s="57" customFormat="1" x14ac:dyDescent="0.25">
      <c r="L609" s="78"/>
      <c r="M609" s="78"/>
      <c r="N609" s="78"/>
      <c r="O609" s="78"/>
    </row>
    <row r="610" spans="12:15" s="57" customFormat="1" x14ac:dyDescent="0.25">
      <c r="L610" s="78"/>
      <c r="M610" s="78"/>
      <c r="N610" s="78"/>
      <c r="O610" s="78"/>
    </row>
    <row r="611" spans="12:15" s="57" customFormat="1" x14ac:dyDescent="0.25">
      <c r="L611" s="78"/>
      <c r="M611" s="78"/>
      <c r="N611" s="78"/>
      <c r="O611" s="78"/>
    </row>
    <row r="612" spans="12:15" s="57" customFormat="1" x14ac:dyDescent="0.25">
      <c r="L612" s="78"/>
      <c r="M612" s="78"/>
      <c r="N612" s="78"/>
      <c r="O612" s="78"/>
    </row>
    <row r="613" spans="12:15" s="57" customFormat="1" x14ac:dyDescent="0.25">
      <c r="L613" s="78"/>
      <c r="M613" s="78"/>
      <c r="N613" s="78"/>
      <c r="O613" s="78"/>
    </row>
    <row r="614" spans="12:15" s="57" customFormat="1" x14ac:dyDescent="0.25">
      <c r="L614" s="78"/>
      <c r="M614" s="78"/>
      <c r="N614" s="78"/>
      <c r="O614" s="78"/>
    </row>
    <row r="615" spans="12:15" s="57" customFormat="1" x14ac:dyDescent="0.25">
      <c r="L615" s="78"/>
      <c r="M615" s="78"/>
      <c r="N615" s="78"/>
      <c r="O615" s="78"/>
    </row>
    <row r="616" spans="12:15" s="57" customFormat="1" x14ac:dyDescent="0.25">
      <c r="L616" s="78"/>
      <c r="M616" s="78"/>
      <c r="N616" s="78"/>
      <c r="O616" s="78"/>
    </row>
    <row r="617" spans="12:15" s="57" customFormat="1" x14ac:dyDescent="0.25">
      <c r="L617" s="78"/>
      <c r="M617" s="78"/>
      <c r="N617" s="78"/>
      <c r="O617" s="78"/>
    </row>
    <row r="618" spans="12:15" s="57" customFormat="1" x14ac:dyDescent="0.25">
      <c r="L618" s="78"/>
      <c r="M618" s="78"/>
      <c r="N618" s="78"/>
      <c r="O618" s="78"/>
    </row>
    <row r="619" spans="12:15" s="57" customFormat="1" x14ac:dyDescent="0.25">
      <c r="L619" s="78"/>
      <c r="M619" s="78"/>
      <c r="N619" s="78"/>
      <c r="O619" s="78"/>
    </row>
    <row r="620" spans="12:15" s="57" customFormat="1" x14ac:dyDescent="0.25">
      <c r="L620" s="78"/>
      <c r="M620" s="78"/>
      <c r="N620" s="78"/>
      <c r="O620" s="78"/>
    </row>
    <row r="621" spans="12:15" s="57" customFormat="1" x14ac:dyDescent="0.25">
      <c r="L621" s="78"/>
      <c r="M621" s="78"/>
      <c r="N621" s="78"/>
      <c r="O621" s="78"/>
    </row>
    <row r="622" spans="12:15" s="57" customFormat="1" x14ac:dyDescent="0.25">
      <c r="L622" s="78"/>
      <c r="M622" s="78"/>
      <c r="N622" s="78"/>
      <c r="O622" s="78"/>
    </row>
    <row r="623" spans="12:15" s="57" customFormat="1" x14ac:dyDescent="0.25">
      <c r="L623" s="78"/>
      <c r="M623" s="78"/>
      <c r="N623" s="78"/>
      <c r="O623" s="78"/>
    </row>
    <row r="624" spans="12:15" s="57" customFormat="1" x14ac:dyDescent="0.25">
      <c r="L624" s="78"/>
      <c r="M624" s="78"/>
      <c r="N624" s="78"/>
      <c r="O624" s="78"/>
    </row>
    <row r="625" spans="12:15" s="57" customFormat="1" x14ac:dyDescent="0.25">
      <c r="L625" s="78"/>
      <c r="M625" s="78"/>
      <c r="N625" s="78"/>
      <c r="O625" s="78"/>
    </row>
    <row r="626" spans="12:15" s="57" customFormat="1" x14ac:dyDescent="0.25">
      <c r="L626" s="78"/>
      <c r="M626" s="78"/>
      <c r="N626" s="78"/>
      <c r="O626" s="78"/>
    </row>
    <row r="627" spans="12:15" s="57" customFormat="1" x14ac:dyDescent="0.25">
      <c r="L627" s="78"/>
      <c r="M627" s="78"/>
      <c r="N627" s="78"/>
      <c r="O627" s="78"/>
    </row>
    <row r="628" spans="12:15" s="57" customFormat="1" x14ac:dyDescent="0.25">
      <c r="L628" s="78"/>
      <c r="M628" s="78"/>
      <c r="N628" s="78"/>
      <c r="O628" s="78"/>
    </row>
    <row r="629" spans="12:15" s="57" customFormat="1" x14ac:dyDescent="0.25">
      <c r="L629" s="78"/>
      <c r="M629" s="78"/>
      <c r="N629" s="78"/>
      <c r="O629" s="78"/>
    </row>
    <row r="630" spans="12:15" s="57" customFormat="1" x14ac:dyDescent="0.25">
      <c r="L630" s="78"/>
      <c r="M630" s="78"/>
      <c r="N630" s="78"/>
      <c r="O630" s="78"/>
    </row>
    <row r="631" spans="12:15" s="57" customFormat="1" x14ac:dyDescent="0.25">
      <c r="L631" s="78"/>
      <c r="M631" s="78"/>
      <c r="N631" s="78"/>
      <c r="O631" s="78"/>
    </row>
    <row r="632" spans="12:15" s="57" customFormat="1" x14ac:dyDescent="0.25">
      <c r="L632" s="78"/>
      <c r="M632" s="78"/>
      <c r="N632" s="78"/>
      <c r="O632" s="78"/>
    </row>
    <row r="633" spans="12:15" s="57" customFormat="1" x14ac:dyDescent="0.25">
      <c r="L633" s="78"/>
      <c r="M633" s="78"/>
      <c r="N633" s="78"/>
      <c r="O633" s="78"/>
    </row>
    <row r="634" spans="12:15" s="57" customFormat="1" x14ac:dyDescent="0.25">
      <c r="L634" s="78"/>
      <c r="M634" s="78"/>
      <c r="N634" s="78"/>
      <c r="O634" s="78"/>
    </row>
    <row r="635" spans="12:15" s="57" customFormat="1" x14ac:dyDescent="0.25">
      <c r="L635" s="78"/>
      <c r="M635" s="78"/>
      <c r="N635" s="78"/>
      <c r="O635" s="78"/>
    </row>
    <row r="636" spans="12:15" s="57" customFormat="1" x14ac:dyDescent="0.25">
      <c r="L636" s="78"/>
      <c r="M636" s="78"/>
      <c r="N636" s="78"/>
      <c r="O636" s="78"/>
    </row>
    <row r="637" spans="12:15" s="57" customFormat="1" x14ac:dyDescent="0.25">
      <c r="L637" s="78"/>
      <c r="M637" s="78"/>
      <c r="N637" s="78"/>
      <c r="O637" s="78"/>
    </row>
    <row r="638" spans="12:15" s="57" customFormat="1" x14ac:dyDescent="0.25">
      <c r="L638" s="78"/>
      <c r="M638" s="78"/>
      <c r="N638" s="78"/>
      <c r="O638" s="78"/>
    </row>
    <row r="639" spans="12:15" s="57" customFormat="1" x14ac:dyDescent="0.25">
      <c r="L639" s="78"/>
      <c r="M639" s="78"/>
      <c r="N639" s="78"/>
      <c r="O639" s="78"/>
    </row>
    <row r="640" spans="12:15" s="57" customFormat="1" x14ac:dyDescent="0.25">
      <c r="L640" s="78"/>
      <c r="M640" s="78"/>
      <c r="N640" s="78"/>
      <c r="O640" s="78"/>
    </row>
    <row r="641" spans="12:15" s="57" customFormat="1" x14ac:dyDescent="0.25">
      <c r="L641" s="78"/>
      <c r="M641" s="78"/>
      <c r="N641" s="78"/>
      <c r="O641" s="78"/>
    </row>
    <row r="642" spans="12:15" s="57" customFormat="1" x14ac:dyDescent="0.25">
      <c r="L642" s="78"/>
      <c r="M642" s="78"/>
      <c r="N642" s="78"/>
      <c r="O642" s="78"/>
    </row>
    <row r="643" spans="12:15" s="57" customFormat="1" x14ac:dyDescent="0.25">
      <c r="L643" s="78"/>
      <c r="M643" s="78"/>
      <c r="N643" s="78"/>
      <c r="O643" s="78"/>
    </row>
    <row r="644" spans="12:15" s="57" customFormat="1" x14ac:dyDescent="0.25">
      <c r="L644" s="78"/>
      <c r="M644" s="78"/>
      <c r="N644" s="78"/>
      <c r="O644" s="78"/>
    </row>
    <row r="645" spans="12:15" s="57" customFormat="1" x14ac:dyDescent="0.25">
      <c r="L645" s="78"/>
      <c r="M645" s="78"/>
      <c r="N645" s="78"/>
      <c r="O645" s="78"/>
    </row>
    <row r="646" spans="12:15" s="57" customFormat="1" x14ac:dyDescent="0.25">
      <c r="L646" s="78"/>
      <c r="M646" s="78"/>
      <c r="N646" s="78"/>
      <c r="O646" s="78"/>
    </row>
    <row r="647" spans="12:15" s="57" customFormat="1" x14ac:dyDescent="0.25">
      <c r="L647" s="78"/>
      <c r="M647" s="78"/>
      <c r="N647" s="78"/>
      <c r="O647" s="78"/>
    </row>
    <row r="648" spans="12:15" s="57" customFormat="1" x14ac:dyDescent="0.25">
      <c r="L648" s="78"/>
      <c r="M648" s="78"/>
      <c r="N648" s="78"/>
      <c r="O648" s="78"/>
    </row>
    <row r="649" spans="12:15" s="57" customFormat="1" x14ac:dyDescent="0.25">
      <c r="L649" s="78"/>
      <c r="M649" s="78"/>
      <c r="N649" s="78"/>
      <c r="O649" s="78"/>
    </row>
    <row r="650" spans="12:15" s="57" customFormat="1" x14ac:dyDescent="0.25">
      <c r="L650" s="78"/>
      <c r="M650" s="78"/>
      <c r="N650" s="78"/>
      <c r="O650" s="78"/>
    </row>
    <row r="651" spans="12:15" s="57" customFormat="1" x14ac:dyDescent="0.25">
      <c r="L651" s="78"/>
      <c r="M651" s="78"/>
      <c r="N651" s="78"/>
      <c r="O651" s="78"/>
    </row>
    <row r="652" spans="12:15" s="57" customFormat="1" x14ac:dyDescent="0.25">
      <c r="L652" s="78"/>
      <c r="M652" s="78"/>
      <c r="N652" s="78"/>
      <c r="O652" s="78"/>
    </row>
    <row r="653" spans="12:15" s="57" customFormat="1" x14ac:dyDescent="0.25">
      <c r="L653" s="78"/>
      <c r="M653" s="78"/>
      <c r="N653" s="78"/>
      <c r="O653" s="78"/>
    </row>
    <row r="654" spans="12:15" s="57" customFormat="1" x14ac:dyDescent="0.25">
      <c r="L654" s="78"/>
      <c r="M654" s="78"/>
      <c r="N654" s="78"/>
      <c r="O654" s="78"/>
    </row>
    <row r="655" spans="12:15" s="57" customFormat="1" x14ac:dyDescent="0.25">
      <c r="L655" s="78"/>
      <c r="M655" s="78"/>
      <c r="N655" s="78"/>
      <c r="O655" s="78"/>
    </row>
    <row r="656" spans="12:15" s="57" customFormat="1" x14ac:dyDescent="0.25">
      <c r="L656" s="78"/>
      <c r="M656" s="78"/>
      <c r="N656" s="78"/>
      <c r="O656" s="78"/>
    </row>
    <row r="657" spans="12:15" s="57" customFormat="1" x14ac:dyDescent="0.25">
      <c r="L657" s="78"/>
      <c r="M657" s="78"/>
      <c r="N657" s="78"/>
      <c r="O657" s="78"/>
    </row>
    <row r="658" spans="12:15" s="57" customFormat="1" x14ac:dyDescent="0.25">
      <c r="L658" s="78"/>
      <c r="M658" s="78"/>
      <c r="N658" s="78"/>
      <c r="O658" s="78"/>
    </row>
    <row r="659" spans="12:15" s="57" customFormat="1" x14ac:dyDescent="0.25">
      <c r="L659" s="78"/>
      <c r="M659" s="78"/>
      <c r="N659" s="78"/>
      <c r="O659" s="78"/>
    </row>
    <row r="660" spans="12:15" s="57" customFormat="1" x14ac:dyDescent="0.25">
      <c r="L660" s="78"/>
      <c r="M660" s="78"/>
      <c r="N660" s="78"/>
      <c r="O660" s="78"/>
    </row>
    <row r="661" spans="12:15" s="57" customFormat="1" x14ac:dyDescent="0.25">
      <c r="L661" s="78"/>
      <c r="M661" s="78"/>
      <c r="N661" s="78"/>
      <c r="O661" s="78"/>
    </row>
    <row r="662" spans="12:15" s="57" customFormat="1" x14ac:dyDescent="0.25">
      <c r="L662" s="78"/>
      <c r="M662" s="78"/>
      <c r="N662" s="78"/>
      <c r="O662" s="78"/>
    </row>
    <row r="663" spans="12:15" s="57" customFormat="1" x14ac:dyDescent="0.25">
      <c r="L663" s="78"/>
      <c r="M663" s="78"/>
      <c r="N663" s="78"/>
      <c r="O663" s="78"/>
    </row>
    <row r="664" spans="12:15" s="57" customFormat="1" x14ac:dyDescent="0.25">
      <c r="L664" s="78"/>
      <c r="M664" s="78"/>
      <c r="N664" s="78"/>
      <c r="O664" s="78"/>
    </row>
    <row r="665" spans="12:15" s="57" customFormat="1" x14ac:dyDescent="0.25">
      <c r="L665" s="78"/>
      <c r="M665" s="78"/>
      <c r="N665" s="78"/>
      <c r="O665" s="78"/>
    </row>
    <row r="666" spans="12:15" s="57" customFormat="1" x14ac:dyDescent="0.25">
      <c r="L666" s="78"/>
      <c r="M666" s="78"/>
      <c r="N666" s="78"/>
      <c r="O666" s="78"/>
    </row>
    <row r="667" spans="12:15" s="57" customFormat="1" x14ac:dyDescent="0.25">
      <c r="L667" s="78"/>
      <c r="M667" s="78"/>
      <c r="N667" s="78"/>
      <c r="O667" s="78"/>
    </row>
    <row r="668" spans="12:15" s="57" customFormat="1" x14ac:dyDescent="0.25">
      <c r="L668" s="78"/>
      <c r="M668" s="78"/>
      <c r="N668" s="78"/>
      <c r="O668" s="78"/>
    </row>
    <row r="669" spans="12:15" s="57" customFormat="1" x14ac:dyDescent="0.25">
      <c r="L669" s="78"/>
      <c r="M669" s="78"/>
      <c r="N669" s="78"/>
      <c r="O669" s="78"/>
    </row>
    <row r="670" spans="12:15" s="57" customFormat="1" x14ac:dyDescent="0.25">
      <c r="L670" s="78"/>
      <c r="M670" s="78"/>
      <c r="N670" s="78"/>
      <c r="O670" s="78"/>
    </row>
    <row r="671" spans="12:15" s="57" customFormat="1" x14ac:dyDescent="0.25">
      <c r="L671" s="78"/>
      <c r="M671" s="78"/>
      <c r="N671" s="78"/>
      <c r="O671" s="78"/>
    </row>
    <row r="672" spans="12:15" s="57" customFormat="1" x14ac:dyDescent="0.25">
      <c r="L672" s="78"/>
      <c r="M672" s="78"/>
      <c r="N672" s="78"/>
      <c r="O672" s="78"/>
    </row>
    <row r="673" spans="12:15" s="57" customFormat="1" x14ac:dyDescent="0.25">
      <c r="L673" s="78"/>
      <c r="M673" s="78"/>
      <c r="N673" s="78"/>
      <c r="O673" s="78"/>
    </row>
    <row r="674" spans="12:15" s="57" customFormat="1" x14ac:dyDescent="0.25">
      <c r="L674" s="78"/>
      <c r="M674" s="78"/>
      <c r="N674" s="78"/>
      <c r="O674" s="78"/>
    </row>
    <row r="675" spans="12:15" s="57" customFormat="1" x14ac:dyDescent="0.25">
      <c r="L675" s="78"/>
      <c r="M675" s="78"/>
      <c r="N675" s="78"/>
      <c r="O675" s="78"/>
    </row>
    <row r="676" spans="12:15" s="57" customFormat="1" x14ac:dyDescent="0.25">
      <c r="L676" s="78"/>
      <c r="M676" s="78"/>
      <c r="N676" s="78"/>
      <c r="O676" s="78"/>
    </row>
    <row r="677" spans="12:15" s="57" customFormat="1" x14ac:dyDescent="0.25">
      <c r="L677" s="78"/>
      <c r="M677" s="78"/>
      <c r="N677" s="78"/>
      <c r="O677" s="78"/>
    </row>
    <row r="678" spans="12:15" s="57" customFormat="1" x14ac:dyDescent="0.25">
      <c r="L678" s="78"/>
      <c r="M678" s="78"/>
      <c r="N678" s="78"/>
      <c r="O678" s="78"/>
    </row>
    <row r="679" spans="12:15" s="57" customFormat="1" x14ac:dyDescent="0.25">
      <c r="L679" s="78"/>
      <c r="M679" s="78"/>
      <c r="N679" s="78"/>
      <c r="O679" s="78"/>
    </row>
    <row r="680" spans="12:15" s="57" customFormat="1" x14ac:dyDescent="0.25">
      <c r="L680" s="78"/>
      <c r="M680" s="78"/>
      <c r="N680" s="78"/>
      <c r="O680" s="78"/>
    </row>
    <row r="681" spans="12:15" s="57" customFormat="1" x14ac:dyDescent="0.25">
      <c r="L681" s="78"/>
      <c r="M681" s="78"/>
      <c r="N681" s="78"/>
      <c r="O681" s="78"/>
    </row>
    <row r="682" spans="12:15" s="57" customFormat="1" x14ac:dyDescent="0.25">
      <c r="L682" s="78"/>
      <c r="M682" s="78"/>
      <c r="N682" s="78"/>
      <c r="O682" s="78"/>
    </row>
    <row r="683" spans="12:15" s="57" customFormat="1" x14ac:dyDescent="0.25">
      <c r="L683" s="78"/>
      <c r="M683" s="78"/>
      <c r="N683" s="78"/>
      <c r="O683" s="78"/>
    </row>
    <row r="684" spans="12:15" s="57" customFormat="1" x14ac:dyDescent="0.25">
      <c r="L684" s="78"/>
      <c r="M684" s="78"/>
      <c r="N684" s="78"/>
      <c r="O684" s="78"/>
    </row>
    <row r="685" spans="12:15" s="57" customFormat="1" x14ac:dyDescent="0.25">
      <c r="L685" s="78"/>
      <c r="M685" s="78"/>
      <c r="N685" s="78"/>
      <c r="O685" s="78"/>
    </row>
    <row r="686" spans="12:15" s="57" customFormat="1" x14ac:dyDescent="0.25">
      <c r="L686" s="78"/>
      <c r="M686" s="78"/>
      <c r="N686" s="78"/>
      <c r="O686" s="78"/>
    </row>
    <row r="687" spans="12:15" s="57" customFormat="1" x14ac:dyDescent="0.25">
      <c r="L687" s="78"/>
      <c r="M687" s="78"/>
      <c r="N687" s="78"/>
      <c r="O687" s="78"/>
    </row>
    <row r="688" spans="12:15" s="57" customFormat="1" x14ac:dyDescent="0.25">
      <c r="L688" s="78"/>
      <c r="M688" s="78"/>
      <c r="N688" s="78"/>
      <c r="O688" s="78"/>
    </row>
    <row r="689" spans="12:15" s="57" customFormat="1" x14ac:dyDescent="0.25">
      <c r="L689" s="78"/>
      <c r="M689" s="78"/>
      <c r="N689" s="78"/>
      <c r="O689" s="78"/>
    </row>
    <row r="690" spans="12:15" s="57" customFormat="1" x14ac:dyDescent="0.25">
      <c r="L690" s="78"/>
      <c r="M690" s="78"/>
      <c r="N690" s="78"/>
      <c r="O690" s="78"/>
    </row>
    <row r="691" spans="12:15" s="57" customFormat="1" x14ac:dyDescent="0.25">
      <c r="L691" s="78"/>
      <c r="M691" s="78"/>
      <c r="N691" s="78"/>
      <c r="O691" s="78"/>
    </row>
    <row r="692" spans="12:15" s="57" customFormat="1" x14ac:dyDescent="0.25">
      <c r="L692" s="78"/>
      <c r="M692" s="78"/>
      <c r="N692" s="78"/>
      <c r="O692" s="78"/>
    </row>
    <row r="693" spans="12:15" s="57" customFormat="1" x14ac:dyDescent="0.25">
      <c r="L693" s="78"/>
      <c r="M693" s="78"/>
      <c r="N693" s="78"/>
      <c r="O693" s="78"/>
    </row>
    <row r="694" spans="12:15" s="57" customFormat="1" x14ac:dyDescent="0.25">
      <c r="L694" s="78"/>
      <c r="M694" s="78"/>
      <c r="N694" s="78"/>
      <c r="O694" s="78"/>
    </row>
    <row r="695" spans="12:15" s="57" customFormat="1" x14ac:dyDescent="0.25">
      <c r="L695" s="78"/>
      <c r="M695" s="78"/>
      <c r="N695" s="78"/>
      <c r="O695" s="78"/>
    </row>
    <row r="696" spans="12:15" s="57" customFormat="1" x14ac:dyDescent="0.25">
      <c r="L696" s="78"/>
      <c r="M696" s="78"/>
      <c r="N696" s="78"/>
      <c r="O696" s="78"/>
    </row>
    <row r="697" spans="12:15" s="57" customFormat="1" x14ac:dyDescent="0.25">
      <c r="L697" s="78"/>
      <c r="M697" s="78"/>
      <c r="N697" s="78"/>
      <c r="O697" s="78"/>
    </row>
    <row r="698" spans="12:15" s="57" customFormat="1" x14ac:dyDescent="0.25">
      <c r="L698" s="78"/>
      <c r="M698" s="78"/>
      <c r="N698" s="78"/>
      <c r="O698" s="78"/>
    </row>
    <row r="699" spans="12:15" s="57" customFormat="1" x14ac:dyDescent="0.25">
      <c r="L699" s="78"/>
      <c r="M699" s="78"/>
      <c r="N699" s="78"/>
      <c r="O699" s="78"/>
    </row>
    <row r="700" spans="12:15" s="57" customFormat="1" x14ac:dyDescent="0.25">
      <c r="L700" s="78"/>
      <c r="M700" s="78"/>
      <c r="N700" s="78"/>
      <c r="O700" s="78"/>
    </row>
    <row r="701" spans="12:15" s="57" customFormat="1" x14ac:dyDescent="0.25">
      <c r="L701" s="78"/>
      <c r="M701" s="78"/>
      <c r="N701" s="78"/>
      <c r="O701" s="78"/>
    </row>
    <row r="702" spans="12:15" s="57" customFormat="1" x14ac:dyDescent="0.25">
      <c r="L702" s="78"/>
      <c r="M702" s="78"/>
      <c r="N702" s="78"/>
      <c r="O702" s="78"/>
    </row>
    <row r="703" spans="12:15" s="57" customFormat="1" x14ac:dyDescent="0.25">
      <c r="L703" s="78"/>
      <c r="M703" s="78"/>
      <c r="N703" s="78"/>
      <c r="O703" s="78"/>
    </row>
    <row r="704" spans="12:15" s="57" customFormat="1" x14ac:dyDescent="0.25">
      <c r="L704" s="78"/>
      <c r="M704" s="78"/>
      <c r="N704" s="78"/>
      <c r="O704" s="78"/>
    </row>
    <row r="705" spans="12:15" s="57" customFormat="1" x14ac:dyDescent="0.25">
      <c r="L705" s="78"/>
      <c r="M705" s="78"/>
      <c r="N705" s="78"/>
      <c r="O705" s="78"/>
    </row>
    <row r="706" spans="12:15" s="57" customFormat="1" x14ac:dyDescent="0.25">
      <c r="L706" s="78"/>
      <c r="M706" s="78"/>
      <c r="N706" s="78"/>
      <c r="O706" s="78"/>
    </row>
    <row r="707" spans="12:15" s="57" customFormat="1" x14ac:dyDescent="0.25">
      <c r="L707" s="78"/>
      <c r="M707" s="78"/>
      <c r="N707" s="78"/>
      <c r="O707" s="78"/>
    </row>
    <row r="708" spans="12:15" s="57" customFormat="1" x14ac:dyDescent="0.25">
      <c r="L708" s="78"/>
      <c r="M708" s="78"/>
      <c r="N708" s="78"/>
      <c r="O708" s="78"/>
    </row>
    <row r="709" spans="12:15" s="57" customFormat="1" x14ac:dyDescent="0.25">
      <c r="L709" s="78"/>
      <c r="M709" s="78"/>
      <c r="N709" s="78"/>
      <c r="O709" s="78"/>
    </row>
    <row r="710" spans="12:15" s="57" customFormat="1" x14ac:dyDescent="0.25">
      <c r="L710" s="78"/>
      <c r="M710" s="78"/>
      <c r="N710" s="78"/>
      <c r="O710" s="78"/>
    </row>
    <row r="711" spans="12:15" s="57" customFormat="1" x14ac:dyDescent="0.25">
      <c r="L711" s="78"/>
      <c r="M711" s="78"/>
      <c r="N711" s="78"/>
      <c r="O711" s="78"/>
    </row>
    <row r="712" spans="12:15" s="57" customFormat="1" x14ac:dyDescent="0.25">
      <c r="L712" s="78"/>
      <c r="M712" s="78"/>
      <c r="N712" s="78"/>
      <c r="O712" s="78"/>
    </row>
    <row r="713" spans="12:15" s="57" customFormat="1" x14ac:dyDescent="0.25">
      <c r="L713" s="78"/>
      <c r="M713" s="78"/>
      <c r="N713" s="78"/>
      <c r="O713" s="78"/>
    </row>
    <row r="714" spans="12:15" s="57" customFormat="1" x14ac:dyDescent="0.25">
      <c r="L714" s="78"/>
      <c r="M714" s="78"/>
      <c r="N714" s="78"/>
      <c r="O714" s="78"/>
    </row>
    <row r="715" spans="12:15" s="57" customFormat="1" x14ac:dyDescent="0.25">
      <c r="L715" s="78"/>
      <c r="M715" s="78"/>
      <c r="N715" s="78"/>
      <c r="O715" s="78"/>
    </row>
    <row r="716" spans="12:15" s="57" customFormat="1" x14ac:dyDescent="0.25">
      <c r="L716" s="78"/>
      <c r="M716" s="78"/>
      <c r="N716" s="78"/>
      <c r="O716" s="78"/>
    </row>
    <row r="717" spans="12:15" s="57" customFormat="1" x14ac:dyDescent="0.25">
      <c r="L717" s="78"/>
      <c r="M717" s="78"/>
      <c r="N717" s="78"/>
      <c r="O717" s="78"/>
    </row>
    <row r="718" spans="12:15" s="57" customFormat="1" x14ac:dyDescent="0.25">
      <c r="L718" s="78"/>
      <c r="M718" s="78"/>
      <c r="N718" s="78"/>
      <c r="O718" s="78"/>
    </row>
    <row r="719" spans="12:15" s="57" customFormat="1" x14ac:dyDescent="0.25">
      <c r="L719" s="78"/>
      <c r="M719" s="78"/>
      <c r="N719" s="78"/>
      <c r="O719" s="78"/>
    </row>
    <row r="720" spans="12:15" s="57" customFormat="1" x14ac:dyDescent="0.25">
      <c r="L720" s="78"/>
      <c r="M720" s="78"/>
      <c r="N720" s="78"/>
      <c r="O720" s="78"/>
    </row>
    <row r="721" spans="12:15" s="57" customFormat="1" x14ac:dyDescent="0.25">
      <c r="L721" s="78"/>
      <c r="M721" s="78"/>
      <c r="N721" s="78"/>
      <c r="O721" s="78"/>
    </row>
    <row r="722" spans="12:15" s="57" customFormat="1" x14ac:dyDescent="0.25">
      <c r="L722" s="78"/>
      <c r="M722" s="78"/>
      <c r="N722" s="78"/>
      <c r="O722" s="78"/>
    </row>
    <row r="723" spans="12:15" s="57" customFormat="1" x14ac:dyDescent="0.25">
      <c r="L723" s="78"/>
      <c r="M723" s="78"/>
      <c r="N723" s="78"/>
      <c r="O723" s="78"/>
    </row>
    <row r="724" spans="12:15" s="57" customFormat="1" x14ac:dyDescent="0.25">
      <c r="L724" s="78"/>
      <c r="M724" s="78"/>
      <c r="N724" s="78"/>
      <c r="O724" s="78"/>
    </row>
    <row r="725" spans="12:15" s="57" customFormat="1" x14ac:dyDescent="0.25">
      <c r="L725" s="78"/>
      <c r="M725" s="78"/>
      <c r="N725" s="78"/>
      <c r="O725" s="78"/>
    </row>
    <row r="726" spans="12:15" s="57" customFormat="1" x14ac:dyDescent="0.25">
      <c r="L726" s="78"/>
      <c r="M726" s="78"/>
      <c r="N726" s="78"/>
      <c r="O726" s="78"/>
    </row>
    <row r="727" spans="12:15" s="57" customFormat="1" x14ac:dyDescent="0.25">
      <c r="L727" s="78"/>
      <c r="M727" s="78"/>
      <c r="N727" s="78"/>
      <c r="O727" s="78"/>
    </row>
    <row r="728" spans="12:15" s="57" customFormat="1" x14ac:dyDescent="0.25">
      <c r="L728" s="78"/>
      <c r="M728" s="78"/>
      <c r="N728" s="78"/>
      <c r="O728" s="78"/>
    </row>
    <row r="729" spans="12:15" s="57" customFormat="1" x14ac:dyDescent="0.25">
      <c r="L729" s="78"/>
      <c r="M729" s="78"/>
      <c r="N729" s="78"/>
      <c r="O729" s="78"/>
    </row>
    <row r="730" spans="12:15" s="57" customFormat="1" x14ac:dyDescent="0.25">
      <c r="L730" s="78"/>
      <c r="M730" s="78"/>
      <c r="N730" s="78"/>
      <c r="O730" s="78"/>
    </row>
    <row r="731" spans="12:15" s="57" customFormat="1" x14ac:dyDescent="0.25">
      <c r="L731" s="78"/>
      <c r="M731" s="78"/>
      <c r="N731" s="78"/>
      <c r="O731" s="78"/>
    </row>
    <row r="732" spans="12:15" s="57" customFormat="1" x14ac:dyDescent="0.25">
      <c r="L732" s="78"/>
      <c r="M732" s="78"/>
      <c r="N732" s="78"/>
      <c r="O732" s="78"/>
    </row>
    <row r="733" spans="12:15" s="57" customFormat="1" x14ac:dyDescent="0.25">
      <c r="L733" s="78"/>
      <c r="M733" s="78"/>
      <c r="N733" s="78"/>
      <c r="O733" s="78"/>
    </row>
    <row r="734" spans="12:15" s="57" customFormat="1" x14ac:dyDescent="0.25">
      <c r="L734" s="78"/>
      <c r="M734" s="78"/>
      <c r="N734" s="78"/>
      <c r="O734" s="78"/>
    </row>
    <row r="735" spans="12:15" s="57" customFormat="1" x14ac:dyDescent="0.25">
      <c r="L735" s="78"/>
      <c r="M735" s="78"/>
      <c r="N735" s="78"/>
      <c r="O735" s="78"/>
    </row>
    <row r="736" spans="12:15" s="57" customFormat="1" x14ac:dyDescent="0.25">
      <c r="L736" s="78"/>
      <c r="M736" s="78"/>
      <c r="N736" s="78"/>
      <c r="O736" s="78"/>
    </row>
    <row r="737" spans="12:15" s="57" customFormat="1" x14ac:dyDescent="0.25">
      <c r="L737" s="78"/>
      <c r="M737" s="78"/>
      <c r="N737" s="78"/>
      <c r="O737" s="78"/>
    </row>
    <row r="738" spans="12:15" s="57" customFormat="1" x14ac:dyDescent="0.25">
      <c r="L738" s="78"/>
      <c r="M738" s="78"/>
      <c r="N738" s="78"/>
      <c r="O738" s="78"/>
    </row>
    <row r="739" spans="12:15" s="57" customFormat="1" x14ac:dyDescent="0.25">
      <c r="L739" s="78"/>
      <c r="M739" s="78"/>
      <c r="N739" s="78"/>
      <c r="O739" s="78"/>
    </row>
    <row r="740" spans="12:15" s="57" customFormat="1" x14ac:dyDescent="0.25">
      <c r="L740" s="78"/>
      <c r="M740" s="78"/>
      <c r="N740" s="78"/>
      <c r="O740" s="78"/>
    </row>
    <row r="741" spans="12:15" s="57" customFormat="1" x14ac:dyDescent="0.25">
      <c r="L741" s="78"/>
      <c r="M741" s="78"/>
      <c r="N741" s="78"/>
      <c r="O741" s="78"/>
    </row>
    <row r="742" spans="12:15" s="57" customFormat="1" x14ac:dyDescent="0.25">
      <c r="L742" s="78"/>
      <c r="M742" s="78"/>
      <c r="N742" s="78"/>
      <c r="O742" s="78"/>
    </row>
    <row r="743" spans="12:15" s="57" customFormat="1" x14ac:dyDescent="0.25">
      <c r="L743" s="78"/>
      <c r="M743" s="78"/>
      <c r="N743" s="78"/>
      <c r="O743" s="78"/>
    </row>
    <row r="744" spans="12:15" s="57" customFormat="1" x14ac:dyDescent="0.25">
      <c r="L744" s="78"/>
      <c r="M744" s="78"/>
      <c r="N744" s="78"/>
      <c r="O744" s="78"/>
    </row>
    <row r="745" spans="12:15" s="57" customFormat="1" x14ac:dyDescent="0.25">
      <c r="L745" s="78"/>
      <c r="M745" s="78"/>
      <c r="N745" s="78"/>
      <c r="O745" s="78"/>
    </row>
    <row r="746" spans="12:15" s="57" customFormat="1" x14ac:dyDescent="0.25">
      <c r="L746" s="78"/>
      <c r="M746" s="78"/>
      <c r="N746" s="78"/>
      <c r="O746" s="78"/>
    </row>
    <row r="747" spans="12:15" s="57" customFormat="1" x14ac:dyDescent="0.25">
      <c r="L747" s="78"/>
      <c r="M747" s="78"/>
      <c r="N747" s="78"/>
      <c r="O747" s="78"/>
    </row>
    <row r="748" spans="12:15" s="57" customFormat="1" x14ac:dyDescent="0.25">
      <c r="L748" s="78"/>
      <c r="M748" s="78"/>
      <c r="N748" s="78"/>
      <c r="O748" s="78"/>
    </row>
    <row r="749" spans="12:15" s="57" customFormat="1" x14ac:dyDescent="0.25">
      <c r="L749" s="78"/>
      <c r="M749" s="78"/>
      <c r="N749" s="78"/>
      <c r="O749" s="78"/>
    </row>
    <row r="750" spans="12:15" s="57" customFormat="1" x14ac:dyDescent="0.25">
      <c r="L750" s="78"/>
      <c r="M750" s="78"/>
      <c r="N750" s="78"/>
      <c r="O750" s="78"/>
    </row>
    <row r="751" spans="12:15" s="57" customFormat="1" x14ac:dyDescent="0.25">
      <c r="L751" s="78"/>
      <c r="M751" s="78"/>
      <c r="N751" s="78"/>
      <c r="O751" s="78"/>
    </row>
    <row r="752" spans="12:15" s="57" customFormat="1" x14ac:dyDescent="0.25">
      <c r="L752" s="78"/>
      <c r="M752" s="78"/>
      <c r="N752" s="78"/>
      <c r="O752" s="78"/>
    </row>
    <row r="753" spans="12:15" s="57" customFormat="1" x14ac:dyDescent="0.25">
      <c r="L753" s="78"/>
      <c r="M753" s="78"/>
      <c r="N753" s="78"/>
      <c r="O753" s="78"/>
    </row>
    <row r="754" spans="12:15" s="57" customFormat="1" x14ac:dyDescent="0.25">
      <c r="L754" s="78"/>
      <c r="M754" s="78"/>
      <c r="N754" s="78"/>
      <c r="O754" s="78"/>
    </row>
    <row r="755" spans="12:15" s="57" customFormat="1" x14ac:dyDescent="0.25">
      <c r="L755" s="78"/>
      <c r="M755" s="78"/>
      <c r="N755" s="78"/>
      <c r="O755" s="78"/>
    </row>
    <row r="756" spans="12:15" s="57" customFormat="1" x14ac:dyDescent="0.25">
      <c r="L756" s="78"/>
      <c r="M756" s="78"/>
      <c r="N756" s="78"/>
      <c r="O756" s="78"/>
    </row>
    <row r="757" spans="12:15" s="57" customFormat="1" x14ac:dyDescent="0.25">
      <c r="L757" s="78"/>
      <c r="M757" s="78"/>
      <c r="N757" s="78"/>
      <c r="O757" s="78"/>
    </row>
    <row r="758" spans="12:15" s="57" customFormat="1" x14ac:dyDescent="0.25">
      <c r="L758" s="78"/>
      <c r="M758" s="78"/>
      <c r="N758" s="78"/>
      <c r="O758" s="78"/>
    </row>
    <row r="759" spans="12:15" s="57" customFormat="1" x14ac:dyDescent="0.25">
      <c r="L759" s="78"/>
      <c r="M759" s="78"/>
      <c r="N759" s="78"/>
      <c r="O759" s="78"/>
    </row>
    <row r="760" spans="12:15" s="57" customFormat="1" x14ac:dyDescent="0.25">
      <c r="L760" s="78"/>
      <c r="M760" s="78"/>
      <c r="N760" s="78"/>
      <c r="O760" s="78"/>
    </row>
    <row r="761" spans="12:15" s="57" customFormat="1" x14ac:dyDescent="0.25">
      <c r="L761" s="78"/>
      <c r="M761" s="78"/>
      <c r="N761" s="78"/>
      <c r="O761" s="78"/>
    </row>
    <row r="762" spans="12:15" s="57" customFormat="1" x14ac:dyDescent="0.25">
      <c r="L762" s="78"/>
      <c r="M762" s="78"/>
      <c r="N762" s="78"/>
      <c r="O762" s="78"/>
    </row>
    <row r="763" spans="12:15" s="57" customFormat="1" x14ac:dyDescent="0.25">
      <c r="L763" s="78"/>
      <c r="M763" s="78"/>
      <c r="N763" s="78"/>
      <c r="O763" s="78"/>
    </row>
    <row r="764" spans="12:15" s="57" customFormat="1" x14ac:dyDescent="0.25">
      <c r="L764" s="78"/>
      <c r="M764" s="78"/>
      <c r="N764" s="78"/>
      <c r="O764" s="78"/>
    </row>
    <row r="765" spans="12:15" s="57" customFormat="1" x14ac:dyDescent="0.25">
      <c r="L765" s="78"/>
      <c r="M765" s="78"/>
      <c r="N765" s="78"/>
      <c r="O765" s="78"/>
    </row>
    <row r="766" spans="12:15" s="57" customFormat="1" x14ac:dyDescent="0.25">
      <c r="L766" s="78"/>
      <c r="M766" s="78"/>
      <c r="N766" s="78"/>
      <c r="O766" s="78"/>
    </row>
    <row r="767" spans="12:15" s="57" customFormat="1" x14ac:dyDescent="0.25">
      <c r="L767" s="78"/>
      <c r="M767" s="78"/>
      <c r="N767" s="78"/>
      <c r="O767" s="78"/>
    </row>
    <row r="768" spans="12:15" s="57" customFormat="1" x14ac:dyDescent="0.25">
      <c r="L768" s="78"/>
      <c r="M768" s="78"/>
      <c r="N768" s="78"/>
      <c r="O768" s="78"/>
    </row>
    <row r="769" spans="12:15" s="57" customFormat="1" x14ac:dyDescent="0.25">
      <c r="L769" s="78"/>
      <c r="M769" s="78"/>
      <c r="N769" s="78"/>
      <c r="O769" s="78"/>
    </row>
    <row r="770" spans="12:15" s="57" customFormat="1" x14ac:dyDescent="0.25">
      <c r="L770" s="78"/>
      <c r="M770" s="78"/>
      <c r="N770" s="78"/>
      <c r="O770" s="78"/>
    </row>
    <row r="771" spans="12:15" s="57" customFormat="1" x14ac:dyDescent="0.25">
      <c r="L771" s="78"/>
      <c r="M771" s="78"/>
      <c r="N771" s="78"/>
      <c r="O771" s="78"/>
    </row>
    <row r="772" spans="12:15" s="57" customFormat="1" x14ac:dyDescent="0.25">
      <c r="L772" s="78"/>
      <c r="M772" s="78"/>
      <c r="N772" s="78"/>
      <c r="O772" s="78"/>
    </row>
    <row r="773" spans="12:15" s="57" customFormat="1" x14ac:dyDescent="0.25">
      <c r="L773" s="78"/>
      <c r="M773" s="78"/>
      <c r="N773" s="78"/>
      <c r="O773" s="78"/>
    </row>
    <row r="774" spans="12:15" s="57" customFormat="1" x14ac:dyDescent="0.25">
      <c r="L774" s="78"/>
      <c r="M774" s="78"/>
      <c r="N774" s="78"/>
      <c r="O774" s="78"/>
    </row>
    <row r="775" spans="12:15" s="57" customFormat="1" x14ac:dyDescent="0.25">
      <c r="L775" s="78"/>
      <c r="M775" s="78"/>
      <c r="N775" s="78"/>
      <c r="O775" s="78"/>
    </row>
    <row r="776" spans="12:15" s="57" customFormat="1" x14ac:dyDescent="0.25">
      <c r="L776" s="78"/>
      <c r="M776" s="78"/>
      <c r="N776" s="78"/>
      <c r="O776" s="78"/>
    </row>
    <row r="777" spans="12:15" s="57" customFormat="1" x14ac:dyDescent="0.25">
      <c r="L777" s="78"/>
      <c r="M777" s="78"/>
      <c r="N777" s="78"/>
      <c r="O777" s="78"/>
    </row>
    <row r="778" spans="12:15" s="57" customFormat="1" x14ac:dyDescent="0.25">
      <c r="L778" s="78"/>
      <c r="M778" s="78"/>
      <c r="N778" s="78"/>
      <c r="O778" s="78"/>
    </row>
    <row r="779" spans="12:15" s="57" customFormat="1" x14ac:dyDescent="0.25">
      <c r="L779" s="78"/>
      <c r="M779" s="78"/>
      <c r="N779" s="78"/>
      <c r="O779" s="78"/>
    </row>
    <row r="780" spans="12:15" s="57" customFormat="1" x14ac:dyDescent="0.25">
      <c r="L780" s="78"/>
      <c r="M780" s="78"/>
      <c r="N780" s="78"/>
      <c r="O780" s="78"/>
    </row>
    <row r="781" spans="12:15" s="57" customFormat="1" x14ac:dyDescent="0.25">
      <c r="L781" s="78"/>
      <c r="M781" s="78"/>
      <c r="N781" s="78"/>
      <c r="O781" s="78"/>
    </row>
    <row r="782" spans="12:15" s="57" customFormat="1" x14ac:dyDescent="0.25">
      <c r="L782" s="78"/>
      <c r="M782" s="78"/>
      <c r="N782" s="78"/>
      <c r="O782" s="78"/>
    </row>
    <row r="783" spans="12:15" s="57" customFormat="1" x14ac:dyDescent="0.25">
      <c r="L783" s="78"/>
      <c r="M783" s="78"/>
      <c r="N783" s="78"/>
      <c r="O783" s="78"/>
    </row>
    <row r="784" spans="12:15" s="57" customFormat="1" x14ac:dyDescent="0.25">
      <c r="L784" s="78"/>
      <c r="M784" s="78"/>
      <c r="N784" s="78"/>
      <c r="O784" s="78"/>
    </row>
    <row r="785" spans="12:15" s="57" customFormat="1" x14ac:dyDescent="0.25">
      <c r="L785" s="78"/>
      <c r="M785" s="78"/>
      <c r="N785" s="78"/>
      <c r="O785" s="78"/>
    </row>
    <row r="786" spans="12:15" s="57" customFormat="1" x14ac:dyDescent="0.25">
      <c r="L786" s="78"/>
      <c r="M786" s="78"/>
      <c r="N786" s="78"/>
      <c r="O786" s="78"/>
    </row>
    <row r="787" spans="12:15" s="57" customFormat="1" x14ac:dyDescent="0.25">
      <c r="L787" s="78"/>
      <c r="M787" s="78"/>
      <c r="N787" s="78"/>
      <c r="O787" s="78"/>
    </row>
    <row r="788" spans="12:15" s="57" customFormat="1" x14ac:dyDescent="0.25">
      <c r="L788" s="78"/>
      <c r="M788" s="78"/>
      <c r="N788" s="78"/>
      <c r="O788" s="78"/>
    </row>
    <row r="789" spans="12:15" s="57" customFormat="1" x14ac:dyDescent="0.25">
      <c r="L789" s="78"/>
      <c r="M789" s="78"/>
      <c r="N789" s="78"/>
      <c r="O789" s="78"/>
    </row>
    <row r="790" spans="12:15" s="57" customFormat="1" x14ac:dyDescent="0.25">
      <c r="L790" s="78"/>
      <c r="M790" s="78"/>
      <c r="N790" s="78"/>
      <c r="O790" s="78"/>
    </row>
    <row r="791" spans="12:15" s="57" customFormat="1" x14ac:dyDescent="0.25">
      <c r="L791" s="78"/>
      <c r="M791" s="78"/>
      <c r="N791" s="78"/>
      <c r="O791" s="78"/>
    </row>
    <row r="792" spans="12:15" s="57" customFormat="1" x14ac:dyDescent="0.25">
      <c r="L792" s="78"/>
      <c r="M792" s="78"/>
      <c r="N792" s="78"/>
      <c r="O792" s="78"/>
    </row>
    <row r="793" spans="12:15" s="57" customFormat="1" x14ac:dyDescent="0.25">
      <c r="L793" s="78"/>
      <c r="M793" s="78"/>
      <c r="N793" s="78"/>
      <c r="O793" s="78"/>
    </row>
    <row r="794" spans="12:15" s="57" customFormat="1" x14ac:dyDescent="0.25">
      <c r="L794" s="78"/>
      <c r="M794" s="78"/>
      <c r="N794" s="78"/>
      <c r="O794" s="78"/>
    </row>
    <row r="795" spans="12:15" s="57" customFormat="1" x14ac:dyDescent="0.25">
      <c r="L795" s="78"/>
      <c r="M795" s="78"/>
      <c r="N795" s="78"/>
      <c r="O795" s="78"/>
    </row>
    <row r="796" spans="12:15" s="57" customFormat="1" x14ac:dyDescent="0.25">
      <c r="L796" s="78"/>
      <c r="M796" s="78"/>
      <c r="N796" s="78"/>
      <c r="O796" s="78"/>
    </row>
    <row r="797" spans="12:15" s="57" customFormat="1" x14ac:dyDescent="0.25">
      <c r="L797" s="78"/>
      <c r="M797" s="78"/>
      <c r="N797" s="78"/>
      <c r="O797" s="78"/>
    </row>
    <row r="798" spans="12:15" s="57" customFormat="1" x14ac:dyDescent="0.25">
      <c r="L798" s="78"/>
      <c r="M798" s="78"/>
      <c r="N798" s="78"/>
      <c r="O798" s="78"/>
    </row>
    <row r="799" spans="12:15" s="57" customFormat="1" x14ac:dyDescent="0.25">
      <c r="L799" s="78"/>
      <c r="M799" s="78"/>
      <c r="N799" s="78"/>
      <c r="O799" s="78"/>
    </row>
    <row r="800" spans="12:15" s="57" customFormat="1" x14ac:dyDescent="0.25">
      <c r="L800" s="78"/>
      <c r="M800" s="78"/>
      <c r="N800" s="78"/>
      <c r="O800" s="78"/>
    </row>
    <row r="801" spans="12:15" s="57" customFormat="1" x14ac:dyDescent="0.25">
      <c r="L801" s="78"/>
      <c r="M801" s="78"/>
      <c r="N801" s="78"/>
      <c r="O801" s="78"/>
    </row>
    <row r="802" spans="12:15" s="57" customFormat="1" x14ac:dyDescent="0.25">
      <c r="L802" s="78"/>
      <c r="M802" s="78"/>
      <c r="N802" s="78"/>
      <c r="O802" s="78"/>
    </row>
    <row r="803" spans="12:15" s="57" customFormat="1" x14ac:dyDescent="0.25">
      <c r="L803" s="78"/>
      <c r="M803" s="78"/>
      <c r="N803" s="78"/>
      <c r="O803" s="78"/>
    </row>
    <row r="804" spans="12:15" s="57" customFormat="1" x14ac:dyDescent="0.25">
      <c r="L804" s="78"/>
      <c r="M804" s="78"/>
      <c r="N804" s="78"/>
      <c r="O804" s="78"/>
    </row>
    <row r="805" spans="12:15" s="57" customFormat="1" x14ac:dyDescent="0.25">
      <c r="L805" s="78"/>
      <c r="M805" s="78"/>
      <c r="N805" s="78"/>
      <c r="O805" s="78"/>
    </row>
    <row r="806" spans="12:15" s="57" customFormat="1" x14ac:dyDescent="0.25">
      <c r="L806" s="78"/>
      <c r="M806" s="78"/>
      <c r="N806" s="78"/>
      <c r="O806" s="78"/>
    </row>
    <row r="807" spans="12:15" s="57" customFormat="1" x14ac:dyDescent="0.25">
      <c r="L807" s="78"/>
      <c r="M807" s="78"/>
      <c r="N807" s="78"/>
      <c r="O807" s="78"/>
    </row>
    <row r="808" spans="12:15" s="57" customFormat="1" x14ac:dyDescent="0.25">
      <c r="L808" s="78"/>
      <c r="M808" s="78"/>
      <c r="N808" s="78"/>
      <c r="O808" s="78"/>
    </row>
    <row r="809" spans="12:15" s="57" customFormat="1" x14ac:dyDescent="0.25">
      <c r="L809" s="78"/>
      <c r="M809" s="78"/>
      <c r="N809" s="78"/>
      <c r="O809" s="78"/>
    </row>
    <row r="810" spans="12:15" s="57" customFormat="1" x14ac:dyDescent="0.25">
      <c r="L810" s="78"/>
      <c r="M810" s="78"/>
      <c r="N810" s="78"/>
      <c r="O810" s="78"/>
    </row>
    <row r="811" spans="12:15" s="57" customFormat="1" x14ac:dyDescent="0.25">
      <c r="L811" s="78"/>
      <c r="M811" s="78"/>
      <c r="N811" s="78"/>
      <c r="O811" s="78"/>
    </row>
    <row r="812" spans="12:15" s="57" customFormat="1" x14ac:dyDescent="0.25">
      <c r="L812" s="78"/>
      <c r="M812" s="78"/>
      <c r="N812" s="78"/>
      <c r="O812" s="78"/>
    </row>
    <row r="813" spans="12:15" s="57" customFormat="1" x14ac:dyDescent="0.25">
      <c r="L813" s="78"/>
      <c r="M813" s="78"/>
      <c r="N813" s="78"/>
      <c r="O813" s="78"/>
    </row>
    <row r="814" spans="12:15" s="57" customFormat="1" x14ac:dyDescent="0.25">
      <c r="L814" s="78"/>
      <c r="M814" s="78"/>
      <c r="N814" s="78"/>
      <c r="O814" s="78"/>
    </row>
    <row r="815" spans="12:15" s="57" customFormat="1" x14ac:dyDescent="0.25">
      <c r="L815" s="78"/>
      <c r="M815" s="78"/>
      <c r="N815" s="78"/>
      <c r="O815" s="78"/>
    </row>
    <row r="816" spans="12:15" s="57" customFormat="1" x14ac:dyDescent="0.25">
      <c r="L816" s="78"/>
      <c r="M816" s="78"/>
      <c r="N816" s="78"/>
      <c r="O816" s="78"/>
    </row>
    <row r="817" spans="12:15" s="57" customFormat="1" x14ac:dyDescent="0.25">
      <c r="L817" s="78"/>
      <c r="M817" s="78"/>
      <c r="N817" s="78"/>
      <c r="O817" s="78"/>
    </row>
    <row r="818" spans="12:15" s="57" customFormat="1" x14ac:dyDescent="0.25">
      <c r="L818" s="78"/>
      <c r="M818" s="78"/>
      <c r="N818" s="78"/>
      <c r="O818" s="78"/>
    </row>
    <row r="819" spans="12:15" s="57" customFormat="1" x14ac:dyDescent="0.25">
      <c r="L819" s="78"/>
      <c r="M819" s="78"/>
      <c r="N819" s="78"/>
      <c r="O819" s="78"/>
    </row>
    <row r="820" spans="12:15" s="57" customFormat="1" x14ac:dyDescent="0.25">
      <c r="L820" s="78"/>
      <c r="M820" s="78"/>
      <c r="N820" s="78"/>
      <c r="O820" s="78"/>
    </row>
    <row r="821" spans="12:15" s="57" customFormat="1" x14ac:dyDescent="0.25">
      <c r="L821" s="78"/>
      <c r="M821" s="78"/>
      <c r="N821" s="78"/>
      <c r="O821" s="78"/>
    </row>
    <row r="822" spans="12:15" s="57" customFormat="1" x14ac:dyDescent="0.25">
      <c r="L822" s="78"/>
      <c r="M822" s="78"/>
      <c r="N822" s="78"/>
      <c r="O822" s="78"/>
    </row>
    <row r="823" spans="12:15" s="57" customFormat="1" x14ac:dyDescent="0.25">
      <c r="L823" s="78"/>
      <c r="M823" s="78"/>
      <c r="N823" s="78"/>
      <c r="O823" s="78"/>
    </row>
    <row r="824" spans="12:15" s="57" customFormat="1" x14ac:dyDescent="0.25">
      <c r="L824" s="78"/>
      <c r="M824" s="78"/>
      <c r="N824" s="78"/>
      <c r="O824" s="78"/>
    </row>
    <row r="825" spans="12:15" s="57" customFormat="1" x14ac:dyDescent="0.25">
      <c r="L825" s="78"/>
      <c r="M825" s="78"/>
      <c r="N825" s="78"/>
      <c r="O825" s="78"/>
    </row>
    <row r="826" spans="12:15" s="57" customFormat="1" x14ac:dyDescent="0.25">
      <c r="L826" s="78"/>
      <c r="M826" s="78"/>
      <c r="N826" s="78"/>
      <c r="O826" s="78"/>
    </row>
    <row r="827" spans="12:15" s="57" customFormat="1" x14ac:dyDescent="0.25">
      <c r="L827" s="78"/>
      <c r="M827" s="78"/>
      <c r="N827" s="78"/>
      <c r="O827" s="78"/>
    </row>
    <row r="828" spans="12:15" s="57" customFormat="1" x14ac:dyDescent="0.25">
      <c r="L828" s="78"/>
      <c r="M828" s="78"/>
      <c r="N828" s="78"/>
      <c r="O828" s="78"/>
    </row>
    <row r="829" spans="12:15" s="57" customFormat="1" x14ac:dyDescent="0.25">
      <c r="L829" s="78"/>
      <c r="M829" s="78"/>
      <c r="N829" s="78"/>
      <c r="O829" s="78"/>
    </row>
    <row r="830" spans="12:15" s="57" customFormat="1" x14ac:dyDescent="0.25">
      <c r="L830" s="78"/>
      <c r="M830" s="78"/>
      <c r="N830" s="78"/>
      <c r="O830" s="78"/>
    </row>
    <row r="831" spans="12:15" s="57" customFormat="1" x14ac:dyDescent="0.25">
      <c r="L831" s="78"/>
      <c r="M831" s="78"/>
      <c r="N831" s="78"/>
      <c r="O831" s="78"/>
    </row>
    <row r="832" spans="12:15" s="57" customFormat="1" x14ac:dyDescent="0.25">
      <c r="L832" s="78"/>
      <c r="M832" s="78"/>
      <c r="N832" s="78"/>
      <c r="O832" s="78"/>
    </row>
    <row r="833" spans="12:15" s="57" customFormat="1" x14ac:dyDescent="0.25">
      <c r="L833" s="78"/>
      <c r="M833" s="78"/>
      <c r="N833" s="78"/>
      <c r="O833" s="78"/>
    </row>
    <row r="834" spans="12:15" s="57" customFormat="1" x14ac:dyDescent="0.25">
      <c r="L834" s="78"/>
      <c r="M834" s="78"/>
      <c r="N834" s="78"/>
      <c r="O834" s="78"/>
    </row>
    <row r="835" spans="12:15" s="57" customFormat="1" x14ac:dyDescent="0.25">
      <c r="L835" s="78"/>
      <c r="M835" s="78"/>
      <c r="N835" s="78"/>
      <c r="O835" s="78"/>
    </row>
    <row r="836" spans="12:15" s="57" customFormat="1" x14ac:dyDescent="0.25">
      <c r="L836" s="78"/>
      <c r="M836" s="78"/>
      <c r="N836" s="78"/>
      <c r="O836" s="78"/>
    </row>
    <row r="837" spans="12:15" s="57" customFormat="1" x14ac:dyDescent="0.25">
      <c r="L837" s="78"/>
      <c r="M837" s="78"/>
      <c r="N837" s="78"/>
      <c r="O837" s="78"/>
    </row>
    <row r="838" spans="12:15" s="57" customFormat="1" x14ac:dyDescent="0.25">
      <c r="L838" s="78"/>
      <c r="M838" s="78"/>
      <c r="N838" s="78"/>
      <c r="O838" s="78"/>
    </row>
    <row r="839" spans="12:15" s="57" customFormat="1" x14ac:dyDescent="0.25">
      <c r="L839" s="78"/>
      <c r="M839" s="78"/>
      <c r="N839" s="78"/>
      <c r="O839" s="78"/>
    </row>
    <row r="840" spans="12:15" s="57" customFormat="1" x14ac:dyDescent="0.25">
      <c r="L840" s="78"/>
      <c r="M840" s="78"/>
      <c r="N840" s="78"/>
      <c r="O840" s="78"/>
    </row>
    <row r="841" spans="12:15" s="57" customFormat="1" x14ac:dyDescent="0.25">
      <c r="L841" s="78"/>
      <c r="M841" s="78"/>
      <c r="N841" s="78"/>
      <c r="O841" s="78"/>
    </row>
    <row r="842" spans="12:15" s="57" customFormat="1" x14ac:dyDescent="0.25">
      <c r="L842" s="78"/>
      <c r="M842" s="78"/>
      <c r="N842" s="78"/>
      <c r="O842" s="78"/>
    </row>
    <row r="843" spans="12:15" s="57" customFormat="1" x14ac:dyDescent="0.25">
      <c r="L843" s="78"/>
      <c r="M843" s="78"/>
      <c r="N843" s="78"/>
      <c r="O843" s="78"/>
    </row>
    <row r="844" spans="12:15" s="57" customFormat="1" x14ac:dyDescent="0.25">
      <c r="L844" s="78"/>
      <c r="M844" s="78"/>
      <c r="N844" s="78"/>
      <c r="O844" s="78"/>
    </row>
    <row r="845" spans="12:15" s="57" customFormat="1" x14ac:dyDescent="0.25">
      <c r="L845" s="78"/>
      <c r="M845" s="78"/>
      <c r="N845" s="78"/>
      <c r="O845" s="78"/>
    </row>
    <row r="846" spans="12:15" s="57" customFormat="1" x14ac:dyDescent="0.25">
      <c r="L846" s="78"/>
      <c r="M846" s="78"/>
      <c r="N846" s="78"/>
      <c r="O846" s="78"/>
    </row>
    <row r="847" spans="12:15" s="57" customFormat="1" x14ac:dyDescent="0.25">
      <c r="L847" s="78"/>
      <c r="M847" s="78"/>
      <c r="N847" s="78"/>
      <c r="O847" s="78"/>
    </row>
    <row r="848" spans="12:15" s="57" customFormat="1" x14ac:dyDescent="0.25">
      <c r="L848" s="78"/>
      <c r="M848" s="78"/>
      <c r="N848" s="78"/>
      <c r="O848" s="78"/>
    </row>
    <row r="849" spans="12:15" s="57" customFormat="1" x14ac:dyDescent="0.25">
      <c r="L849" s="78"/>
      <c r="M849" s="78"/>
      <c r="N849" s="78"/>
      <c r="O849" s="78"/>
    </row>
    <row r="850" spans="12:15" s="57" customFormat="1" x14ac:dyDescent="0.25">
      <c r="L850" s="78"/>
      <c r="M850" s="78"/>
      <c r="N850" s="78"/>
      <c r="O850" s="78"/>
    </row>
    <row r="851" spans="12:15" s="57" customFormat="1" x14ac:dyDescent="0.25">
      <c r="L851" s="78"/>
      <c r="M851" s="78"/>
      <c r="N851" s="78"/>
      <c r="O851" s="78"/>
    </row>
    <row r="852" spans="12:15" s="57" customFormat="1" x14ac:dyDescent="0.25">
      <c r="L852" s="78"/>
      <c r="M852" s="78"/>
      <c r="N852" s="78"/>
      <c r="O852" s="78"/>
    </row>
    <row r="853" spans="12:15" s="57" customFormat="1" x14ac:dyDescent="0.25">
      <c r="L853" s="78"/>
      <c r="M853" s="78"/>
      <c r="N853" s="78"/>
      <c r="O853" s="78"/>
    </row>
    <row r="854" spans="12:15" s="57" customFormat="1" x14ac:dyDescent="0.25">
      <c r="L854" s="78"/>
      <c r="M854" s="78"/>
      <c r="N854" s="78"/>
      <c r="O854" s="78"/>
    </row>
    <row r="855" spans="12:15" s="57" customFormat="1" x14ac:dyDescent="0.25">
      <c r="L855" s="78"/>
      <c r="M855" s="78"/>
      <c r="N855" s="78"/>
      <c r="O855" s="78"/>
    </row>
    <row r="856" spans="12:15" s="57" customFormat="1" x14ac:dyDescent="0.25">
      <c r="L856" s="78"/>
      <c r="M856" s="78"/>
      <c r="N856" s="78"/>
      <c r="O856" s="78"/>
    </row>
    <row r="857" spans="12:15" s="57" customFormat="1" x14ac:dyDescent="0.25">
      <c r="L857" s="78"/>
      <c r="M857" s="78"/>
      <c r="N857" s="78"/>
      <c r="O857" s="78"/>
    </row>
    <row r="858" spans="12:15" s="57" customFormat="1" x14ac:dyDescent="0.25">
      <c r="L858" s="78"/>
      <c r="M858" s="78"/>
      <c r="N858" s="78"/>
      <c r="O858" s="78"/>
    </row>
    <row r="859" spans="12:15" s="57" customFormat="1" x14ac:dyDescent="0.25">
      <c r="L859" s="78"/>
      <c r="M859" s="78"/>
      <c r="N859" s="78"/>
      <c r="O859" s="78"/>
    </row>
    <row r="860" spans="12:15" s="57" customFormat="1" x14ac:dyDescent="0.25">
      <c r="L860" s="78"/>
      <c r="M860" s="78"/>
      <c r="N860" s="78"/>
      <c r="O860" s="78"/>
    </row>
    <row r="861" spans="12:15" s="57" customFormat="1" x14ac:dyDescent="0.25">
      <c r="L861" s="78"/>
      <c r="M861" s="78"/>
      <c r="N861" s="78"/>
      <c r="O861" s="78"/>
    </row>
    <row r="862" spans="12:15" s="57" customFormat="1" x14ac:dyDescent="0.25">
      <c r="L862" s="78"/>
      <c r="M862" s="78"/>
      <c r="N862" s="78"/>
      <c r="O862" s="78"/>
    </row>
    <row r="863" spans="12:15" s="57" customFormat="1" x14ac:dyDescent="0.25">
      <c r="L863" s="78"/>
      <c r="M863" s="78"/>
      <c r="N863" s="78"/>
      <c r="O863" s="78"/>
    </row>
    <row r="864" spans="12:15" s="57" customFormat="1" x14ac:dyDescent="0.25">
      <c r="L864" s="78"/>
      <c r="M864" s="78"/>
      <c r="N864" s="78"/>
      <c r="O864" s="78"/>
    </row>
    <row r="865" spans="12:15" s="57" customFormat="1" x14ac:dyDescent="0.25">
      <c r="L865" s="78"/>
      <c r="M865" s="78"/>
      <c r="N865" s="78"/>
      <c r="O865" s="78"/>
    </row>
    <row r="866" spans="12:15" s="57" customFormat="1" x14ac:dyDescent="0.25">
      <c r="L866" s="78"/>
      <c r="M866" s="78"/>
      <c r="N866" s="78"/>
      <c r="O866" s="78"/>
    </row>
    <row r="867" spans="12:15" s="57" customFormat="1" x14ac:dyDescent="0.25">
      <c r="L867" s="78"/>
      <c r="M867" s="78"/>
      <c r="N867" s="78"/>
      <c r="O867" s="78"/>
    </row>
    <row r="868" spans="12:15" s="57" customFormat="1" x14ac:dyDescent="0.25">
      <c r="L868" s="78"/>
      <c r="M868" s="78"/>
      <c r="N868" s="78"/>
      <c r="O868" s="78"/>
    </row>
    <row r="869" spans="12:15" s="57" customFormat="1" x14ac:dyDescent="0.25">
      <c r="L869" s="78"/>
      <c r="M869" s="78"/>
      <c r="N869" s="78"/>
      <c r="O869" s="78"/>
    </row>
    <row r="870" spans="12:15" s="57" customFormat="1" x14ac:dyDescent="0.25">
      <c r="L870" s="78"/>
      <c r="M870" s="78"/>
      <c r="N870" s="78"/>
      <c r="O870" s="78"/>
    </row>
    <row r="871" spans="12:15" s="57" customFormat="1" x14ac:dyDescent="0.25">
      <c r="L871" s="78"/>
      <c r="M871" s="78"/>
      <c r="N871" s="78"/>
      <c r="O871" s="78"/>
    </row>
    <row r="872" spans="12:15" s="57" customFormat="1" x14ac:dyDescent="0.25">
      <c r="L872" s="78"/>
      <c r="M872" s="78"/>
      <c r="N872" s="78"/>
      <c r="O872" s="78"/>
    </row>
    <row r="873" spans="12:15" s="57" customFormat="1" x14ac:dyDescent="0.25">
      <c r="L873" s="78"/>
      <c r="M873" s="78"/>
      <c r="N873" s="78"/>
      <c r="O873" s="78"/>
    </row>
    <row r="874" spans="12:15" s="57" customFormat="1" x14ac:dyDescent="0.25">
      <c r="L874" s="78"/>
      <c r="M874" s="78"/>
      <c r="N874" s="78"/>
      <c r="O874" s="78"/>
    </row>
    <row r="875" spans="12:15" s="57" customFormat="1" x14ac:dyDescent="0.25">
      <c r="L875" s="78"/>
      <c r="M875" s="78"/>
      <c r="N875" s="78"/>
      <c r="O875" s="78"/>
    </row>
    <row r="876" spans="12:15" s="57" customFormat="1" x14ac:dyDescent="0.25">
      <c r="L876" s="78"/>
      <c r="M876" s="78"/>
      <c r="N876" s="78"/>
      <c r="O876" s="78"/>
    </row>
    <row r="877" spans="12:15" s="57" customFormat="1" x14ac:dyDescent="0.25">
      <c r="L877" s="78"/>
      <c r="M877" s="78"/>
      <c r="N877" s="78"/>
      <c r="O877" s="78"/>
    </row>
    <row r="878" spans="12:15" s="57" customFormat="1" x14ac:dyDescent="0.25">
      <c r="L878" s="78"/>
      <c r="M878" s="78"/>
      <c r="N878" s="78"/>
      <c r="O878" s="78"/>
    </row>
    <row r="879" spans="12:15" s="57" customFormat="1" x14ac:dyDescent="0.25">
      <c r="L879" s="78"/>
      <c r="M879" s="78"/>
      <c r="N879" s="78"/>
      <c r="O879" s="78"/>
    </row>
    <row r="880" spans="12:15" s="57" customFormat="1" x14ac:dyDescent="0.25">
      <c r="L880" s="78"/>
      <c r="M880" s="78"/>
      <c r="N880" s="78"/>
      <c r="O880" s="78"/>
    </row>
    <row r="881" spans="12:15" s="57" customFormat="1" x14ac:dyDescent="0.25">
      <c r="L881" s="78"/>
      <c r="M881" s="78"/>
      <c r="N881" s="78"/>
      <c r="O881" s="78"/>
    </row>
    <row r="882" spans="12:15" s="57" customFormat="1" x14ac:dyDescent="0.25">
      <c r="L882" s="78"/>
      <c r="M882" s="78"/>
      <c r="N882" s="78"/>
      <c r="O882" s="78"/>
    </row>
    <row r="883" spans="12:15" s="57" customFormat="1" x14ac:dyDescent="0.25">
      <c r="L883" s="78"/>
      <c r="M883" s="78"/>
      <c r="N883" s="78"/>
      <c r="O883" s="78"/>
    </row>
    <row r="884" spans="12:15" s="57" customFormat="1" x14ac:dyDescent="0.25">
      <c r="L884" s="78"/>
      <c r="M884" s="78"/>
      <c r="N884" s="78"/>
      <c r="O884" s="78"/>
    </row>
    <row r="885" spans="12:15" s="57" customFormat="1" x14ac:dyDescent="0.25">
      <c r="L885" s="78"/>
      <c r="M885" s="78"/>
      <c r="N885" s="78"/>
      <c r="O885" s="78"/>
    </row>
    <row r="886" spans="12:15" s="57" customFormat="1" x14ac:dyDescent="0.25">
      <c r="L886" s="78"/>
      <c r="M886" s="78"/>
      <c r="N886" s="78"/>
      <c r="O886" s="78"/>
    </row>
    <row r="887" spans="12:15" s="57" customFormat="1" x14ac:dyDescent="0.25">
      <c r="L887" s="78"/>
      <c r="M887" s="78"/>
      <c r="N887" s="78"/>
      <c r="O887" s="78"/>
    </row>
    <row r="888" spans="12:15" s="57" customFormat="1" x14ac:dyDescent="0.25">
      <c r="L888" s="78"/>
      <c r="M888" s="78"/>
      <c r="N888" s="78"/>
      <c r="O888" s="78"/>
    </row>
    <row r="889" spans="12:15" s="57" customFormat="1" x14ac:dyDescent="0.25">
      <c r="L889" s="78"/>
      <c r="M889" s="78"/>
      <c r="N889" s="78"/>
      <c r="O889" s="78"/>
    </row>
    <row r="890" spans="12:15" s="57" customFormat="1" x14ac:dyDescent="0.25">
      <c r="L890" s="78"/>
      <c r="M890" s="78"/>
      <c r="N890" s="78"/>
      <c r="O890" s="78"/>
    </row>
    <row r="891" spans="12:15" s="57" customFormat="1" x14ac:dyDescent="0.25">
      <c r="L891" s="78"/>
      <c r="M891" s="78"/>
      <c r="N891" s="78"/>
      <c r="O891" s="78"/>
    </row>
    <row r="892" spans="12:15" s="57" customFormat="1" x14ac:dyDescent="0.25">
      <c r="L892" s="78"/>
      <c r="M892" s="78"/>
      <c r="N892" s="78"/>
      <c r="O892" s="78"/>
    </row>
    <row r="893" spans="12:15" s="57" customFormat="1" x14ac:dyDescent="0.25">
      <c r="L893" s="78"/>
      <c r="M893" s="78"/>
      <c r="N893" s="78"/>
      <c r="O893" s="78"/>
    </row>
    <row r="894" spans="12:15" s="57" customFormat="1" x14ac:dyDescent="0.25">
      <c r="L894" s="78"/>
      <c r="M894" s="78"/>
      <c r="N894" s="78"/>
      <c r="O894" s="78"/>
    </row>
    <row r="895" spans="12:15" s="57" customFormat="1" x14ac:dyDescent="0.25">
      <c r="L895" s="78"/>
      <c r="M895" s="78"/>
      <c r="N895" s="78"/>
      <c r="O895" s="78"/>
    </row>
    <row r="896" spans="12:15" s="57" customFormat="1" x14ac:dyDescent="0.25">
      <c r="L896" s="78"/>
      <c r="M896" s="78"/>
      <c r="N896" s="78"/>
      <c r="O896" s="78"/>
    </row>
    <row r="897" spans="12:15" s="57" customFormat="1" x14ac:dyDescent="0.25">
      <c r="L897" s="78"/>
      <c r="M897" s="78"/>
      <c r="N897" s="78"/>
      <c r="O897" s="78"/>
    </row>
    <row r="898" spans="12:15" s="57" customFormat="1" x14ac:dyDescent="0.25">
      <c r="L898" s="78"/>
      <c r="M898" s="78"/>
      <c r="N898" s="78"/>
      <c r="O898" s="78"/>
    </row>
    <row r="899" spans="12:15" s="57" customFormat="1" x14ac:dyDescent="0.25">
      <c r="L899" s="78"/>
      <c r="M899" s="78"/>
      <c r="N899" s="78"/>
      <c r="O899" s="78"/>
    </row>
    <row r="900" spans="12:15" s="57" customFormat="1" x14ac:dyDescent="0.25">
      <c r="L900" s="78"/>
      <c r="M900" s="78"/>
      <c r="N900" s="78"/>
      <c r="O900" s="78"/>
    </row>
    <row r="901" spans="12:15" s="57" customFormat="1" x14ac:dyDescent="0.25">
      <c r="L901" s="78"/>
      <c r="M901" s="78"/>
      <c r="N901" s="78"/>
      <c r="O901" s="78"/>
    </row>
    <row r="902" spans="12:15" s="57" customFormat="1" x14ac:dyDescent="0.25">
      <c r="L902" s="78"/>
      <c r="M902" s="78"/>
      <c r="N902" s="78"/>
      <c r="O902" s="78"/>
    </row>
    <row r="903" spans="12:15" s="57" customFormat="1" x14ac:dyDescent="0.25">
      <c r="L903" s="78"/>
      <c r="M903" s="78"/>
      <c r="N903" s="78"/>
      <c r="O903" s="78"/>
    </row>
    <row r="904" spans="12:15" s="57" customFormat="1" x14ac:dyDescent="0.25">
      <c r="L904" s="78"/>
      <c r="M904" s="78"/>
      <c r="N904" s="78"/>
      <c r="O904" s="78"/>
    </row>
    <row r="905" spans="12:15" s="57" customFormat="1" x14ac:dyDescent="0.25">
      <c r="L905" s="78"/>
      <c r="M905" s="78"/>
      <c r="N905" s="78"/>
      <c r="O905" s="78"/>
    </row>
    <row r="906" spans="12:15" s="57" customFormat="1" x14ac:dyDescent="0.25">
      <c r="L906" s="78"/>
      <c r="M906" s="78"/>
      <c r="N906" s="78"/>
      <c r="O906" s="78"/>
    </row>
    <row r="907" spans="12:15" s="57" customFormat="1" x14ac:dyDescent="0.25">
      <c r="L907" s="78"/>
      <c r="M907" s="78"/>
      <c r="N907" s="78"/>
      <c r="O907" s="78"/>
    </row>
    <row r="908" spans="12:15" s="57" customFormat="1" x14ac:dyDescent="0.25">
      <c r="L908" s="78"/>
      <c r="M908" s="78"/>
      <c r="N908" s="78"/>
      <c r="O908" s="78"/>
    </row>
    <row r="909" spans="12:15" s="57" customFormat="1" x14ac:dyDescent="0.25">
      <c r="L909" s="78"/>
      <c r="M909" s="78"/>
      <c r="N909" s="78"/>
      <c r="O909" s="78"/>
    </row>
    <row r="910" spans="12:15" s="57" customFormat="1" x14ac:dyDescent="0.25">
      <c r="L910" s="78"/>
      <c r="M910" s="78"/>
      <c r="N910" s="78"/>
      <c r="O910" s="78"/>
    </row>
    <row r="911" spans="12:15" s="57" customFormat="1" x14ac:dyDescent="0.25">
      <c r="L911" s="78"/>
      <c r="M911" s="78"/>
      <c r="N911" s="78"/>
      <c r="O911" s="78"/>
    </row>
    <row r="912" spans="12:15" s="57" customFormat="1" x14ac:dyDescent="0.25">
      <c r="L912" s="78"/>
      <c r="M912" s="78"/>
      <c r="N912" s="78"/>
      <c r="O912" s="78"/>
    </row>
    <row r="913" spans="12:15" s="57" customFormat="1" x14ac:dyDescent="0.25">
      <c r="L913" s="78"/>
      <c r="M913" s="78"/>
      <c r="N913" s="78"/>
      <c r="O913" s="78"/>
    </row>
    <row r="914" spans="12:15" s="57" customFormat="1" x14ac:dyDescent="0.25">
      <c r="L914" s="78"/>
      <c r="M914" s="78"/>
      <c r="N914" s="78"/>
      <c r="O914" s="78"/>
    </row>
    <row r="915" spans="12:15" s="57" customFormat="1" x14ac:dyDescent="0.25">
      <c r="L915" s="78"/>
      <c r="M915" s="78"/>
      <c r="N915" s="78"/>
      <c r="O915" s="78"/>
    </row>
    <row r="916" spans="12:15" s="57" customFormat="1" x14ac:dyDescent="0.25">
      <c r="L916" s="78"/>
      <c r="M916" s="78"/>
      <c r="N916" s="78"/>
      <c r="O916" s="78"/>
    </row>
    <row r="917" spans="12:15" s="57" customFormat="1" x14ac:dyDescent="0.25">
      <c r="L917" s="78"/>
      <c r="M917" s="78"/>
      <c r="N917" s="78"/>
      <c r="O917" s="78"/>
    </row>
    <row r="918" spans="12:15" s="57" customFormat="1" x14ac:dyDescent="0.25">
      <c r="L918" s="78"/>
      <c r="M918" s="78"/>
      <c r="N918" s="78"/>
      <c r="O918" s="78"/>
    </row>
    <row r="919" spans="12:15" s="57" customFormat="1" x14ac:dyDescent="0.25">
      <c r="L919" s="78"/>
      <c r="M919" s="78"/>
      <c r="N919" s="78"/>
      <c r="O919" s="78"/>
    </row>
    <row r="920" spans="12:15" s="57" customFormat="1" x14ac:dyDescent="0.25">
      <c r="L920" s="78"/>
      <c r="M920" s="78"/>
      <c r="N920" s="78"/>
      <c r="O920" s="78"/>
    </row>
    <row r="921" spans="12:15" s="57" customFormat="1" x14ac:dyDescent="0.25">
      <c r="L921" s="78"/>
      <c r="M921" s="78"/>
      <c r="N921" s="78"/>
      <c r="O921" s="78"/>
    </row>
    <row r="922" spans="12:15" s="57" customFormat="1" x14ac:dyDescent="0.25">
      <c r="L922" s="78"/>
      <c r="M922" s="78"/>
      <c r="N922" s="78"/>
      <c r="O922" s="78"/>
    </row>
    <row r="923" spans="12:15" s="57" customFormat="1" x14ac:dyDescent="0.25">
      <c r="L923" s="78"/>
      <c r="M923" s="78"/>
      <c r="N923" s="78"/>
      <c r="O923" s="78"/>
    </row>
    <row r="924" spans="12:15" s="57" customFormat="1" x14ac:dyDescent="0.25">
      <c r="L924" s="78"/>
      <c r="M924" s="78"/>
      <c r="N924" s="78"/>
      <c r="O924" s="78"/>
    </row>
    <row r="925" spans="12:15" s="57" customFormat="1" x14ac:dyDescent="0.25">
      <c r="L925" s="78"/>
      <c r="M925" s="78"/>
      <c r="N925" s="78"/>
      <c r="O925" s="78"/>
    </row>
    <row r="926" spans="12:15" s="57" customFormat="1" x14ac:dyDescent="0.25">
      <c r="L926" s="78"/>
      <c r="M926" s="78"/>
      <c r="N926" s="78"/>
      <c r="O926" s="78"/>
    </row>
    <row r="927" spans="12:15" s="57" customFormat="1" x14ac:dyDescent="0.25">
      <c r="L927" s="78"/>
      <c r="M927" s="78"/>
      <c r="N927" s="78"/>
      <c r="O927" s="78"/>
    </row>
    <row r="928" spans="12:15" s="57" customFormat="1" x14ac:dyDescent="0.25">
      <c r="L928" s="78"/>
      <c r="M928" s="78"/>
      <c r="N928" s="78"/>
      <c r="O928" s="78"/>
    </row>
    <row r="929" spans="12:15" s="57" customFormat="1" x14ac:dyDescent="0.25">
      <c r="L929" s="78"/>
      <c r="M929" s="78"/>
      <c r="N929" s="78"/>
      <c r="O929" s="78"/>
    </row>
    <row r="930" spans="12:15" s="57" customFormat="1" x14ac:dyDescent="0.25">
      <c r="L930" s="78"/>
      <c r="M930" s="78"/>
      <c r="N930" s="78"/>
      <c r="O930" s="78"/>
    </row>
    <row r="931" spans="12:15" s="57" customFormat="1" x14ac:dyDescent="0.25">
      <c r="L931" s="78"/>
      <c r="M931" s="78"/>
      <c r="N931" s="78"/>
      <c r="O931" s="78"/>
    </row>
    <row r="932" spans="12:15" s="57" customFormat="1" x14ac:dyDescent="0.25">
      <c r="L932" s="78"/>
      <c r="M932" s="78"/>
      <c r="N932" s="78"/>
      <c r="O932" s="78"/>
    </row>
    <row r="933" spans="12:15" s="57" customFormat="1" x14ac:dyDescent="0.25">
      <c r="L933" s="78"/>
      <c r="M933" s="78"/>
      <c r="N933" s="78"/>
      <c r="O933" s="78"/>
    </row>
    <row r="934" spans="12:15" s="57" customFormat="1" x14ac:dyDescent="0.25">
      <c r="L934" s="78"/>
      <c r="M934" s="78"/>
      <c r="N934" s="78"/>
      <c r="O934" s="78"/>
    </row>
    <row r="935" spans="12:15" s="57" customFormat="1" x14ac:dyDescent="0.25">
      <c r="L935" s="78"/>
      <c r="M935" s="78"/>
      <c r="N935" s="78"/>
      <c r="O935" s="78"/>
    </row>
    <row r="936" spans="12:15" s="57" customFormat="1" x14ac:dyDescent="0.25">
      <c r="L936" s="78"/>
      <c r="M936" s="78"/>
      <c r="N936" s="78"/>
      <c r="O936" s="78"/>
    </row>
    <row r="937" spans="12:15" s="57" customFormat="1" x14ac:dyDescent="0.25">
      <c r="L937" s="78"/>
      <c r="M937" s="78"/>
      <c r="N937" s="78"/>
      <c r="O937" s="78"/>
    </row>
    <row r="938" spans="12:15" s="57" customFormat="1" x14ac:dyDescent="0.25">
      <c r="L938" s="78"/>
      <c r="M938" s="78"/>
      <c r="N938" s="78"/>
      <c r="O938" s="78"/>
    </row>
  </sheetData>
  <mergeCells count="4">
    <mergeCell ref="A4:B5"/>
    <mergeCell ref="C4:C5"/>
    <mergeCell ref="D4:F4"/>
    <mergeCell ref="G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9"/>
  <sheetViews>
    <sheetView workbookViewId="0">
      <selection activeCell="A15" sqref="A15:G29"/>
    </sheetView>
  </sheetViews>
  <sheetFormatPr defaultColWidth="9.140625" defaultRowHeight="12.75" x14ac:dyDescent="0.2"/>
  <cols>
    <col min="1" max="1" width="10.28515625" style="81" customWidth="1"/>
    <col min="2" max="2" width="15.85546875" style="81" customWidth="1"/>
    <col min="3" max="3" width="16.7109375" style="81" customWidth="1"/>
    <col min="4" max="5" width="16.42578125" style="81" customWidth="1"/>
    <col min="6" max="6" width="18.7109375" style="81" customWidth="1"/>
    <col min="7" max="7" width="22" style="81" customWidth="1"/>
    <col min="8" max="8" width="4.42578125" style="81" bestFit="1" customWidth="1"/>
    <col min="9" max="16384" width="9.140625" style="81"/>
  </cols>
  <sheetData>
    <row r="1" spans="1:7" x14ac:dyDescent="0.2">
      <c r="A1" s="69" t="s">
        <v>278</v>
      </c>
    </row>
    <row r="2" spans="1:7" x14ac:dyDescent="0.2">
      <c r="A2" s="153" t="s">
        <v>548</v>
      </c>
    </row>
    <row r="3" spans="1:7" ht="15" x14ac:dyDescent="0.2">
      <c r="A3" s="154"/>
      <c r="F3" s="155" t="s">
        <v>636</v>
      </c>
    </row>
    <row r="4" spans="1:7" ht="25.5" x14ac:dyDescent="0.2">
      <c r="A4" s="725"/>
      <c r="B4" s="431" t="s">
        <v>254</v>
      </c>
      <c r="C4" s="431" t="s">
        <v>255</v>
      </c>
      <c r="D4" s="431" t="s">
        <v>256</v>
      </c>
      <c r="E4" s="431" t="s">
        <v>257</v>
      </c>
      <c r="F4" s="431" t="s">
        <v>279</v>
      </c>
      <c r="G4" s="432" t="s">
        <v>259</v>
      </c>
    </row>
    <row r="5" spans="1:7" x14ac:dyDescent="0.2">
      <c r="A5" s="726"/>
      <c r="B5" s="440" t="s">
        <v>236</v>
      </c>
      <c r="C5" s="440" t="s">
        <v>280</v>
      </c>
      <c r="D5" s="440" t="s">
        <v>262</v>
      </c>
      <c r="E5" s="440" t="s">
        <v>263</v>
      </c>
      <c r="F5" s="156" t="s">
        <v>281</v>
      </c>
      <c r="G5" s="439" t="s">
        <v>282</v>
      </c>
    </row>
    <row r="6" spans="1:7" x14ac:dyDescent="0.2">
      <c r="A6" s="726"/>
      <c r="B6" s="440" t="s">
        <v>283</v>
      </c>
      <c r="C6" s="440" t="s">
        <v>284</v>
      </c>
      <c r="D6" s="157"/>
      <c r="E6" s="157"/>
      <c r="F6" s="440" t="s">
        <v>285</v>
      </c>
      <c r="G6" s="439" t="s">
        <v>286</v>
      </c>
    </row>
    <row r="7" spans="1:7" x14ac:dyDescent="0.2">
      <c r="A7" s="727"/>
      <c r="B7" s="158"/>
      <c r="C7" s="158"/>
      <c r="D7" s="158"/>
      <c r="E7" s="158"/>
      <c r="F7" s="94" t="s">
        <v>287</v>
      </c>
      <c r="G7" s="159"/>
    </row>
    <row r="8" spans="1:7" ht="14.25" customHeight="1" x14ac:dyDescent="0.2">
      <c r="A8" s="77">
        <v>2014</v>
      </c>
      <c r="B8" s="112">
        <v>100.6</v>
      </c>
      <c r="C8" s="112">
        <v>103.3</v>
      </c>
      <c r="D8" s="112">
        <v>92.5</v>
      </c>
      <c r="E8" s="112">
        <v>108.4</v>
      </c>
      <c r="F8" s="112">
        <v>111.6</v>
      </c>
      <c r="G8" s="112">
        <v>105.2</v>
      </c>
    </row>
    <row r="9" spans="1:7" ht="14.25" customHeight="1" x14ac:dyDescent="0.2">
      <c r="A9" s="77">
        <v>2015</v>
      </c>
      <c r="B9" s="112">
        <v>103</v>
      </c>
      <c r="C9" s="112">
        <v>104.4</v>
      </c>
      <c r="D9" s="112">
        <v>101</v>
      </c>
      <c r="E9" s="112">
        <v>94.7</v>
      </c>
      <c r="F9" s="112">
        <v>102.4</v>
      </c>
      <c r="G9" s="112">
        <v>107.4</v>
      </c>
    </row>
    <row r="10" spans="1:7" s="2" customFormat="1" ht="14.25" customHeight="1" x14ac:dyDescent="0.2">
      <c r="A10" s="490">
        <v>2016</v>
      </c>
      <c r="B10" s="403">
        <v>108.12970184999999</v>
      </c>
      <c r="C10" s="403">
        <v>102.93494166666666</v>
      </c>
      <c r="D10" s="403">
        <v>117.68257499999999</v>
      </c>
      <c r="E10" s="403">
        <v>109.75120833333334</v>
      </c>
      <c r="F10" s="403">
        <v>96.970058333333341</v>
      </c>
      <c r="G10" s="403">
        <v>101.07345833333333</v>
      </c>
    </row>
    <row r="11" spans="1:7" s="2" customFormat="1" ht="14.25" customHeight="1" x14ac:dyDescent="0.2">
      <c r="A11" s="490">
        <v>2017</v>
      </c>
      <c r="B11" s="403">
        <v>101.24344448333333</v>
      </c>
      <c r="C11" s="403">
        <v>106.8719</v>
      </c>
      <c r="D11" s="403">
        <v>94.433258333333342</v>
      </c>
      <c r="E11" s="403">
        <v>120.24568333333333</v>
      </c>
      <c r="F11" s="403">
        <v>95.873566666666662</v>
      </c>
      <c r="G11" s="403">
        <v>102.183825</v>
      </c>
    </row>
    <row r="12" spans="1:7" s="2" customFormat="1" ht="14.25" customHeight="1" x14ac:dyDescent="0.2">
      <c r="A12" s="490">
        <v>2018</v>
      </c>
      <c r="B12" s="403">
        <v>103.6</v>
      </c>
      <c r="C12" s="403">
        <v>98.569116699999995</v>
      </c>
      <c r="D12" s="403">
        <v>112.409025</v>
      </c>
      <c r="E12" s="403">
        <v>91.051083300000002</v>
      </c>
      <c r="F12" s="403">
        <v>107.42682499999999</v>
      </c>
      <c r="G12" s="403">
        <v>100.0711417</v>
      </c>
    </row>
    <row r="13" spans="1:7" s="2" customFormat="1" x14ac:dyDescent="0.2">
      <c r="A13" s="469"/>
      <c r="B13" s="295"/>
      <c r="C13" s="295"/>
      <c r="D13" s="295"/>
      <c r="E13" s="295"/>
      <c r="F13" s="295"/>
      <c r="G13" s="295"/>
    </row>
    <row r="14" spans="1:7" s="2" customFormat="1" x14ac:dyDescent="0.2">
      <c r="A14" s="379">
        <v>2018</v>
      </c>
      <c r="B14" s="371"/>
      <c r="C14" s="371"/>
      <c r="D14" s="371"/>
      <c r="E14" s="371"/>
      <c r="F14" s="371"/>
      <c r="G14" s="371"/>
    </row>
    <row r="15" spans="1:7" s="2" customFormat="1" x14ac:dyDescent="0.2">
      <c r="A15" s="469" t="s">
        <v>371</v>
      </c>
      <c r="B15" s="103">
        <v>109.6995786</v>
      </c>
      <c r="C15" s="103">
        <v>120.52</v>
      </c>
      <c r="D15" s="103">
        <v>84.119900000000001</v>
      </c>
      <c r="E15" s="103">
        <v>140.8278</v>
      </c>
      <c r="F15" s="103">
        <v>115.6358</v>
      </c>
      <c r="G15" s="103">
        <v>125.2492</v>
      </c>
    </row>
    <row r="16" spans="1:7" s="2" customFormat="1" x14ac:dyDescent="0.2">
      <c r="A16" s="469" t="s">
        <v>372</v>
      </c>
      <c r="B16" s="103">
        <v>105.5023836</v>
      </c>
      <c r="C16" s="103">
        <v>110.1807</v>
      </c>
      <c r="D16" s="103">
        <v>98.879300000000001</v>
      </c>
      <c r="E16" s="103">
        <v>113.489</v>
      </c>
      <c r="F16" s="103">
        <v>100.0659</v>
      </c>
      <c r="G16" s="103">
        <v>107.7381</v>
      </c>
    </row>
    <row r="17" spans="1:7" s="66" customFormat="1" ht="14.25" customHeight="1" x14ac:dyDescent="0.2">
      <c r="A17" s="356" t="s">
        <v>373</v>
      </c>
      <c r="B17" s="103">
        <v>105.38111240000001</v>
      </c>
      <c r="C17" s="103">
        <v>92.458799999999997</v>
      </c>
      <c r="D17" s="103">
        <v>116.3908</v>
      </c>
      <c r="E17" s="103">
        <v>105.9927</v>
      </c>
      <c r="F17" s="103">
        <v>91.613399999999999</v>
      </c>
      <c r="G17" s="103">
        <v>108.47499999999999</v>
      </c>
    </row>
    <row r="18" spans="1:7" s="2" customFormat="1" x14ac:dyDescent="0.2">
      <c r="A18" s="356"/>
      <c r="B18" s="103"/>
      <c r="C18" s="103"/>
      <c r="D18" s="103"/>
      <c r="E18" s="103"/>
      <c r="F18" s="103"/>
      <c r="G18" s="103"/>
    </row>
    <row r="19" spans="1:7" s="2" customFormat="1" x14ac:dyDescent="0.2">
      <c r="A19" s="420">
        <v>2019</v>
      </c>
      <c r="B19" s="103"/>
      <c r="C19" s="103"/>
      <c r="D19" s="103"/>
      <c r="E19" s="103"/>
      <c r="F19" s="103"/>
      <c r="G19" s="103"/>
    </row>
    <row r="20" spans="1:7" s="2" customFormat="1" x14ac:dyDescent="0.2">
      <c r="A20" s="469" t="s">
        <v>358</v>
      </c>
      <c r="B20" s="103">
        <v>73.278421899999998</v>
      </c>
      <c r="C20" s="103">
        <v>57.159700000000001</v>
      </c>
      <c r="D20" s="103">
        <v>81.135800000000003</v>
      </c>
      <c r="E20" s="103">
        <v>90.5535</v>
      </c>
      <c r="F20" s="103">
        <v>70.419600000000003</v>
      </c>
      <c r="G20" s="103">
        <v>76.078500000000005</v>
      </c>
    </row>
    <row r="21" spans="1:7" s="2" customFormat="1" ht="14.25" customHeight="1" x14ac:dyDescent="0.2">
      <c r="A21" s="455" t="s">
        <v>972</v>
      </c>
      <c r="B21" s="103">
        <v>83.492226200000005</v>
      </c>
      <c r="C21" s="103">
        <v>84.698400000000007</v>
      </c>
      <c r="D21" s="103">
        <v>81.340699999999998</v>
      </c>
      <c r="E21" s="103">
        <v>97.550200000000004</v>
      </c>
      <c r="F21" s="103">
        <v>86.526700000000005</v>
      </c>
      <c r="G21" s="103">
        <v>81.621499999999997</v>
      </c>
    </row>
    <row r="22" spans="1:7" s="2" customFormat="1" x14ac:dyDescent="0.2">
      <c r="A22" s="469" t="s">
        <v>364</v>
      </c>
      <c r="B22" s="240">
        <v>88.5</v>
      </c>
      <c r="C22" s="240">
        <v>97.2</v>
      </c>
      <c r="D22" s="240">
        <v>81.3</v>
      </c>
      <c r="E22" s="240">
        <v>92.4</v>
      </c>
      <c r="F22" s="240">
        <v>87.1</v>
      </c>
      <c r="G22" s="240">
        <v>90.3</v>
      </c>
    </row>
    <row r="23" spans="1:7" s="2" customFormat="1" x14ac:dyDescent="0.2">
      <c r="A23" s="469" t="s">
        <v>574</v>
      </c>
      <c r="B23" s="240">
        <v>78.864671000000001</v>
      </c>
      <c r="C23" s="240">
        <v>95.565899999999999</v>
      </c>
      <c r="D23" s="240">
        <v>50.858899999999998</v>
      </c>
      <c r="E23" s="240">
        <v>114.4716</v>
      </c>
      <c r="F23" s="240">
        <v>116.5578</v>
      </c>
      <c r="G23" s="240">
        <v>96.404899999999998</v>
      </c>
    </row>
    <row r="24" spans="1:7" s="2" customFormat="1" x14ac:dyDescent="0.2">
      <c r="A24" s="469" t="s">
        <v>366</v>
      </c>
      <c r="B24" s="240">
        <v>88.1</v>
      </c>
      <c r="C24" s="240">
        <v>100.2</v>
      </c>
      <c r="D24" s="240">
        <v>73.599999999999994</v>
      </c>
      <c r="E24" s="240">
        <v>114.2</v>
      </c>
      <c r="F24" s="240">
        <v>74.400000000000006</v>
      </c>
      <c r="G24" s="240">
        <v>97.5</v>
      </c>
    </row>
    <row r="25" spans="1:7" s="2" customFormat="1" x14ac:dyDescent="0.2">
      <c r="A25" s="482" t="s">
        <v>367</v>
      </c>
      <c r="B25" s="240">
        <v>91.616270099999994</v>
      </c>
      <c r="C25" s="240">
        <v>109.19840000000001</v>
      </c>
      <c r="D25" s="240">
        <v>77.319299999999998</v>
      </c>
      <c r="E25" s="240">
        <v>105.2355</v>
      </c>
      <c r="F25" s="240">
        <v>66.920599999999993</v>
      </c>
      <c r="G25" s="240">
        <v>97.999899999999997</v>
      </c>
    </row>
    <row r="26" spans="1:7" s="2" customFormat="1" ht="16.5" customHeight="1" x14ac:dyDescent="0.2">
      <c r="A26" s="469" t="s">
        <v>623</v>
      </c>
      <c r="B26" s="240">
        <v>99.243846399999995</v>
      </c>
      <c r="C26" s="240">
        <v>115.29259999999999</v>
      </c>
      <c r="D26" s="240">
        <v>85.865899999999996</v>
      </c>
      <c r="E26" s="240">
        <v>116.51479999999999</v>
      </c>
      <c r="F26" s="240">
        <v>65.009699999999995</v>
      </c>
      <c r="G26" s="240">
        <v>107.0153</v>
      </c>
    </row>
    <row r="27" spans="1:7" s="2" customFormat="1" x14ac:dyDescent="0.2">
      <c r="A27" s="469" t="s">
        <v>369</v>
      </c>
      <c r="B27" s="240">
        <v>91.919835199999994</v>
      </c>
      <c r="C27" s="240">
        <v>107.6815</v>
      </c>
      <c r="D27" s="240">
        <v>85.629199999999997</v>
      </c>
      <c r="E27" s="240">
        <v>85.370999999999995</v>
      </c>
      <c r="F27" s="240">
        <v>51.481400000000001</v>
      </c>
      <c r="G27" s="240">
        <v>92.822800000000001</v>
      </c>
    </row>
    <row r="28" spans="1:7" s="2" customFormat="1" x14ac:dyDescent="0.2">
      <c r="A28" s="469" t="s">
        <v>931</v>
      </c>
      <c r="B28" s="240">
        <v>92.514278300000001</v>
      </c>
      <c r="C28" s="240">
        <v>112.5505</v>
      </c>
      <c r="D28" s="240">
        <v>74.043300000000002</v>
      </c>
      <c r="E28" s="240">
        <v>100.97190000000001</v>
      </c>
      <c r="F28" s="240">
        <v>74.307699999999997</v>
      </c>
      <c r="G28" s="240">
        <v>104.4247</v>
      </c>
    </row>
    <row r="29" spans="1:7" s="2" customFormat="1" ht="15" x14ac:dyDescent="0.2">
      <c r="A29" s="469" t="s">
        <v>1115</v>
      </c>
      <c r="B29" s="240">
        <v>87.547943500000002</v>
      </c>
      <c r="C29" s="240">
        <v>107.4704</v>
      </c>
      <c r="D29" s="240">
        <v>65.470299999999995</v>
      </c>
      <c r="E29" s="240">
        <v>101.7527</v>
      </c>
      <c r="F29" s="240">
        <v>63.83</v>
      </c>
      <c r="G29" s="240">
        <v>107.16240000000001</v>
      </c>
    </row>
    <row r="30" spans="1:7" s="2" customFormat="1" x14ac:dyDescent="0.2">
      <c r="A30" s="482"/>
      <c r="B30" s="240"/>
      <c r="C30" s="240"/>
      <c r="D30" s="240"/>
      <c r="E30" s="240"/>
      <c r="F30" s="240"/>
      <c r="G30" s="240"/>
    </row>
    <row r="31" spans="1:7" s="2" customFormat="1" ht="15" x14ac:dyDescent="0.2">
      <c r="A31" s="506" t="s">
        <v>880</v>
      </c>
      <c r="B31" s="506"/>
    </row>
    <row r="32" spans="1:7" s="2" customFormat="1" x14ac:dyDescent="0.2">
      <c r="A32" s="508" t="s">
        <v>1084</v>
      </c>
      <c r="B32" s="506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8"/>
  <sheetViews>
    <sheetView zoomScale="85" zoomScaleNormal="85" workbookViewId="0">
      <selection activeCell="D4" sqref="D4:F4"/>
    </sheetView>
  </sheetViews>
  <sheetFormatPr defaultColWidth="9.140625" defaultRowHeight="15" x14ac:dyDescent="0.25"/>
  <cols>
    <col min="1" max="1" width="6.140625" style="88" customWidth="1"/>
    <col min="2" max="2" width="38.140625" style="88" customWidth="1"/>
    <col min="3" max="3" width="9.140625" style="76"/>
    <col min="4" max="12" width="9.140625" style="88"/>
    <col min="13" max="13" width="9.140625" style="76"/>
    <col min="14" max="16384" width="9.140625" style="88"/>
  </cols>
  <sheetData>
    <row r="1" spans="1:19" x14ac:dyDescent="0.25">
      <c r="A1" s="72" t="s">
        <v>288</v>
      </c>
      <c r="B1" s="72"/>
      <c r="C1" s="72"/>
    </row>
    <row r="2" spans="1:19" x14ac:dyDescent="0.25">
      <c r="A2" s="50" t="s">
        <v>637</v>
      </c>
      <c r="B2" s="50"/>
      <c r="C2" s="50"/>
    </row>
    <row r="3" spans="1:19" x14ac:dyDescent="0.25">
      <c r="B3" s="279"/>
      <c r="C3" s="279"/>
      <c r="D3" s="279"/>
      <c r="E3" s="279"/>
      <c r="F3" s="279"/>
      <c r="G3" s="279"/>
      <c r="H3" s="279"/>
      <c r="M3" s="279"/>
      <c r="P3" s="279" t="s">
        <v>745</v>
      </c>
    </row>
    <row r="4" spans="1:19" x14ac:dyDescent="0.25">
      <c r="A4" s="731"/>
      <c r="B4" s="732"/>
      <c r="C4" s="735">
        <v>2018</v>
      </c>
      <c r="D4" s="803">
        <v>2018</v>
      </c>
      <c r="E4" s="803"/>
      <c r="F4" s="804"/>
      <c r="G4" s="630">
        <v>2019</v>
      </c>
      <c r="H4" s="631"/>
      <c r="I4" s="631"/>
      <c r="J4" s="631"/>
      <c r="K4" s="631"/>
      <c r="L4" s="631"/>
      <c r="M4" s="631"/>
      <c r="N4" s="631"/>
      <c r="O4" s="631"/>
      <c r="P4" s="632"/>
    </row>
    <row r="5" spans="1:19" ht="30" x14ac:dyDescent="0.25">
      <c r="A5" s="733"/>
      <c r="B5" s="734"/>
      <c r="C5" s="735"/>
      <c r="D5" s="610" t="s">
        <v>628</v>
      </c>
      <c r="E5" s="805" t="s">
        <v>774</v>
      </c>
      <c r="F5" s="805" t="s">
        <v>629</v>
      </c>
      <c r="G5" s="611" t="s">
        <v>655</v>
      </c>
      <c r="H5" s="611" t="s">
        <v>1014</v>
      </c>
      <c r="I5" s="811" t="s">
        <v>626</v>
      </c>
      <c r="J5" s="811" t="s">
        <v>654</v>
      </c>
      <c r="K5" s="811" t="s">
        <v>627</v>
      </c>
      <c r="L5" s="812" t="s">
        <v>656</v>
      </c>
      <c r="M5" s="811" t="s">
        <v>1111</v>
      </c>
      <c r="N5" s="811" t="s">
        <v>1112</v>
      </c>
      <c r="O5" s="811" t="s">
        <v>1118</v>
      </c>
      <c r="P5" s="610" t="s">
        <v>1117</v>
      </c>
    </row>
    <row r="6" spans="1:19" ht="25.5" x14ac:dyDescent="0.25">
      <c r="A6" s="60" t="s">
        <v>140</v>
      </c>
      <c r="B6" s="304" t="s">
        <v>141</v>
      </c>
      <c r="C6" s="354">
        <v>104.1426917</v>
      </c>
      <c r="D6" s="586">
        <v>129.30770000000001</v>
      </c>
      <c r="E6" s="586">
        <v>133.87620000000001</v>
      </c>
      <c r="F6" s="586">
        <v>107.807</v>
      </c>
      <c r="G6" s="586">
        <v>53.412999999999997</v>
      </c>
      <c r="H6" s="586">
        <v>85.770600000000002</v>
      </c>
      <c r="I6" s="586">
        <v>86.936400000000006</v>
      </c>
      <c r="J6" s="586">
        <v>64.198599999999999</v>
      </c>
      <c r="K6" s="586">
        <v>84.4</v>
      </c>
      <c r="L6" s="586">
        <v>105.056</v>
      </c>
      <c r="M6" s="586">
        <v>113.33369999999999</v>
      </c>
      <c r="N6" s="586">
        <v>125.5468</v>
      </c>
      <c r="O6" s="586">
        <v>110.0359</v>
      </c>
      <c r="P6" s="586">
        <v>103.5782</v>
      </c>
      <c r="Q6" s="243"/>
      <c r="R6" s="243"/>
      <c r="S6" s="243"/>
    </row>
    <row r="7" spans="1:19" ht="25.5" x14ac:dyDescent="0.25">
      <c r="A7" s="61" t="s">
        <v>173</v>
      </c>
      <c r="B7" s="304" t="s">
        <v>142</v>
      </c>
      <c r="C7" s="354">
        <v>111.36180830000001</v>
      </c>
      <c r="D7" s="586">
        <v>96.562100000000001</v>
      </c>
      <c r="E7" s="586">
        <v>140.69049999999999</v>
      </c>
      <c r="F7" s="586">
        <v>132.20310000000001</v>
      </c>
      <c r="G7" s="586">
        <v>83.787599999999998</v>
      </c>
      <c r="H7" s="586">
        <v>85.506799999999998</v>
      </c>
      <c r="I7" s="586">
        <v>78.599800000000002</v>
      </c>
      <c r="J7" s="586">
        <v>30.9772</v>
      </c>
      <c r="K7" s="586">
        <v>67.400000000000006</v>
      </c>
      <c r="L7" s="586">
        <v>88.932400000000001</v>
      </c>
      <c r="M7" s="586">
        <v>96.102500000000006</v>
      </c>
      <c r="N7" s="586">
        <v>100.3122</v>
      </c>
      <c r="O7" s="586">
        <v>85.453999999999994</v>
      </c>
      <c r="P7" s="586">
        <v>93.732200000000006</v>
      </c>
      <c r="Q7" s="276"/>
      <c r="R7" s="276"/>
      <c r="S7" s="276"/>
    </row>
    <row r="8" spans="1:19" ht="25.5" x14ac:dyDescent="0.25">
      <c r="A8" s="61" t="s">
        <v>174</v>
      </c>
      <c r="B8" s="304" t="s">
        <v>143</v>
      </c>
      <c r="C8" s="354">
        <v>97.036533300000002</v>
      </c>
      <c r="D8" s="586">
        <v>159.1095</v>
      </c>
      <c r="E8" s="586">
        <v>124.374</v>
      </c>
      <c r="F8" s="586">
        <v>92.854500000000002</v>
      </c>
      <c r="G8" s="586">
        <v>19.948699999999999</v>
      </c>
      <c r="H8" s="586">
        <v>89.694800000000001</v>
      </c>
      <c r="I8" s="586">
        <v>97.131299999999996</v>
      </c>
      <c r="J8" s="586">
        <v>99.518100000000004</v>
      </c>
      <c r="K8" s="586">
        <v>104.4</v>
      </c>
      <c r="L8" s="586">
        <v>126.32470000000001</v>
      </c>
      <c r="M8" s="586">
        <v>133.41759999999999</v>
      </c>
      <c r="N8" s="586">
        <v>158.99299999999999</v>
      </c>
      <c r="O8" s="586">
        <v>140.0301</v>
      </c>
      <c r="P8" s="586">
        <v>109.82599999999999</v>
      </c>
    </row>
    <row r="9" spans="1:19" ht="25.5" x14ac:dyDescent="0.25">
      <c r="A9" s="61" t="s">
        <v>175</v>
      </c>
      <c r="B9" s="304" t="s">
        <v>144</v>
      </c>
      <c r="C9" s="354">
        <v>101.0292333</v>
      </c>
      <c r="D9" s="586">
        <v>153.0831</v>
      </c>
      <c r="E9" s="586">
        <v>142.02959999999999</v>
      </c>
      <c r="F9" s="586">
        <v>61.315800000000003</v>
      </c>
      <c r="G9" s="586">
        <v>17.591200000000001</v>
      </c>
      <c r="H9" s="586">
        <v>59.118499999999997</v>
      </c>
      <c r="I9" s="586">
        <v>89.271600000000007</v>
      </c>
      <c r="J9" s="586">
        <v>112.8869</v>
      </c>
      <c r="K9" s="586">
        <v>94.9</v>
      </c>
      <c r="L9" s="586">
        <v>98.060500000000005</v>
      </c>
      <c r="M9" s="586">
        <v>125.49379999999999</v>
      </c>
      <c r="N9" s="586">
        <v>113.4186</v>
      </c>
      <c r="O9" s="586">
        <v>117.4183</v>
      </c>
      <c r="P9" s="586">
        <v>149.32579999999999</v>
      </c>
    </row>
    <row r="10" spans="1:19" s="57" customFormat="1" x14ac:dyDescent="0.25">
      <c r="A10" s="489"/>
      <c r="B10" s="489"/>
      <c r="C10" s="354"/>
      <c r="D10" s="586"/>
      <c r="E10" s="586"/>
      <c r="F10" s="586"/>
      <c r="G10" s="587"/>
      <c r="H10" s="511"/>
      <c r="I10" s="586"/>
      <c r="J10" s="586"/>
      <c r="K10" s="511"/>
      <c r="L10" s="586"/>
      <c r="M10" s="586"/>
      <c r="N10" s="78"/>
      <c r="O10" s="586"/>
      <c r="P10" s="586"/>
    </row>
    <row r="11" spans="1:19" s="57" customFormat="1" ht="25.5" x14ac:dyDescent="0.25">
      <c r="A11" s="62" t="s">
        <v>145</v>
      </c>
      <c r="B11" s="210" t="s">
        <v>146</v>
      </c>
      <c r="C11" s="354">
        <v>97.191383299999998</v>
      </c>
      <c r="D11" s="586">
        <v>114.7985</v>
      </c>
      <c r="E11" s="586">
        <v>99.2286</v>
      </c>
      <c r="F11" s="586">
        <v>96.826099999999997</v>
      </c>
      <c r="G11" s="586">
        <v>67.910499999999999</v>
      </c>
      <c r="H11" s="586">
        <v>78.4863</v>
      </c>
      <c r="I11" s="586">
        <v>86.340800000000002</v>
      </c>
      <c r="J11" s="586">
        <v>92.978999999999999</v>
      </c>
      <c r="K11" s="586">
        <v>90.8</v>
      </c>
      <c r="L11" s="586">
        <v>91.834299999999999</v>
      </c>
      <c r="M11" s="586">
        <v>97.949200000000005</v>
      </c>
      <c r="N11" s="586">
        <v>82.608199999999997</v>
      </c>
      <c r="O11" s="586">
        <v>94.456299999999999</v>
      </c>
      <c r="P11" s="586">
        <v>94.454499999999996</v>
      </c>
    </row>
    <row r="12" spans="1:19" s="57" customFormat="1" ht="25.5" x14ac:dyDescent="0.25">
      <c r="A12" s="62">
        <v>10</v>
      </c>
      <c r="B12" s="210" t="s">
        <v>147</v>
      </c>
      <c r="C12" s="354">
        <v>101.774175</v>
      </c>
      <c r="D12" s="586">
        <v>113.4759</v>
      </c>
      <c r="E12" s="586">
        <v>106.1568</v>
      </c>
      <c r="F12" s="586">
        <v>102.34869999999999</v>
      </c>
      <c r="G12" s="586">
        <v>81.002200000000002</v>
      </c>
      <c r="H12" s="586">
        <v>85.8733</v>
      </c>
      <c r="I12" s="586">
        <v>97.257499999999993</v>
      </c>
      <c r="J12" s="586">
        <v>99.636499999999998</v>
      </c>
      <c r="K12" s="586">
        <v>99.1</v>
      </c>
      <c r="L12" s="586">
        <v>95.091399999999993</v>
      </c>
      <c r="M12" s="586">
        <v>113.2735</v>
      </c>
      <c r="N12" s="586">
        <v>109.6262</v>
      </c>
      <c r="O12" s="586">
        <v>110.4701</v>
      </c>
      <c r="P12" s="586">
        <v>112.8754</v>
      </c>
    </row>
    <row r="13" spans="1:19" s="57" customFormat="1" ht="25.5" x14ac:dyDescent="0.25">
      <c r="A13" s="62">
        <v>11</v>
      </c>
      <c r="B13" s="210" t="s">
        <v>148</v>
      </c>
      <c r="C13" s="354">
        <v>106.9699667</v>
      </c>
      <c r="D13" s="586">
        <v>187.81360000000001</v>
      </c>
      <c r="E13" s="586">
        <v>87.498400000000004</v>
      </c>
      <c r="F13" s="586">
        <v>90.818799999999996</v>
      </c>
      <c r="G13" s="586">
        <v>58.575299999999999</v>
      </c>
      <c r="H13" s="586">
        <v>40.603499999999997</v>
      </c>
      <c r="I13" s="586">
        <v>79.804000000000002</v>
      </c>
      <c r="J13" s="586">
        <v>114.19450000000001</v>
      </c>
      <c r="K13" s="586">
        <v>99.6</v>
      </c>
      <c r="L13" s="586">
        <v>119.0508</v>
      </c>
      <c r="M13" s="586">
        <v>106.2393</v>
      </c>
      <c r="N13" s="586">
        <v>117.74339999999999</v>
      </c>
      <c r="O13" s="586">
        <v>116.89149999999999</v>
      </c>
      <c r="P13" s="586">
        <v>100.8378</v>
      </c>
    </row>
    <row r="14" spans="1:19" s="57" customFormat="1" ht="25.5" x14ac:dyDescent="0.25">
      <c r="A14" s="62">
        <v>12</v>
      </c>
      <c r="B14" s="210" t="s">
        <v>149</v>
      </c>
      <c r="C14" s="354">
        <v>9.0673583000000004</v>
      </c>
      <c r="D14" s="586">
        <v>0</v>
      </c>
      <c r="E14" s="586">
        <v>0</v>
      </c>
      <c r="F14" s="586">
        <v>0</v>
      </c>
      <c r="G14" s="586">
        <v>0</v>
      </c>
      <c r="H14" s="586">
        <v>0</v>
      </c>
      <c r="I14" s="586">
        <v>0</v>
      </c>
      <c r="J14" s="586">
        <v>0</v>
      </c>
      <c r="K14" s="586">
        <v>0</v>
      </c>
      <c r="L14" s="586">
        <v>0</v>
      </c>
      <c r="M14" s="586">
        <v>0</v>
      </c>
      <c r="N14" s="586">
        <v>0</v>
      </c>
      <c r="O14" s="586">
        <v>0</v>
      </c>
      <c r="P14" s="586">
        <v>0</v>
      </c>
    </row>
    <row r="15" spans="1:19" s="57" customFormat="1" ht="25.5" x14ac:dyDescent="0.25">
      <c r="A15" s="62">
        <v>13</v>
      </c>
      <c r="B15" s="210" t="s">
        <v>150</v>
      </c>
      <c r="C15" s="354">
        <v>90.5983667</v>
      </c>
      <c r="D15" s="586">
        <v>96.422499999999999</v>
      </c>
      <c r="E15" s="586">
        <v>72.660799999999995</v>
      </c>
      <c r="F15" s="586">
        <v>70.6571</v>
      </c>
      <c r="G15" s="586">
        <v>66.226100000000002</v>
      </c>
      <c r="H15" s="586">
        <v>73.040599999999998</v>
      </c>
      <c r="I15" s="586">
        <v>91.560900000000004</v>
      </c>
      <c r="J15" s="586">
        <v>83.543000000000006</v>
      </c>
      <c r="K15" s="586">
        <v>104.5</v>
      </c>
      <c r="L15" s="586">
        <v>82.735500000000002</v>
      </c>
      <c r="M15" s="586">
        <v>90.948800000000006</v>
      </c>
      <c r="N15" s="586">
        <v>61.767000000000003</v>
      </c>
      <c r="O15" s="586">
        <v>83.2864</v>
      </c>
      <c r="P15" s="586">
        <v>85.565299999999993</v>
      </c>
    </row>
    <row r="16" spans="1:19" s="57" customFormat="1" ht="25.5" x14ac:dyDescent="0.25">
      <c r="A16" s="62">
        <v>14</v>
      </c>
      <c r="B16" s="210" t="s">
        <v>151</v>
      </c>
      <c r="C16" s="354">
        <v>62.609608299999998</v>
      </c>
      <c r="D16" s="586">
        <v>64.968199999999996</v>
      </c>
      <c r="E16" s="586">
        <v>57.098700000000001</v>
      </c>
      <c r="F16" s="586">
        <v>55.547499999999999</v>
      </c>
      <c r="G16" s="586">
        <v>74.262500000000003</v>
      </c>
      <c r="H16" s="586">
        <v>82.926299999999998</v>
      </c>
      <c r="I16" s="586">
        <v>86.047799999999995</v>
      </c>
      <c r="J16" s="586">
        <v>95.449100000000001</v>
      </c>
      <c r="K16" s="586">
        <v>81.3</v>
      </c>
      <c r="L16" s="586">
        <v>90.867199999999997</v>
      </c>
      <c r="M16" s="586">
        <v>77.177499999999995</v>
      </c>
      <c r="N16" s="586">
        <v>68.066999999999993</v>
      </c>
      <c r="O16" s="586">
        <v>99.307000000000002</v>
      </c>
      <c r="P16" s="586">
        <v>114.7949</v>
      </c>
    </row>
    <row r="17" spans="1:16" s="57" customFormat="1" ht="25.5" x14ac:dyDescent="0.25">
      <c r="A17" s="62">
        <v>15</v>
      </c>
      <c r="B17" s="210" t="s">
        <v>152</v>
      </c>
      <c r="C17" s="354">
        <v>96.298208299999999</v>
      </c>
      <c r="D17" s="586">
        <v>119.3892</v>
      </c>
      <c r="E17" s="586">
        <v>102.11539999999999</v>
      </c>
      <c r="F17" s="586">
        <v>105.1977</v>
      </c>
      <c r="G17" s="586">
        <v>82.006</v>
      </c>
      <c r="H17" s="586">
        <v>91.854900000000001</v>
      </c>
      <c r="I17" s="586">
        <v>81.761200000000002</v>
      </c>
      <c r="J17" s="586">
        <v>81.567099999999996</v>
      </c>
      <c r="K17" s="586">
        <v>89.6</v>
      </c>
      <c r="L17" s="586">
        <v>90.437899999999999</v>
      </c>
      <c r="M17" s="586">
        <v>101.7075</v>
      </c>
      <c r="N17" s="586">
        <v>57.619300000000003</v>
      </c>
      <c r="O17" s="586">
        <v>93.481300000000005</v>
      </c>
      <c r="P17" s="586">
        <v>101.745</v>
      </c>
    </row>
    <row r="18" spans="1:16" s="57" customFormat="1" ht="76.5" x14ac:dyDescent="0.25">
      <c r="A18" s="62">
        <v>16</v>
      </c>
      <c r="B18" s="210" t="s">
        <v>153</v>
      </c>
      <c r="C18" s="354">
        <v>88.913358299999999</v>
      </c>
      <c r="D18" s="586">
        <v>103.75320000000001</v>
      </c>
      <c r="E18" s="586">
        <v>108.967</v>
      </c>
      <c r="F18" s="586">
        <v>83.525000000000006</v>
      </c>
      <c r="G18" s="586">
        <v>49.769399999999997</v>
      </c>
      <c r="H18" s="586">
        <v>75.134299999999996</v>
      </c>
      <c r="I18" s="586">
        <v>92.395300000000006</v>
      </c>
      <c r="J18" s="586">
        <v>88.146900000000002</v>
      </c>
      <c r="K18" s="586">
        <v>102.5</v>
      </c>
      <c r="L18" s="586">
        <v>94.763900000000007</v>
      </c>
      <c r="M18" s="586">
        <v>105.3502</v>
      </c>
      <c r="N18" s="586">
        <v>106.03149999999999</v>
      </c>
      <c r="O18" s="586">
        <v>109.94410000000001</v>
      </c>
      <c r="P18" s="586">
        <v>121.7051</v>
      </c>
    </row>
    <row r="19" spans="1:16" s="57" customFormat="1" ht="25.5" x14ac:dyDescent="0.25">
      <c r="A19" s="62">
        <v>17</v>
      </c>
      <c r="B19" s="210" t="s">
        <v>154</v>
      </c>
      <c r="C19" s="354">
        <v>106.9023083</v>
      </c>
      <c r="D19" s="586">
        <v>106.4318</v>
      </c>
      <c r="E19" s="586">
        <v>112.6091</v>
      </c>
      <c r="F19" s="586">
        <v>114.4697</v>
      </c>
      <c r="G19" s="586">
        <v>91.302599999999998</v>
      </c>
      <c r="H19" s="586">
        <v>89.275099999999995</v>
      </c>
      <c r="I19" s="586">
        <v>96.681200000000004</v>
      </c>
      <c r="J19" s="586">
        <v>87.701300000000003</v>
      </c>
      <c r="K19" s="586">
        <v>94.9</v>
      </c>
      <c r="L19" s="586">
        <v>91.363100000000003</v>
      </c>
      <c r="M19" s="586">
        <v>91.171899999999994</v>
      </c>
      <c r="N19" s="586">
        <v>95.617999999999995</v>
      </c>
      <c r="O19" s="586">
        <v>94.592399999999998</v>
      </c>
      <c r="P19" s="586">
        <v>95.059299999999993</v>
      </c>
    </row>
    <row r="20" spans="1:16" s="57" customFormat="1" ht="25.5" x14ac:dyDescent="0.25">
      <c r="A20" s="62">
        <v>18</v>
      </c>
      <c r="B20" s="210" t="s">
        <v>155</v>
      </c>
      <c r="C20" s="354">
        <v>104.07442500000001</v>
      </c>
      <c r="D20" s="586">
        <v>135.38900000000001</v>
      </c>
      <c r="E20" s="586">
        <v>185.41669999999999</v>
      </c>
      <c r="F20" s="586">
        <v>228.22470000000001</v>
      </c>
      <c r="G20" s="586">
        <v>60.957999999999998</v>
      </c>
      <c r="H20" s="586">
        <v>82.703699999999998</v>
      </c>
      <c r="I20" s="586">
        <v>64.720799999999997</v>
      </c>
      <c r="J20" s="586">
        <v>76.2316</v>
      </c>
      <c r="K20" s="586">
        <v>80.2</v>
      </c>
      <c r="L20" s="586">
        <v>88.770799999999994</v>
      </c>
      <c r="M20" s="586">
        <v>73.494200000000006</v>
      </c>
      <c r="N20" s="586">
        <v>96.7363</v>
      </c>
      <c r="O20" s="586">
        <v>94.694500000000005</v>
      </c>
      <c r="P20" s="586">
        <v>93.241200000000006</v>
      </c>
    </row>
    <row r="21" spans="1:16" s="57" customFormat="1" ht="38.25" x14ac:dyDescent="0.25">
      <c r="A21" s="62">
        <v>19</v>
      </c>
      <c r="B21" s="210" t="s">
        <v>156</v>
      </c>
      <c r="C21" s="354">
        <v>80.851816700000001</v>
      </c>
      <c r="D21" s="586">
        <v>58.612900000000003</v>
      </c>
      <c r="E21" s="586">
        <v>18.2028</v>
      </c>
      <c r="F21" s="586">
        <v>57.892499999999998</v>
      </c>
      <c r="G21" s="586">
        <v>1.6218999999999999</v>
      </c>
      <c r="H21" s="586">
        <v>2.3424999999999998</v>
      </c>
      <c r="I21" s="586">
        <v>2.5750999999999999</v>
      </c>
      <c r="J21" s="586">
        <v>22.113099999999999</v>
      </c>
      <c r="K21" s="586">
        <v>2.9</v>
      </c>
      <c r="L21" s="586">
        <v>2.4462000000000002</v>
      </c>
      <c r="M21" s="586">
        <v>2.3174999999999999</v>
      </c>
      <c r="N21" s="586">
        <v>2.3752</v>
      </c>
      <c r="O21" s="586">
        <v>4.9402999999999997</v>
      </c>
      <c r="P21" s="586">
        <v>2.5729000000000002</v>
      </c>
    </row>
    <row r="22" spans="1:16" s="57" customFormat="1" ht="25.5" x14ac:dyDescent="0.25">
      <c r="A22" s="62">
        <v>20</v>
      </c>
      <c r="B22" s="210" t="s">
        <v>157</v>
      </c>
      <c r="C22" s="354">
        <v>92.586358300000001</v>
      </c>
      <c r="D22" s="586">
        <v>101.6562</v>
      </c>
      <c r="E22" s="586">
        <v>98.721299999999999</v>
      </c>
      <c r="F22" s="586">
        <v>73.307599999999994</v>
      </c>
      <c r="G22" s="586">
        <v>66.861800000000002</v>
      </c>
      <c r="H22" s="586">
        <v>91.112799999999993</v>
      </c>
      <c r="I22" s="586">
        <v>94.826599999999999</v>
      </c>
      <c r="J22" s="586">
        <v>85.971900000000005</v>
      </c>
      <c r="K22" s="586">
        <v>91.1</v>
      </c>
      <c r="L22" s="586">
        <v>89.853800000000007</v>
      </c>
      <c r="M22" s="586">
        <v>110.8519</v>
      </c>
      <c r="N22" s="586">
        <v>86.360399999999998</v>
      </c>
      <c r="O22" s="586">
        <v>89.804599999999994</v>
      </c>
      <c r="P22" s="586">
        <v>78.148700000000005</v>
      </c>
    </row>
    <row r="23" spans="1:16" s="57" customFormat="1" ht="51" x14ac:dyDescent="0.25">
      <c r="A23" s="62">
        <v>21</v>
      </c>
      <c r="B23" s="210" t="s">
        <v>158</v>
      </c>
      <c r="C23" s="354">
        <v>112.8180917</v>
      </c>
      <c r="D23" s="586">
        <v>131.28639999999999</v>
      </c>
      <c r="E23" s="586">
        <v>154.6712</v>
      </c>
      <c r="F23" s="586">
        <v>136.18350000000001</v>
      </c>
      <c r="G23" s="586">
        <v>54.298400000000001</v>
      </c>
      <c r="H23" s="586">
        <v>97.0976</v>
      </c>
      <c r="I23" s="586">
        <v>149.26150000000001</v>
      </c>
      <c r="J23" s="586">
        <v>114.76260000000001</v>
      </c>
      <c r="K23" s="586">
        <v>128</v>
      </c>
      <c r="L23" s="586">
        <v>107.33</v>
      </c>
      <c r="M23" s="586">
        <v>118.7409</v>
      </c>
      <c r="N23" s="586">
        <v>89.66</v>
      </c>
      <c r="O23" s="586">
        <v>101.1163</v>
      </c>
      <c r="P23" s="586">
        <v>132.14959999999999</v>
      </c>
    </row>
    <row r="24" spans="1:16" s="57" customFormat="1" ht="38.25" x14ac:dyDescent="0.25">
      <c r="A24" s="62">
        <v>22</v>
      </c>
      <c r="B24" s="210" t="s">
        <v>159</v>
      </c>
      <c r="C24" s="354">
        <v>96.942008299999998</v>
      </c>
      <c r="D24" s="586">
        <v>109.3723</v>
      </c>
      <c r="E24" s="586">
        <v>97.465199999999996</v>
      </c>
      <c r="F24" s="586">
        <v>91.653199999999998</v>
      </c>
      <c r="G24" s="586">
        <v>86.359300000000005</v>
      </c>
      <c r="H24" s="586">
        <v>108.3193</v>
      </c>
      <c r="I24" s="586">
        <v>114.98050000000001</v>
      </c>
      <c r="J24" s="586">
        <v>117.4419</v>
      </c>
      <c r="K24" s="586">
        <v>123.1</v>
      </c>
      <c r="L24" s="586">
        <v>116.83969999999999</v>
      </c>
      <c r="M24" s="586">
        <v>122.5472</v>
      </c>
      <c r="N24" s="586">
        <v>100.7681</v>
      </c>
      <c r="O24" s="586">
        <v>136.68350000000001</v>
      </c>
      <c r="P24" s="586">
        <v>126.5213</v>
      </c>
    </row>
    <row r="25" spans="1:16" s="57" customFormat="1" ht="38.25" x14ac:dyDescent="0.25">
      <c r="A25" s="62">
        <v>23</v>
      </c>
      <c r="B25" s="210" t="s">
        <v>160</v>
      </c>
      <c r="C25" s="354">
        <v>112.65568330000001</v>
      </c>
      <c r="D25" s="586">
        <v>156.82769999999999</v>
      </c>
      <c r="E25" s="586">
        <v>117.89400000000001</v>
      </c>
      <c r="F25" s="586">
        <v>91.422200000000004</v>
      </c>
      <c r="G25" s="586">
        <v>32.079799999999999</v>
      </c>
      <c r="H25" s="586">
        <v>58.984200000000001</v>
      </c>
      <c r="I25" s="586">
        <v>94.528499999999994</v>
      </c>
      <c r="J25" s="586">
        <v>110.0089</v>
      </c>
      <c r="K25" s="586">
        <v>103.3</v>
      </c>
      <c r="L25" s="586">
        <v>114.971</v>
      </c>
      <c r="M25" s="586">
        <v>117.602</v>
      </c>
      <c r="N25" s="586">
        <v>114.054</v>
      </c>
      <c r="O25" s="586">
        <v>109.2593</v>
      </c>
      <c r="P25" s="586">
        <v>140.91419999999999</v>
      </c>
    </row>
    <row r="26" spans="1:16" s="57" customFormat="1" ht="25.5" x14ac:dyDescent="0.25">
      <c r="A26" s="62">
        <v>24</v>
      </c>
      <c r="B26" s="210" t="s">
        <v>161</v>
      </c>
      <c r="C26" s="354">
        <v>109.6879667</v>
      </c>
      <c r="D26" s="586">
        <v>123.7274</v>
      </c>
      <c r="E26" s="586">
        <v>110.7403</v>
      </c>
      <c r="F26" s="586">
        <v>108.2174</v>
      </c>
      <c r="G26" s="586">
        <v>90.775300000000001</v>
      </c>
      <c r="H26" s="586">
        <v>82.200999999999993</v>
      </c>
      <c r="I26" s="586">
        <v>92.370400000000004</v>
      </c>
      <c r="J26" s="586">
        <v>90.860299999999995</v>
      </c>
      <c r="K26" s="586">
        <v>103.5</v>
      </c>
      <c r="L26" s="586">
        <v>94.035499999999999</v>
      </c>
      <c r="M26" s="586">
        <v>83.165499999999994</v>
      </c>
      <c r="N26" s="586">
        <v>99.164100000000005</v>
      </c>
      <c r="O26" s="586">
        <v>97.191000000000003</v>
      </c>
      <c r="P26" s="586">
        <v>78.316299999999998</v>
      </c>
    </row>
    <row r="27" spans="1:16" s="57" customFormat="1" ht="51" x14ac:dyDescent="0.25">
      <c r="A27" s="62">
        <v>25</v>
      </c>
      <c r="B27" s="210" t="s">
        <v>162</v>
      </c>
      <c r="C27" s="354">
        <v>77.970616699999994</v>
      </c>
      <c r="D27" s="586">
        <v>94.155000000000001</v>
      </c>
      <c r="E27" s="586">
        <v>91.905000000000001</v>
      </c>
      <c r="F27" s="586">
        <v>82.0745</v>
      </c>
      <c r="G27" s="586">
        <v>76.662800000000004</v>
      </c>
      <c r="H27" s="586">
        <v>87.671099999999996</v>
      </c>
      <c r="I27" s="586">
        <v>100.68470000000001</v>
      </c>
      <c r="J27" s="586">
        <v>108.18899999999999</v>
      </c>
      <c r="K27" s="586">
        <v>118.7</v>
      </c>
      <c r="L27" s="586">
        <v>140.92089999999999</v>
      </c>
      <c r="M27" s="586">
        <v>132.60140000000001</v>
      </c>
      <c r="N27" s="586">
        <v>87.054000000000002</v>
      </c>
      <c r="O27" s="586">
        <v>102.97020000000001</v>
      </c>
      <c r="P27" s="586">
        <v>96.275700000000001</v>
      </c>
    </row>
    <row r="28" spans="1:16" s="57" customFormat="1" ht="51" x14ac:dyDescent="0.25">
      <c r="A28" s="62">
        <v>26</v>
      </c>
      <c r="B28" s="210" t="s">
        <v>163</v>
      </c>
      <c r="C28" s="354">
        <v>117.43031670000001</v>
      </c>
      <c r="D28" s="586">
        <v>125.96339999999999</v>
      </c>
      <c r="E28" s="586">
        <v>138.17859999999999</v>
      </c>
      <c r="F28" s="586">
        <v>136.01859999999999</v>
      </c>
      <c r="G28" s="586">
        <v>85.886700000000005</v>
      </c>
      <c r="H28" s="586">
        <v>101.5822</v>
      </c>
      <c r="I28" s="586">
        <v>130.49430000000001</v>
      </c>
      <c r="J28" s="586">
        <v>102.2847</v>
      </c>
      <c r="K28" s="586">
        <v>130.1</v>
      </c>
      <c r="L28" s="586">
        <v>128.244</v>
      </c>
      <c r="M28" s="586">
        <v>176.74850000000001</v>
      </c>
      <c r="N28" s="586">
        <v>122.3999</v>
      </c>
      <c r="O28" s="586">
        <v>147.1722</v>
      </c>
      <c r="P28" s="586">
        <v>170.965</v>
      </c>
    </row>
    <row r="29" spans="1:16" s="57" customFormat="1" ht="25.5" x14ac:dyDescent="0.25">
      <c r="A29" s="62">
        <v>27</v>
      </c>
      <c r="B29" s="210" t="s">
        <v>164</v>
      </c>
      <c r="C29" s="354">
        <v>100.4659917</v>
      </c>
      <c r="D29" s="586">
        <v>98.018600000000006</v>
      </c>
      <c r="E29" s="586">
        <v>95.858099999999993</v>
      </c>
      <c r="F29" s="586">
        <v>107.8254</v>
      </c>
      <c r="G29" s="586">
        <v>73.413799999999995</v>
      </c>
      <c r="H29" s="586">
        <v>98.771600000000007</v>
      </c>
      <c r="I29" s="586">
        <v>90.440899999999999</v>
      </c>
      <c r="J29" s="586">
        <v>99.908199999999994</v>
      </c>
      <c r="K29" s="586">
        <v>80.8</v>
      </c>
      <c r="L29" s="586">
        <v>79.110699999999994</v>
      </c>
      <c r="M29" s="586">
        <v>95.572299999999998</v>
      </c>
      <c r="N29" s="586">
        <v>71.816400000000002</v>
      </c>
      <c r="O29" s="586">
        <v>95.344999999999999</v>
      </c>
      <c r="P29" s="586">
        <v>87.404700000000005</v>
      </c>
    </row>
    <row r="30" spans="1:16" s="57" customFormat="1" ht="25.5" x14ac:dyDescent="0.25">
      <c r="A30" s="62">
        <v>28</v>
      </c>
      <c r="B30" s="210" t="s">
        <v>165</v>
      </c>
      <c r="C30" s="354">
        <v>120.0388167</v>
      </c>
      <c r="D30" s="586">
        <v>142.47739999999999</v>
      </c>
      <c r="E30" s="586">
        <v>108.9637</v>
      </c>
      <c r="F30" s="586">
        <v>103.40600000000001</v>
      </c>
      <c r="G30" s="586">
        <v>103.6803</v>
      </c>
      <c r="H30" s="586">
        <v>93.494900000000001</v>
      </c>
      <c r="I30" s="586">
        <v>100.1818</v>
      </c>
      <c r="J30" s="586">
        <v>108.2525</v>
      </c>
      <c r="K30" s="586">
        <v>94.1</v>
      </c>
      <c r="L30" s="586">
        <v>109.12179999999999</v>
      </c>
      <c r="M30" s="586">
        <v>144.4332</v>
      </c>
      <c r="N30" s="586">
        <v>90.075500000000005</v>
      </c>
      <c r="O30" s="586">
        <v>110.1786</v>
      </c>
      <c r="P30" s="586">
        <v>120.5171</v>
      </c>
    </row>
    <row r="31" spans="1:16" s="57" customFormat="1" ht="51" x14ac:dyDescent="0.25">
      <c r="A31" s="62">
        <v>29</v>
      </c>
      <c r="B31" s="210" t="s">
        <v>166</v>
      </c>
      <c r="C31" s="354">
        <v>119.20465</v>
      </c>
      <c r="D31" s="586">
        <v>122.9744</v>
      </c>
      <c r="E31" s="586">
        <v>116.3643</v>
      </c>
      <c r="F31" s="586">
        <v>118.8644</v>
      </c>
      <c r="G31" s="586">
        <v>98.061899999999994</v>
      </c>
      <c r="H31" s="586">
        <v>105.75190000000001</v>
      </c>
      <c r="I31" s="586">
        <v>108.68040000000001</v>
      </c>
      <c r="J31" s="586">
        <v>99.379900000000006</v>
      </c>
      <c r="K31" s="586">
        <v>94.6</v>
      </c>
      <c r="L31" s="586">
        <v>84.761799999999994</v>
      </c>
      <c r="M31" s="586">
        <v>87.271100000000004</v>
      </c>
      <c r="N31" s="586">
        <v>76.157200000000003</v>
      </c>
      <c r="O31" s="586">
        <v>107.4431</v>
      </c>
      <c r="P31" s="586">
        <v>94.802599999999998</v>
      </c>
    </row>
    <row r="32" spans="1:16" s="57" customFormat="1" ht="25.5" x14ac:dyDescent="0.25">
      <c r="A32" s="62">
        <v>30</v>
      </c>
      <c r="B32" s="210" t="s">
        <v>167</v>
      </c>
      <c r="C32" s="354">
        <v>104.5029083</v>
      </c>
      <c r="D32" s="586">
        <v>124.0274</v>
      </c>
      <c r="E32" s="586">
        <v>113.4791</v>
      </c>
      <c r="F32" s="586">
        <v>158.6773</v>
      </c>
      <c r="G32" s="586">
        <v>73.432500000000005</v>
      </c>
      <c r="H32" s="586">
        <v>109.7902</v>
      </c>
      <c r="I32" s="586">
        <v>119.14919999999999</v>
      </c>
      <c r="J32" s="586">
        <v>120.413</v>
      </c>
      <c r="K32" s="586">
        <v>124.2</v>
      </c>
      <c r="L32" s="586">
        <v>105.5005</v>
      </c>
      <c r="M32" s="586">
        <v>98.966899999999995</v>
      </c>
      <c r="N32" s="586">
        <v>85.431600000000003</v>
      </c>
      <c r="O32" s="586">
        <v>88.6357</v>
      </c>
      <c r="P32" s="586">
        <v>93.633700000000005</v>
      </c>
    </row>
    <row r="33" spans="1:16" s="57" customFormat="1" ht="25.5" x14ac:dyDescent="0.25">
      <c r="A33" s="62">
        <v>31</v>
      </c>
      <c r="B33" s="210" t="s">
        <v>168</v>
      </c>
      <c r="C33" s="354">
        <v>107.20927500000001</v>
      </c>
      <c r="D33" s="586">
        <v>115.84099999999999</v>
      </c>
      <c r="E33" s="586">
        <v>100.2252</v>
      </c>
      <c r="F33" s="586">
        <v>91.828699999999998</v>
      </c>
      <c r="G33" s="586">
        <v>69.242900000000006</v>
      </c>
      <c r="H33" s="586">
        <v>87.027199999999993</v>
      </c>
      <c r="I33" s="586">
        <v>87.814800000000005</v>
      </c>
      <c r="J33" s="586">
        <v>118.0753</v>
      </c>
      <c r="K33" s="586">
        <v>72</v>
      </c>
      <c r="L33" s="586">
        <v>66.925299999999993</v>
      </c>
      <c r="M33" s="586">
        <v>64.336799999999997</v>
      </c>
      <c r="N33" s="586">
        <v>47.855800000000002</v>
      </c>
      <c r="O33" s="586">
        <v>70.900000000000006</v>
      </c>
      <c r="P33" s="586">
        <v>60.126399999999997</v>
      </c>
    </row>
    <row r="34" spans="1:16" s="57" customFormat="1" ht="25.5" x14ac:dyDescent="0.25">
      <c r="A34" s="62">
        <v>32</v>
      </c>
      <c r="B34" s="210" t="s">
        <v>169</v>
      </c>
      <c r="C34" s="354">
        <v>103.6582583</v>
      </c>
      <c r="D34" s="586">
        <v>109.1384</v>
      </c>
      <c r="E34" s="586">
        <v>99.580100000000002</v>
      </c>
      <c r="F34" s="586">
        <v>87.209100000000007</v>
      </c>
      <c r="G34" s="586">
        <v>51.555399999999999</v>
      </c>
      <c r="H34" s="586">
        <v>63.261600000000001</v>
      </c>
      <c r="I34" s="586">
        <v>76.002099999999999</v>
      </c>
      <c r="J34" s="586">
        <v>129.37700000000001</v>
      </c>
      <c r="K34" s="586">
        <v>134.19999999999999</v>
      </c>
      <c r="L34" s="586">
        <v>114.7346</v>
      </c>
      <c r="M34" s="586">
        <v>133.08709999999999</v>
      </c>
      <c r="N34" s="586">
        <v>66.856800000000007</v>
      </c>
      <c r="O34" s="586">
        <v>50.828299999999999</v>
      </c>
      <c r="P34" s="586">
        <v>48.753999999999998</v>
      </c>
    </row>
    <row r="35" spans="1:16" s="57" customFormat="1" ht="25.5" x14ac:dyDescent="0.25">
      <c r="A35" s="62">
        <v>33</v>
      </c>
      <c r="B35" s="210" t="s">
        <v>170</v>
      </c>
      <c r="C35" s="354">
        <v>165.14750000000001</v>
      </c>
      <c r="D35" s="586" t="s">
        <v>881</v>
      </c>
      <c r="E35" s="586">
        <v>270.42759999999998</v>
      </c>
      <c r="F35" s="586">
        <v>220.78960000000001</v>
      </c>
      <c r="G35" s="586">
        <v>95.548699999999997</v>
      </c>
      <c r="H35" s="586">
        <v>110.7231</v>
      </c>
      <c r="I35" s="586">
        <v>76.612499999999997</v>
      </c>
      <c r="J35" s="586">
        <v>71.856800000000007</v>
      </c>
      <c r="K35" s="586">
        <v>72.7</v>
      </c>
      <c r="L35" s="586">
        <v>78.693200000000004</v>
      </c>
      <c r="M35" s="586">
        <v>88.926500000000004</v>
      </c>
      <c r="N35" s="586">
        <v>76.867099999999994</v>
      </c>
      <c r="O35" s="586">
        <v>104.9944</v>
      </c>
      <c r="P35" s="586">
        <v>94.474800000000002</v>
      </c>
    </row>
    <row r="36" spans="1:16" s="57" customFormat="1" x14ac:dyDescent="0.25">
      <c r="A36" s="505"/>
      <c r="B36" s="489"/>
      <c r="C36" s="354"/>
      <c r="D36" s="586"/>
      <c r="E36" s="586"/>
      <c r="F36" s="586"/>
      <c r="G36" s="588"/>
      <c r="H36" s="511"/>
      <c r="I36" s="586"/>
      <c r="J36" s="586"/>
      <c r="K36" s="511"/>
      <c r="L36" s="586"/>
      <c r="M36" s="586"/>
      <c r="N36" s="78"/>
      <c r="O36" s="586"/>
      <c r="P36" s="586"/>
    </row>
    <row r="37" spans="1:16" s="57" customFormat="1" ht="38.25" x14ac:dyDescent="0.25">
      <c r="A37" s="62" t="s">
        <v>171</v>
      </c>
      <c r="B37" s="210" t="s">
        <v>172</v>
      </c>
      <c r="C37" s="354">
        <v>119.8095417</v>
      </c>
      <c r="D37" s="586">
        <v>87.069800000000001</v>
      </c>
      <c r="E37" s="586">
        <v>107.6486</v>
      </c>
      <c r="F37" s="586">
        <v>126.05880000000001</v>
      </c>
      <c r="G37" s="586">
        <v>91.845600000000005</v>
      </c>
      <c r="H37" s="586">
        <v>91.625200000000007</v>
      </c>
      <c r="I37" s="586">
        <v>93.130300000000005</v>
      </c>
      <c r="J37" s="586">
        <v>59.571300000000001</v>
      </c>
      <c r="K37" s="586">
        <v>85</v>
      </c>
      <c r="L37" s="586">
        <v>85.286500000000004</v>
      </c>
      <c r="M37" s="586">
        <v>95.388599999999997</v>
      </c>
      <c r="N37" s="586">
        <v>94.077100000000002</v>
      </c>
      <c r="O37" s="586">
        <v>81.235699999999994</v>
      </c>
      <c r="P37" s="586">
        <v>67.864599999999996</v>
      </c>
    </row>
    <row r="38" spans="1:16" s="57" customFormat="1" ht="38.25" x14ac:dyDescent="0.25">
      <c r="A38" s="62">
        <v>35</v>
      </c>
      <c r="B38" s="210" t="s">
        <v>172</v>
      </c>
      <c r="C38" s="354">
        <v>119.8095917</v>
      </c>
      <c r="D38" s="586">
        <v>87.069800000000001</v>
      </c>
      <c r="E38" s="586">
        <v>107.64870000000001</v>
      </c>
      <c r="F38" s="586">
        <v>126.05880000000001</v>
      </c>
      <c r="G38" s="586">
        <v>91.845600000000005</v>
      </c>
      <c r="H38" s="586">
        <v>91.625299999999996</v>
      </c>
      <c r="I38" s="586">
        <v>93.130399999999995</v>
      </c>
      <c r="J38" s="586">
        <v>59.571399999999997</v>
      </c>
      <c r="K38" s="586">
        <v>85</v>
      </c>
      <c r="L38" s="586">
        <v>85.286500000000004</v>
      </c>
      <c r="M38" s="586">
        <v>95.388599999999997</v>
      </c>
      <c r="N38" s="586">
        <v>94.077200000000005</v>
      </c>
      <c r="O38" s="586">
        <v>81.235699999999994</v>
      </c>
      <c r="P38" s="586">
        <v>67.864599999999996</v>
      </c>
    </row>
    <row r="39" spans="1:16" s="57" customFormat="1" x14ac:dyDescent="0.25">
      <c r="A39" s="63"/>
      <c r="B39" s="64"/>
      <c r="C39" s="65"/>
      <c r="M39" s="78"/>
      <c r="P39" s="48"/>
    </row>
    <row r="40" spans="1:16" s="57" customFormat="1" ht="15.75" x14ac:dyDescent="0.25">
      <c r="A40" s="506" t="s">
        <v>880</v>
      </c>
      <c r="B40" s="506"/>
      <c r="C40" s="507"/>
      <c r="M40" s="78"/>
      <c r="P40" s="48"/>
    </row>
    <row r="41" spans="1:16" s="57" customFormat="1" x14ac:dyDescent="0.25">
      <c r="A41" s="508" t="s">
        <v>1084</v>
      </c>
      <c r="B41" s="506"/>
      <c r="C41" s="65"/>
      <c r="M41" s="78"/>
      <c r="P41" s="48"/>
    </row>
    <row r="42" spans="1:16" s="57" customFormat="1" x14ac:dyDescent="0.25">
      <c r="C42" s="78"/>
      <c r="M42" s="78"/>
    </row>
    <row r="43" spans="1:16" s="57" customFormat="1" ht="15.75" x14ac:dyDescent="0.25">
      <c r="A43" s="506" t="s">
        <v>829</v>
      </c>
      <c r="B43" s="506"/>
      <c r="C43" s="78"/>
      <c r="M43" s="78"/>
    </row>
    <row r="44" spans="1:16" s="57" customFormat="1" x14ac:dyDescent="0.25">
      <c r="A44" s="508" t="s">
        <v>1085</v>
      </c>
      <c r="B44" s="506"/>
      <c r="C44" s="78"/>
      <c r="M44" s="78"/>
    </row>
    <row r="45" spans="1:16" s="57" customFormat="1" x14ac:dyDescent="0.25">
      <c r="C45" s="78"/>
      <c r="M45" s="78"/>
    </row>
    <row r="46" spans="1:16" s="57" customFormat="1" x14ac:dyDescent="0.25">
      <c r="C46" s="78"/>
      <c r="M46" s="78"/>
    </row>
    <row r="47" spans="1:16" s="57" customFormat="1" x14ac:dyDescent="0.25">
      <c r="C47" s="78"/>
      <c r="M47" s="78"/>
    </row>
    <row r="48" spans="1:16" s="57" customFormat="1" x14ac:dyDescent="0.25">
      <c r="C48" s="78"/>
      <c r="M48" s="78"/>
    </row>
    <row r="49" spans="3:13" s="57" customFormat="1" x14ac:dyDescent="0.25">
      <c r="C49" s="78"/>
      <c r="M49" s="78"/>
    </row>
    <row r="50" spans="3:13" s="57" customFormat="1" x14ac:dyDescent="0.25">
      <c r="C50" s="78"/>
      <c r="M50" s="78"/>
    </row>
    <row r="51" spans="3:13" s="57" customFormat="1" x14ac:dyDescent="0.25">
      <c r="C51" s="78"/>
      <c r="M51" s="78"/>
    </row>
    <row r="52" spans="3:13" s="57" customFormat="1" x14ac:dyDescent="0.25">
      <c r="C52" s="78"/>
      <c r="M52" s="78"/>
    </row>
    <row r="53" spans="3:13" s="57" customFormat="1" x14ac:dyDescent="0.25">
      <c r="C53" s="78"/>
      <c r="M53" s="78"/>
    </row>
    <row r="54" spans="3:13" s="57" customFormat="1" x14ac:dyDescent="0.25">
      <c r="C54" s="78"/>
      <c r="M54" s="78"/>
    </row>
    <row r="55" spans="3:13" s="57" customFormat="1" x14ac:dyDescent="0.25">
      <c r="C55" s="78"/>
      <c r="M55" s="78"/>
    </row>
    <row r="56" spans="3:13" s="57" customFormat="1" x14ac:dyDescent="0.25">
      <c r="C56" s="78"/>
      <c r="M56" s="78"/>
    </row>
    <row r="57" spans="3:13" s="57" customFormat="1" x14ac:dyDescent="0.25">
      <c r="C57" s="78"/>
      <c r="M57" s="78"/>
    </row>
    <row r="58" spans="3:13" s="57" customFormat="1" x14ac:dyDescent="0.25">
      <c r="C58" s="78"/>
      <c r="M58" s="78"/>
    </row>
    <row r="59" spans="3:13" s="57" customFormat="1" x14ac:dyDescent="0.25">
      <c r="C59" s="78"/>
      <c r="M59" s="78"/>
    </row>
    <row r="60" spans="3:13" s="57" customFormat="1" x14ac:dyDescent="0.25">
      <c r="C60" s="78"/>
      <c r="M60" s="78"/>
    </row>
    <row r="61" spans="3:13" s="57" customFormat="1" x14ac:dyDescent="0.25">
      <c r="C61" s="78"/>
      <c r="M61" s="78"/>
    </row>
    <row r="62" spans="3:13" s="57" customFormat="1" x14ac:dyDescent="0.25">
      <c r="C62" s="78"/>
      <c r="M62" s="78"/>
    </row>
    <row r="63" spans="3:13" s="57" customFormat="1" x14ac:dyDescent="0.25">
      <c r="C63" s="78"/>
      <c r="M63" s="78"/>
    </row>
    <row r="64" spans="3:13" s="57" customFormat="1" x14ac:dyDescent="0.25">
      <c r="C64" s="78"/>
      <c r="M64" s="78"/>
    </row>
    <row r="65" spans="3:13" s="57" customFormat="1" x14ac:dyDescent="0.25">
      <c r="C65" s="78"/>
      <c r="M65" s="78"/>
    </row>
    <row r="66" spans="3:13" s="57" customFormat="1" x14ac:dyDescent="0.25">
      <c r="C66" s="78"/>
      <c r="M66" s="78"/>
    </row>
    <row r="67" spans="3:13" s="57" customFormat="1" x14ac:dyDescent="0.25">
      <c r="C67" s="78"/>
      <c r="M67" s="78"/>
    </row>
    <row r="68" spans="3:13" s="57" customFormat="1" x14ac:dyDescent="0.25">
      <c r="C68" s="78"/>
      <c r="M68" s="78"/>
    </row>
    <row r="69" spans="3:13" s="57" customFormat="1" x14ac:dyDescent="0.25">
      <c r="C69" s="78"/>
      <c r="M69" s="78"/>
    </row>
    <row r="70" spans="3:13" s="57" customFormat="1" x14ac:dyDescent="0.25">
      <c r="C70" s="78"/>
      <c r="M70" s="78"/>
    </row>
    <row r="71" spans="3:13" s="57" customFormat="1" x14ac:dyDescent="0.25">
      <c r="C71" s="78"/>
      <c r="M71" s="78"/>
    </row>
    <row r="72" spans="3:13" s="57" customFormat="1" x14ac:dyDescent="0.25">
      <c r="C72" s="78"/>
      <c r="M72" s="78"/>
    </row>
    <row r="73" spans="3:13" s="57" customFormat="1" x14ac:dyDescent="0.25">
      <c r="C73" s="78"/>
      <c r="M73" s="78"/>
    </row>
    <row r="74" spans="3:13" s="57" customFormat="1" x14ac:dyDescent="0.25">
      <c r="C74" s="78"/>
      <c r="M74" s="78"/>
    </row>
    <row r="75" spans="3:13" s="57" customFormat="1" x14ac:dyDescent="0.25">
      <c r="C75" s="78"/>
      <c r="M75" s="78"/>
    </row>
    <row r="76" spans="3:13" s="57" customFormat="1" x14ac:dyDescent="0.25">
      <c r="C76" s="78"/>
      <c r="M76" s="78"/>
    </row>
    <row r="77" spans="3:13" s="57" customFormat="1" x14ac:dyDescent="0.25">
      <c r="C77" s="78"/>
      <c r="M77" s="78"/>
    </row>
    <row r="78" spans="3:13" s="57" customFormat="1" x14ac:dyDescent="0.25">
      <c r="C78" s="78"/>
      <c r="M78" s="78"/>
    </row>
    <row r="79" spans="3:13" s="57" customFormat="1" x14ac:dyDescent="0.25">
      <c r="C79" s="78"/>
      <c r="M79" s="78"/>
    </row>
    <row r="80" spans="3:13" s="57" customFormat="1" x14ac:dyDescent="0.25">
      <c r="C80" s="78"/>
      <c r="M80" s="78"/>
    </row>
    <row r="81" spans="3:13" s="57" customFormat="1" x14ac:dyDescent="0.25">
      <c r="C81" s="78"/>
      <c r="M81" s="78"/>
    </row>
    <row r="82" spans="3:13" s="57" customFormat="1" x14ac:dyDescent="0.25">
      <c r="C82" s="78"/>
      <c r="M82" s="78"/>
    </row>
    <row r="83" spans="3:13" s="57" customFormat="1" x14ac:dyDescent="0.25">
      <c r="C83" s="78"/>
      <c r="M83" s="78"/>
    </row>
    <row r="84" spans="3:13" s="57" customFormat="1" x14ac:dyDescent="0.25">
      <c r="C84" s="78"/>
      <c r="M84" s="78"/>
    </row>
    <row r="85" spans="3:13" s="57" customFormat="1" x14ac:dyDescent="0.25">
      <c r="C85" s="78"/>
      <c r="M85" s="78"/>
    </row>
    <row r="86" spans="3:13" s="57" customFormat="1" x14ac:dyDescent="0.25">
      <c r="C86" s="78"/>
      <c r="M86" s="78"/>
    </row>
    <row r="87" spans="3:13" s="57" customFormat="1" x14ac:dyDescent="0.25">
      <c r="C87" s="78"/>
      <c r="M87" s="78"/>
    </row>
    <row r="88" spans="3:13" s="57" customFormat="1" x14ac:dyDescent="0.25">
      <c r="C88" s="78"/>
      <c r="M88" s="78"/>
    </row>
    <row r="89" spans="3:13" s="57" customFormat="1" x14ac:dyDescent="0.25">
      <c r="C89" s="78"/>
      <c r="M89" s="78"/>
    </row>
    <row r="90" spans="3:13" s="57" customFormat="1" x14ac:dyDescent="0.25">
      <c r="C90" s="78"/>
      <c r="M90" s="78"/>
    </row>
    <row r="91" spans="3:13" s="57" customFormat="1" x14ac:dyDescent="0.25">
      <c r="C91" s="78"/>
      <c r="M91" s="78"/>
    </row>
    <row r="92" spans="3:13" s="57" customFormat="1" x14ac:dyDescent="0.25">
      <c r="C92" s="78"/>
      <c r="M92" s="78"/>
    </row>
    <row r="93" spans="3:13" s="57" customFormat="1" x14ac:dyDescent="0.25">
      <c r="C93" s="78"/>
      <c r="M93" s="78"/>
    </row>
    <row r="94" spans="3:13" s="57" customFormat="1" x14ac:dyDescent="0.25">
      <c r="C94" s="78"/>
      <c r="M94" s="78"/>
    </row>
    <row r="95" spans="3:13" s="57" customFormat="1" x14ac:dyDescent="0.25">
      <c r="C95" s="78"/>
      <c r="M95" s="78"/>
    </row>
    <row r="96" spans="3:13" s="57" customFormat="1" x14ac:dyDescent="0.25">
      <c r="C96" s="78"/>
      <c r="M96" s="78"/>
    </row>
    <row r="97" spans="3:13" s="57" customFormat="1" x14ac:dyDescent="0.25">
      <c r="C97" s="78"/>
      <c r="M97" s="78"/>
    </row>
    <row r="98" spans="3:13" s="57" customFormat="1" x14ac:dyDescent="0.25">
      <c r="C98" s="78"/>
      <c r="M98" s="78"/>
    </row>
    <row r="99" spans="3:13" s="57" customFormat="1" x14ac:dyDescent="0.25">
      <c r="C99" s="78"/>
      <c r="M99" s="78"/>
    </row>
    <row r="100" spans="3:13" s="57" customFormat="1" x14ac:dyDescent="0.25">
      <c r="C100" s="78"/>
      <c r="M100" s="78"/>
    </row>
    <row r="101" spans="3:13" s="57" customFormat="1" x14ac:dyDescent="0.25">
      <c r="C101" s="78"/>
      <c r="M101" s="78"/>
    </row>
    <row r="102" spans="3:13" s="57" customFormat="1" x14ac:dyDescent="0.25">
      <c r="C102" s="78"/>
      <c r="M102" s="78"/>
    </row>
    <row r="103" spans="3:13" s="57" customFormat="1" x14ac:dyDescent="0.25">
      <c r="C103" s="78"/>
      <c r="M103" s="78"/>
    </row>
    <row r="104" spans="3:13" s="57" customFormat="1" x14ac:dyDescent="0.25">
      <c r="C104" s="78"/>
      <c r="M104" s="78"/>
    </row>
    <row r="105" spans="3:13" s="57" customFormat="1" x14ac:dyDescent="0.25">
      <c r="C105" s="78"/>
      <c r="M105" s="78"/>
    </row>
    <row r="106" spans="3:13" s="57" customFormat="1" x14ac:dyDescent="0.25">
      <c r="C106" s="78"/>
      <c r="M106" s="78"/>
    </row>
    <row r="107" spans="3:13" s="57" customFormat="1" x14ac:dyDescent="0.25">
      <c r="C107" s="78"/>
      <c r="M107" s="78"/>
    </row>
    <row r="108" spans="3:13" s="57" customFormat="1" x14ac:dyDescent="0.25">
      <c r="C108" s="78"/>
      <c r="M108" s="78"/>
    </row>
    <row r="109" spans="3:13" s="57" customFormat="1" x14ac:dyDescent="0.25">
      <c r="C109" s="78"/>
      <c r="M109" s="78"/>
    </row>
    <row r="110" spans="3:13" s="57" customFormat="1" x14ac:dyDescent="0.25">
      <c r="C110" s="78"/>
      <c r="M110" s="78"/>
    </row>
    <row r="111" spans="3:13" s="57" customFormat="1" x14ac:dyDescent="0.25">
      <c r="C111" s="78"/>
      <c r="M111" s="78"/>
    </row>
    <row r="112" spans="3:13" s="57" customFormat="1" x14ac:dyDescent="0.25">
      <c r="C112" s="78"/>
      <c r="M112" s="78"/>
    </row>
    <row r="113" spans="3:13" s="57" customFormat="1" x14ac:dyDescent="0.25">
      <c r="C113" s="78"/>
      <c r="M113" s="78"/>
    </row>
    <row r="114" spans="3:13" s="57" customFormat="1" x14ac:dyDescent="0.25">
      <c r="C114" s="78"/>
      <c r="M114" s="78"/>
    </row>
    <row r="115" spans="3:13" s="57" customFormat="1" x14ac:dyDescent="0.25">
      <c r="C115" s="78"/>
      <c r="M115" s="78"/>
    </row>
    <row r="116" spans="3:13" s="57" customFormat="1" x14ac:dyDescent="0.25">
      <c r="C116" s="78"/>
      <c r="M116" s="78"/>
    </row>
    <row r="117" spans="3:13" s="57" customFormat="1" x14ac:dyDescent="0.25">
      <c r="C117" s="78"/>
      <c r="M117" s="78"/>
    </row>
    <row r="118" spans="3:13" s="57" customFormat="1" x14ac:dyDescent="0.25">
      <c r="C118" s="78"/>
      <c r="M118" s="78"/>
    </row>
    <row r="119" spans="3:13" s="57" customFormat="1" x14ac:dyDescent="0.25">
      <c r="C119" s="78"/>
      <c r="M119" s="78"/>
    </row>
    <row r="120" spans="3:13" s="57" customFormat="1" x14ac:dyDescent="0.25">
      <c r="C120" s="78"/>
      <c r="M120" s="78"/>
    </row>
    <row r="121" spans="3:13" s="57" customFormat="1" x14ac:dyDescent="0.25">
      <c r="C121" s="78"/>
      <c r="M121" s="78"/>
    </row>
    <row r="122" spans="3:13" s="57" customFormat="1" x14ac:dyDescent="0.25">
      <c r="C122" s="78"/>
      <c r="M122" s="78"/>
    </row>
    <row r="123" spans="3:13" s="57" customFormat="1" x14ac:dyDescent="0.25">
      <c r="C123" s="78"/>
      <c r="M123" s="78"/>
    </row>
    <row r="124" spans="3:13" s="57" customFormat="1" x14ac:dyDescent="0.25">
      <c r="C124" s="78"/>
      <c r="M124" s="78"/>
    </row>
    <row r="125" spans="3:13" s="57" customFormat="1" x14ac:dyDescent="0.25">
      <c r="C125" s="78"/>
      <c r="M125" s="78"/>
    </row>
    <row r="126" spans="3:13" s="57" customFormat="1" x14ac:dyDescent="0.25">
      <c r="C126" s="78"/>
      <c r="M126" s="78"/>
    </row>
    <row r="127" spans="3:13" s="57" customFormat="1" x14ac:dyDescent="0.25">
      <c r="C127" s="78"/>
      <c r="M127" s="78"/>
    </row>
    <row r="128" spans="3:13" s="57" customFormat="1" x14ac:dyDescent="0.25">
      <c r="C128" s="78"/>
      <c r="M128" s="78"/>
    </row>
    <row r="129" spans="3:13" s="57" customFormat="1" x14ac:dyDescent="0.25">
      <c r="C129" s="78"/>
      <c r="M129" s="78"/>
    </row>
    <row r="130" spans="3:13" s="57" customFormat="1" x14ac:dyDescent="0.25">
      <c r="C130" s="78"/>
      <c r="M130" s="78"/>
    </row>
    <row r="131" spans="3:13" s="57" customFormat="1" x14ac:dyDescent="0.25">
      <c r="C131" s="78"/>
      <c r="M131" s="78"/>
    </row>
    <row r="132" spans="3:13" s="57" customFormat="1" x14ac:dyDescent="0.25">
      <c r="C132" s="78"/>
      <c r="M132" s="78"/>
    </row>
    <row r="133" spans="3:13" s="57" customFormat="1" x14ac:dyDescent="0.25">
      <c r="C133" s="78"/>
      <c r="M133" s="78"/>
    </row>
    <row r="134" spans="3:13" s="57" customFormat="1" x14ac:dyDescent="0.25">
      <c r="C134" s="78"/>
      <c r="M134" s="78"/>
    </row>
    <row r="135" spans="3:13" s="57" customFormat="1" x14ac:dyDescent="0.25">
      <c r="C135" s="78"/>
      <c r="M135" s="78"/>
    </row>
    <row r="136" spans="3:13" s="57" customFormat="1" x14ac:dyDescent="0.25">
      <c r="C136" s="78"/>
      <c r="M136" s="78"/>
    </row>
    <row r="137" spans="3:13" s="57" customFormat="1" x14ac:dyDescent="0.25">
      <c r="C137" s="78"/>
      <c r="M137" s="78"/>
    </row>
    <row r="138" spans="3:13" s="57" customFormat="1" x14ac:dyDescent="0.25">
      <c r="C138" s="78"/>
      <c r="M138" s="78"/>
    </row>
    <row r="139" spans="3:13" s="57" customFormat="1" x14ac:dyDescent="0.25">
      <c r="C139" s="78"/>
      <c r="M139" s="78"/>
    </row>
    <row r="140" spans="3:13" s="57" customFormat="1" x14ac:dyDescent="0.25">
      <c r="C140" s="78"/>
      <c r="M140" s="78"/>
    </row>
    <row r="141" spans="3:13" s="57" customFormat="1" x14ac:dyDescent="0.25">
      <c r="C141" s="78"/>
      <c r="M141" s="78"/>
    </row>
    <row r="142" spans="3:13" s="57" customFormat="1" x14ac:dyDescent="0.25">
      <c r="C142" s="78"/>
      <c r="M142" s="78"/>
    </row>
    <row r="143" spans="3:13" s="57" customFormat="1" x14ac:dyDescent="0.25">
      <c r="C143" s="78"/>
      <c r="M143" s="78"/>
    </row>
    <row r="144" spans="3:13" s="57" customFormat="1" x14ac:dyDescent="0.25">
      <c r="C144" s="78"/>
      <c r="M144" s="78"/>
    </row>
    <row r="145" spans="3:13" s="57" customFormat="1" x14ac:dyDescent="0.25">
      <c r="C145" s="78"/>
      <c r="M145" s="78"/>
    </row>
    <row r="146" spans="3:13" s="57" customFormat="1" x14ac:dyDescent="0.25">
      <c r="C146" s="78"/>
      <c r="M146" s="78"/>
    </row>
    <row r="147" spans="3:13" s="57" customFormat="1" x14ac:dyDescent="0.25">
      <c r="C147" s="78"/>
      <c r="M147" s="78"/>
    </row>
    <row r="148" spans="3:13" s="57" customFormat="1" x14ac:dyDescent="0.25">
      <c r="C148" s="78"/>
      <c r="M148" s="78"/>
    </row>
    <row r="149" spans="3:13" s="57" customFormat="1" x14ac:dyDescent="0.25">
      <c r="C149" s="78"/>
      <c r="M149" s="78"/>
    </row>
    <row r="150" spans="3:13" s="57" customFormat="1" x14ac:dyDescent="0.25">
      <c r="C150" s="78"/>
      <c r="M150" s="78"/>
    </row>
    <row r="151" spans="3:13" s="57" customFormat="1" x14ac:dyDescent="0.25">
      <c r="C151" s="78"/>
      <c r="M151" s="78"/>
    </row>
    <row r="152" spans="3:13" s="57" customFormat="1" x14ac:dyDescent="0.25">
      <c r="C152" s="78"/>
      <c r="M152" s="78"/>
    </row>
    <row r="153" spans="3:13" s="57" customFormat="1" x14ac:dyDescent="0.25">
      <c r="C153" s="78"/>
      <c r="M153" s="78"/>
    </row>
    <row r="154" spans="3:13" s="57" customFormat="1" x14ac:dyDescent="0.25">
      <c r="C154" s="78"/>
      <c r="M154" s="78"/>
    </row>
    <row r="155" spans="3:13" s="57" customFormat="1" x14ac:dyDescent="0.25">
      <c r="C155" s="78"/>
      <c r="M155" s="78"/>
    </row>
    <row r="156" spans="3:13" s="57" customFormat="1" x14ac:dyDescent="0.25">
      <c r="C156" s="78"/>
      <c r="M156" s="78"/>
    </row>
    <row r="157" spans="3:13" s="57" customFormat="1" x14ac:dyDescent="0.25">
      <c r="C157" s="78"/>
      <c r="M157" s="78"/>
    </row>
    <row r="158" spans="3:13" s="57" customFormat="1" x14ac:dyDescent="0.25">
      <c r="C158" s="78"/>
      <c r="M158" s="78"/>
    </row>
    <row r="159" spans="3:13" s="57" customFormat="1" x14ac:dyDescent="0.25">
      <c r="C159" s="78"/>
      <c r="M159" s="78"/>
    </row>
    <row r="160" spans="3:13" s="57" customFormat="1" x14ac:dyDescent="0.25">
      <c r="C160" s="78"/>
      <c r="M160" s="78"/>
    </row>
    <row r="161" spans="3:13" s="57" customFormat="1" x14ac:dyDescent="0.25">
      <c r="C161" s="78"/>
      <c r="M161" s="78"/>
    </row>
    <row r="162" spans="3:13" s="57" customFormat="1" x14ac:dyDescent="0.25">
      <c r="C162" s="78"/>
      <c r="M162" s="78"/>
    </row>
    <row r="163" spans="3:13" s="57" customFormat="1" x14ac:dyDescent="0.25">
      <c r="C163" s="78"/>
      <c r="M163" s="78"/>
    </row>
    <row r="164" spans="3:13" s="57" customFormat="1" x14ac:dyDescent="0.25">
      <c r="C164" s="78"/>
      <c r="M164" s="78"/>
    </row>
    <row r="165" spans="3:13" s="57" customFormat="1" x14ac:dyDescent="0.25">
      <c r="C165" s="78"/>
      <c r="M165" s="78"/>
    </row>
    <row r="166" spans="3:13" s="57" customFormat="1" x14ac:dyDescent="0.25">
      <c r="C166" s="78"/>
      <c r="M166" s="78"/>
    </row>
    <row r="167" spans="3:13" s="57" customFormat="1" x14ac:dyDescent="0.25">
      <c r="C167" s="78"/>
      <c r="M167" s="78"/>
    </row>
    <row r="168" spans="3:13" s="57" customFormat="1" x14ac:dyDescent="0.25">
      <c r="C168" s="78"/>
      <c r="M168" s="78"/>
    </row>
    <row r="169" spans="3:13" s="57" customFormat="1" x14ac:dyDescent="0.25">
      <c r="C169" s="78"/>
      <c r="M169" s="78"/>
    </row>
    <row r="170" spans="3:13" s="57" customFormat="1" x14ac:dyDescent="0.25">
      <c r="C170" s="78"/>
      <c r="M170" s="78"/>
    </row>
    <row r="171" spans="3:13" s="57" customFormat="1" x14ac:dyDescent="0.25">
      <c r="C171" s="78"/>
      <c r="M171" s="78"/>
    </row>
    <row r="172" spans="3:13" s="57" customFormat="1" x14ac:dyDescent="0.25">
      <c r="C172" s="78"/>
      <c r="M172" s="78"/>
    </row>
    <row r="173" spans="3:13" s="57" customFormat="1" x14ac:dyDescent="0.25">
      <c r="C173" s="78"/>
      <c r="M173" s="78"/>
    </row>
    <row r="174" spans="3:13" s="57" customFormat="1" x14ac:dyDescent="0.25">
      <c r="C174" s="78"/>
      <c r="M174" s="78"/>
    </row>
    <row r="175" spans="3:13" s="57" customFormat="1" x14ac:dyDescent="0.25">
      <c r="C175" s="78"/>
      <c r="M175" s="78"/>
    </row>
    <row r="176" spans="3:13" s="57" customFormat="1" x14ac:dyDescent="0.25">
      <c r="C176" s="78"/>
      <c r="M176" s="78"/>
    </row>
    <row r="177" spans="3:13" s="57" customFormat="1" x14ac:dyDescent="0.25">
      <c r="C177" s="78"/>
      <c r="M177" s="78"/>
    </row>
    <row r="178" spans="3:13" s="57" customFormat="1" x14ac:dyDescent="0.25">
      <c r="C178" s="78"/>
      <c r="M178" s="78"/>
    </row>
    <row r="179" spans="3:13" s="57" customFormat="1" x14ac:dyDescent="0.25">
      <c r="C179" s="78"/>
      <c r="M179" s="78"/>
    </row>
    <row r="180" spans="3:13" s="57" customFormat="1" x14ac:dyDescent="0.25">
      <c r="C180" s="78"/>
      <c r="M180" s="78"/>
    </row>
    <row r="181" spans="3:13" s="57" customFormat="1" x14ac:dyDescent="0.25">
      <c r="C181" s="78"/>
      <c r="M181" s="78"/>
    </row>
    <row r="182" spans="3:13" s="57" customFormat="1" x14ac:dyDescent="0.25">
      <c r="C182" s="78"/>
      <c r="M182" s="78"/>
    </row>
    <row r="183" spans="3:13" s="57" customFormat="1" x14ac:dyDescent="0.25">
      <c r="C183" s="78"/>
      <c r="M183" s="78"/>
    </row>
    <row r="184" spans="3:13" s="57" customFormat="1" x14ac:dyDescent="0.25">
      <c r="C184" s="78"/>
      <c r="M184" s="78"/>
    </row>
    <row r="185" spans="3:13" s="57" customFormat="1" x14ac:dyDescent="0.25">
      <c r="C185" s="78"/>
      <c r="M185" s="78"/>
    </row>
    <row r="186" spans="3:13" s="57" customFormat="1" x14ac:dyDescent="0.25">
      <c r="C186" s="78"/>
      <c r="M186" s="78"/>
    </row>
    <row r="187" spans="3:13" s="57" customFormat="1" x14ac:dyDescent="0.25">
      <c r="C187" s="78"/>
      <c r="M187" s="78"/>
    </row>
    <row r="188" spans="3:13" s="57" customFormat="1" x14ac:dyDescent="0.25">
      <c r="C188" s="78"/>
      <c r="M188" s="78"/>
    </row>
    <row r="189" spans="3:13" s="57" customFormat="1" x14ac:dyDescent="0.25">
      <c r="C189" s="78"/>
      <c r="M189" s="78"/>
    </row>
    <row r="190" spans="3:13" s="57" customFormat="1" x14ac:dyDescent="0.25">
      <c r="C190" s="78"/>
      <c r="M190" s="78"/>
    </row>
    <row r="191" spans="3:13" s="57" customFormat="1" x14ac:dyDescent="0.25">
      <c r="C191" s="78"/>
      <c r="M191" s="78"/>
    </row>
    <row r="192" spans="3:13" s="57" customFormat="1" x14ac:dyDescent="0.25">
      <c r="C192" s="78"/>
      <c r="M192" s="78"/>
    </row>
    <row r="193" spans="3:13" s="57" customFormat="1" x14ac:dyDescent="0.25">
      <c r="C193" s="78"/>
      <c r="M193" s="78"/>
    </row>
    <row r="194" spans="3:13" s="57" customFormat="1" x14ac:dyDescent="0.25">
      <c r="C194" s="78"/>
      <c r="M194" s="78"/>
    </row>
    <row r="195" spans="3:13" s="57" customFormat="1" x14ac:dyDescent="0.25">
      <c r="C195" s="78"/>
      <c r="M195" s="78"/>
    </row>
    <row r="196" spans="3:13" s="57" customFormat="1" x14ac:dyDescent="0.25">
      <c r="C196" s="78"/>
      <c r="M196" s="78"/>
    </row>
    <row r="197" spans="3:13" s="57" customFormat="1" x14ac:dyDescent="0.25">
      <c r="C197" s="78"/>
      <c r="M197" s="78"/>
    </row>
    <row r="198" spans="3:13" s="57" customFormat="1" x14ac:dyDescent="0.25">
      <c r="C198" s="78"/>
      <c r="M198" s="78"/>
    </row>
    <row r="199" spans="3:13" s="57" customFormat="1" x14ac:dyDescent="0.25">
      <c r="C199" s="78"/>
      <c r="M199" s="78"/>
    </row>
    <row r="200" spans="3:13" s="57" customFormat="1" x14ac:dyDescent="0.25">
      <c r="C200" s="78"/>
      <c r="M200" s="78"/>
    </row>
    <row r="201" spans="3:13" s="57" customFormat="1" x14ac:dyDescent="0.25">
      <c r="C201" s="78"/>
      <c r="M201" s="78"/>
    </row>
    <row r="202" spans="3:13" s="57" customFormat="1" x14ac:dyDescent="0.25">
      <c r="C202" s="78"/>
      <c r="M202" s="78"/>
    </row>
    <row r="203" spans="3:13" s="57" customFormat="1" x14ac:dyDescent="0.25">
      <c r="C203" s="78"/>
      <c r="M203" s="78"/>
    </row>
    <row r="204" spans="3:13" s="57" customFormat="1" x14ac:dyDescent="0.25">
      <c r="C204" s="78"/>
      <c r="M204" s="78"/>
    </row>
    <row r="205" spans="3:13" s="57" customFormat="1" x14ac:dyDescent="0.25">
      <c r="C205" s="78"/>
      <c r="M205" s="78"/>
    </row>
    <row r="206" spans="3:13" s="57" customFormat="1" x14ac:dyDescent="0.25">
      <c r="C206" s="78"/>
      <c r="M206" s="78"/>
    </row>
    <row r="207" spans="3:13" s="57" customFormat="1" x14ac:dyDescent="0.25">
      <c r="C207" s="78"/>
      <c r="M207" s="78"/>
    </row>
    <row r="208" spans="3:13" s="57" customFormat="1" x14ac:dyDescent="0.25">
      <c r="C208" s="78"/>
      <c r="M208" s="78"/>
    </row>
    <row r="209" spans="3:13" s="57" customFormat="1" x14ac:dyDescent="0.25">
      <c r="C209" s="78"/>
      <c r="M209" s="78"/>
    </row>
    <row r="210" spans="3:13" s="57" customFormat="1" x14ac:dyDescent="0.25">
      <c r="C210" s="78"/>
      <c r="M210" s="78"/>
    </row>
    <row r="211" spans="3:13" s="57" customFormat="1" x14ac:dyDescent="0.25">
      <c r="C211" s="78"/>
      <c r="M211" s="78"/>
    </row>
    <row r="212" spans="3:13" s="57" customFormat="1" x14ac:dyDescent="0.25">
      <c r="C212" s="78"/>
      <c r="M212" s="78"/>
    </row>
    <row r="213" spans="3:13" s="57" customFormat="1" x14ac:dyDescent="0.25">
      <c r="C213" s="78"/>
      <c r="M213" s="78"/>
    </row>
    <row r="214" spans="3:13" s="57" customFormat="1" x14ac:dyDescent="0.25">
      <c r="C214" s="78"/>
      <c r="M214" s="78"/>
    </row>
    <row r="215" spans="3:13" s="57" customFormat="1" x14ac:dyDescent="0.25">
      <c r="C215" s="78"/>
      <c r="M215" s="78"/>
    </row>
    <row r="216" spans="3:13" s="57" customFormat="1" x14ac:dyDescent="0.25">
      <c r="C216" s="78"/>
      <c r="M216" s="78"/>
    </row>
    <row r="217" spans="3:13" s="57" customFormat="1" x14ac:dyDescent="0.25">
      <c r="C217" s="78"/>
      <c r="M217" s="78"/>
    </row>
    <row r="218" spans="3:13" s="57" customFormat="1" x14ac:dyDescent="0.25">
      <c r="C218" s="78"/>
      <c r="M218" s="78"/>
    </row>
    <row r="219" spans="3:13" s="57" customFormat="1" x14ac:dyDescent="0.25">
      <c r="C219" s="78"/>
      <c r="M219" s="78"/>
    </row>
    <row r="220" spans="3:13" s="57" customFormat="1" x14ac:dyDescent="0.25">
      <c r="C220" s="78"/>
      <c r="M220" s="78"/>
    </row>
    <row r="221" spans="3:13" s="57" customFormat="1" x14ac:dyDescent="0.25">
      <c r="C221" s="78"/>
      <c r="M221" s="78"/>
    </row>
    <row r="222" spans="3:13" s="57" customFormat="1" x14ac:dyDescent="0.25">
      <c r="C222" s="78"/>
      <c r="M222" s="78"/>
    </row>
    <row r="223" spans="3:13" s="57" customFormat="1" x14ac:dyDescent="0.25">
      <c r="C223" s="78"/>
      <c r="M223" s="78"/>
    </row>
    <row r="224" spans="3:13" s="57" customFormat="1" x14ac:dyDescent="0.25">
      <c r="C224" s="78"/>
      <c r="M224" s="78"/>
    </row>
    <row r="225" spans="3:13" s="57" customFormat="1" x14ac:dyDescent="0.25">
      <c r="C225" s="78"/>
      <c r="M225" s="78"/>
    </row>
    <row r="226" spans="3:13" s="57" customFormat="1" x14ac:dyDescent="0.25">
      <c r="C226" s="78"/>
      <c r="M226" s="78"/>
    </row>
    <row r="227" spans="3:13" s="57" customFormat="1" x14ac:dyDescent="0.25">
      <c r="C227" s="78"/>
      <c r="M227" s="78"/>
    </row>
    <row r="228" spans="3:13" s="57" customFormat="1" x14ac:dyDescent="0.25">
      <c r="C228" s="78"/>
      <c r="M228" s="78"/>
    </row>
    <row r="229" spans="3:13" s="57" customFormat="1" x14ac:dyDescent="0.25">
      <c r="C229" s="78"/>
      <c r="M229" s="78"/>
    </row>
    <row r="230" spans="3:13" s="57" customFormat="1" x14ac:dyDescent="0.25">
      <c r="C230" s="78"/>
      <c r="M230" s="78"/>
    </row>
    <row r="231" spans="3:13" s="57" customFormat="1" x14ac:dyDescent="0.25">
      <c r="C231" s="78"/>
      <c r="M231" s="78"/>
    </row>
    <row r="232" spans="3:13" s="57" customFormat="1" x14ac:dyDescent="0.25">
      <c r="C232" s="78"/>
      <c r="M232" s="78"/>
    </row>
    <row r="233" spans="3:13" s="57" customFormat="1" x14ac:dyDescent="0.25">
      <c r="C233" s="78"/>
      <c r="M233" s="78"/>
    </row>
    <row r="234" spans="3:13" s="57" customFormat="1" x14ac:dyDescent="0.25">
      <c r="C234" s="78"/>
      <c r="M234" s="78"/>
    </row>
    <row r="235" spans="3:13" s="57" customFormat="1" x14ac:dyDescent="0.25">
      <c r="C235" s="78"/>
      <c r="M235" s="78"/>
    </row>
    <row r="236" spans="3:13" s="57" customFormat="1" x14ac:dyDescent="0.25">
      <c r="C236" s="78"/>
      <c r="M236" s="78"/>
    </row>
    <row r="237" spans="3:13" s="57" customFormat="1" x14ac:dyDescent="0.25">
      <c r="C237" s="78"/>
      <c r="M237" s="78"/>
    </row>
    <row r="238" spans="3:13" s="57" customFormat="1" x14ac:dyDescent="0.25">
      <c r="C238" s="78"/>
      <c r="M238" s="78"/>
    </row>
    <row r="239" spans="3:13" s="57" customFormat="1" x14ac:dyDescent="0.25">
      <c r="C239" s="78"/>
      <c r="M239" s="78"/>
    </row>
    <row r="240" spans="3:13" s="57" customFormat="1" x14ac:dyDescent="0.25">
      <c r="C240" s="78"/>
      <c r="M240" s="78"/>
    </row>
    <row r="241" spans="3:13" s="57" customFormat="1" x14ac:dyDescent="0.25">
      <c r="C241" s="78"/>
      <c r="M241" s="78"/>
    </row>
    <row r="242" spans="3:13" s="57" customFormat="1" x14ac:dyDescent="0.25">
      <c r="C242" s="78"/>
      <c r="M242" s="78"/>
    </row>
    <row r="243" spans="3:13" s="57" customFormat="1" x14ac:dyDescent="0.25">
      <c r="C243" s="78"/>
      <c r="M243" s="78"/>
    </row>
    <row r="244" spans="3:13" s="57" customFormat="1" x14ac:dyDescent="0.25">
      <c r="C244" s="78"/>
      <c r="M244" s="78"/>
    </row>
    <row r="245" spans="3:13" s="57" customFormat="1" x14ac:dyDescent="0.25">
      <c r="C245" s="78"/>
      <c r="M245" s="78"/>
    </row>
    <row r="246" spans="3:13" s="57" customFormat="1" x14ac:dyDescent="0.25">
      <c r="C246" s="78"/>
      <c r="M246" s="78"/>
    </row>
    <row r="247" spans="3:13" s="57" customFormat="1" x14ac:dyDescent="0.25">
      <c r="C247" s="78"/>
      <c r="M247" s="78"/>
    </row>
    <row r="248" spans="3:13" s="57" customFormat="1" x14ac:dyDescent="0.25">
      <c r="C248" s="78"/>
      <c r="M248" s="78"/>
    </row>
    <row r="249" spans="3:13" s="57" customFormat="1" x14ac:dyDescent="0.25">
      <c r="C249" s="78"/>
      <c r="M249" s="78"/>
    </row>
    <row r="250" spans="3:13" s="57" customFormat="1" x14ac:dyDescent="0.25">
      <c r="C250" s="78"/>
      <c r="M250" s="78"/>
    </row>
    <row r="251" spans="3:13" s="57" customFormat="1" x14ac:dyDescent="0.25">
      <c r="C251" s="78"/>
      <c r="M251" s="78"/>
    </row>
    <row r="252" spans="3:13" s="57" customFormat="1" x14ac:dyDescent="0.25">
      <c r="C252" s="78"/>
      <c r="M252" s="78"/>
    </row>
    <row r="253" spans="3:13" s="57" customFormat="1" x14ac:dyDescent="0.25">
      <c r="C253" s="78"/>
      <c r="M253" s="78"/>
    </row>
    <row r="254" spans="3:13" s="57" customFormat="1" x14ac:dyDescent="0.25">
      <c r="C254" s="78"/>
      <c r="M254" s="78"/>
    </row>
    <row r="255" spans="3:13" s="57" customFormat="1" x14ac:dyDescent="0.25">
      <c r="C255" s="78"/>
      <c r="M255" s="78"/>
    </row>
    <row r="256" spans="3:13" s="57" customFormat="1" x14ac:dyDescent="0.25">
      <c r="C256" s="78"/>
      <c r="M256" s="78"/>
    </row>
    <row r="257" spans="3:13" s="57" customFormat="1" x14ac:dyDescent="0.25">
      <c r="C257" s="78"/>
      <c r="M257" s="78"/>
    </row>
    <row r="258" spans="3:13" s="57" customFormat="1" x14ac:dyDescent="0.25">
      <c r="C258" s="78"/>
      <c r="M258" s="78"/>
    </row>
    <row r="259" spans="3:13" s="57" customFormat="1" x14ac:dyDescent="0.25">
      <c r="C259" s="78"/>
      <c r="M259" s="78"/>
    </row>
    <row r="260" spans="3:13" s="57" customFormat="1" x14ac:dyDescent="0.25">
      <c r="C260" s="78"/>
      <c r="M260" s="78"/>
    </row>
    <row r="261" spans="3:13" s="57" customFormat="1" x14ac:dyDescent="0.25">
      <c r="C261" s="78"/>
      <c r="M261" s="78"/>
    </row>
    <row r="262" spans="3:13" s="57" customFormat="1" x14ac:dyDescent="0.25">
      <c r="C262" s="78"/>
      <c r="M262" s="78"/>
    </row>
    <row r="263" spans="3:13" s="57" customFormat="1" x14ac:dyDescent="0.25">
      <c r="C263" s="78"/>
      <c r="M263" s="78"/>
    </row>
    <row r="264" spans="3:13" s="57" customFormat="1" x14ac:dyDescent="0.25">
      <c r="C264" s="78"/>
      <c r="M264" s="78"/>
    </row>
    <row r="265" spans="3:13" s="57" customFormat="1" x14ac:dyDescent="0.25">
      <c r="C265" s="78"/>
      <c r="M265" s="78"/>
    </row>
    <row r="266" spans="3:13" s="57" customFormat="1" x14ac:dyDescent="0.25">
      <c r="C266" s="78"/>
      <c r="M266" s="78"/>
    </row>
    <row r="267" spans="3:13" s="57" customFormat="1" x14ac:dyDescent="0.25">
      <c r="C267" s="78"/>
      <c r="M267" s="78"/>
    </row>
    <row r="268" spans="3:13" s="57" customFormat="1" x14ac:dyDescent="0.25">
      <c r="C268" s="78"/>
      <c r="M268" s="78"/>
    </row>
    <row r="269" spans="3:13" s="57" customFormat="1" x14ac:dyDescent="0.25">
      <c r="C269" s="78"/>
      <c r="M269" s="78"/>
    </row>
    <row r="270" spans="3:13" s="57" customFormat="1" x14ac:dyDescent="0.25">
      <c r="C270" s="78"/>
      <c r="M270" s="78"/>
    </row>
    <row r="271" spans="3:13" s="57" customFormat="1" x14ac:dyDescent="0.25">
      <c r="C271" s="78"/>
      <c r="M271" s="78"/>
    </row>
    <row r="272" spans="3:13" s="57" customFormat="1" x14ac:dyDescent="0.25">
      <c r="C272" s="78"/>
      <c r="M272" s="78"/>
    </row>
    <row r="273" spans="3:13" s="57" customFormat="1" x14ac:dyDescent="0.25">
      <c r="C273" s="78"/>
      <c r="M273" s="78"/>
    </row>
    <row r="274" spans="3:13" s="57" customFormat="1" x14ac:dyDescent="0.25">
      <c r="C274" s="78"/>
      <c r="M274" s="78"/>
    </row>
    <row r="275" spans="3:13" s="57" customFormat="1" x14ac:dyDescent="0.25">
      <c r="C275" s="78"/>
      <c r="M275" s="78"/>
    </row>
    <row r="276" spans="3:13" s="57" customFormat="1" x14ac:dyDescent="0.25">
      <c r="C276" s="78"/>
      <c r="M276" s="78"/>
    </row>
    <row r="277" spans="3:13" s="57" customFormat="1" x14ac:dyDescent="0.25">
      <c r="C277" s="78"/>
      <c r="M277" s="78"/>
    </row>
    <row r="278" spans="3:13" s="57" customFormat="1" x14ac:dyDescent="0.25">
      <c r="C278" s="78"/>
      <c r="M278" s="78"/>
    </row>
    <row r="279" spans="3:13" s="57" customFormat="1" x14ac:dyDescent="0.25">
      <c r="C279" s="78"/>
      <c r="M279" s="78"/>
    </row>
    <row r="280" spans="3:13" s="57" customFormat="1" x14ac:dyDescent="0.25">
      <c r="C280" s="78"/>
      <c r="M280" s="78"/>
    </row>
    <row r="281" spans="3:13" s="57" customFormat="1" x14ac:dyDescent="0.25">
      <c r="C281" s="78"/>
      <c r="M281" s="78"/>
    </row>
    <row r="282" spans="3:13" s="57" customFormat="1" x14ac:dyDescent="0.25">
      <c r="C282" s="78"/>
      <c r="M282" s="78"/>
    </row>
    <row r="283" spans="3:13" s="57" customFormat="1" x14ac:dyDescent="0.25">
      <c r="C283" s="78"/>
      <c r="M283" s="78"/>
    </row>
    <row r="284" spans="3:13" s="57" customFormat="1" x14ac:dyDescent="0.25">
      <c r="C284" s="78"/>
      <c r="M284" s="78"/>
    </row>
    <row r="285" spans="3:13" s="57" customFormat="1" x14ac:dyDescent="0.25">
      <c r="C285" s="78"/>
      <c r="M285" s="78"/>
    </row>
    <row r="286" spans="3:13" s="57" customFormat="1" x14ac:dyDescent="0.25">
      <c r="C286" s="78"/>
      <c r="M286" s="78"/>
    </row>
    <row r="287" spans="3:13" s="57" customFormat="1" x14ac:dyDescent="0.25">
      <c r="C287" s="78"/>
      <c r="M287" s="78"/>
    </row>
    <row r="288" spans="3:13" s="57" customFormat="1" x14ac:dyDescent="0.25">
      <c r="C288" s="78"/>
      <c r="M288" s="78"/>
    </row>
    <row r="289" spans="3:13" s="57" customFormat="1" x14ac:dyDescent="0.25">
      <c r="C289" s="78"/>
      <c r="M289" s="78"/>
    </row>
    <row r="290" spans="3:13" s="57" customFormat="1" x14ac:dyDescent="0.25">
      <c r="C290" s="78"/>
      <c r="M290" s="78"/>
    </row>
    <row r="291" spans="3:13" s="57" customFormat="1" x14ac:dyDescent="0.25">
      <c r="C291" s="78"/>
      <c r="M291" s="78"/>
    </row>
    <row r="292" spans="3:13" s="57" customFormat="1" x14ac:dyDescent="0.25">
      <c r="C292" s="78"/>
      <c r="M292" s="78"/>
    </row>
    <row r="293" spans="3:13" s="57" customFormat="1" x14ac:dyDescent="0.25">
      <c r="C293" s="78"/>
      <c r="M293" s="78"/>
    </row>
    <row r="294" spans="3:13" s="57" customFormat="1" x14ac:dyDescent="0.25">
      <c r="C294" s="78"/>
      <c r="M294" s="78"/>
    </row>
    <row r="295" spans="3:13" s="57" customFormat="1" x14ac:dyDescent="0.25">
      <c r="C295" s="78"/>
      <c r="M295" s="78"/>
    </row>
    <row r="296" spans="3:13" s="57" customFormat="1" x14ac:dyDescent="0.25">
      <c r="C296" s="78"/>
      <c r="M296" s="78"/>
    </row>
    <row r="297" spans="3:13" s="57" customFormat="1" x14ac:dyDescent="0.25">
      <c r="C297" s="78"/>
      <c r="M297" s="78"/>
    </row>
    <row r="298" spans="3:13" s="57" customFormat="1" x14ac:dyDescent="0.25">
      <c r="C298" s="78"/>
      <c r="M298" s="78"/>
    </row>
    <row r="299" spans="3:13" s="57" customFormat="1" x14ac:dyDescent="0.25">
      <c r="C299" s="78"/>
      <c r="M299" s="78"/>
    </row>
    <row r="300" spans="3:13" s="57" customFormat="1" x14ac:dyDescent="0.25">
      <c r="C300" s="78"/>
      <c r="M300" s="78"/>
    </row>
    <row r="301" spans="3:13" s="57" customFormat="1" x14ac:dyDescent="0.25">
      <c r="C301" s="78"/>
      <c r="M301" s="78"/>
    </row>
    <row r="302" spans="3:13" s="57" customFormat="1" x14ac:dyDescent="0.25">
      <c r="C302" s="78"/>
      <c r="M302" s="78"/>
    </row>
    <row r="303" spans="3:13" s="57" customFormat="1" x14ac:dyDescent="0.25">
      <c r="C303" s="78"/>
      <c r="M303" s="78"/>
    </row>
    <row r="304" spans="3:13" s="57" customFormat="1" x14ac:dyDescent="0.25">
      <c r="C304" s="78"/>
      <c r="M304" s="78"/>
    </row>
    <row r="305" spans="3:13" s="57" customFormat="1" x14ac:dyDescent="0.25">
      <c r="C305" s="78"/>
      <c r="M305" s="78"/>
    </row>
    <row r="306" spans="3:13" s="57" customFormat="1" x14ac:dyDescent="0.25">
      <c r="C306" s="78"/>
      <c r="M306" s="78"/>
    </row>
    <row r="307" spans="3:13" s="57" customFormat="1" x14ac:dyDescent="0.25">
      <c r="C307" s="78"/>
      <c r="M307" s="78"/>
    </row>
    <row r="308" spans="3:13" s="57" customFormat="1" x14ac:dyDescent="0.25">
      <c r="C308" s="78"/>
      <c r="M308" s="78"/>
    </row>
    <row r="309" spans="3:13" s="57" customFormat="1" x14ac:dyDescent="0.25">
      <c r="C309" s="78"/>
      <c r="M309" s="78"/>
    </row>
    <row r="310" spans="3:13" s="57" customFormat="1" x14ac:dyDescent="0.25">
      <c r="C310" s="78"/>
      <c r="M310" s="78"/>
    </row>
    <row r="311" spans="3:13" s="57" customFormat="1" x14ac:dyDescent="0.25">
      <c r="C311" s="78"/>
      <c r="M311" s="78"/>
    </row>
    <row r="312" spans="3:13" s="57" customFormat="1" x14ac:dyDescent="0.25">
      <c r="C312" s="78"/>
      <c r="M312" s="78"/>
    </row>
    <row r="313" spans="3:13" s="57" customFormat="1" x14ac:dyDescent="0.25">
      <c r="C313" s="78"/>
      <c r="M313" s="78"/>
    </row>
    <row r="314" spans="3:13" s="57" customFormat="1" x14ac:dyDescent="0.25">
      <c r="C314" s="78"/>
      <c r="M314" s="78"/>
    </row>
    <row r="315" spans="3:13" s="57" customFormat="1" x14ac:dyDescent="0.25">
      <c r="C315" s="78"/>
      <c r="M315" s="78"/>
    </row>
    <row r="316" spans="3:13" s="57" customFormat="1" x14ac:dyDescent="0.25">
      <c r="C316" s="78"/>
      <c r="M316" s="78"/>
    </row>
    <row r="317" spans="3:13" s="57" customFormat="1" x14ac:dyDescent="0.25">
      <c r="C317" s="78"/>
      <c r="M317" s="78"/>
    </row>
    <row r="318" spans="3:13" s="57" customFormat="1" x14ac:dyDescent="0.25">
      <c r="C318" s="78"/>
      <c r="M318" s="78"/>
    </row>
    <row r="319" spans="3:13" s="57" customFormat="1" x14ac:dyDescent="0.25">
      <c r="C319" s="78"/>
      <c r="M319" s="78"/>
    </row>
    <row r="320" spans="3:13" s="57" customFormat="1" x14ac:dyDescent="0.25">
      <c r="C320" s="78"/>
      <c r="M320" s="78"/>
    </row>
    <row r="321" spans="3:13" s="57" customFormat="1" x14ac:dyDescent="0.25">
      <c r="C321" s="78"/>
      <c r="M321" s="78"/>
    </row>
    <row r="322" spans="3:13" s="57" customFormat="1" x14ac:dyDescent="0.25">
      <c r="C322" s="78"/>
      <c r="M322" s="78"/>
    </row>
    <row r="323" spans="3:13" s="57" customFormat="1" x14ac:dyDescent="0.25">
      <c r="C323" s="78"/>
      <c r="M323" s="78"/>
    </row>
    <row r="324" spans="3:13" s="57" customFormat="1" x14ac:dyDescent="0.25">
      <c r="C324" s="78"/>
      <c r="M324" s="78"/>
    </row>
    <row r="325" spans="3:13" s="57" customFormat="1" x14ac:dyDescent="0.25">
      <c r="C325" s="78"/>
      <c r="M325" s="78"/>
    </row>
    <row r="326" spans="3:13" s="57" customFormat="1" x14ac:dyDescent="0.25">
      <c r="C326" s="78"/>
      <c r="M326" s="78"/>
    </row>
    <row r="327" spans="3:13" s="57" customFormat="1" x14ac:dyDescent="0.25">
      <c r="C327" s="78"/>
      <c r="M327" s="78"/>
    </row>
    <row r="328" spans="3:13" s="57" customFormat="1" x14ac:dyDescent="0.25">
      <c r="C328" s="78"/>
      <c r="M328" s="78"/>
    </row>
    <row r="329" spans="3:13" s="57" customFormat="1" x14ac:dyDescent="0.25">
      <c r="C329" s="78"/>
      <c r="M329" s="78"/>
    </row>
    <row r="330" spans="3:13" s="57" customFormat="1" x14ac:dyDescent="0.25">
      <c r="C330" s="78"/>
      <c r="M330" s="78"/>
    </row>
    <row r="331" spans="3:13" s="57" customFormat="1" x14ac:dyDescent="0.25">
      <c r="C331" s="78"/>
      <c r="M331" s="78"/>
    </row>
    <row r="332" spans="3:13" s="57" customFormat="1" x14ac:dyDescent="0.25">
      <c r="C332" s="78"/>
      <c r="M332" s="78"/>
    </row>
    <row r="333" spans="3:13" s="57" customFormat="1" x14ac:dyDescent="0.25">
      <c r="C333" s="78"/>
      <c r="M333" s="78"/>
    </row>
    <row r="334" spans="3:13" s="57" customFormat="1" x14ac:dyDescent="0.25">
      <c r="C334" s="78"/>
      <c r="M334" s="78"/>
    </row>
    <row r="335" spans="3:13" s="57" customFormat="1" x14ac:dyDescent="0.25">
      <c r="C335" s="78"/>
      <c r="M335" s="78"/>
    </row>
    <row r="336" spans="3:13" s="57" customFormat="1" x14ac:dyDescent="0.25">
      <c r="C336" s="78"/>
      <c r="M336" s="78"/>
    </row>
    <row r="337" spans="3:13" s="57" customFormat="1" x14ac:dyDescent="0.25">
      <c r="C337" s="78"/>
      <c r="M337" s="78"/>
    </row>
    <row r="338" spans="3:13" s="57" customFormat="1" x14ac:dyDescent="0.25">
      <c r="C338" s="78"/>
      <c r="M338" s="78"/>
    </row>
    <row r="339" spans="3:13" s="57" customFormat="1" x14ac:dyDescent="0.25">
      <c r="C339" s="78"/>
      <c r="M339" s="78"/>
    </row>
    <row r="340" spans="3:13" s="57" customFormat="1" x14ac:dyDescent="0.25">
      <c r="C340" s="78"/>
      <c r="M340" s="78"/>
    </row>
    <row r="341" spans="3:13" s="57" customFormat="1" x14ac:dyDescent="0.25">
      <c r="C341" s="78"/>
      <c r="M341" s="78"/>
    </row>
    <row r="342" spans="3:13" s="57" customFormat="1" x14ac:dyDescent="0.25">
      <c r="C342" s="78"/>
      <c r="M342" s="78"/>
    </row>
    <row r="343" spans="3:13" s="57" customFormat="1" x14ac:dyDescent="0.25">
      <c r="C343" s="78"/>
      <c r="M343" s="78"/>
    </row>
    <row r="344" spans="3:13" s="57" customFormat="1" x14ac:dyDescent="0.25">
      <c r="C344" s="78"/>
      <c r="M344" s="78"/>
    </row>
    <row r="345" spans="3:13" s="57" customFormat="1" x14ac:dyDescent="0.25">
      <c r="C345" s="78"/>
      <c r="M345" s="78"/>
    </row>
    <row r="346" spans="3:13" s="57" customFormat="1" x14ac:dyDescent="0.25">
      <c r="C346" s="78"/>
      <c r="M346" s="78"/>
    </row>
    <row r="347" spans="3:13" s="57" customFormat="1" x14ac:dyDescent="0.25">
      <c r="C347" s="78"/>
      <c r="M347" s="78"/>
    </row>
    <row r="348" spans="3:13" s="57" customFormat="1" x14ac:dyDescent="0.25">
      <c r="C348" s="78"/>
      <c r="M348" s="78"/>
    </row>
    <row r="349" spans="3:13" s="57" customFormat="1" x14ac:dyDescent="0.25">
      <c r="C349" s="78"/>
      <c r="M349" s="78"/>
    </row>
    <row r="350" spans="3:13" s="57" customFormat="1" x14ac:dyDescent="0.25">
      <c r="C350" s="78"/>
      <c r="M350" s="78"/>
    </row>
    <row r="351" spans="3:13" s="57" customFormat="1" x14ac:dyDescent="0.25">
      <c r="C351" s="78"/>
      <c r="M351" s="78"/>
    </row>
    <row r="352" spans="3:13" s="57" customFormat="1" x14ac:dyDescent="0.25">
      <c r="C352" s="78"/>
      <c r="M352" s="78"/>
    </row>
    <row r="353" spans="3:13" s="57" customFormat="1" x14ac:dyDescent="0.25">
      <c r="C353" s="78"/>
      <c r="M353" s="78"/>
    </row>
    <row r="354" spans="3:13" s="57" customFormat="1" x14ac:dyDescent="0.25">
      <c r="C354" s="78"/>
      <c r="M354" s="78"/>
    </row>
    <row r="355" spans="3:13" s="57" customFormat="1" x14ac:dyDescent="0.25">
      <c r="C355" s="78"/>
      <c r="M355" s="78"/>
    </row>
    <row r="356" spans="3:13" s="57" customFormat="1" x14ac:dyDescent="0.25">
      <c r="C356" s="78"/>
      <c r="M356" s="78"/>
    </row>
    <row r="357" spans="3:13" s="57" customFormat="1" x14ac:dyDescent="0.25">
      <c r="C357" s="78"/>
      <c r="M357" s="78"/>
    </row>
    <row r="358" spans="3:13" s="57" customFormat="1" x14ac:dyDescent="0.25">
      <c r="C358" s="78"/>
      <c r="M358" s="78"/>
    </row>
    <row r="359" spans="3:13" s="57" customFormat="1" x14ac:dyDescent="0.25">
      <c r="C359" s="78"/>
      <c r="M359" s="78"/>
    </row>
    <row r="360" spans="3:13" s="57" customFormat="1" x14ac:dyDescent="0.25">
      <c r="C360" s="78"/>
      <c r="M360" s="78"/>
    </row>
    <row r="361" spans="3:13" s="57" customFormat="1" x14ac:dyDescent="0.25">
      <c r="C361" s="78"/>
      <c r="M361" s="78"/>
    </row>
    <row r="362" spans="3:13" s="57" customFormat="1" x14ac:dyDescent="0.25">
      <c r="C362" s="78"/>
      <c r="M362" s="78"/>
    </row>
    <row r="363" spans="3:13" s="57" customFormat="1" x14ac:dyDescent="0.25">
      <c r="C363" s="78"/>
      <c r="M363" s="78"/>
    </row>
    <row r="364" spans="3:13" s="57" customFormat="1" x14ac:dyDescent="0.25">
      <c r="C364" s="78"/>
      <c r="M364" s="78"/>
    </row>
    <row r="365" spans="3:13" s="57" customFormat="1" x14ac:dyDescent="0.25">
      <c r="C365" s="78"/>
      <c r="M365" s="78"/>
    </row>
    <row r="366" spans="3:13" s="57" customFormat="1" x14ac:dyDescent="0.25">
      <c r="C366" s="78"/>
      <c r="M366" s="78"/>
    </row>
    <row r="367" spans="3:13" s="57" customFormat="1" x14ac:dyDescent="0.25">
      <c r="C367" s="78"/>
      <c r="M367" s="78"/>
    </row>
    <row r="368" spans="3:13" s="57" customFormat="1" x14ac:dyDescent="0.25">
      <c r="C368" s="78"/>
      <c r="M368" s="78"/>
    </row>
    <row r="369" spans="3:13" s="57" customFormat="1" x14ac:dyDescent="0.25">
      <c r="C369" s="78"/>
      <c r="M369" s="78"/>
    </row>
    <row r="370" spans="3:13" s="57" customFormat="1" x14ac:dyDescent="0.25">
      <c r="C370" s="78"/>
      <c r="M370" s="78"/>
    </row>
    <row r="371" spans="3:13" s="57" customFormat="1" x14ac:dyDescent="0.25">
      <c r="C371" s="78"/>
      <c r="M371" s="78"/>
    </row>
    <row r="372" spans="3:13" s="57" customFormat="1" x14ac:dyDescent="0.25">
      <c r="C372" s="78"/>
      <c r="M372" s="78"/>
    </row>
    <row r="373" spans="3:13" s="57" customFormat="1" x14ac:dyDescent="0.25">
      <c r="C373" s="78"/>
      <c r="M373" s="78"/>
    </row>
    <row r="374" spans="3:13" s="57" customFormat="1" x14ac:dyDescent="0.25">
      <c r="C374" s="78"/>
      <c r="M374" s="78"/>
    </row>
    <row r="375" spans="3:13" s="57" customFormat="1" x14ac:dyDescent="0.25">
      <c r="C375" s="78"/>
      <c r="M375" s="78"/>
    </row>
    <row r="376" spans="3:13" s="57" customFormat="1" x14ac:dyDescent="0.25">
      <c r="C376" s="78"/>
      <c r="M376" s="78"/>
    </row>
    <row r="377" spans="3:13" s="57" customFormat="1" x14ac:dyDescent="0.25">
      <c r="C377" s="78"/>
      <c r="M377" s="78"/>
    </row>
    <row r="378" spans="3:13" s="57" customFormat="1" x14ac:dyDescent="0.25">
      <c r="C378" s="78"/>
      <c r="M378" s="78"/>
    </row>
    <row r="379" spans="3:13" s="57" customFormat="1" x14ac:dyDescent="0.25">
      <c r="C379" s="78"/>
      <c r="M379" s="78"/>
    </row>
    <row r="380" spans="3:13" s="57" customFormat="1" x14ac:dyDescent="0.25">
      <c r="C380" s="78"/>
      <c r="M380" s="78"/>
    </row>
    <row r="381" spans="3:13" s="57" customFormat="1" x14ac:dyDescent="0.25">
      <c r="C381" s="78"/>
      <c r="M381" s="78"/>
    </row>
    <row r="382" spans="3:13" s="57" customFormat="1" x14ac:dyDescent="0.25">
      <c r="C382" s="78"/>
      <c r="M382" s="78"/>
    </row>
    <row r="383" spans="3:13" s="57" customFormat="1" x14ac:dyDescent="0.25">
      <c r="C383" s="78"/>
      <c r="M383" s="78"/>
    </row>
    <row r="384" spans="3:13" s="57" customFormat="1" x14ac:dyDescent="0.25">
      <c r="C384" s="78"/>
      <c r="M384" s="78"/>
    </row>
    <row r="385" spans="3:13" s="57" customFormat="1" x14ac:dyDescent="0.25">
      <c r="C385" s="78"/>
      <c r="M385" s="78"/>
    </row>
    <row r="386" spans="3:13" s="57" customFormat="1" x14ac:dyDescent="0.25">
      <c r="C386" s="78"/>
      <c r="M386" s="78"/>
    </row>
    <row r="387" spans="3:13" s="57" customFormat="1" x14ac:dyDescent="0.25">
      <c r="C387" s="78"/>
      <c r="M387" s="78"/>
    </row>
    <row r="388" spans="3:13" s="57" customFormat="1" x14ac:dyDescent="0.25">
      <c r="C388" s="78"/>
      <c r="M388" s="78"/>
    </row>
    <row r="389" spans="3:13" s="57" customFormat="1" x14ac:dyDescent="0.25">
      <c r="C389" s="78"/>
      <c r="M389" s="78"/>
    </row>
    <row r="390" spans="3:13" s="57" customFormat="1" x14ac:dyDescent="0.25">
      <c r="C390" s="78"/>
      <c r="M390" s="78"/>
    </row>
    <row r="391" spans="3:13" s="57" customFormat="1" x14ac:dyDescent="0.25">
      <c r="C391" s="78"/>
      <c r="M391" s="78"/>
    </row>
    <row r="392" spans="3:13" s="57" customFormat="1" x14ac:dyDescent="0.25">
      <c r="C392" s="78"/>
      <c r="M392" s="78"/>
    </row>
    <row r="393" spans="3:13" s="57" customFormat="1" x14ac:dyDescent="0.25">
      <c r="C393" s="78"/>
      <c r="M393" s="78"/>
    </row>
    <row r="394" spans="3:13" s="57" customFormat="1" x14ac:dyDescent="0.25">
      <c r="C394" s="78"/>
      <c r="M394" s="78"/>
    </row>
    <row r="395" spans="3:13" s="57" customFormat="1" x14ac:dyDescent="0.25">
      <c r="C395" s="78"/>
      <c r="M395" s="78"/>
    </row>
    <row r="396" spans="3:13" s="57" customFormat="1" x14ac:dyDescent="0.25">
      <c r="C396" s="78"/>
      <c r="M396" s="78"/>
    </row>
    <row r="397" spans="3:13" s="57" customFormat="1" x14ac:dyDescent="0.25">
      <c r="C397" s="78"/>
      <c r="M397" s="78"/>
    </row>
    <row r="398" spans="3:13" s="57" customFormat="1" x14ac:dyDescent="0.25">
      <c r="C398" s="78"/>
      <c r="M398" s="78"/>
    </row>
    <row r="399" spans="3:13" s="57" customFormat="1" x14ac:dyDescent="0.25">
      <c r="C399" s="78"/>
      <c r="M399" s="78"/>
    </row>
    <row r="400" spans="3:13" s="57" customFormat="1" x14ac:dyDescent="0.25">
      <c r="C400" s="78"/>
      <c r="M400" s="78"/>
    </row>
    <row r="401" spans="3:13" s="57" customFormat="1" x14ac:dyDescent="0.25">
      <c r="C401" s="78"/>
      <c r="M401" s="78"/>
    </row>
    <row r="402" spans="3:13" s="57" customFormat="1" x14ac:dyDescent="0.25">
      <c r="C402" s="78"/>
      <c r="M402" s="78"/>
    </row>
    <row r="403" spans="3:13" s="57" customFormat="1" x14ac:dyDescent="0.25">
      <c r="C403" s="78"/>
      <c r="M403" s="78"/>
    </row>
    <row r="404" spans="3:13" s="57" customFormat="1" x14ac:dyDescent="0.25">
      <c r="C404" s="78"/>
      <c r="M404" s="78"/>
    </row>
    <row r="405" spans="3:13" s="57" customFormat="1" x14ac:dyDescent="0.25">
      <c r="C405" s="78"/>
      <c r="M405" s="78"/>
    </row>
    <row r="406" spans="3:13" s="57" customFormat="1" x14ac:dyDescent="0.25">
      <c r="C406" s="78"/>
      <c r="M406" s="78"/>
    </row>
    <row r="407" spans="3:13" s="57" customFormat="1" x14ac:dyDescent="0.25">
      <c r="C407" s="78"/>
      <c r="M407" s="78"/>
    </row>
    <row r="408" spans="3:13" s="57" customFormat="1" x14ac:dyDescent="0.25">
      <c r="C408" s="78"/>
      <c r="M408" s="78"/>
    </row>
    <row r="409" spans="3:13" s="57" customFormat="1" x14ac:dyDescent="0.25">
      <c r="C409" s="78"/>
      <c r="M409" s="78"/>
    </row>
    <row r="410" spans="3:13" s="57" customFormat="1" x14ac:dyDescent="0.25">
      <c r="C410" s="78"/>
      <c r="M410" s="78"/>
    </row>
    <row r="411" spans="3:13" s="57" customFormat="1" x14ac:dyDescent="0.25">
      <c r="C411" s="78"/>
      <c r="M411" s="78"/>
    </row>
    <row r="412" spans="3:13" s="57" customFormat="1" x14ac:dyDescent="0.25">
      <c r="C412" s="78"/>
      <c r="M412" s="78"/>
    </row>
    <row r="413" spans="3:13" s="57" customFormat="1" x14ac:dyDescent="0.25">
      <c r="C413" s="78"/>
      <c r="M413" s="78"/>
    </row>
    <row r="414" spans="3:13" s="57" customFormat="1" x14ac:dyDescent="0.25">
      <c r="C414" s="78"/>
      <c r="M414" s="78"/>
    </row>
    <row r="415" spans="3:13" s="57" customFormat="1" x14ac:dyDescent="0.25">
      <c r="C415" s="78"/>
      <c r="M415" s="78"/>
    </row>
    <row r="416" spans="3:13" s="57" customFormat="1" x14ac:dyDescent="0.25">
      <c r="C416" s="78"/>
      <c r="M416" s="78"/>
    </row>
    <row r="417" spans="3:13" s="57" customFormat="1" x14ac:dyDescent="0.25">
      <c r="C417" s="78"/>
      <c r="M417" s="78"/>
    </row>
    <row r="418" spans="3:13" s="57" customFormat="1" x14ac:dyDescent="0.25">
      <c r="C418" s="78"/>
      <c r="M418" s="78"/>
    </row>
    <row r="419" spans="3:13" s="57" customFormat="1" x14ac:dyDescent="0.25">
      <c r="C419" s="78"/>
      <c r="M419" s="78"/>
    </row>
    <row r="420" spans="3:13" s="57" customFormat="1" x14ac:dyDescent="0.25">
      <c r="C420" s="78"/>
      <c r="M420" s="78"/>
    </row>
    <row r="421" spans="3:13" s="57" customFormat="1" x14ac:dyDescent="0.25">
      <c r="C421" s="78"/>
      <c r="M421" s="78"/>
    </row>
    <row r="422" spans="3:13" s="57" customFormat="1" x14ac:dyDescent="0.25">
      <c r="C422" s="78"/>
      <c r="M422" s="78"/>
    </row>
    <row r="423" spans="3:13" s="57" customFormat="1" x14ac:dyDescent="0.25">
      <c r="C423" s="78"/>
      <c r="M423" s="78"/>
    </row>
    <row r="424" spans="3:13" s="57" customFormat="1" x14ac:dyDescent="0.25">
      <c r="C424" s="78"/>
      <c r="M424" s="78"/>
    </row>
    <row r="425" spans="3:13" s="57" customFormat="1" x14ac:dyDescent="0.25">
      <c r="C425" s="78"/>
      <c r="M425" s="78"/>
    </row>
    <row r="426" spans="3:13" s="57" customFormat="1" x14ac:dyDescent="0.25">
      <c r="C426" s="78"/>
      <c r="M426" s="78"/>
    </row>
    <row r="427" spans="3:13" s="57" customFormat="1" x14ac:dyDescent="0.25">
      <c r="C427" s="78"/>
      <c r="M427" s="78"/>
    </row>
    <row r="428" spans="3:13" s="57" customFormat="1" x14ac:dyDescent="0.25">
      <c r="C428" s="78"/>
      <c r="M428" s="78"/>
    </row>
    <row r="429" spans="3:13" s="57" customFormat="1" x14ac:dyDescent="0.25">
      <c r="C429" s="78"/>
      <c r="M429" s="78"/>
    </row>
    <row r="430" spans="3:13" s="57" customFormat="1" x14ac:dyDescent="0.25">
      <c r="C430" s="78"/>
      <c r="M430" s="78"/>
    </row>
    <row r="431" spans="3:13" s="57" customFormat="1" x14ac:dyDescent="0.25">
      <c r="C431" s="78"/>
      <c r="M431" s="78"/>
    </row>
    <row r="432" spans="3:13" s="57" customFormat="1" x14ac:dyDescent="0.25">
      <c r="C432" s="78"/>
      <c r="M432" s="78"/>
    </row>
    <row r="433" spans="3:13" s="57" customFormat="1" x14ac:dyDescent="0.25">
      <c r="C433" s="78"/>
      <c r="M433" s="78"/>
    </row>
    <row r="434" spans="3:13" s="57" customFormat="1" x14ac:dyDescent="0.25">
      <c r="C434" s="78"/>
      <c r="M434" s="78"/>
    </row>
    <row r="435" spans="3:13" s="57" customFormat="1" x14ac:dyDescent="0.25">
      <c r="C435" s="78"/>
      <c r="M435" s="78"/>
    </row>
    <row r="436" spans="3:13" s="57" customFormat="1" x14ac:dyDescent="0.25">
      <c r="C436" s="78"/>
      <c r="M436" s="78"/>
    </row>
    <row r="437" spans="3:13" s="57" customFormat="1" x14ac:dyDescent="0.25">
      <c r="C437" s="78"/>
      <c r="M437" s="78"/>
    </row>
    <row r="438" spans="3:13" s="57" customFormat="1" x14ac:dyDescent="0.25">
      <c r="C438" s="78"/>
      <c r="M438" s="78"/>
    </row>
    <row r="439" spans="3:13" s="57" customFormat="1" x14ac:dyDescent="0.25">
      <c r="C439" s="78"/>
      <c r="M439" s="78"/>
    </row>
    <row r="440" spans="3:13" s="57" customFormat="1" x14ac:dyDescent="0.25">
      <c r="C440" s="78"/>
      <c r="M440" s="78"/>
    </row>
    <row r="441" spans="3:13" s="57" customFormat="1" x14ac:dyDescent="0.25">
      <c r="C441" s="78"/>
      <c r="M441" s="78"/>
    </row>
    <row r="442" spans="3:13" s="57" customFormat="1" x14ac:dyDescent="0.25">
      <c r="C442" s="78"/>
      <c r="M442" s="78"/>
    </row>
    <row r="443" spans="3:13" s="57" customFormat="1" x14ac:dyDescent="0.25">
      <c r="C443" s="78"/>
      <c r="M443" s="78"/>
    </row>
    <row r="444" spans="3:13" s="57" customFormat="1" x14ac:dyDescent="0.25">
      <c r="C444" s="78"/>
      <c r="M444" s="78"/>
    </row>
    <row r="445" spans="3:13" s="57" customFormat="1" x14ac:dyDescent="0.25">
      <c r="C445" s="78"/>
      <c r="M445" s="78"/>
    </row>
    <row r="446" spans="3:13" s="57" customFormat="1" x14ac:dyDescent="0.25">
      <c r="C446" s="78"/>
      <c r="M446" s="78"/>
    </row>
    <row r="447" spans="3:13" s="57" customFormat="1" x14ac:dyDescent="0.25">
      <c r="C447" s="78"/>
      <c r="M447" s="78"/>
    </row>
    <row r="448" spans="3:13" s="57" customFormat="1" x14ac:dyDescent="0.25">
      <c r="C448" s="78"/>
      <c r="M448" s="78"/>
    </row>
    <row r="449" spans="3:13" s="57" customFormat="1" x14ac:dyDescent="0.25">
      <c r="C449" s="78"/>
      <c r="M449" s="78"/>
    </row>
    <row r="450" spans="3:13" s="57" customFormat="1" x14ac:dyDescent="0.25">
      <c r="C450" s="78"/>
      <c r="M450" s="78"/>
    </row>
    <row r="451" spans="3:13" s="57" customFormat="1" x14ac:dyDescent="0.25">
      <c r="C451" s="78"/>
      <c r="M451" s="78"/>
    </row>
    <row r="452" spans="3:13" s="57" customFormat="1" x14ac:dyDescent="0.25">
      <c r="C452" s="78"/>
      <c r="M452" s="78"/>
    </row>
    <row r="453" spans="3:13" s="57" customFormat="1" x14ac:dyDescent="0.25">
      <c r="C453" s="78"/>
      <c r="M453" s="78"/>
    </row>
    <row r="454" spans="3:13" s="57" customFormat="1" x14ac:dyDescent="0.25">
      <c r="C454" s="78"/>
      <c r="M454" s="78"/>
    </row>
    <row r="455" spans="3:13" s="57" customFormat="1" x14ac:dyDescent="0.25">
      <c r="C455" s="78"/>
      <c r="M455" s="78"/>
    </row>
    <row r="456" spans="3:13" s="57" customFormat="1" x14ac:dyDescent="0.25">
      <c r="C456" s="78"/>
      <c r="M456" s="78"/>
    </row>
    <row r="457" spans="3:13" s="57" customFormat="1" x14ac:dyDescent="0.25">
      <c r="C457" s="78"/>
      <c r="M457" s="78"/>
    </row>
    <row r="458" spans="3:13" s="57" customFormat="1" x14ac:dyDescent="0.25">
      <c r="C458" s="78"/>
      <c r="M458" s="78"/>
    </row>
    <row r="459" spans="3:13" s="57" customFormat="1" x14ac:dyDescent="0.25">
      <c r="C459" s="78"/>
      <c r="M459" s="78"/>
    </row>
    <row r="460" spans="3:13" s="57" customFormat="1" x14ac:dyDescent="0.25">
      <c r="C460" s="78"/>
      <c r="M460" s="78"/>
    </row>
    <row r="461" spans="3:13" s="57" customFormat="1" x14ac:dyDescent="0.25">
      <c r="C461" s="78"/>
      <c r="M461" s="78"/>
    </row>
    <row r="462" spans="3:13" s="57" customFormat="1" x14ac:dyDescent="0.25">
      <c r="C462" s="78"/>
      <c r="M462" s="78"/>
    </row>
    <row r="463" spans="3:13" s="57" customFormat="1" x14ac:dyDescent="0.25">
      <c r="C463" s="78"/>
      <c r="M463" s="78"/>
    </row>
    <row r="464" spans="3:13" s="57" customFormat="1" x14ac:dyDescent="0.25">
      <c r="C464" s="78"/>
      <c r="M464" s="78"/>
    </row>
    <row r="465" spans="3:13" s="57" customFormat="1" x14ac:dyDescent="0.25">
      <c r="C465" s="78"/>
      <c r="M465" s="78"/>
    </row>
    <row r="466" spans="3:13" s="57" customFormat="1" x14ac:dyDescent="0.25">
      <c r="C466" s="78"/>
      <c r="M466" s="78"/>
    </row>
    <row r="467" spans="3:13" s="57" customFormat="1" x14ac:dyDescent="0.25">
      <c r="C467" s="78"/>
      <c r="M467" s="78"/>
    </row>
    <row r="468" spans="3:13" s="57" customFormat="1" x14ac:dyDescent="0.25">
      <c r="C468" s="78"/>
      <c r="M468" s="78"/>
    </row>
    <row r="469" spans="3:13" s="57" customFormat="1" x14ac:dyDescent="0.25">
      <c r="C469" s="78"/>
      <c r="M469" s="78"/>
    </row>
    <row r="470" spans="3:13" s="57" customFormat="1" x14ac:dyDescent="0.25">
      <c r="C470" s="78"/>
      <c r="M470" s="78"/>
    </row>
    <row r="471" spans="3:13" s="57" customFormat="1" x14ac:dyDescent="0.25">
      <c r="C471" s="78"/>
      <c r="M471" s="78"/>
    </row>
    <row r="472" spans="3:13" s="57" customFormat="1" x14ac:dyDescent="0.25">
      <c r="C472" s="78"/>
      <c r="M472" s="78"/>
    </row>
    <row r="473" spans="3:13" s="57" customFormat="1" x14ac:dyDescent="0.25">
      <c r="C473" s="78"/>
      <c r="M473" s="78"/>
    </row>
    <row r="474" spans="3:13" s="57" customFormat="1" x14ac:dyDescent="0.25">
      <c r="C474" s="78"/>
      <c r="M474" s="78"/>
    </row>
    <row r="475" spans="3:13" s="57" customFormat="1" x14ac:dyDescent="0.25">
      <c r="C475" s="78"/>
      <c r="M475" s="78"/>
    </row>
    <row r="476" spans="3:13" s="57" customFormat="1" x14ac:dyDescent="0.25">
      <c r="C476" s="78"/>
      <c r="M476" s="78"/>
    </row>
    <row r="477" spans="3:13" s="57" customFormat="1" x14ac:dyDescent="0.25">
      <c r="C477" s="78"/>
      <c r="M477" s="78"/>
    </row>
    <row r="478" spans="3:13" s="57" customFormat="1" x14ac:dyDescent="0.25">
      <c r="C478" s="78"/>
      <c r="M478" s="78"/>
    </row>
    <row r="479" spans="3:13" s="57" customFormat="1" x14ac:dyDescent="0.25">
      <c r="C479" s="78"/>
      <c r="M479" s="78"/>
    </row>
    <row r="480" spans="3:13" s="57" customFormat="1" x14ac:dyDescent="0.25">
      <c r="C480" s="78"/>
      <c r="M480" s="78"/>
    </row>
    <row r="481" spans="3:13" s="57" customFormat="1" x14ac:dyDescent="0.25">
      <c r="C481" s="78"/>
      <c r="M481" s="78"/>
    </row>
    <row r="482" spans="3:13" s="57" customFormat="1" x14ac:dyDescent="0.25">
      <c r="C482" s="78"/>
      <c r="M482" s="78"/>
    </row>
    <row r="483" spans="3:13" s="57" customFormat="1" x14ac:dyDescent="0.25">
      <c r="C483" s="78"/>
      <c r="M483" s="78"/>
    </row>
    <row r="484" spans="3:13" s="57" customFormat="1" x14ac:dyDescent="0.25">
      <c r="C484" s="78"/>
      <c r="M484" s="78"/>
    </row>
    <row r="485" spans="3:13" s="57" customFormat="1" x14ac:dyDescent="0.25">
      <c r="C485" s="78"/>
      <c r="M485" s="78"/>
    </row>
    <row r="486" spans="3:13" s="57" customFormat="1" x14ac:dyDescent="0.25">
      <c r="C486" s="78"/>
      <c r="M486" s="78"/>
    </row>
    <row r="487" spans="3:13" s="57" customFormat="1" x14ac:dyDescent="0.25">
      <c r="C487" s="78"/>
      <c r="M487" s="78"/>
    </row>
    <row r="488" spans="3:13" s="57" customFormat="1" x14ac:dyDescent="0.25">
      <c r="C488" s="78"/>
      <c r="M488" s="78"/>
    </row>
    <row r="489" spans="3:13" s="57" customFormat="1" x14ac:dyDescent="0.25">
      <c r="C489" s="78"/>
      <c r="M489" s="78"/>
    </row>
    <row r="490" spans="3:13" s="57" customFormat="1" x14ac:dyDescent="0.25">
      <c r="C490" s="78"/>
      <c r="M490" s="78"/>
    </row>
    <row r="491" spans="3:13" s="57" customFormat="1" x14ac:dyDescent="0.25">
      <c r="C491" s="78"/>
      <c r="M491" s="78"/>
    </row>
    <row r="492" spans="3:13" s="57" customFormat="1" x14ac:dyDescent="0.25">
      <c r="C492" s="78"/>
      <c r="M492" s="78"/>
    </row>
    <row r="493" spans="3:13" s="57" customFormat="1" x14ac:dyDescent="0.25">
      <c r="C493" s="78"/>
      <c r="M493" s="78"/>
    </row>
    <row r="494" spans="3:13" s="57" customFormat="1" x14ac:dyDescent="0.25">
      <c r="C494" s="78"/>
      <c r="M494" s="78"/>
    </row>
    <row r="495" spans="3:13" s="57" customFormat="1" x14ac:dyDescent="0.25">
      <c r="C495" s="78"/>
      <c r="M495" s="78"/>
    </row>
    <row r="496" spans="3:13" s="57" customFormat="1" x14ac:dyDescent="0.25">
      <c r="C496" s="78"/>
      <c r="M496" s="78"/>
    </row>
    <row r="497" spans="3:13" s="57" customFormat="1" x14ac:dyDescent="0.25">
      <c r="C497" s="78"/>
      <c r="M497" s="78"/>
    </row>
    <row r="498" spans="3:13" s="57" customFormat="1" x14ac:dyDescent="0.25">
      <c r="C498" s="78"/>
      <c r="M498" s="78"/>
    </row>
    <row r="499" spans="3:13" s="57" customFormat="1" x14ac:dyDescent="0.25">
      <c r="C499" s="78"/>
      <c r="M499" s="78"/>
    </row>
    <row r="500" spans="3:13" s="57" customFormat="1" x14ac:dyDescent="0.25">
      <c r="C500" s="78"/>
      <c r="M500" s="78"/>
    </row>
    <row r="501" spans="3:13" s="57" customFormat="1" x14ac:dyDescent="0.25">
      <c r="C501" s="78"/>
      <c r="M501" s="78"/>
    </row>
    <row r="502" spans="3:13" s="57" customFormat="1" x14ac:dyDescent="0.25">
      <c r="C502" s="78"/>
      <c r="M502" s="78"/>
    </row>
    <row r="503" spans="3:13" s="57" customFormat="1" x14ac:dyDescent="0.25">
      <c r="C503" s="78"/>
      <c r="M503" s="78"/>
    </row>
    <row r="504" spans="3:13" s="57" customFormat="1" x14ac:dyDescent="0.25">
      <c r="C504" s="78"/>
      <c r="M504" s="78"/>
    </row>
    <row r="505" spans="3:13" s="57" customFormat="1" x14ac:dyDescent="0.25">
      <c r="C505" s="78"/>
      <c r="M505" s="78"/>
    </row>
    <row r="506" spans="3:13" s="57" customFormat="1" x14ac:dyDescent="0.25">
      <c r="C506" s="78"/>
      <c r="M506" s="78"/>
    </row>
    <row r="507" spans="3:13" s="57" customFormat="1" x14ac:dyDescent="0.25">
      <c r="C507" s="78"/>
      <c r="M507" s="78"/>
    </row>
    <row r="508" spans="3:13" s="57" customFormat="1" x14ac:dyDescent="0.25">
      <c r="C508" s="78"/>
      <c r="M508" s="78"/>
    </row>
    <row r="509" spans="3:13" s="57" customFormat="1" x14ac:dyDescent="0.25">
      <c r="C509" s="78"/>
      <c r="M509" s="78"/>
    </row>
    <row r="510" spans="3:13" s="57" customFormat="1" x14ac:dyDescent="0.25">
      <c r="C510" s="78"/>
      <c r="M510" s="78"/>
    </row>
    <row r="511" spans="3:13" s="57" customFormat="1" x14ac:dyDescent="0.25">
      <c r="C511" s="78"/>
      <c r="M511" s="78"/>
    </row>
    <row r="512" spans="3:13" s="57" customFormat="1" x14ac:dyDescent="0.25">
      <c r="C512" s="78"/>
      <c r="M512" s="78"/>
    </row>
    <row r="513" spans="3:13" s="57" customFormat="1" x14ac:dyDescent="0.25">
      <c r="C513" s="78"/>
      <c r="M513" s="78"/>
    </row>
    <row r="514" spans="3:13" s="57" customFormat="1" x14ac:dyDescent="0.25">
      <c r="C514" s="78"/>
      <c r="M514" s="78"/>
    </row>
    <row r="515" spans="3:13" s="57" customFormat="1" x14ac:dyDescent="0.25">
      <c r="C515" s="78"/>
      <c r="M515" s="78"/>
    </row>
    <row r="516" spans="3:13" s="57" customFormat="1" x14ac:dyDescent="0.25">
      <c r="C516" s="78"/>
      <c r="M516" s="78"/>
    </row>
    <row r="517" spans="3:13" s="57" customFormat="1" x14ac:dyDescent="0.25">
      <c r="C517" s="78"/>
      <c r="M517" s="78"/>
    </row>
    <row r="518" spans="3:13" s="57" customFormat="1" x14ac:dyDescent="0.25">
      <c r="C518" s="78"/>
      <c r="M518" s="78"/>
    </row>
    <row r="519" spans="3:13" s="57" customFormat="1" x14ac:dyDescent="0.25">
      <c r="C519" s="78"/>
      <c r="M519" s="78"/>
    </row>
    <row r="520" spans="3:13" s="57" customFormat="1" x14ac:dyDescent="0.25">
      <c r="C520" s="78"/>
      <c r="M520" s="78"/>
    </row>
    <row r="521" spans="3:13" s="57" customFormat="1" x14ac:dyDescent="0.25">
      <c r="C521" s="78"/>
      <c r="M521" s="78"/>
    </row>
    <row r="522" spans="3:13" s="57" customFormat="1" x14ac:dyDescent="0.25">
      <c r="C522" s="78"/>
      <c r="M522" s="78"/>
    </row>
    <row r="523" spans="3:13" s="57" customFormat="1" x14ac:dyDescent="0.25">
      <c r="C523" s="78"/>
      <c r="M523" s="78"/>
    </row>
    <row r="524" spans="3:13" s="57" customFormat="1" x14ac:dyDescent="0.25">
      <c r="C524" s="78"/>
      <c r="M524" s="78"/>
    </row>
    <row r="525" spans="3:13" s="57" customFormat="1" x14ac:dyDescent="0.25">
      <c r="C525" s="78"/>
      <c r="M525" s="78"/>
    </row>
    <row r="526" spans="3:13" s="57" customFormat="1" x14ac:dyDescent="0.25">
      <c r="C526" s="78"/>
      <c r="M526" s="78"/>
    </row>
    <row r="527" spans="3:13" s="57" customFormat="1" x14ac:dyDescent="0.25">
      <c r="C527" s="78"/>
      <c r="M527" s="78"/>
    </row>
    <row r="528" spans="3:13" s="57" customFormat="1" x14ac:dyDescent="0.25">
      <c r="C528" s="78"/>
      <c r="M528" s="78"/>
    </row>
    <row r="529" spans="3:13" s="57" customFormat="1" x14ac:dyDescent="0.25">
      <c r="C529" s="78"/>
      <c r="M529" s="78"/>
    </row>
    <row r="530" spans="3:13" s="57" customFormat="1" x14ac:dyDescent="0.25">
      <c r="C530" s="78"/>
      <c r="M530" s="78"/>
    </row>
    <row r="531" spans="3:13" s="57" customFormat="1" x14ac:dyDescent="0.25">
      <c r="C531" s="78"/>
      <c r="M531" s="78"/>
    </row>
    <row r="532" spans="3:13" s="57" customFormat="1" x14ac:dyDescent="0.25">
      <c r="C532" s="78"/>
      <c r="M532" s="78"/>
    </row>
    <row r="533" spans="3:13" s="57" customFormat="1" x14ac:dyDescent="0.25">
      <c r="C533" s="78"/>
      <c r="M533" s="78"/>
    </row>
    <row r="534" spans="3:13" s="57" customFormat="1" x14ac:dyDescent="0.25">
      <c r="C534" s="78"/>
      <c r="M534" s="78"/>
    </row>
    <row r="535" spans="3:13" s="57" customFormat="1" x14ac:dyDescent="0.25">
      <c r="C535" s="78"/>
      <c r="M535" s="78"/>
    </row>
    <row r="536" spans="3:13" s="57" customFormat="1" x14ac:dyDescent="0.25">
      <c r="C536" s="78"/>
      <c r="M536" s="78"/>
    </row>
    <row r="537" spans="3:13" s="57" customFormat="1" x14ac:dyDescent="0.25">
      <c r="C537" s="78"/>
      <c r="M537" s="78"/>
    </row>
    <row r="538" spans="3:13" s="57" customFormat="1" x14ac:dyDescent="0.25">
      <c r="C538" s="78"/>
      <c r="M538" s="78"/>
    </row>
    <row r="539" spans="3:13" s="57" customFormat="1" x14ac:dyDescent="0.25">
      <c r="C539" s="78"/>
      <c r="M539" s="78"/>
    </row>
    <row r="540" spans="3:13" s="57" customFormat="1" x14ac:dyDescent="0.25">
      <c r="C540" s="78"/>
      <c r="M540" s="78"/>
    </row>
    <row r="541" spans="3:13" s="57" customFormat="1" x14ac:dyDescent="0.25">
      <c r="C541" s="78"/>
      <c r="M541" s="78"/>
    </row>
    <row r="542" spans="3:13" s="57" customFormat="1" x14ac:dyDescent="0.25">
      <c r="C542" s="78"/>
      <c r="M542" s="78"/>
    </row>
    <row r="543" spans="3:13" s="57" customFormat="1" x14ac:dyDescent="0.25">
      <c r="C543" s="78"/>
      <c r="M543" s="78"/>
    </row>
    <row r="544" spans="3:13" s="57" customFormat="1" x14ac:dyDescent="0.25">
      <c r="C544" s="78"/>
      <c r="M544" s="78"/>
    </row>
    <row r="545" spans="3:13" s="57" customFormat="1" x14ac:dyDescent="0.25">
      <c r="C545" s="78"/>
      <c r="M545" s="78"/>
    </row>
    <row r="546" spans="3:13" s="57" customFormat="1" x14ac:dyDescent="0.25">
      <c r="C546" s="78"/>
      <c r="M546" s="78"/>
    </row>
    <row r="547" spans="3:13" s="57" customFormat="1" x14ac:dyDescent="0.25">
      <c r="C547" s="78"/>
      <c r="M547" s="78"/>
    </row>
    <row r="548" spans="3:13" s="57" customFormat="1" x14ac:dyDescent="0.25">
      <c r="C548" s="78"/>
      <c r="M548" s="78"/>
    </row>
    <row r="549" spans="3:13" s="57" customFormat="1" x14ac:dyDescent="0.25">
      <c r="C549" s="78"/>
      <c r="M549" s="78"/>
    </row>
    <row r="550" spans="3:13" s="57" customFormat="1" x14ac:dyDescent="0.25">
      <c r="C550" s="78"/>
      <c r="M550" s="78"/>
    </row>
    <row r="551" spans="3:13" s="57" customFormat="1" x14ac:dyDescent="0.25">
      <c r="C551" s="78"/>
      <c r="M551" s="78"/>
    </row>
    <row r="552" spans="3:13" s="57" customFormat="1" x14ac:dyDescent="0.25">
      <c r="C552" s="78"/>
      <c r="M552" s="78"/>
    </row>
    <row r="553" spans="3:13" s="57" customFormat="1" x14ac:dyDescent="0.25">
      <c r="C553" s="78"/>
      <c r="M553" s="78"/>
    </row>
    <row r="554" spans="3:13" s="57" customFormat="1" x14ac:dyDescent="0.25">
      <c r="C554" s="78"/>
      <c r="M554" s="78"/>
    </row>
    <row r="555" spans="3:13" s="57" customFormat="1" x14ac:dyDescent="0.25">
      <c r="C555" s="78"/>
      <c r="M555" s="78"/>
    </row>
    <row r="556" spans="3:13" s="57" customFormat="1" x14ac:dyDescent="0.25">
      <c r="C556" s="78"/>
      <c r="M556" s="78"/>
    </row>
    <row r="557" spans="3:13" s="57" customFormat="1" x14ac:dyDescent="0.25">
      <c r="C557" s="78"/>
      <c r="M557" s="78"/>
    </row>
    <row r="558" spans="3:13" s="57" customFormat="1" x14ac:dyDescent="0.25">
      <c r="C558" s="78"/>
      <c r="M558" s="78"/>
    </row>
    <row r="559" spans="3:13" s="57" customFormat="1" x14ac:dyDescent="0.25">
      <c r="C559" s="78"/>
      <c r="M559" s="78"/>
    </row>
    <row r="560" spans="3:13" s="57" customFormat="1" x14ac:dyDescent="0.25">
      <c r="C560" s="78"/>
      <c r="M560" s="78"/>
    </row>
    <row r="561" spans="3:13" s="57" customFormat="1" x14ac:dyDescent="0.25">
      <c r="C561" s="78"/>
      <c r="M561" s="78"/>
    </row>
    <row r="562" spans="3:13" s="57" customFormat="1" x14ac:dyDescent="0.25">
      <c r="C562" s="78"/>
      <c r="M562" s="78"/>
    </row>
    <row r="563" spans="3:13" s="57" customFormat="1" x14ac:dyDescent="0.25">
      <c r="C563" s="78"/>
      <c r="M563" s="78"/>
    </row>
    <row r="564" spans="3:13" s="57" customFormat="1" x14ac:dyDescent="0.25">
      <c r="C564" s="78"/>
      <c r="M564" s="78"/>
    </row>
    <row r="565" spans="3:13" s="57" customFormat="1" x14ac:dyDescent="0.25">
      <c r="C565" s="78"/>
      <c r="M565" s="78"/>
    </row>
    <row r="566" spans="3:13" s="57" customFormat="1" x14ac:dyDescent="0.25">
      <c r="C566" s="78"/>
      <c r="M566" s="78"/>
    </row>
    <row r="567" spans="3:13" s="57" customFormat="1" x14ac:dyDescent="0.25">
      <c r="C567" s="78"/>
      <c r="M567" s="78"/>
    </row>
    <row r="568" spans="3:13" s="57" customFormat="1" x14ac:dyDescent="0.25">
      <c r="C568" s="78"/>
      <c r="M568" s="78"/>
    </row>
    <row r="569" spans="3:13" s="57" customFormat="1" x14ac:dyDescent="0.25">
      <c r="C569" s="78"/>
      <c r="M569" s="78"/>
    </row>
    <row r="570" spans="3:13" s="57" customFormat="1" x14ac:dyDescent="0.25">
      <c r="C570" s="78"/>
      <c r="M570" s="78"/>
    </row>
    <row r="571" spans="3:13" s="57" customFormat="1" x14ac:dyDescent="0.25">
      <c r="C571" s="78"/>
      <c r="M571" s="78"/>
    </row>
    <row r="572" spans="3:13" s="57" customFormat="1" x14ac:dyDescent="0.25">
      <c r="C572" s="78"/>
      <c r="M572" s="78"/>
    </row>
    <row r="573" spans="3:13" s="57" customFormat="1" x14ac:dyDescent="0.25">
      <c r="C573" s="78"/>
      <c r="M573" s="78"/>
    </row>
    <row r="574" spans="3:13" s="57" customFormat="1" x14ac:dyDescent="0.25">
      <c r="C574" s="78"/>
      <c r="M574" s="78"/>
    </row>
    <row r="575" spans="3:13" s="57" customFormat="1" x14ac:dyDescent="0.25">
      <c r="C575" s="78"/>
      <c r="M575" s="78"/>
    </row>
    <row r="576" spans="3:13" s="57" customFormat="1" x14ac:dyDescent="0.25">
      <c r="C576" s="78"/>
      <c r="M576" s="78"/>
    </row>
    <row r="577" spans="3:13" s="57" customFormat="1" x14ac:dyDescent="0.25">
      <c r="C577" s="78"/>
      <c r="M577" s="78"/>
    </row>
    <row r="578" spans="3:13" s="57" customFormat="1" x14ac:dyDescent="0.25">
      <c r="C578" s="78"/>
      <c r="M578" s="78"/>
    </row>
    <row r="579" spans="3:13" s="57" customFormat="1" x14ac:dyDescent="0.25">
      <c r="C579" s="78"/>
      <c r="M579" s="78"/>
    </row>
    <row r="580" spans="3:13" s="57" customFormat="1" x14ac:dyDescent="0.25">
      <c r="C580" s="78"/>
      <c r="M580" s="78"/>
    </row>
    <row r="581" spans="3:13" s="57" customFormat="1" x14ac:dyDescent="0.25">
      <c r="C581" s="78"/>
      <c r="M581" s="78"/>
    </row>
    <row r="582" spans="3:13" s="57" customFormat="1" x14ac:dyDescent="0.25">
      <c r="C582" s="78"/>
      <c r="M582" s="78"/>
    </row>
    <row r="583" spans="3:13" s="57" customFormat="1" x14ac:dyDescent="0.25">
      <c r="C583" s="78"/>
      <c r="M583" s="78"/>
    </row>
    <row r="584" spans="3:13" s="57" customFormat="1" x14ac:dyDescent="0.25">
      <c r="C584" s="78"/>
      <c r="M584" s="78"/>
    </row>
    <row r="585" spans="3:13" s="57" customFormat="1" x14ac:dyDescent="0.25">
      <c r="C585" s="78"/>
      <c r="M585" s="78"/>
    </row>
    <row r="586" spans="3:13" s="57" customFormat="1" x14ac:dyDescent="0.25">
      <c r="C586" s="78"/>
      <c r="M586" s="78"/>
    </row>
    <row r="587" spans="3:13" s="57" customFormat="1" x14ac:dyDescent="0.25">
      <c r="C587" s="78"/>
      <c r="M587" s="78"/>
    </row>
    <row r="588" spans="3:13" s="57" customFormat="1" x14ac:dyDescent="0.25">
      <c r="C588" s="78"/>
      <c r="M588" s="78"/>
    </row>
    <row r="589" spans="3:13" s="57" customFormat="1" x14ac:dyDescent="0.25">
      <c r="C589" s="78"/>
      <c r="M589" s="78"/>
    </row>
    <row r="590" spans="3:13" s="57" customFormat="1" x14ac:dyDescent="0.25">
      <c r="C590" s="78"/>
      <c r="M590" s="78"/>
    </row>
    <row r="591" spans="3:13" s="57" customFormat="1" x14ac:dyDescent="0.25">
      <c r="C591" s="78"/>
      <c r="M591" s="78"/>
    </row>
    <row r="592" spans="3:13" s="57" customFormat="1" x14ac:dyDescent="0.25">
      <c r="C592" s="78"/>
      <c r="M592" s="78"/>
    </row>
    <row r="593" spans="3:13" s="57" customFormat="1" x14ac:dyDescent="0.25">
      <c r="C593" s="78"/>
      <c r="M593" s="78"/>
    </row>
    <row r="594" spans="3:13" s="57" customFormat="1" x14ac:dyDescent="0.25">
      <c r="C594" s="78"/>
      <c r="M594" s="78"/>
    </row>
    <row r="595" spans="3:13" s="57" customFormat="1" x14ac:dyDescent="0.25">
      <c r="C595" s="78"/>
      <c r="M595" s="78"/>
    </row>
    <row r="596" spans="3:13" s="57" customFormat="1" x14ac:dyDescent="0.25">
      <c r="C596" s="78"/>
      <c r="M596" s="78"/>
    </row>
    <row r="597" spans="3:13" s="57" customFormat="1" x14ac:dyDescent="0.25">
      <c r="C597" s="78"/>
      <c r="M597" s="78"/>
    </row>
    <row r="598" spans="3:13" s="57" customFormat="1" x14ac:dyDescent="0.25">
      <c r="C598" s="78"/>
      <c r="M598" s="78"/>
    </row>
    <row r="599" spans="3:13" s="57" customFormat="1" x14ac:dyDescent="0.25">
      <c r="C599" s="78"/>
      <c r="M599" s="78"/>
    </row>
    <row r="600" spans="3:13" s="57" customFormat="1" x14ac:dyDescent="0.25">
      <c r="C600" s="78"/>
      <c r="M600" s="78"/>
    </row>
    <row r="601" spans="3:13" s="57" customFormat="1" x14ac:dyDescent="0.25">
      <c r="C601" s="78"/>
      <c r="M601" s="78"/>
    </row>
    <row r="602" spans="3:13" s="57" customFormat="1" x14ac:dyDescent="0.25">
      <c r="C602" s="78"/>
      <c r="M602" s="78"/>
    </row>
    <row r="603" spans="3:13" s="57" customFormat="1" x14ac:dyDescent="0.25">
      <c r="C603" s="78"/>
      <c r="M603" s="78"/>
    </row>
    <row r="604" spans="3:13" s="57" customFormat="1" x14ac:dyDescent="0.25">
      <c r="C604" s="78"/>
      <c r="M604" s="78"/>
    </row>
    <row r="605" spans="3:13" s="57" customFormat="1" x14ac:dyDescent="0.25">
      <c r="C605" s="78"/>
      <c r="M605" s="78"/>
    </row>
    <row r="606" spans="3:13" s="57" customFormat="1" x14ac:dyDescent="0.25">
      <c r="C606" s="78"/>
      <c r="M606" s="78"/>
    </row>
    <row r="607" spans="3:13" s="57" customFormat="1" x14ac:dyDescent="0.25">
      <c r="C607" s="78"/>
      <c r="M607" s="78"/>
    </row>
    <row r="608" spans="3:13" s="57" customFormat="1" x14ac:dyDescent="0.25">
      <c r="C608" s="78"/>
      <c r="M608" s="78"/>
    </row>
    <row r="609" spans="3:13" s="57" customFormat="1" x14ac:dyDescent="0.25">
      <c r="C609" s="78"/>
      <c r="M609" s="78"/>
    </row>
    <row r="610" spans="3:13" s="57" customFormat="1" x14ac:dyDescent="0.25">
      <c r="C610" s="78"/>
      <c r="M610" s="78"/>
    </row>
    <row r="611" spans="3:13" s="57" customFormat="1" x14ac:dyDescent="0.25">
      <c r="C611" s="78"/>
      <c r="M611" s="78"/>
    </row>
    <row r="612" spans="3:13" s="57" customFormat="1" x14ac:dyDescent="0.25">
      <c r="C612" s="78"/>
      <c r="M612" s="78"/>
    </row>
    <row r="613" spans="3:13" s="57" customFormat="1" x14ac:dyDescent="0.25">
      <c r="C613" s="78"/>
      <c r="M613" s="78"/>
    </row>
    <row r="614" spans="3:13" s="57" customFormat="1" x14ac:dyDescent="0.25">
      <c r="C614" s="78"/>
      <c r="M614" s="78"/>
    </row>
    <row r="615" spans="3:13" s="57" customFormat="1" x14ac:dyDescent="0.25">
      <c r="C615" s="78"/>
      <c r="M615" s="78"/>
    </row>
    <row r="616" spans="3:13" s="57" customFormat="1" x14ac:dyDescent="0.25">
      <c r="C616" s="78"/>
      <c r="M616" s="78"/>
    </row>
    <row r="617" spans="3:13" s="57" customFormat="1" x14ac:dyDescent="0.25">
      <c r="C617" s="78"/>
      <c r="M617" s="78"/>
    </row>
    <row r="618" spans="3:13" s="57" customFormat="1" x14ac:dyDescent="0.25">
      <c r="C618" s="78"/>
      <c r="M618" s="78"/>
    </row>
    <row r="619" spans="3:13" s="57" customFormat="1" x14ac:dyDescent="0.25">
      <c r="C619" s="78"/>
      <c r="M619" s="78"/>
    </row>
    <row r="620" spans="3:13" s="57" customFormat="1" x14ac:dyDescent="0.25">
      <c r="C620" s="78"/>
      <c r="M620" s="78"/>
    </row>
    <row r="621" spans="3:13" s="57" customFormat="1" x14ac:dyDescent="0.25">
      <c r="C621" s="78"/>
      <c r="M621" s="78"/>
    </row>
    <row r="622" spans="3:13" s="57" customFormat="1" x14ac:dyDescent="0.25">
      <c r="C622" s="78"/>
      <c r="M622" s="78"/>
    </row>
    <row r="623" spans="3:13" s="57" customFormat="1" x14ac:dyDescent="0.25">
      <c r="C623" s="78"/>
      <c r="M623" s="78"/>
    </row>
    <row r="624" spans="3:13" s="57" customFormat="1" x14ac:dyDescent="0.25">
      <c r="C624" s="78"/>
      <c r="M624" s="78"/>
    </row>
    <row r="625" spans="3:13" s="57" customFormat="1" x14ac:dyDescent="0.25">
      <c r="C625" s="78"/>
      <c r="M625" s="78"/>
    </row>
    <row r="626" spans="3:13" s="57" customFormat="1" x14ac:dyDescent="0.25">
      <c r="C626" s="78"/>
      <c r="M626" s="78"/>
    </row>
    <row r="627" spans="3:13" s="57" customFormat="1" x14ac:dyDescent="0.25">
      <c r="C627" s="78"/>
      <c r="M627" s="78"/>
    </row>
    <row r="628" spans="3:13" s="57" customFormat="1" x14ac:dyDescent="0.25">
      <c r="C628" s="78"/>
      <c r="M628" s="78"/>
    </row>
    <row r="629" spans="3:13" s="57" customFormat="1" x14ac:dyDescent="0.25">
      <c r="C629" s="78"/>
      <c r="M629" s="78"/>
    </row>
    <row r="630" spans="3:13" s="57" customFormat="1" x14ac:dyDescent="0.25">
      <c r="C630" s="78"/>
      <c r="M630" s="78"/>
    </row>
    <row r="631" spans="3:13" s="57" customFormat="1" x14ac:dyDescent="0.25">
      <c r="C631" s="78"/>
      <c r="M631" s="78"/>
    </row>
    <row r="632" spans="3:13" s="57" customFormat="1" x14ac:dyDescent="0.25">
      <c r="C632" s="78"/>
      <c r="M632" s="78"/>
    </row>
    <row r="633" spans="3:13" s="57" customFormat="1" x14ac:dyDescent="0.25">
      <c r="C633" s="78"/>
      <c r="M633" s="78"/>
    </row>
    <row r="634" spans="3:13" s="57" customFormat="1" x14ac:dyDescent="0.25">
      <c r="C634" s="78"/>
      <c r="M634" s="78"/>
    </row>
    <row r="635" spans="3:13" s="57" customFormat="1" x14ac:dyDescent="0.25">
      <c r="C635" s="78"/>
      <c r="M635" s="78"/>
    </row>
    <row r="636" spans="3:13" s="57" customFormat="1" x14ac:dyDescent="0.25">
      <c r="C636" s="78"/>
      <c r="M636" s="78"/>
    </row>
    <row r="637" spans="3:13" s="57" customFormat="1" x14ac:dyDescent="0.25">
      <c r="C637" s="78"/>
      <c r="M637" s="78"/>
    </row>
    <row r="638" spans="3:13" s="57" customFormat="1" x14ac:dyDescent="0.25">
      <c r="C638" s="78"/>
      <c r="M638" s="78"/>
    </row>
    <row r="639" spans="3:13" s="57" customFormat="1" x14ac:dyDescent="0.25">
      <c r="C639" s="78"/>
      <c r="M639" s="78"/>
    </row>
    <row r="640" spans="3:13" s="57" customFormat="1" x14ac:dyDescent="0.25">
      <c r="C640" s="78"/>
      <c r="M640" s="78"/>
    </row>
    <row r="641" spans="3:13" s="57" customFormat="1" x14ac:dyDescent="0.25">
      <c r="C641" s="78"/>
      <c r="M641" s="78"/>
    </row>
    <row r="642" spans="3:13" s="57" customFormat="1" x14ac:dyDescent="0.25">
      <c r="C642" s="78"/>
      <c r="M642" s="78"/>
    </row>
    <row r="643" spans="3:13" s="57" customFormat="1" x14ac:dyDescent="0.25">
      <c r="C643" s="78"/>
      <c r="M643" s="78"/>
    </row>
    <row r="644" spans="3:13" s="57" customFormat="1" x14ac:dyDescent="0.25">
      <c r="C644" s="78"/>
      <c r="M644" s="78"/>
    </row>
    <row r="645" spans="3:13" s="57" customFormat="1" x14ac:dyDescent="0.25">
      <c r="C645" s="78"/>
      <c r="M645" s="78"/>
    </row>
    <row r="646" spans="3:13" s="57" customFormat="1" x14ac:dyDescent="0.25">
      <c r="C646" s="78"/>
      <c r="M646" s="78"/>
    </row>
    <row r="647" spans="3:13" s="57" customFormat="1" x14ac:dyDescent="0.25">
      <c r="C647" s="78"/>
      <c r="M647" s="78"/>
    </row>
    <row r="648" spans="3:13" s="57" customFormat="1" x14ac:dyDescent="0.25">
      <c r="C648" s="78"/>
      <c r="M648" s="78"/>
    </row>
    <row r="649" spans="3:13" s="57" customFormat="1" x14ac:dyDescent="0.25">
      <c r="C649" s="78"/>
      <c r="M649" s="78"/>
    </row>
    <row r="650" spans="3:13" s="57" customFormat="1" x14ac:dyDescent="0.25">
      <c r="C650" s="78"/>
      <c r="M650" s="78"/>
    </row>
    <row r="651" spans="3:13" s="57" customFormat="1" x14ac:dyDescent="0.25">
      <c r="C651" s="78"/>
      <c r="M651" s="78"/>
    </row>
    <row r="652" spans="3:13" s="57" customFormat="1" x14ac:dyDescent="0.25">
      <c r="C652" s="78"/>
      <c r="M652" s="78"/>
    </row>
    <row r="653" spans="3:13" s="57" customFormat="1" x14ac:dyDescent="0.25">
      <c r="C653" s="78"/>
      <c r="M653" s="78"/>
    </row>
    <row r="654" spans="3:13" s="57" customFormat="1" x14ac:dyDescent="0.25">
      <c r="C654" s="78"/>
      <c r="M654" s="78"/>
    </row>
    <row r="655" spans="3:13" s="57" customFormat="1" x14ac:dyDescent="0.25">
      <c r="C655" s="78"/>
      <c r="M655" s="78"/>
    </row>
    <row r="656" spans="3:13" s="57" customFormat="1" x14ac:dyDescent="0.25">
      <c r="C656" s="78"/>
      <c r="M656" s="78"/>
    </row>
    <row r="657" spans="3:13" s="57" customFormat="1" x14ac:dyDescent="0.25">
      <c r="C657" s="78"/>
      <c r="M657" s="78"/>
    </row>
    <row r="658" spans="3:13" s="57" customFormat="1" x14ac:dyDescent="0.25">
      <c r="C658" s="78"/>
      <c r="M658" s="78"/>
    </row>
    <row r="659" spans="3:13" s="57" customFormat="1" x14ac:dyDescent="0.25">
      <c r="C659" s="78"/>
      <c r="M659" s="78"/>
    </row>
    <row r="660" spans="3:13" s="57" customFormat="1" x14ac:dyDescent="0.25">
      <c r="C660" s="78"/>
      <c r="M660" s="78"/>
    </row>
    <row r="661" spans="3:13" s="57" customFormat="1" x14ac:dyDescent="0.25">
      <c r="C661" s="78"/>
      <c r="M661" s="78"/>
    </row>
    <row r="662" spans="3:13" s="57" customFormat="1" x14ac:dyDescent="0.25">
      <c r="C662" s="78"/>
      <c r="M662" s="78"/>
    </row>
    <row r="663" spans="3:13" s="57" customFormat="1" x14ac:dyDescent="0.25">
      <c r="C663" s="78"/>
      <c r="M663" s="78"/>
    </row>
    <row r="664" spans="3:13" s="57" customFormat="1" x14ac:dyDescent="0.25">
      <c r="C664" s="78"/>
      <c r="M664" s="78"/>
    </row>
    <row r="665" spans="3:13" s="57" customFormat="1" x14ac:dyDescent="0.25">
      <c r="C665" s="78"/>
      <c r="M665" s="78"/>
    </row>
    <row r="666" spans="3:13" s="57" customFormat="1" x14ac:dyDescent="0.25">
      <c r="C666" s="78"/>
      <c r="M666" s="78"/>
    </row>
    <row r="667" spans="3:13" s="57" customFormat="1" x14ac:dyDescent="0.25">
      <c r="C667" s="78"/>
      <c r="M667" s="78"/>
    </row>
    <row r="668" spans="3:13" s="57" customFormat="1" x14ac:dyDescent="0.25">
      <c r="C668" s="78"/>
      <c r="M668" s="78"/>
    </row>
    <row r="669" spans="3:13" s="57" customFormat="1" x14ac:dyDescent="0.25">
      <c r="C669" s="78"/>
      <c r="M669" s="78"/>
    </row>
    <row r="670" spans="3:13" s="57" customFormat="1" x14ac:dyDescent="0.25">
      <c r="C670" s="78"/>
      <c r="M670" s="78"/>
    </row>
    <row r="671" spans="3:13" s="57" customFormat="1" x14ac:dyDescent="0.25">
      <c r="C671" s="78"/>
      <c r="M671" s="78"/>
    </row>
    <row r="672" spans="3:13" s="57" customFormat="1" x14ac:dyDescent="0.25">
      <c r="C672" s="78"/>
      <c r="M672" s="78"/>
    </row>
    <row r="673" spans="3:13" s="57" customFormat="1" x14ac:dyDescent="0.25">
      <c r="C673" s="78"/>
      <c r="M673" s="78"/>
    </row>
    <row r="674" spans="3:13" s="57" customFormat="1" x14ac:dyDescent="0.25">
      <c r="C674" s="78"/>
      <c r="M674" s="78"/>
    </row>
    <row r="675" spans="3:13" s="57" customFormat="1" x14ac:dyDescent="0.25">
      <c r="C675" s="78"/>
      <c r="M675" s="78"/>
    </row>
    <row r="676" spans="3:13" s="57" customFormat="1" x14ac:dyDescent="0.25">
      <c r="C676" s="78"/>
      <c r="M676" s="78"/>
    </row>
    <row r="677" spans="3:13" s="57" customFormat="1" x14ac:dyDescent="0.25">
      <c r="C677" s="78"/>
      <c r="M677" s="78"/>
    </row>
    <row r="678" spans="3:13" s="57" customFormat="1" x14ac:dyDescent="0.25">
      <c r="C678" s="78"/>
      <c r="M678" s="78"/>
    </row>
    <row r="679" spans="3:13" s="57" customFormat="1" x14ac:dyDescent="0.25">
      <c r="C679" s="78"/>
      <c r="M679" s="78"/>
    </row>
    <row r="680" spans="3:13" s="57" customFormat="1" x14ac:dyDescent="0.25">
      <c r="C680" s="78"/>
      <c r="M680" s="78"/>
    </row>
    <row r="681" spans="3:13" s="57" customFormat="1" x14ac:dyDescent="0.25">
      <c r="C681" s="78"/>
      <c r="M681" s="78"/>
    </row>
    <row r="682" spans="3:13" s="57" customFormat="1" x14ac:dyDescent="0.25">
      <c r="C682" s="78"/>
      <c r="M682" s="78"/>
    </row>
    <row r="683" spans="3:13" s="57" customFormat="1" x14ac:dyDescent="0.25">
      <c r="C683" s="78"/>
      <c r="M683" s="78"/>
    </row>
    <row r="684" spans="3:13" s="57" customFormat="1" x14ac:dyDescent="0.25">
      <c r="C684" s="78"/>
      <c r="M684" s="78"/>
    </row>
    <row r="685" spans="3:13" s="57" customFormat="1" x14ac:dyDescent="0.25">
      <c r="C685" s="78"/>
      <c r="M685" s="78"/>
    </row>
    <row r="686" spans="3:13" s="57" customFormat="1" x14ac:dyDescent="0.25">
      <c r="C686" s="78"/>
      <c r="M686" s="78"/>
    </row>
    <row r="687" spans="3:13" s="57" customFormat="1" x14ac:dyDescent="0.25">
      <c r="C687" s="78"/>
      <c r="M687" s="78"/>
    </row>
    <row r="688" spans="3:13" s="57" customFormat="1" x14ac:dyDescent="0.25">
      <c r="C688" s="78"/>
      <c r="M688" s="78"/>
    </row>
    <row r="689" spans="3:13" s="57" customFormat="1" x14ac:dyDescent="0.25">
      <c r="C689" s="78"/>
      <c r="M689" s="78"/>
    </row>
    <row r="690" spans="3:13" s="57" customFormat="1" x14ac:dyDescent="0.25">
      <c r="C690" s="78"/>
      <c r="M690" s="78"/>
    </row>
    <row r="691" spans="3:13" s="57" customFormat="1" x14ac:dyDescent="0.25">
      <c r="C691" s="78"/>
      <c r="M691" s="78"/>
    </row>
    <row r="692" spans="3:13" s="57" customFormat="1" x14ac:dyDescent="0.25">
      <c r="C692" s="78"/>
      <c r="M692" s="78"/>
    </row>
    <row r="693" spans="3:13" s="57" customFormat="1" x14ac:dyDescent="0.25">
      <c r="C693" s="78"/>
      <c r="M693" s="78"/>
    </row>
    <row r="694" spans="3:13" s="57" customFormat="1" x14ac:dyDescent="0.25">
      <c r="C694" s="78"/>
      <c r="M694" s="78"/>
    </row>
    <row r="695" spans="3:13" s="57" customFormat="1" x14ac:dyDescent="0.25">
      <c r="C695" s="78"/>
      <c r="M695" s="78"/>
    </row>
    <row r="696" spans="3:13" s="57" customFormat="1" x14ac:dyDescent="0.25">
      <c r="C696" s="78"/>
      <c r="M696" s="78"/>
    </row>
    <row r="697" spans="3:13" s="57" customFormat="1" x14ac:dyDescent="0.25">
      <c r="C697" s="78"/>
      <c r="M697" s="78"/>
    </row>
    <row r="698" spans="3:13" s="57" customFormat="1" x14ac:dyDescent="0.25">
      <c r="C698" s="78"/>
      <c r="M698" s="78"/>
    </row>
    <row r="699" spans="3:13" s="57" customFormat="1" x14ac:dyDescent="0.25">
      <c r="C699" s="78"/>
      <c r="M699" s="78"/>
    </row>
    <row r="700" spans="3:13" s="57" customFormat="1" x14ac:dyDescent="0.25">
      <c r="C700" s="78"/>
      <c r="M700" s="78"/>
    </row>
    <row r="701" spans="3:13" s="57" customFormat="1" x14ac:dyDescent="0.25">
      <c r="C701" s="78"/>
      <c r="M701" s="78"/>
    </row>
    <row r="702" spans="3:13" s="57" customFormat="1" x14ac:dyDescent="0.25">
      <c r="C702" s="78"/>
      <c r="M702" s="78"/>
    </row>
    <row r="703" spans="3:13" s="57" customFormat="1" x14ac:dyDescent="0.25">
      <c r="C703" s="78"/>
      <c r="M703" s="78"/>
    </row>
    <row r="704" spans="3:13" s="57" customFormat="1" x14ac:dyDescent="0.25">
      <c r="C704" s="78"/>
      <c r="M704" s="78"/>
    </row>
    <row r="705" spans="3:13" s="57" customFormat="1" x14ac:dyDescent="0.25">
      <c r="C705" s="78"/>
      <c r="M705" s="78"/>
    </row>
    <row r="706" spans="3:13" s="57" customFormat="1" x14ac:dyDescent="0.25">
      <c r="C706" s="78"/>
      <c r="M706" s="78"/>
    </row>
    <row r="707" spans="3:13" s="57" customFormat="1" x14ac:dyDescent="0.25">
      <c r="C707" s="78"/>
      <c r="M707" s="78"/>
    </row>
    <row r="708" spans="3:13" s="57" customFormat="1" x14ac:dyDescent="0.25">
      <c r="C708" s="78"/>
      <c r="M708" s="78"/>
    </row>
    <row r="709" spans="3:13" s="57" customFormat="1" x14ac:dyDescent="0.25">
      <c r="C709" s="78"/>
      <c r="M709" s="78"/>
    </row>
    <row r="710" spans="3:13" s="57" customFormat="1" x14ac:dyDescent="0.25">
      <c r="C710" s="78"/>
      <c r="M710" s="78"/>
    </row>
    <row r="711" spans="3:13" s="57" customFormat="1" x14ac:dyDescent="0.25">
      <c r="C711" s="78"/>
      <c r="M711" s="78"/>
    </row>
    <row r="712" spans="3:13" s="57" customFormat="1" x14ac:dyDescent="0.25">
      <c r="C712" s="78"/>
      <c r="M712" s="78"/>
    </row>
    <row r="713" spans="3:13" s="57" customFormat="1" x14ac:dyDescent="0.25">
      <c r="C713" s="78"/>
      <c r="M713" s="78"/>
    </row>
    <row r="714" spans="3:13" s="57" customFormat="1" x14ac:dyDescent="0.25">
      <c r="C714" s="78"/>
      <c r="M714" s="78"/>
    </row>
    <row r="715" spans="3:13" s="57" customFormat="1" x14ac:dyDescent="0.25">
      <c r="C715" s="78"/>
      <c r="M715" s="78"/>
    </row>
    <row r="716" spans="3:13" s="57" customFormat="1" x14ac:dyDescent="0.25">
      <c r="C716" s="78"/>
      <c r="M716" s="78"/>
    </row>
    <row r="717" spans="3:13" s="57" customFormat="1" x14ac:dyDescent="0.25">
      <c r="C717" s="78"/>
      <c r="M717" s="78"/>
    </row>
    <row r="718" spans="3:13" s="57" customFormat="1" x14ac:dyDescent="0.25">
      <c r="C718" s="78"/>
      <c r="M718" s="78"/>
    </row>
    <row r="719" spans="3:13" s="57" customFormat="1" x14ac:dyDescent="0.25">
      <c r="C719" s="78"/>
      <c r="M719" s="78"/>
    </row>
    <row r="720" spans="3:13" s="57" customFormat="1" x14ac:dyDescent="0.25">
      <c r="C720" s="78"/>
      <c r="M720" s="78"/>
    </row>
    <row r="721" spans="3:13" s="57" customFormat="1" x14ac:dyDescent="0.25">
      <c r="C721" s="78"/>
      <c r="M721" s="78"/>
    </row>
    <row r="722" spans="3:13" s="57" customFormat="1" x14ac:dyDescent="0.25">
      <c r="C722" s="78"/>
      <c r="M722" s="78"/>
    </row>
    <row r="723" spans="3:13" s="57" customFormat="1" x14ac:dyDescent="0.25">
      <c r="C723" s="78"/>
      <c r="M723" s="78"/>
    </row>
    <row r="724" spans="3:13" s="57" customFormat="1" x14ac:dyDescent="0.25">
      <c r="C724" s="78"/>
      <c r="M724" s="78"/>
    </row>
    <row r="725" spans="3:13" s="57" customFormat="1" x14ac:dyDescent="0.25">
      <c r="C725" s="78"/>
      <c r="M725" s="78"/>
    </row>
    <row r="726" spans="3:13" s="57" customFormat="1" x14ac:dyDescent="0.25">
      <c r="C726" s="78"/>
      <c r="M726" s="78"/>
    </row>
    <row r="727" spans="3:13" s="57" customFormat="1" x14ac:dyDescent="0.25">
      <c r="C727" s="78"/>
      <c r="M727" s="78"/>
    </row>
    <row r="728" spans="3:13" s="57" customFormat="1" x14ac:dyDescent="0.25">
      <c r="C728" s="78"/>
      <c r="M728" s="78"/>
    </row>
    <row r="729" spans="3:13" s="57" customFormat="1" x14ac:dyDescent="0.25">
      <c r="C729" s="78"/>
      <c r="M729" s="78"/>
    </row>
    <row r="730" spans="3:13" s="57" customFormat="1" x14ac:dyDescent="0.25">
      <c r="C730" s="78"/>
      <c r="M730" s="78"/>
    </row>
    <row r="731" spans="3:13" s="57" customFormat="1" x14ac:dyDescent="0.25">
      <c r="C731" s="78"/>
      <c r="M731" s="78"/>
    </row>
    <row r="732" spans="3:13" s="57" customFormat="1" x14ac:dyDescent="0.25">
      <c r="C732" s="78"/>
      <c r="M732" s="78"/>
    </row>
    <row r="733" spans="3:13" s="57" customFormat="1" x14ac:dyDescent="0.25">
      <c r="C733" s="78"/>
      <c r="M733" s="78"/>
    </row>
    <row r="734" spans="3:13" s="57" customFormat="1" x14ac:dyDescent="0.25">
      <c r="C734" s="78"/>
      <c r="M734" s="78"/>
    </row>
    <row r="735" spans="3:13" s="57" customFormat="1" x14ac:dyDescent="0.25">
      <c r="C735" s="78"/>
      <c r="M735" s="78"/>
    </row>
    <row r="736" spans="3:13" s="57" customFormat="1" x14ac:dyDescent="0.25">
      <c r="C736" s="78"/>
      <c r="M736" s="78"/>
    </row>
    <row r="737" spans="3:13" s="57" customFormat="1" x14ac:dyDescent="0.25">
      <c r="C737" s="78"/>
      <c r="M737" s="78"/>
    </row>
    <row r="738" spans="3:13" s="57" customFormat="1" x14ac:dyDescent="0.25">
      <c r="C738" s="78"/>
      <c r="M738" s="78"/>
    </row>
    <row r="739" spans="3:13" s="57" customFormat="1" x14ac:dyDescent="0.25">
      <c r="C739" s="78"/>
      <c r="M739" s="78"/>
    </row>
    <row r="740" spans="3:13" s="57" customFormat="1" x14ac:dyDescent="0.25">
      <c r="C740" s="78"/>
      <c r="M740" s="78"/>
    </row>
    <row r="741" spans="3:13" s="57" customFormat="1" x14ac:dyDescent="0.25">
      <c r="C741" s="78"/>
      <c r="M741" s="78"/>
    </row>
    <row r="742" spans="3:13" s="57" customFormat="1" x14ac:dyDescent="0.25">
      <c r="C742" s="78"/>
      <c r="M742" s="78"/>
    </row>
    <row r="743" spans="3:13" s="57" customFormat="1" x14ac:dyDescent="0.25">
      <c r="C743" s="78"/>
      <c r="M743" s="78"/>
    </row>
    <row r="744" spans="3:13" s="57" customFormat="1" x14ac:dyDescent="0.25">
      <c r="C744" s="78"/>
      <c r="M744" s="78"/>
    </row>
    <row r="745" spans="3:13" s="57" customFormat="1" x14ac:dyDescent="0.25">
      <c r="C745" s="78"/>
      <c r="M745" s="78"/>
    </row>
    <row r="746" spans="3:13" s="57" customFormat="1" x14ac:dyDescent="0.25">
      <c r="C746" s="78"/>
      <c r="M746" s="78"/>
    </row>
    <row r="747" spans="3:13" s="57" customFormat="1" x14ac:dyDescent="0.25">
      <c r="C747" s="78"/>
      <c r="M747" s="78"/>
    </row>
    <row r="748" spans="3:13" s="57" customFormat="1" x14ac:dyDescent="0.25">
      <c r="C748" s="78"/>
      <c r="M748" s="78"/>
    </row>
    <row r="749" spans="3:13" s="57" customFormat="1" x14ac:dyDescent="0.25">
      <c r="C749" s="78"/>
      <c r="M749" s="78"/>
    </row>
    <row r="750" spans="3:13" s="57" customFormat="1" x14ac:dyDescent="0.25">
      <c r="C750" s="78"/>
      <c r="M750" s="78"/>
    </row>
    <row r="751" spans="3:13" s="57" customFormat="1" x14ac:dyDescent="0.25">
      <c r="C751" s="78"/>
      <c r="M751" s="78"/>
    </row>
    <row r="752" spans="3:13" s="57" customFormat="1" x14ac:dyDescent="0.25">
      <c r="C752" s="78"/>
      <c r="M752" s="78"/>
    </row>
    <row r="753" spans="3:13" s="57" customFormat="1" x14ac:dyDescent="0.25">
      <c r="C753" s="78"/>
      <c r="M753" s="78"/>
    </row>
    <row r="754" spans="3:13" s="57" customFormat="1" x14ac:dyDescent="0.25">
      <c r="C754" s="78"/>
      <c r="M754" s="78"/>
    </row>
    <row r="755" spans="3:13" s="57" customFormat="1" x14ac:dyDescent="0.25">
      <c r="C755" s="78"/>
      <c r="M755" s="78"/>
    </row>
    <row r="756" spans="3:13" s="57" customFormat="1" x14ac:dyDescent="0.25">
      <c r="C756" s="78"/>
      <c r="M756" s="78"/>
    </row>
    <row r="757" spans="3:13" s="57" customFormat="1" x14ac:dyDescent="0.25">
      <c r="C757" s="78"/>
      <c r="M757" s="78"/>
    </row>
    <row r="758" spans="3:13" s="57" customFormat="1" x14ac:dyDescent="0.25">
      <c r="C758" s="78"/>
      <c r="M758" s="78"/>
    </row>
    <row r="759" spans="3:13" s="57" customFormat="1" x14ac:dyDescent="0.25">
      <c r="C759" s="78"/>
      <c r="M759" s="78"/>
    </row>
    <row r="760" spans="3:13" s="57" customFormat="1" x14ac:dyDescent="0.25">
      <c r="C760" s="78"/>
      <c r="M760" s="78"/>
    </row>
    <row r="761" spans="3:13" s="57" customFormat="1" x14ac:dyDescent="0.25">
      <c r="C761" s="78"/>
      <c r="M761" s="78"/>
    </row>
    <row r="762" spans="3:13" s="57" customFormat="1" x14ac:dyDescent="0.25">
      <c r="C762" s="78"/>
      <c r="M762" s="78"/>
    </row>
    <row r="763" spans="3:13" s="57" customFormat="1" x14ac:dyDescent="0.25">
      <c r="C763" s="78"/>
      <c r="M763" s="78"/>
    </row>
    <row r="764" spans="3:13" s="57" customFormat="1" x14ac:dyDescent="0.25">
      <c r="C764" s="78"/>
      <c r="M764" s="78"/>
    </row>
    <row r="765" spans="3:13" s="57" customFormat="1" x14ac:dyDescent="0.25">
      <c r="C765" s="78"/>
      <c r="M765" s="78"/>
    </row>
    <row r="766" spans="3:13" s="57" customFormat="1" x14ac:dyDescent="0.25">
      <c r="C766" s="78"/>
      <c r="M766" s="78"/>
    </row>
    <row r="767" spans="3:13" s="57" customFormat="1" x14ac:dyDescent="0.25">
      <c r="C767" s="78"/>
      <c r="M767" s="78"/>
    </row>
    <row r="768" spans="3:13" s="57" customFormat="1" x14ac:dyDescent="0.25">
      <c r="C768" s="78"/>
      <c r="M768" s="78"/>
    </row>
    <row r="769" spans="3:13" s="57" customFormat="1" x14ac:dyDescent="0.25">
      <c r="C769" s="78"/>
      <c r="M769" s="78"/>
    </row>
    <row r="770" spans="3:13" s="57" customFormat="1" x14ac:dyDescent="0.25">
      <c r="C770" s="78"/>
      <c r="M770" s="78"/>
    </row>
    <row r="771" spans="3:13" s="57" customFormat="1" x14ac:dyDescent="0.25">
      <c r="C771" s="78"/>
      <c r="M771" s="78"/>
    </row>
    <row r="772" spans="3:13" s="57" customFormat="1" x14ac:dyDescent="0.25">
      <c r="C772" s="78"/>
      <c r="M772" s="78"/>
    </row>
    <row r="773" spans="3:13" s="57" customFormat="1" x14ac:dyDescent="0.25">
      <c r="C773" s="78"/>
      <c r="M773" s="78"/>
    </row>
    <row r="774" spans="3:13" s="57" customFormat="1" x14ac:dyDescent="0.25">
      <c r="C774" s="78"/>
      <c r="M774" s="78"/>
    </row>
    <row r="775" spans="3:13" s="57" customFormat="1" x14ac:dyDescent="0.25">
      <c r="C775" s="78"/>
      <c r="M775" s="78"/>
    </row>
    <row r="776" spans="3:13" s="57" customFormat="1" x14ac:dyDescent="0.25">
      <c r="C776" s="78"/>
      <c r="M776" s="78"/>
    </row>
    <row r="777" spans="3:13" s="57" customFormat="1" x14ac:dyDescent="0.25">
      <c r="C777" s="78"/>
      <c r="M777" s="78"/>
    </row>
    <row r="778" spans="3:13" s="57" customFormat="1" x14ac:dyDescent="0.25">
      <c r="C778" s="78"/>
      <c r="M778" s="78"/>
    </row>
    <row r="779" spans="3:13" s="57" customFormat="1" x14ac:dyDescent="0.25">
      <c r="C779" s="78"/>
      <c r="M779" s="78"/>
    </row>
    <row r="780" spans="3:13" s="57" customFormat="1" x14ac:dyDescent="0.25">
      <c r="C780" s="78"/>
      <c r="M780" s="78"/>
    </row>
    <row r="781" spans="3:13" s="57" customFormat="1" x14ac:dyDescent="0.25">
      <c r="C781" s="78"/>
      <c r="M781" s="78"/>
    </row>
    <row r="782" spans="3:13" s="57" customFormat="1" x14ac:dyDescent="0.25">
      <c r="C782" s="78"/>
      <c r="M782" s="78"/>
    </row>
    <row r="783" spans="3:13" s="57" customFormat="1" x14ac:dyDescent="0.25">
      <c r="C783" s="78"/>
      <c r="M783" s="78"/>
    </row>
    <row r="784" spans="3:13" s="57" customFormat="1" x14ac:dyDescent="0.25">
      <c r="C784" s="78"/>
      <c r="M784" s="78"/>
    </row>
    <row r="785" spans="3:13" s="57" customFormat="1" x14ac:dyDescent="0.25">
      <c r="C785" s="78"/>
      <c r="M785" s="78"/>
    </row>
    <row r="786" spans="3:13" s="57" customFormat="1" x14ac:dyDescent="0.25">
      <c r="C786" s="78"/>
      <c r="M786" s="78"/>
    </row>
    <row r="787" spans="3:13" s="57" customFormat="1" x14ac:dyDescent="0.25">
      <c r="C787" s="78"/>
      <c r="M787" s="78"/>
    </row>
    <row r="788" spans="3:13" s="57" customFormat="1" x14ac:dyDescent="0.25">
      <c r="C788" s="78"/>
      <c r="M788" s="78"/>
    </row>
    <row r="789" spans="3:13" s="57" customFormat="1" x14ac:dyDescent="0.25">
      <c r="C789" s="78"/>
      <c r="M789" s="78"/>
    </row>
    <row r="790" spans="3:13" s="57" customFormat="1" x14ac:dyDescent="0.25">
      <c r="C790" s="78"/>
      <c r="M790" s="78"/>
    </row>
    <row r="791" spans="3:13" s="57" customFormat="1" x14ac:dyDescent="0.25">
      <c r="C791" s="78"/>
      <c r="M791" s="78"/>
    </row>
    <row r="792" spans="3:13" s="57" customFormat="1" x14ac:dyDescent="0.25">
      <c r="C792" s="78"/>
      <c r="M792" s="78"/>
    </row>
    <row r="793" spans="3:13" s="57" customFormat="1" x14ac:dyDescent="0.25">
      <c r="C793" s="78"/>
      <c r="M793" s="78"/>
    </row>
    <row r="794" spans="3:13" s="57" customFormat="1" x14ac:dyDescent="0.25">
      <c r="C794" s="78"/>
      <c r="M794" s="78"/>
    </row>
    <row r="795" spans="3:13" s="57" customFormat="1" x14ac:dyDescent="0.25">
      <c r="C795" s="78"/>
      <c r="M795" s="78"/>
    </row>
    <row r="796" spans="3:13" s="57" customFormat="1" x14ac:dyDescent="0.25">
      <c r="C796" s="78"/>
      <c r="M796" s="78"/>
    </row>
    <row r="797" spans="3:13" s="57" customFormat="1" x14ac:dyDescent="0.25">
      <c r="C797" s="78"/>
      <c r="M797" s="78"/>
    </row>
    <row r="798" spans="3:13" s="57" customFormat="1" x14ac:dyDescent="0.25">
      <c r="C798" s="78"/>
      <c r="M798" s="78"/>
    </row>
    <row r="799" spans="3:13" s="57" customFormat="1" x14ac:dyDescent="0.25">
      <c r="C799" s="78"/>
      <c r="M799" s="78"/>
    </row>
    <row r="800" spans="3:13" s="57" customFormat="1" x14ac:dyDescent="0.25">
      <c r="C800" s="78"/>
      <c r="M800" s="78"/>
    </row>
    <row r="801" spans="3:13" s="57" customFormat="1" x14ac:dyDescent="0.25">
      <c r="C801" s="78"/>
      <c r="M801" s="78"/>
    </row>
    <row r="802" spans="3:13" s="57" customFormat="1" x14ac:dyDescent="0.25">
      <c r="C802" s="78"/>
      <c r="M802" s="78"/>
    </row>
    <row r="803" spans="3:13" s="57" customFormat="1" x14ac:dyDescent="0.25">
      <c r="C803" s="78"/>
      <c r="M803" s="78"/>
    </row>
    <row r="804" spans="3:13" s="57" customFormat="1" x14ac:dyDescent="0.25">
      <c r="C804" s="78"/>
      <c r="M804" s="78"/>
    </row>
    <row r="805" spans="3:13" s="57" customFormat="1" x14ac:dyDescent="0.25">
      <c r="C805" s="78"/>
      <c r="M805" s="78"/>
    </row>
    <row r="806" spans="3:13" s="57" customFormat="1" x14ac:dyDescent="0.25">
      <c r="C806" s="78"/>
      <c r="M806" s="78"/>
    </row>
    <row r="807" spans="3:13" s="57" customFormat="1" x14ac:dyDescent="0.25">
      <c r="C807" s="78"/>
      <c r="M807" s="78"/>
    </row>
    <row r="808" spans="3:13" s="57" customFormat="1" x14ac:dyDescent="0.25">
      <c r="C808" s="78"/>
      <c r="M808" s="78"/>
    </row>
    <row r="809" spans="3:13" s="57" customFormat="1" x14ac:dyDescent="0.25">
      <c r="C809" s="78"/>
      <c r="M809" s="78"/>
    </row>
    <row r="810" spans="3:13" s="57" customFormat="1" x14ac:dyDescent="0.25">
      <c r="C810" s="78"/>
      <c r="M810" s="78"/>
    </row>
    <row r="811" spans="3:13" s="57" customFormat="1" x14ac:dyDescent="0.25">
      <c r="C811" s="78"/>
      <c r="M811" s="78"/>
    </row>
    <row r="812" spans="3:13" s="57" customFormat="1" x14ac:dyDescent="0.25">
      <c r="C812" s="78"/>
      <c r="M812" s="78"/>
    </row>
    <row r="813" spans="3:13" s="57" customFormat="1" x14ac:dyDescent="0.25">
      <c r="C813" s="78"/>
      <c r="M813" s="78"/>
    </row>
    <row r="814" spans="3:13" s="57" customFormat="1" x14ac:dyDescent="0.25">
      <c r="C814" s="78"/>
      <c r="M814" s="78"/>
    </row>
    <row r="815" spans="3:13" s="57" customFormat="1" x14ac:dyDescent="0.25">
      <c r="C815" s="78"/>
      <c r="M815" s="78"/>
    </row>
    <row r="816" spans="3:13" s="57" customFormat="1" x14ac:dyDescent="0.25">
      <c r="C816" s="78"/>
      <c r="M816" s="78"/>
    </row>
    <row r="817" spans="3:13" s="57" customFormat="1" x14ac:dyDescent="0.25">
      <c r="C817" s="78"/>
      <c r="M817" s="78"/>
    </row>
    <row r="818" spans="3:13" s="57" customFormat="1" x14ac:dyDescent="0.25">
      <c r="C818" s="78"/>
      <c r="M818" s="78"/>
    </row>
    <row r="819" spans="3:13" s="57" customFormat="1" x14ac:dyDescent="0.25">
      <c r="C819" s="78"/>
      <c r="M819" s="78"/>
    </row>
    <row r="820" spans="3:13" s="57" customFormat="1" x14ac:dyDescent="0.25">
      <c r="C820" s="78"/>
      <c r="M820" s="78"/>
    </row>
    <row r="821" spans="3:13" s="57" customFormat="1" x14ac:dyDescent="0.25">
      <c r="C821" s="78"/>
      <c r="M821" s="78"/>
    </row>
    <row r="822" spans="3:13" s="57" customFormat="1" x14ac:dyDescent="0.25">
      <c r="C822" s="78"/>
      <c r="M822" s="78"/>
    </row>
    <row r="823" spans="3:13" s="57" customFormat="1" x14ac:dyDescent="0.25">
      <c r="C823" s="78"/>
      <c r="M823" s="78"/>
    </row>
    <row r="824" spans="3:13" s="57" customFormat="1" x14ac:dyDescent="0.25">
      <c r="C824" s="78"/>
      <c r="M824" s="78"/>
    </row>
    <row r="825" spans="3:13" s="57" customFormat="1" x14ac:dyDescent="0.25">
      <c r="C825" s="78"/>
      <c r="M825" s="78"/>
    </row>
    <row r="826" spans="3:13" s="57" customFormat="1" x14ac:dyDescent="0.25">
      <c r="C826" s="78"/>
      <c r="M826" s="78"/>
    </row>
    <row r="827" spans="3:13" s="57" customFormat="1" x14ac:dyDescent="0.25">
      <c r="C827" s="78"/>
      <c r="M827" s="78"/>
    </row>
    <row r="828" spans="3:13" s="57" customFormat="1" x14ac:dyDescent="0.25">
      <c r="C828" s="78"/>
      <c r="M828" s="78"/>
    </row>
    <row r="829" spans="3:13" s="57" customFormat="1" x14ac:dyDescent="0.25">
      <c r="C829" s="78"/>
      <c r="M829" s="78"/>
    </row>
    <row r="830" spans="3:13" s="57" customFormat="1" x14ac:dyDescent="0.25">
      <c r="C830" s="78"/>
      <c r="M830" s="78"/>
    </row>
    <row r="831" spans="3:13" s="57" customFormat="1" x14ac:dyDescent="0.25">
      <c r="C831" s="78"/>
      <c r="M831" s="78"/>
    </row>
    <row r="832" spans="3:13" s="57" customFormat="1" x14ac:dyDescent="0.25">
      <c r="C832" s="78"/>
      <c r="M832" s="78"/>
    </row>
    <row r="833" spans="3:13" s="57" customFormat="1" x14ac:dyDescent="0.25">
      <c r="C833" s="78"/>
      <c r="M833" s="78"/>
    </row>
    <row r="834" spans="3:13" s="57" customFormat="1" x14ac:dyDescent="0.25">
      <c r="C834" s="78"/>
      <c r="M834" s="78"/>
    </row>
    <row r="835" spans="3:13" s="57" customFormat="1" x14ac:dyDescent="0.25">
      <c r="C835" s="78"/>
      <c r="M835" s="78"/>
    </row>
    <row r="836" spans="3:13" s="57" customFormat="1" x14ac:dyDescent="0.25">
      <c r="C836" s="78"/>
      <c r="M836" s="78"/>
    </row>
    <row r="837" spans="3:13" s="57" customFormat="1" x14ac:dyDescent="0.25">
      <c r="C837" s="78"/>
      <c r="M837" s="78"/>
    </row>
    <row r="838" spans="3:13" s="57" customFormat="1" x14ac:dyDescent="0.25">
      <c r="C838" s="78"/>
      <c r="M838" s="78"/>
    </row>
    <row r="839" spans="3:13" s="57" customFormat="1" x14ac:dyDescent="0.25">
      <c r="C839" s="78"/>
      <c r="M839" s="78"/>
    </row>
    <row r="840" spans="3:13" s="57" customFormat="1" x14ac:dyDescent="0.25">
      <c r="C840" s="78"/>
      <c r="M840" s="78"/>
    </row>
    <row r="841" spans="3:13" s="57" customFormat="1" x14ac:dyDescent="0.25">
      <c r="C841" s="78"/>
      <c r="M841" s="78"/>
    </row>
    <row r="842" spans="3:13" s="57" customFormat="1" x14ac:dyDescent="0.25">
      <c r="C842" s="78"/>
      <c r="M842" s="78"/>
    </row>
    <row r="843" spans="3:13" s="57" customFormat="1" x14ac:dyDescent="0.25">
      <c r="C843" s="78"/>
      <c r="M843" s="78"/>
    </row>
    <row r="844" spans="3:13" s="57" customFormat="1" x14ac:dyDescent="0.25">
      <c r="C844" s="78"/>
      <c r="M844" s="78"/>
    </row>
    <row r="845" spans="3:13" s="57" customFormat="1" x14ac:dyDescent="0.25">
      <c r="C845" s="78"/>
      <c r="M845" s="78"/>
    </row>
    <row r="846" spans="3:13" s="57" customFormat="1" x14ac:dyDescent="0.25">
      <c r="C846" s="78"/>
      <c r="M846" s="78"/>
    </row>
    <row r="847" spans="3:13" s="57" customFormat="1" x14ac:dyDescent="0.25">
      <c r="C847" s="78"/>
      <c r="M847" s="78"/>
    </row>
    <row r="848" spans="3:13" s="57" customFormat="1" x14ac:dyDescent="0.25">
      <c r="C848" s="78"/>
      <c r="M848" s="78"/>
    </row>
    <row r="849" spans="3:13" s="57" customFormat="1" x14ac:dyDescent="0.25">
      <c r="C849" s="78"/>
      <c r="M849" s="78"/>
    </row>
    <row r="850" spans="3:13" s="57" customFormat="1" x14ac:dyDescent="0.25">
      <c r="C850" s="78"/>
      <c r="M850" s="78"/>
    </row>
    <row r="851" spans="3:13" s="57" customFormat="1" x14ac:dyDescent="0.25">
      <c r="C851" s="78"/>
      <c r="M851" s="78"/>
    </row>
    <row r="852" spans="3:13" s="57" customFormat="1" x14ac:dyDescent="0.25">
      <c r="C852" s="78"/>
      <c r="M852" s="78"/>
    </row>
    <row r="853" spans="3:13" s="57" customFormat="1" x14ac:dyDescent="0.25">
      <c r="C853" s="78"/>
      <c r="M853" s="78"/>
    </row>
    <row r="854" spans="3:13" s="57" customFormat="1" x14ac:dyDescent="0.25">
      <c r="C854" s="78"/>
      <c r="M854" s="78"/>
    </row>
    <row r="855" spans="3:13" s="57" customFormat="1" x14ac:dyDescent="0.25">
      <c r="C855" s="78"/>
      <c r="M855" s="78"/>
    </row>
    <row r="856" spans="3:13" s="57" customFormat="1" x14ac:dyDescent="0.25">
      <c r="C856" s="78"/>
      <c r="M856" s="78"/>
    </row>
    <row r="857" spans="3:13" s="57" customFormat="1" x14ac:dyDescent="0.25">
      <c r="C857" s="78"/>
      <c r="M857" s="78"/>
    </row>
    <row r="858" spans="3:13" s="57" customFormat="1" x14ac:dyDescent="0.25">
      <c r="C858" s="78"/>
      <c r="M858" s="78"/>
    </row>
    <row r="859" spans="3:13" s="57" customFormat="1" x14ac:dyDescent="0.25">
      <c r="C859" s="78"/>
      <c r="M859" s="78"/>
    </row>
    <row r="860" spans="3:13" s="57" customFormat="1" x14ac:dyDescent="0.25">
      <c r="C860" s="78"/>
      <c r="M860" s="78"/>
    </row>
    <row r="861" spans="3:13" s="57" customFormat="1" x14ac:dyDescent="0.25">
      <c r="C861" s="78"/>
      <c r="M861" s="78"/>
    </row>
    <row r="862" spans="3:13" s="57" customFormat="1" x14ac:dyDescent="0.25">
      <c r="C862" s="78"/>
      <c r="M862" s="78"/>
    </row>
    <row r="863" spans="3:13" s="57" customFormat="1" x14ac:dyDescent="0.25">
      <c r="C863" s="78"/>
      <c r="M863" s="78"/>
    </row>
    <row r="864" spans="3:13" s="57" customFormat="1" x14ac:dyDescent="0.25">
      <c r="C864" s="78"/>
      <c r="M864" s="78"/>
    </row>
    <row r="865" spans="3:13" s="57" customFormat="1" x14ac:dyDescent="0.25">
      <c r="C865" s="78"/>
      <c r="M865" s="78"/>
    </row>
    <row r="866" spans="3:13" s="57" customFormat="1" x14ac:dyDescent="0.25">
      <c r="C866" s="78"/>
      <c r="M866" s="78"/>
    </row>
    <row r="867" spans="3:13" s="57" customFormat="1" x14ac:dyDescent="0.25">
      <c r="C867" s="78"/>
      <c r="M867" s="78"/>
    </row>
    <row r="868" spans="3:13" s="57" customFormat="1" x14ac:dyDescent="0.25">
      <c r="C868" s="78"/>
      <c r="M868" s="78"/>
    </row>
    <row r="869" spans="3:13" s="57" customFormat="1" x14ac:dyDescent="0.25">
      <c r="C869" s="78"/>
      <c r="M869" s="78"/>
    </row>
    <row r="870" spans="3:13" s="57" customFormat="1" x14ac:dyDescent="0.25">
      <c r="C870" s="78"/>
      <c r="M870" s="78"/>
    </row>
    <row r="871" spans="3:13" s="57" customFormat="1" x14ac:dyDescent="0.25">
      <c r="C871" s="78"/>
      <c r="M871" s="78"/>
    </row>
    <row r="872" spans="3:13" s="57" customFormat="1" x14ac:dyDescent="0.25">
      <c r="C872" s="78"/>
      <c r="M872" s="78"/>
    </row>
    <row r="873" spans="3:13" s="57" customFormat="1" x14ac:dyDescent="0.25">
      <c r="C873" s="78"/>
      <c r="M873" s="78"/>
    </row>
    <row r="874" spans="3:13" s="57" customFormat="1" x14ac:dyDescent="0.25">
      <c r="C874" s="78"/>
      <c r="M874" s="78"/>
    </row>
    <row r="875" spans="3:13" s="57" customFormat="1" x14ac:dyDescent="0.25">
      <c r="C875" s="78"/>
      <c r="M875" s="78"/>
    </row>
    <row r="876" spans="3:13" s="57" customFormat="1" x14ac:dyDescent="0.25">
      <c r="C876" s="78"/>
      <c r="M876" s="78"/>
    </row>
    <row r="877" spans="3:13" s="57" customFormat="1" x14ac:dyDescent="0.25">
      <c r="C877" s="78"/>
      <c r="M877" s="78"/>
    </row>
    <row r="878" spans="3:13" s="57" customFormat="1" x14ac:dyDescent="0.25">
      <c r="C878" s="78"/>
      <c r="M878" s="78"/>
    </row>
    <row r="879" spans="3:13" s="57" customFormat="1" x14ac:dyDescent="0.25">
      <c r="C879" s="78"/>
      <c r="M879" s="78"/>
    </row>
    <row r="880" spans="3:13" s="57" customFormat="1" x14ac:dyDescent="0.25">
      <c r="C880" s="78"/>
      <c r="M880" s="78"/>
    </row>
    <row r="881" spans="3:13" s="57" customFormat="1" x14ac:dyDescent="0.25">
      <c r="C881" s="78"/>
      <c r="M881" s="78"/>
    </row>
    <row r="882" spans="3:13" s="57" customFormat="1" x14ac:dyDescent="0.25">
      <c r="C882" s="78"/>
      <c r="M882" s="78"/>
    </row>
    <row r="883" spans="3:13" s="57" customFormat="1" x14ac:dyDescent="0.25">
      <c r="C883" s="78"/>
      <c r="M883" s="78"/>
    </row>
    <row r="884" spans="3:13" s="57" customFormat="1" x14ac:dyDescent="0.25">
      <c r="C884" s="78"/>
      <c r="M884" s="78"/>
    </row>
    <row r="885" spans="3:13" s="57" customFormat="1" x14ac:dyDescent="0.25">
      <c r="C885" s="78"/>
      <c r="M885" s="78"/>
    </row>
    <row r="886" spans="3:13" s="57" customFormat="1" x14ac:dyDescent="0.25">
      <c r="C886" s="78"/>
      <c r="M886" s="78"/>
    </row>
    <row r="887" spans="3:13" s="57" customFormat="1" x14ac:dyDescent="0.25">
      <c r="C887" s="78"/>
      <c r="M887" s="78"/>
    </row>
    <row r="888" spans="3:13" s="57" customFormat="1" x14ac:dyDescent="0.25">
      <c r="C888" s="78"/>
      <c r="M888" s="78"/>
    </row>
    <row r="889" spans="3:13" s="57" customFormat="1" x14ac:dyDescent="0.25">
      <c r="C889" s="78"/>
      <c r="M889" s="78"/>
    </row>
    <row r="890" spans="3:13" s="57" customFormat="1" x14ac:dyDescent="0.25">
      <c r="C890" s="78"/>
      <c r="M890" s="78"/>
    </row>
    <row r="891" spans="3:13" s="57" customFormat="1" x14ac:dyDescent="0.25">
      <c r="C891" s="78"/>
      <c r="M891" s="78"/>
    </row>
    <row r="892" spans="3:13" s="57" customFormat="1" x14ac:dyDescent="0.25">
      <c r="C892" s="78"/>
      <c r="M892" s="78"/>
    </row>
    <row r="893" spans="3:13" s="57" customFormat="1" x14ac:dyDescent="0.25">
      <c r="C893" s="78"/>
      <c r="M893" s="78"/>
    </row>
    <row r="894" spans="3:13" s="57" customFormat="1" x14ac:dyDescent="0.25">
      <c r="C894" s="78"/>
      <c r="M894" s="78"/>
    </row>
    <row r="895" spans="3:13" s="57" customFormat="1" x14ac:dyDescent="0.25">
      <c r="C895" s="78"/>
      <c r="M895" s="78"/>
    </row>
    <row r="896" spans="3:13" s="57" customFormat="1" x14ac:dyDescent="0.25">
      <c r="C896" s="78"/>
      <c r="M896" s="78"/>
    </row>
    <row r="897" spans="3:13" s="57" customFormat="1" x14ac:dyDescent="0.25">
      <c r="C897" s="78"/>
      <c r="M897" s="78"/>
    </row>
    <row r="898" spans="3:13" s="57" customFormat="1" x14ac:dyDescent="0.25">
      <c r="C898" s="78"/>
      <c r="M898" s="78"/>
    </row>
    <row r="899" spans="3:13" s="57" customFormat="1" x14ac:dyDescent="0.25">
      <c r="C899" s="78"/>
      <c r="M899" s="78"/>
    </row>
    <row r="900" spans="3:13" s="57" customFormat="1" x14ac:dyDescent="0.25">
      <c r="C900" s="78"/>
      <c r="M900" s="78"/>
    </row>
    <row r="901" spans="3:13" s="57" customFormat="1" x14ac:dyDescent="0.25">
      <c r="C901" s="78"/>
      <c r="M901" s="78"/>
    </row>
    <row r="902" spans="3:13" s="57" customFormat="1" x14ac:dyDescent="0.25">
      <c r="C902" s="78"/>
      <c r="M902" s="78"/>
    </row>
    <row r="903" spans="3:13" s="57" customFormat="1" x14ac:dyDescent="0.25">
      <c r="C903" s="78"/>
      <c r="M903" s="78"/>
    </row>
    <row r="904" spans="3:13" s="57" customFormat="1" x14ac:dyDescent="0.25">
      <c r="C904" s="78"/>
      <c r="M904" s="78"/>
    </row>
    <row r="905" spans="3:13" s="57" customFormat="1" x14ac:dyDescent="0.25">
      <c r="C905" s="78"/>
      <c r="M905" s="78"/>
    </row>
    <row r="906" spans="3:13" s="57" customFormat="1" x14ac:dyDescent="0.25">
      <c r="C906" s="78"/>
      <c r="M906" s="78"/>
    </row>
    <row r="907" spans="3:13" s="57" customFormat="1" x14ac:dyDescent="0.25">
      <c r="C907" s="78"/>
      <c r="M907" s="78"/>
    </row>
    <row r="908" spans="3:13" s="57" customFormat="1" x14ac:dyDescent="0.25">
      <c r="C908" s="78"/>
      <c r="M908" s="78"/>
    </row>
    <row r="909" spans="3:13" s="57" customFormat="1" x14ac:dyDescent="0.25">
      <c r="C909" s="78"/>
      <c r="M909" s="78"/>
    </row>
    <row r="910" spans="3:13" s="57" customFormat="1" x14ac:dyDescent="0.25">
      <c r="C910" s="78"/>
      <c r="M910" s="78"/>
    </row>
    <row r="911" spans="3:13" s="57" customFormat="1" x14ac:dyDescent="0.25">
      <c r="C911" s="78"/>
      <c r="M911" s="78"/>
    </row>
    <row r="912" spans="3:13" s="57" customFormat="1" x14ac:dyDescent="0.25">
      <c r="C912" s="78"/>
      <c r="M912" s="78"/>
    </row>
    <row r="913" spans="3:13" s="57" customFormat="1" x14ac:dyDescent="0.25">
      <c r="C913" s="78"/>
      <c r="M913" s="78"/>
    </row>
    <row r="914" spans="3:13" s="57" customFormat="1" x14ac:dyDescent="0.25">
      <c r="C914" s="78"/>
      <c r="M914" s="78"/>
    </row>
    <row r="915" spans="3:13" s="57" customFormat="1" x14ac:dyDescent="0.25">
      <c r="C915" s="78"/>
      <c r="M915" s="78"/>
    </row>
    <row r="916" spans="3:13" s="57" customFormat="1" x14ac:dyDescent="0.25">
      <c r="C916" s="78"/>
      <c r="M916" s="78"/>
    </row>
    <row r="917" spans="3:13" s="57" customFormat="1" x14ac:dyDescent="0.25">
      <c r="C917" s="78"/>
      <c r="M917" s="78"/>
    </row>
    <row r="918" spans="3:13" s="57" customFormat="1" x14ac:dyDescent="0.25">
      <c r="C918" s="78"/>
      <c r="M918" s="78"/>
    </row>
    <row r="919" spans="3:13" s="57" customFormat="1" x14ac:dyDescent="0.25">
      <c r="C919" s="78"/>
      <c r="M919" s="78"/>
    </row>
    <row r="920" spans="3:13" s="57" customFormat="1" x14ac:dyDescent="0.25">
      <c r="C920" s="78"/>
      <c r="M920" s="78"/>
    </row>
    <row r="921" spans="3:13" s="57" customFormat="1" x14ac:dyDescent="0.25">
      <c r="C921" s="78"/>
      <c r="M921" s="78"/>
    </row>
    <row r="922" spans="3:13" s="57" customFormat="1" x14ac:dyDescent="0.25">
      <c r="C922" s="78"/>
      <c r="M922" s="78"/>
    </row>
    <row r="923" spans="3:13" s="57" customFormat="1" x14ac:dyDescent="0.25">
      <c r="C923" s="78"/>
      <c r="M923" s="78"/>
    </row>
    <row r="924" spans="3:13" s="57" customFormat="1" x14ac:dyDescent="0.25">
      <c r="C924" s="78"/>
      <c r="M924" s="78"/>
    </row>
    <row r="925" spans="3:13" s="57" customFormat="1" x14ac:dyDescent="0.25">
      <c r="C925" s="78"/>
      <c r="M925" s="78"/>
    </row>
    <row r="926" spans="3:13" s="57" customFormat="1" x14ac:dyDescent="0.25">
      <c r="C926" s="78"/>
      <c r="M926" s="78"/>
    </row>
    <row r="927" spans="3:13" s="57" customFormat="1" x14ac:dyDescent="0.25">
      <c r="C927" s="78"/>
      <c r="M927" s="78"/>
    </row>
    <row r="928" spans="3:13" s="57" customFormat="1" x14ac:dyDescent="0.25">
      <c r="C928" s="78"/>
      <c r="M928" s="78"/>
    </row>
    <row r="929" spans="3:13" s="57" customFormat="1" x14ac:dyDescent="0.25">
      <c r="C929" s="78"/>
      <c r="M929" s="78"/>
    </row>
    <row r="930" spans="3:13" s="57" customFormat="1" x14ac:dyDescent="0.25">
      <c r="C930" s="78"/>
      <c r="M930" s="78"/>
    </row>
    <row r="931" spans="3:13" s="57" customFormat="1" x14ac:dyDescent="0.25">
      <c r="C931" s="78"/>
      <c r="M931" s="78"/>
    </row>
    <row r="932" spans="3:13" s="57" customFormat="1" x14ac:dyDescent="0.25">
      <c r="C932" s="78"/>
      <c r="M932" s="78"/>
    </row>
    <row r="933" spans="3:13" s="57" customFormat="1" x14ac:dyDescent="0.25">
      <c r="C933" s="78"/>
      <c r="M933" s="78"/>
    </row>
    <row r="934" spans="3:13" s="57" customFormat="1" x14ac:dyDescent="0.25">
      <c r="C934" s="78"/>
      <c r="M934" s="78"/>
    </row>
    <row r="935" spans="3:13" s="57" customFormat="1" x14ac:dyDescent="0.25">
      <c r="C935" s="78"/>
      <c r="M935" s="78"/>
    </row>
    <row r="936" spans="3:13" s="57" customFormat="1" x14ac:dyDescent="0.25">
      <c r="C936" s="78"/>
      <c r="M936" s="78"/>
    </row>
    <row r="937" spans="3:13" s="57" customFormat="1" x14ac:dyDescent="0.25">
      <c r="C937" s="78"/>
      <c r="M937" s="78"/>
    </row>
    <row r="938" spans="3:13" s="57" customFormat="1" x14ac:dyDescent="0.25">
      <c r="C938" s="78"/>
      <c r="M938" s="78"/>
    </row>
  </sheetData>
  <mergeCells count="4">
    <mergeCell ref="A4:B5"/>
    <mergeCell ref="C4:C5"/>
    <mergeCell ref="D4:F4"/>
    <mergeCell ref="G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9"/>
  <sheetViews>
    <sheetView workbookViewId="0">
      <selection activeCell="A8" sqref="A8:E22"/>
    </sheetView>
  </sheetViews>
  <sheetFormatPr defaultColWidth="9.140625" defaultRowHeight="12.75" x14ac:dyDescent="0.2"/>
  <cols>
    <col min="1" max="1" width="10.42578125" style="126" customWidth="1"/>
    <col min="2" max="2" width="12.7109375" style="126" customWidth="1"/>
    <col min="3" max="3" width="16.140625" style="126" customWidth="1"/>
    <col min="4" max="4" width="17.140625" style="126" customWidth="1"/>
    <col min="5" max="5" width="12.28515625" style="126" customWidth="1"/>
    <col min="6" max="16384" width="9.140625" style="126"/>
  </cols>
  <sheetData>
    <row r="1" spans="1:14" x14ac:dyDescent="0.2">
      <c r="A1" s="160" t="s">
        <v>289</v>
      </c>
    </row>
    <row r="2" spans="1:14" x14ac:dyDescent="0.2">
      <c r="A2" s="151" t="s">
        <v>638</v>
      </c>
      <c r="C2" s="161"/>
    </row>
    <row r="3" spans="1:14" ht="15" x14ac:dyDescent="0.2">
      <c r="A3" s="162"/>
      <c r="E3" s="113" t="s">
        <v>803</v>
      </c>
    </row>
    <row r="4" spans="1:14" ht="25.5" x14ac:dyDescent="0.2">
      <c r="A4" s="736"/>
      <c r="B4" s="441" t="s">
        <v>290</v>
      </c>
      <c r="C4" s="441" t="s">
        <v>291</v>
      </c>
      <c r="D4" s="441" t="s">
        <v>292</v>
      </c>
      <c r="E4" s="163" t="s">
        <v>293</v>
      </c>
    </row>
    <row r="5" spans="1:14" ht="25.5" x14ac:dyDescent="0.25">
      <c r="A5" s="737"/>
      <c r="B5" s="96" t="s">
        <v>541</v>
      </c>
      <c r="C5" s="164" t="s">
        <v>294</v>
      </c>
      <c r="D5" s="164" t="s">
        <v>295</v>
      </c>
      <c r="E5" s="165" t="s">
        <v>296</v>
      </c>
      <c r="H5"/>
      <c r="I5"/>
      <c r="J5"/>
      <c r="K5"/>
      <c r="L5"/>
      <c r="M5"/>
      <c r="N5"/>
    </row>
    <row r="6" spans="1:14" ht="15" x14ac:dyDescent="0.25">
      <c r="A6" s="374"/>
      <c r="B6" s="118"/>
      <c r="C6" s="125"/>
      <c r="D6" s="125"/>
      <c r="E6" s="125"/>
      <c r="H6"/>
      <c r="I6"/>
      <c r="J6"/>
      <c r="K6"/>
      <c r="L6"/>
      <c r="M6"/>
      <c r="N6"/>
    </row>
    <row r="7" spans="1:14" ht="15" x14ac:dyDescent="0.25">
      <c r="A7" s="379">
        <v>2018</v>
      </c>
      <c r="B7" s="125"/>
      <c r="C7" s="125"/>
      <c r="D7" s="125"/>
      <c r="E7" s="125"/>
      <c r="H7"/>
      <c r="I7"/>
      <c r="J7"/>
      <c r="K7"/>
      <c r="L7"/>
      <c r="M7"/>
      <c r="N7"/>
    </row>
    <row r="8" spans="1:14" ht="15" x14ac:dyDescent="0.25">
      <c r="A8" s="469" t="s">
        <v>371</v>
      </c>
      <c r="B8" s="103">
        <v>120.0927741</v>
      </c>
      <c r="C8" s="240">
        <v>111.34796757797817</v>
      </c>
      <c r="D8" s="240">
        <v>120.0927741</v>
      </c>
      <c r="E8" s="240">
        <v>110.22196649647279</v>
      </c>
      <c r="H8"/>
      <c r="I8"/>
      <c r="J8"/>
      <c r="K8"/>
      <c r="L8"/>
      <c r="M8"/>
      <c r="N8"/>
    </row>
    <row r="9" spans="1:14" ht="15" x14ac:dyDescent="0.25">
      <c r="A9" s="469" t="s">
        <v>372</v>
      </c>
      <c r="B9" s="103">
        <v>115.497927</v>
      </c>
      <c r="C9" s="240">
        <v>108.5517996054198</v>
      </c>
      <c r="D9" s="240">
        <v>115.497927</v>
      </c>
      <c r="E9" s="240">
        <v>108.31518806533121</v>
      </c>
      <c r="H9"/>
      <c r="I9"/>
      <c r="J9"/>
      <c r="K9"/>
      <c r="L9"/>
      <c r="M9"/>
      <c r="N9"/>
    </row>
    <row r="10" spans="1:14" s="118" customFormat="1" ht="15" x14ac:dyDescent="0.25">
      <c r="A10" s="356" t="s">
        <v>373</v>
      </c>
      <c r="B10" s="103">
        <v>115.3651662</v>
      </c>
      <c r="C10" s="240">
        <v>105.68850310700275</v>
      </c>
      <c r="D10" s="240">
        <v>115.3651662</v>
      </c>
      <c r="E10" s="240">
        <v>105.52924862650983</v>
      </c>
      <c r="H10" s="503"/>
      <c r="I10" s="503"/>
      <c r="J10" s="503"/>
      <c r="K10" s="503"/>
      <c r="L10" s="503"/>
      <c r="M10" s="503"/>
      <c r="N10" s="503"/>
    </row>
    <row r="11" spans="1:14" s="118" customFormat="1" ht="15" x14ac:dyDescent="0.25">
      <c r="A11" s="356"/>
      <c r="B11" s="103"/>
      <c r="C11" s="240"/>
      <c r="D11" s="240"/>
      <c r="E11" s="240"/>
      <c r="H11" s="503"/>
      <c r="I11" s="503"/>
      <c r="J11" s="503"/>
      <c r="K11" s="503"/>
      <c r="L11" s="503"/>
      <c r="M11" s="503"/>
      <c r="N11" s="503"/>
    </row>
    <row r="12" spans="1:14" s="118" customFormat="1" ht="15" x14ac:dyDescent="0.25">
      <c r="A12" s="420">
        <v>2019</v>
      </c>
      <c r="B12" s="103"/>
      <c r="C12" s="240"/>
      <c r="D12" s="240"/>
      <c r="E12" s="240"/>
      <c r="H12" s="503"/>
      <c r="I12" s="503"/>
      <c r="J12" s="503"/>
      <c r="K12" s="503"/>
      <c r="L12" s="503"/>
      <c r="M12" s="503"/>
      <c r="N12" s="503"/>
    </row>
    <row r="13" spans="1:14" s="118" customFormat="1" ht="15" x14ac:dyDescent="0.25">
      <c r="A13" s="469" t="s">
        <v>358</v>
      </c>
      <c r="B13" s="2">
        <v>83.1</v>
      </c>
      <c r="C13" s="240">
        <v>101.44744341775444</v>
      </c>
      <c r="D13" s="601">
        <v>83.127959899999993</v>
      </c>
      <c r="E13" s="240">
        <v>103.21153214328824</v>
      </c>
      <c r="H13" s="503"/>
      <c r="I13" s="503"/>
      <c r="J13" s="503"/>
      <c r="K13" s="503"/>
      <c r="L13" s="503"/>
      <c r="M13" s="503"/>
      <c r="N13" s="503"/>
    </row>
    <row r="14" spans="1:14" s="118" customFormat="1" ht="15" x14ac:dyDescent="0.25">
      <c r="A14" s="455" t="s">
        <v>972</v>
      </c>
      <c r="B14" s="240">
        <v>94.7</v>
      </c>
      <c r="C14" s="240">
        <v>101.99956501342848</v>
      </c>
      <c r="D14" s="601">
        <v>94.714627500000006</v>
      </c>
      <c r="E14" s="240">
        <v>101.30812659212586</v>
      </c>
      <c r="H14" s="503"/>
      <c r="I14" s="503"/>
      <c r="J14" s="503"/>
      <c r="K14" s="503"/>
      <c r="L14" s="503"/>
      <c r="M14" s="503"/>
      <c r="N14" s="503"/>
    </row>
    <row r="15" spans="1:14" s="118" customFormat="1" ht="15" x14ac:dyDescent="0.25">
      <c r="A15" s="469" t="s">
        <v>364</v>
      </c>
      <c r="B15" s="240">
        <v>100.4</v>
      </c>
      <c r="C15" s="240">
        <v>98.644829596782373</v>
      </c>
      <c r="D15" s="601">
        <v>100.3949772</v>
      </c>
      <c r="E15" s="240">
        <v>99.435338553695686</v>
      </c>
      <c r="H15" s="503"/>
      <c r="I15" s="503"/>
      <c r="J15" s="503"/>
      <c r="K15" s="503"/>
      <c r="L15" s="503"/>
      <c r="M15" s="503"/>
      <c r="N15" s="503"/>
    </row>
    <row r="16" spans="1:14" s="118" customFormat="1" ht="15" x14ac:dyDescent="0.25">
      <c r="A16" s="469" t="s">
        <v>574</v>
      </c>
      <c r="B16" s="240">
        <v>89.5</v>
      </c>
      <c r="C16" s="240">
        <v>96.011407033924414</v>
      </c>
      <c r="D16" s="601">
        <v>89.465070900000001</v>
      </c>
      <c r="E16" s="240">
        <v>98.474946591289154</v>
      </c>
      <c r="H16" s="503"/>
      <c r="I16" s="503"/>
      <c r="J16" s="503"/>
      <c r="K16" s="503"/>
      <c r="L16" s="503"/>
      <c r="M16" s="503"/>
      <c r="N16" s="503"/>
    </row>
    <row r="17" spans="1:14" s="118" customFormat="1" ht="15" x14ac:dyDescent="0.25">
      <c r="A17" s="469" t="s">
        <v>366</v>
      </c>
      <c r="B17" s="240">
        <v>99.989818400000004</v>
      </c>
      <c r="C17" s="240">
        <v>99.177164788400503</v>
      </c>
      <c r="D17" s="601">
        <v>99.989818400000004</v>
      </c>
      <c r="E17" s="240">
        <v>99.591291089316471</v>
      </c>
      <c r="H17" s="503"/>
      <c r="I17" s="503"/>
      <c r="J17" s="503"/>
      <c r="K17" s="503"/>
      <c r="L17" s="503"/>
      <c r="M17" s="503"/>
      <c r="N17" s="503"/>
    </row>
    <row r="18" spans="1:14" s="118" customFormat="1" ht="15" x14ac:dyDescent="0.25">
      <c r="A18" s="482" t="s">
        <v>367</v>
      </c>
      <c r="B18" s="240">
        <v>103.9306447</v>
      </c>
      <c r="C18" s="240">
        <v>101.09176371392179</v>
      </c>
      <c r="D18" s="601">
        <v>103.9306447</v>
      </c>
      <c r="E18" s="240">
        <v>102.00032035029804</v>
      </c>
      <c r="H18" s="503"/>
      <c r="I18" s="503"/>
      <c r="J18" s="503"/>
      <c r="K18" s="503"/>
      <c r="L18" s="503"/>
      <c r="M18" s="503"/>
      <c r="N18" s="503"/>
    </row>
    <row r="19" spans="1:14" s="118" customFormat="1" ht="15" x14ac:dyDescent="0.25">
      <c r="A19" s="469" t="s">
        <v>623</v>
      </c>
      <c r="B19" s="240">
        <v>112.6</v>
      </c>
      <c r="C19" s="240">
        <v>105.90761864888437</v>
      </c>
      <c r="D19" s="602">
        <v>112.58346280000001</v>
      </c>
      <c r="E19" s="240">
        <v>104.24308828051444</v>
      </c>
      <c r="H19" s="503"/>
      <c r="I19" s="503"/>
      <c r="J19" s="503"/>
      <c r="K19" s="503"/>
      <c r="L19" s="503"/>
      <c r="M19" s="503"/>
      <c r="N19" s="503"/>
    </row>
    <row r="20" spans="1:14" s="118" customFormat="1" ht="15" x14ac:dyDescent="0.25">
      <c r="A20" s="469" t="s">
        <v>369</v>
      </c>
      <c r="B20" s="240">
        <v>104.3</v>
      </c>
      <c r="C20" s="240">
        <v>106.12450523503433</v>
      </c>
      <c r="D20" s="602">
        <v>104.2750127</v>
      </c>
      <c r="E20" s="240">
        <v>104.24085055030584</v>
      </c>
      <c r="H20" s="503"/>
      <c r="I20" s="503"/>
      <c r="J20" s="503"/>
      <c r="K20" s="503"/>
      <c r="L20" s="503"/>
      <c r="M20" s="503"/>
      <c r="N20" s="503"/>
    </row>
    <row r="21" spans="1:14" s="118" customFormat="1" ht="15" x14ac:dyDescent="0.25">
      <c r="A21" s="469" t="s">
        <v>931</v>
      </c>
      <c r="B21" s="240">
        <v>104.9493564</v>
      </c>
      <c r="C21" s="240">
        <v>101.18885447159916</v>
      </c>
      <c r="D21" s="602">
        <v>104.9493564</v>
      </c>
      <c r="E21" s="240">
        <v>101.72829133389095</v>
      </c>
      <c r="H21" s="503"/>
      <c r="I21" s="503"/>
      <c r="J21" s="503"/>
      <c r="K21" s="503"/>
      <c r="L21" s="503"/>
      <c r="M21" s="503"/>
      <c r="N21" s="503"/>
    </row>
    <row r="22" spans="1:14" s="118" customFormat="1" ht="15" x14ac:dyDescent="0.25">
      <c r="A22" s="469" t="s">
        <v>1115</v>
      </c>
      <c r="B22" s="240">
        <v>99.315483999999998</v>
      </c>
      <c r="C22" s="240">
        <v>96.550353712059689</v>
      </c>
      <c r="D22" s="602">
        <v>99.315483999999998</v>
      </c>
      <c r="E22" s="602">
        <v>99.989921800703684</v>
      </c>
      <c r="H22" s="503"/>
      <c r="I22" s="503"/>
      <c r="J22" s="503"/>
      <c r="K22" s="503"/>
      <c r="L22" s="503"/>
      <c r="M22" s="503"/>
      <c r="N22" s="503"/>
    </row>
    <row r="23" spans="1:14" s="118" customFormat="1" ht="15" x14ac:dyDescent="0.25">
      <c r="A23" s="482"/>
      <c r="B23" s="128"/>
      <c r="C23" s="128"/>
      <c r="D23" s="173"/>
      <c r="E23" s="128"/>
      <c r="H23" s="503"/>
      <c r="I23" s="503"/>
      <c r="J23" s="503"/>
      <c r="K23" s="503"/>
      <c r="L23" s="503"/>
      <c r="M23" s="503"/>
      <c r="N23" s="503"/>
    </row>
    <row r="24" spans="1:14" s="118" customFormat="1" ht="15.75" x14ac:dyDescent="0.25">
      <c r="A24" s="118" t="s">
        <v>882</v>
      </c>
      <c r="H24" s="503"/>
      <c r="I24" s="503"/>
      <c r="J24" s="503"/>
      <c r="K24" s="503"/>
      <c r="L24" s="503"/>
      <c r="M24" s="503"/>
      <c r="N24" s="503"/>
    </row>
    <row r="25" spans="1:14" s="118" customFormat="1" ht="15" x14ac:dyDescent="0.25">
      <c r="A25" s="504" t="s">
        <v>1084</v>
      </c>
      <c r="H25" s="503"/>
      <c r="I25" s="503"/>
      <c r="J25" s="503"/>
      <c r="K25" s="503"/>
      <c r="L25" s="503"/>
      <c r="M25" s="503"/>
      <c r="N25" s="503"/>
    </row>
    <row r="26" spans="1:14" s="118" customFormat="1" x14ac:dyDescent="0.2"/>
    <row r="27" spans="1:14" s="118" customFormat="1" x14ac:dyDescent="0.2"/>
    <row r="28" spans="1:14" s="118" customFormat="1" x14ac:dyDescent="0.2"/>
    <row r="29" spans="1:14" s="118" customFormat="1" x14ac:dyDescent="0.2"/>
    <row r="30" spans="1:14" s="118" customFormat="1" x14ac:dyDescent="0.2"/>
    <row r="31" spans="1:14" s="118" customFormat="1" x14ac:dyDescent="0.2"/>
    <row r="32" spans="1:14" s="118" customFormat="1" x14ac:dyDescent="0.2"/>
    <row r="33" s="118" customFormat="1" x14ac:dyDescent="0.2"/>
    <row r="34" s="118" customFormat="1" x14ac:dyDescent="0.2"/>
    <row r="35" s="118" customFormat="1" x14ac:dyDescent="0.2"/>
    <row r="36" s="118" customFormat="1" x14ac:dyDescent="0.2"/>
    <row r="37" s="118" customFormat="1" x14ac:dyDescent="0.2"/>
    <row r="38" s="118" customFormat="1" x14ac:dyDescent="0.2"/>
    <row r="39" s="118" customFormat="1" x14ac:dyDescent="0.2"/>
    <row r="40" s="118" customFormat="1" x14ac:dyDescent="0.2"/>
    <row r="41" s="118" customFormat="1" x14ac:dyDescent="0.2"/>
    <row r="42" s="118" customFormat="1" x14ac:dyDescent="0.2"/>
    <row r="43" s="118" customFormat="1" x14ac:dyDescent="0.2"/>
    <row r="44" s="118" customFormat="1" x14ac:dyDescent="0.2"/>
    <row r="45" s="118" customFormat="1" x14ac:dyDescent="0.2"/>
    <row r="46" s="118" customFormat="1" x14ac:dyDescent="0.2"/>
    <row r="47" s="118" customFormat="1" x14ac:dyDescent="0.2"/>
    <row r="48" s="118" customFormat="1" x14ac:dyDescent="0.2"/>
    <row r="49" s="118" customFormat="1" x14ac:dyDescent="0.2"/>
    <row r="50" s="118" customFormat="1" x14ac:dyDescent="0.2"/>
    <row r="51" s="118" customFormat="1" x14ac:dyDescent="0.2"/>
    <row r="52" s="118" customFormat="1" x14ac:dyDescent="0.2"/>
    <row r="53" s="118" customFormat="1" x14ac:dyDescent="0.2"/>
    <row r="54" s="118" customFormat="1" x14ac:dyDescent="0.2"/>
    <row r="55" s="118" customFormat="1" x14ac:dyDescent="0.2"/>
    <row r="56" s="118" customFormat="1" x14ac:dyDescent="0.2"/>
    <row r="57" s="118" customFormat="1" x14ac:dyDescent="0.2"/>
    <row r="58" s="118" customFormat="1" x14ac:dyDescent="0.2"/>
    <row r="59" s="118" customFormat="1" x14ac:dyDescent="0.2"/>
    <row r="60" s="118" customFormat="1" x14ac:dyDescent="0.2"/>
    <row r="61" s="118" customFormat="1" x14ac:dyDescent="0.2"/>
    <row r="62" s="118" customFormat="1" x14ac:dyDescent="0.2"/>
    <row r="63" s="118" customFormat="1" x14ac:dyDescent="0.2"/>
    <row r="64" s="118" customFormat="1" x14ac:dyDescent="0.2"/>
    <row r="65" s="118" customFormat="1" x14ac:dyDescent="0.2"/>
    <row r="66" s="118" customFormat="1" x14ac:dyDescent="0.2"/>
    <row r="67" s="118" customFormat="1" x14ac:dyDescent="0.2"/>
    <row r="68" s="118" customFormat="1" x14ac:dyDescent="0.2"/>
    <row r="69" s="118" customFormat="1" x14ac:dyDescent="0.2"/>
    <row r="70" s="118" customFormat="1" x14ac:dyDescent="0.2"/>
    <row r="71" s="118" customFormat="1" x14ac:dyDescent="0.2"/>
    <row r="72" s="118" customFormat="1" x14ac:dyDescent="0.2"/>
    <row r="73" s="118" customFormat="1" x14ac:dyDescent="0.2"/>
    <row r="74" s="118" customFormat="1" x14ac:dyDescent="0.2"/>
    <row r="75" s="118" customFormat="1" x14ac:dyDescent="0.2"/>
    <row r="76" s="118" customFormat="1" x14ac:dyDescent="0.2"/>
    <row r="77" s="118" customFormat="1" x14ac:dyDescent="0.2"/>
    <row r="78" s="118" customFormat="1" x14ac:dyDescent="0.2"/>
    <row r="79" s="118" customFormat="1" x14ac:dyDescent="0.2"/>
    <row r="80" s="118" customFormat="1" x14ac:dyDescent="0.2"/>
    <row r="81" s="118" customFormat="1" x14ac:dyDescent="0.2"/>
    <row r="82" s="118" customFormat="1" x14ac:dyDescent="0.2"/>
    <row r="83" s="118" customFormat="1" x14ac:dyDescent="0.2"/>
    <row r="84" s="118" customFormat="1" x14ac:dyDescent="0.2"/>
    <row r="85" s="118" customFormat="1" x14ac:dyDescent="0.2"/>
    <row r="86" s="118" customFormat="1" x14ac:dyDescent="0.2"/>
    <row r="87" s="118" customFormat="1" x14ac:dyDescent="0.2"/>
    <row r="88" s="118" customFormat="1" x14ac:dyDescent="0.2"/>
    <row r="89" s="118" customFormat="1" x14ac:dyDescent="0.2"/>
    <row r="90" s="118" customFormat="1" x14ac:dyDescent="0.2"/>
    <row r="91" s="118" customFormat="1" x14ac:dyDescent="0.2"/>
    <row r="92" s="118" customFormat="1" x14ac:dyDescent="0.2"/>
    <row r="93" s="118" customFormat="1" x14ac:dyDescent="0.2"/>
    <row r="94" s="118" customFormat="1" x14ac:dyDescent="0.2"/>
    <row r="95" s="118" customFormat="1" x14ac:dyDescent="0.2"/>
    <row r="96" s="118" customFormat="1" x14ac:dyDescent="0.2"/>
    <row r="97" s="118" customFormat="1" x14ac:dyDescent="0.2"/>
    <row r="98" s="118" customFormat="1" x14ac:dyDescent="0.2"/>
    <row r="99" s="118" customFormat="1" x14ac:dyDescent="0.2"/>
    <row r="100" s="118" customFormat="1" x14ac:dyDescent="0.2"/>
    <row r="101" s="118" customFormat="1" x14ac:dyDescent="0.2"/>
    <row r="102" s="118" customFormat="1" x14ac:dyDescent="0.2"/>
    <row r="103" s="118" customFormat="1" x14ac:dyDescent="0.2"/>
    <row r="104" s="118" customFormat="1" x14ac:dyDescent="0.2"/>
    <row r="105" s="118" customFormat="1" x14ac:dyDescent="0.2"/>
    <row r="106" s="118" customFormat="1" x14ac:dyDescent="0.2"/>
    <row r="107" s="118" customFormat="1" x14ac:dyDescent="0.2"/>
    <row r="108" s="118" customFormat="1" x14ac:dyDescent="0.2"/>
    <row r="109" s="118" customFormat="1" x14ac:dyDescent="0.2"/>
    <row r="110" s="118" customFormat="1" x14ac:dyDescent="0.2"/>
    <row r="111" s="118" customFormat="1" x14ac:dyDescent="0.2"/>
    <row r="112" s="118" customFormat="1" x14ac:dyDescent="0.2"/>
    <row r="113" s="118" customFormat="1" x14ac:dyDescent="0.2"/>
    <row r="114" s="118" customFormat="1" x14ac:dyDescent="0.2"/>
    <row r="115" s="118" customFormat="1" x14ac:dyDescent="0.2"/>
    <row r="116" s="118" customFormat="1" x14ac:dyDescent="0.2"/>
    <row r="117" s="118" customFormat="1" x14ac:dyDescent="0.2"/>
    <row r="118" s="118" customFormat="1" x14ac:dyDescent="0.2"/>
    <row r="119" s="118" customFormat="1" x14ac:dyDescent="0.2"/>
    <row r="120" s="118" customFormat="1" x14ac:dyDescent="0.2"/>
    <row r="121" s="118" customFormat="1" x14ac:dyDescent="0.2"/>
    <row r="122" s="118" customFormat="1" x14ac:dyDescent="0.2"/>
    <row r="123" s="118" customFormat="1" x14ac:dyDescent="0.2"/>
    <row r="124" s="118" customFormat="1" x14ac:dyDescent="0.2"/>
    <row r="125" s="118" customFormat="1" x14ac:dyDescent="0.2"/>
    <row r="126" s="118" customFormat="1" x14ac:dyDescent="0.2"/>
    <row r="127" s="118" customFormat="1" x14ac:dyDescent="0.2"/>
    <row r="128" s="118" customFormat="1" x14ac:dyDescent="0.2"/>
    <row r="129" s="118" customFormat="1" x14ac:dyDescent="0.2"/>
    <row r="130" s="118" customFormat="1" x14ac:dyDescent="0.2"/>
    <row r="131" s="118" customFormat="1" x14ac:dyDescent="0.2"/>
    <row r="132" s="118" customFormat="1" x14ac:dyDescent="0.2"/>
    <row r="133" s="118" customFormat="1" x14ac:dyDescent="0.2"/>
    <row r="134" s="118" customFormat="1" x14ac:dyDescent="0.2"/>
    <row r="135" s="118" customFormat="1" x14ac:dyDescent="0.2"/>
    <row r="136" s="118" customFormat="1" x14ac:dyDescent="0.2"/>
    <row r="137" s="118" customFormat="1" x14ac:dyDescent="0.2"/>
    <row r="138" s="118" customFormat="1" x14ac:dyDescent="0.2"/>
    <row r="139" s="118" customFormat="1" x14ac:dyDescent="0.2"/>
    <row r="140" s="118" customFormat="1" x14ac:dyDescent="0.2"/>
    <row r="141" s="118" customFormat="1" x14ac:dyDescent="0.2"/>
    <row r="142" s="118" customFormat="1" x14ac:dyDescent="0.2"/>
    <row r="143" s="118" customFormat="1" x14ac:dyDescent="0.2"/>
    <row r="144" s="118" customFormat="1" x14ac:dyDescent="0.2"/>
    <row r="145" s="118" customFormat="1" x14ac:dyDescent="0.2"/>
    <row r="146" s="118" customFormat="1" x14ac:dyDescent="0.2"/>
    <row r="147" s="118" customFormat="1" x14ac:dyDescent="0.2"/>
    <row r="148" s="118" customFormat="1" x14ac:dyDescent="0.2"/>
    <row r="149" s="118" customFormat="1" x14ac:dyDescent="0.2"/>
    <row r="150" s="118" customFormat="1" x14ac:dyDescent="0.2"/>
    <row r="151" s="118" customFormat="1" x14ac:dyDescent="0.2"/>
    <row r="152" s="118" customFormat="1" x14ac:dyDescent="0.2"/>
    <row r="153" s="118" customFormat="1" x14ac:dyDescent="0.2"/>
    <row r="154" s="118" customFormat="1" x14ac:dyDescent="0.2"/>
    <row r="155" s="118" customFormat="1" x14ac:dyDescent="0.2"/>
    <row r="156" s="118" customFormat="1" x14ac:dyDescent="0.2"/>
    <row r="157" s="118" customFormat="1" x14ac:dyDescent="0.2"/>
    <row r="158" s="118" customFormat="1" x14ac:dyDescent="0.2"/>
    <row r="159" s="118" customFormat="1" x14ac:dyDescent="0.2"/>
    <row r="160" s="118" customFormat="1" x14ac:dyDescent="0.2"/>
    <row r="161" s="118" customFormat="1" x14ac:dyDescent="0.2"/>
    <row r="162" s="118" customFormat="1" x14ac:dyDescent="0.2"/>
    <row r="163" s="118" customFormat="1" x14ac:dyDescent="0.2"/>
    <row r="164" s="118" customFormat="1" x14ac:dyDescent="0.2"/>
    <row r="165" s="118" customFormat="1" x14ac:dyDescent="0.2"/>
    <row r="166" s="118" customFormat="1" x14ac:dyDescent="0.2"/>
    <row r="167" s="118" customFormat="1" x14ac:dyDescent="0.2"/>
    <row r="168" s="118" customFormat="1" x14ac:dyDescent="0.2"/>
    <row r="169" s="118" customFormat="1" x14ac:dyDescent="0.2"/>
    <row r="170" s="118" customFormat="1" x14ac:dyDescent="0.2"/>
    <row r="171" s="118" customFormat="1" x14ac:dyDescent="0.2"/>
    <row r="172" s="118" customFormat="1" x14ac:dyDescent="0.2"/>
    <row r="173" s="118" customFormat="1" x14ac:dyDescent="0.2"/>
    <row r="174" s="118" customFormat="1" x14ac:dyDescent="0.2"/>
    <row r="175" s="118" customFormat="1" x14ac:dyDescent="0.2"/>
    <row r="176" s="118" customFormat="1" x14ac:dyDescent="0.2"/>
    <row r="177" s="118" customFormat="1" x14ac:dyDescent="0.2"/>
    <row r="178" s="118" customFormat="1" x14ac:dyDescent="0.2"/>
    <row r="179" s="118" customFormat="1" x14ac:dyDescent="0.2"/>
    <row r="180" s="118" customFormat="1" x14ac:dyDescent="0.2"/>
    <row r="181" s="118" customFormat="1" x14ac:dyDescent="0.2"/>
    <row r="182" s="118" customFormat="1" x14ac:dyDescent="0.2"/>
    <row r="183" s="118" customFormat="1" x14ac:dyDescent="0.2"/>
    <row r="184" s="118" customFormat="1" x14ac:dyDescent="0.2"/>
    <row r="185" s="118" customFormat="1" x14ac:dyDescent="0.2"/>
    <row r="186" s="118" customFormat="1" x14ac:dyDescent="0.2"/>
    <row r="187" s="118" customFormat="1" x14ac:dyDescent="0.2"/>
    <row r="188" s="118" customFormat="1" x14ac:dyDescent="0.2"/>
    <row r="189" s="118" customFormat="1" x14ac:dyDescent="0.2"/>
    <row r="190" s="118" customFormat="1" x14ac:dyDescent="0.2"/>
    <row r="191" s="118" customFormat="1" x14ac:dyDescent="0.2"/>
    <row r="192" s="118" customFormat="1" x14ac:dyDescent="0.2"/>
    <row r="193" s="118" customFormat="1" x14ac:dyDescent="0.2"/>
    <row r="194" s="118" customFormat="1" x14ac:dyDescent="0.2"/>
    <row r="195" s="118" customFormat="1" x14ac:dyDescent="0.2"/>
    <row r="196" s="118" customFormat="1" x14ac:dyDescent="0.2"/>
    <row r="197" s="118" customFormat="1" x14ac:dyDescent="0.2"/>
    <row r="198" s="118" customFormat="1" x14ac:dyDescent="0.2"/>
    <row r="199" s="118" customFormat="1" x14ac:dyDescent="0.2"/>
    <row r="200" s="118" customFormat="1" x14ac:dyDescent="0.2"/>
    <row r="201" s="118" customFormat="1" x14ac:dyDescent="0.2"/>
    <row r="202" s="118" customFormat="1" x14ac:dyDescent="0.2"/>
    <row r="203" s="118" customFormat="1" x14ac:dyDescent="0.2"/>
    <row r="204" s="118" customFormat="1" x14ac:dyDescent="0.2"/>
    <row r="205" s="118" customFormat="1" x14ac:dyDescent="0.2"/>
    <row r="206" s="118" customFormat="1" x14ac:dyDescent="0.2"/>
    <row r="207" s="118" customFormat="1" x14ac:dyDescent="0.2"/>
    <row r="208" s="118" customFormat="1" x14ac:dyDescent="0.2"/>
    <row r="209" s="118" customFormat="1" x14ac:dyDescent="0.2"/>
    <row r="210" s="118" customFormat="1" x14ac:dyDescent="0.2"/>
    <row r="211" s="118" customFormat="1" x14ac:dyDescent="0.2"/>
    <row r="212" s="118" customFormat="1" x14ac:dyDescent="0.2"/>
    <row r="213" s="118" customFormat="1" x14ac:dyDescent="0.2"/>
    <row r="214" s="118" customFormat="1" x14ac:dyDescent="0.2"/>
    <row r="215" s="118" customFormat="1" x14ac:dyDescent="0.2"/>
    <row r="216" s="118" customFormat="1" x14ac:dyDescent="0.2"/>
    <row r="217" s="118" customFormat="1" x14ac:dyDescent="0.2"/>
    <row r="218" s="118" customFormat="1" x14ac:dyDescent="0.2"/>
    <row r="219" s="118" customFormat="1" x14ac:dyDescent="0.2"/>
    <row r="220" s="118" customFormat="1" x14ac:dyDescent="0.2"/>
    <row r="221" s="118" customFormat="1" x14ac:dyDescent="0.2"/>
    <row r="222" s="118" customFormat="1" x14ac:dyDescent="0.2"/>
    <row r="223" s="118" customFormat="1" x14ac:dyDescent="0.2"/>
    <row r="224" s="118" customFormat="1" x14ac:dyDescent="0.2"/>
    <row r="225" s="118" customFormat="1" x14ac:dyDescent="0.2"/>
    <row r="226" s="118" customFormat="1" x14ac:dyDescent="0.2"/>
    <row r="227" s="118" customFormat="1" x14ac:dyDescent="0.2"/>
    <row r="228" s="118" customFormat="1" x14ac:dyDescent="0.2"/>
    <row r="229" s="118" customFormat="1" x14ac:dyDescent="0.2"/>
    <row r="230" s="118" customFormat="1" x14ac:dyDescent="0.2"/>
    <row r="231" s="118" customFormat="1" x14ac:dyDescent="0.2"/>
    <row r="232" s="118" customFormat="1" x14ac:dyDescent="0.2"/>
    <row r="233" s="118" customFormat="1" x14ac:dyDescent="0.2"/>
    <row r="234" s="118" customFormat="1" x14ac:dyDescent="0.2"/>
    <row r="235" s="118" customFormat="1" x14ac:dyDescent="0.2"/>
    <row r="236" s="118" customFormat="1" x14ac:dyDescent="0.2"/>
    <row r="237" s="118" customFormat="1" x14ac:dyDescent="0.2"/>
    <row r="238" s="118" customFormat="1" x14ac:dyDescent="0.2"/>
    <row r="239" s="118" customFormat="1" x14ac:dyDescent="0.2"/>
    <row r="240" s="118" customFormat="1" x14ac:dyDescent="0.2"/>
    <row r="241" s="118" customFormat="1" x14ac:dyDescent="0.2"/>
    <row r="242" s="118" customFormat="1" x14ac:dyDescent="0.2"/>
    <row r="243" s="118" customFormat="1" x14ac:dyDescent="0.2"/>
    <row r="244" s="118" customFormat="1" x14ac:dyDescent="0.2"/>
    <row r="245" s="118" customFormat="1" x14ac:dyDescent="0.2"/>
    <row r="246" s="118" customFormat="1" x14ac:dyDescent="0.2"/>
    <row r="247" s="118" customFormat="1" x14ac:dyDescent="0.2"/>
    <row r="248" s="118" customFormat="1" x14ac:dyDescent="0.2"/>
    <row r="249" s="118" customFormat="1" x14ac:dyDescent="0.2"/>
    <row r="250" s="118" customFormat="1" x14ac:dyDescent="0.2"/>
    <row r="251" s="118" customFormat="1" x14ac:dyDescent="0.2"/>
    <row r="252" s="118" customFormat="1" x14ac:dyDescent="0.2"/>
    <row r="253" s="118" customFormat="1" x14ac:dyDescent="0.2"/>
    <row r="254" s="118" customFormat="1" x14ac:dyDescent="0.2"/>
    <row r="255" s="118" customFormat="1" x14ac:dyDescent="0.2"/>
    <row r="256" s="118" customFormat="1" x14ac:dyDescent="0.2"/>
    <row r="257" s="118" customFormat="1" x14ac:dyDescent="0.2"/>
    <row r="258" s="118" customFormat="1" x14ac:dyDescent="0.2"/>
    <row r="259" s="118" customFormat="1" x14ac:dyDescent="0.2"/>
    <row r="260" s="118" customFormat="1" x14ac:dyDescent="0.2"/>
    <row r="261" s="118" customFormat="1" x14ac:dyDescent="0.2"/>
    <row r="262" s="118" customFormat="1" x14ac:dyDescent="0.2"/>
    <row r="263" s="118" customFormat="1" x14ac:dyDescent="0.2"/>
    <row r="264" s="118" customFormat="1" x14ac:dyDescent="0.2"/>
    <row r="265" s="118" customFormat="1" x14ac:dyDescent="0.2"/>
    <row r="266" s="118" customFormat="1" x14ac:dyDescent="0.2"/>
    <row r="267" s="118" customFormat="1" x14ac:dyDescent="0.2"/>
    <row r="268" s="118" customFormat="1" x14ac:dyDescent="0.2"/>
    <row r="269" s="118" customFormat="1" x14ac:dyDescent="0.2"/>
    <row r="270" s="118" customFormat="1" x14ac:dyDescent="0.2"/>
    <row r="271" s="118" customFormat="1" x14ac:dyDescent="0.2"/>
    <row r="272" s="118" customFormat="1" x14ac:dyDescent="0.2"/>
    <row r="273" s="118" customFormat="1" x14ac:dyDescent="0.2"/>
    <row r="274" s="118" customFormat="1" x14ac:dyDescent="0.2"/>
    <row r="275" s="118" customFormat="1" x14ac:dyDescent="0.2"/>
    <row r="276" s="118" customFormat="1" x14ac:dyDescent="0.2"/>
    <row r="277" s="118" customFormat="1" x14ac:dyDescent="0.2"/>
    <row r="278" s="118" customFormat="1" x14ac:dyDescent="0.2"/>
    <row r="279" s="118" customFormat="1" x14ac:dyDescent="0.2"/>
    <row r="280" s="118" customFormat="1" x14ac:dyDescent="0.2"/>
    <row r="281" s="118" customFormat="1" x14ac:dyDescent="0.2"/>
    <row r="282" s="118" customFormat="1" x14ac:dyDescent="0.2"/>
    <row r="283" s="118" customFormat="1" x14ac:dyDescent="0.2"/>
    <row r="284" s="118" customFormat="1" x14ac:dyDescent="0.2"/>
    <row r="285" s="118" customFormat="1" x14ac:dyDescent="0.2"/>
    <row r="286" s="118" customFormat="1" x14ac:dyDescent="0.2"/>
    <row r="287" s="118" customFormat="1" x14ac:dyDescent="0.2"/>
    <row r="288" s="118" customFormat="1" x14ac:dyDescent="0.2"/>
    <row r="289" s="118" customFormat="1" x14ac:dyDescent="0.2"/>
    <row r="290" s="118" customFormat="1" x14ac:dyDescent="0.2"/>
    <row r="291" s="118" customFormat="1" x14ac:dyDescent="0.2"/>
    <row r="292" s="118" customFormat="1" x14ac:dyDescent="0.2"/>
    <row r="293" s="118" customFormat="1" x14ac:dyDescent="0.2"/>
    <row r="294" s="118" customFormat="1" x14ac:dyDescent="0.2"/>
    <row r="295" s="118" customFormat="1" x14ac:dyDescent="0.2"/>
    <row r="296" s="118" customFormat="1" x14ac:dyDescent="0.2"/>
    <row r="297" s="118" customFormat="1" x14ac:dyDescent="0.2"/>
    <row r="298" s="118" customFormat="1" x14ac:dyDescent="0.2"/>
    <row r="299" s="118" customFormat="1" x14ac:dyDescent="0.2"/>
    <row r="300" s="118" customFormat="1" x14ac:dyDescent="0.2"/>
    <row r="301" s="118" customFormat="1" x14ac:dyDescent="0.2"/>
    <row r="302" s="118" customFormat="1" x14ac:dyDescent="0.2"/>
    <row r="303" s="118" customFormat="1" x14ac:dyDescent="0.2"/>
    <row r="304" s="118" customFormat="1" x14ac:dyDescent="0.2"/>
    <row r="305" s="118" customFormat="1" x14ac:dyDescent="0.2"/>
    <row r="306" s="118" customFormat="1" x14ac:dyDescent="0.2"/>
    <row r="307" s="118" customFormat="1" x14ac:dyDescent="0.2"/>
    <row r="308" s="118" customFormat="1" x14ac:dyDescent="0.2"/>
    <row r="309" s="118" customFormat="1" x14ac:dyDescent="0.2"/>
    <row r="310" s="118" customFormat="1" x14ac:dyDescent="0.2"/>
    <row r="311" s="118" customFormat="1" x14ac:dyDescent="0.2"/>
    <row r="312" s="118" customFormat="1" x14ac:dyDescent="0.2"/>
    <row r="313" s="118" customFormat="1" x14ac:dyDescent="0.2"/>
    <row r="314" s="118" customFormat="1" x14ac:dyDescent="0.2"/>
    <row r="315" s="118" customFormat="1" x14ac:dyDescent="0.2"/>
    <row r="316" s="118" customFormat="1" x14ac:dyDescent="0.2"/>
    <row r="317" s="118" customFormat="1" x14ac:dyDescent="0.2"/>
    <row r="318" s="118" customFormat="1" x14ac:dyDescent="0.2"/>
    <row r="319" s="118" customFormat="1" x14ac:dyDescent="0.2"/>
    <row r="320" s="118" customFormat="1" x14ac:dyDescent="0.2"/>
    <row r="321" s="118" customFormat="1" x14ac:dyDescent="0.2"/>
    <row r="322" s="118" customFormat="1" x14ac:dyDescent="0.2"/>
    <row r="323" s="118" customFormat="1" x14ac:dyDescent="0.2"/>
    <row r="324" s="118" customFormat="1" x14ac:dyDescent="0.2"/>
    <row r="325" s="118" customFormat="1" x14ac:dyDescent="0.2"/>
    <row r="326" s="118" customFormat="1" x14ac:dyDescent="0.2"/>
    <row r="327" s="118" customFormat="1" x14ac:dyDescent="0.2"/>
    <row r="328" s="118" customFormat="1" x14ac:dyDescent="0.2"/>
    <row r="329" s="118" customFormat="1" x14ac:dyDescent="0.2"/>
    <row r="330" s="118" customFormat="1" x14ac:dyDescent="0.2"/>
    <row r="331" s="118" customFormat="1" x14ac:dyDescent="0.2"/>
    <row r="332" s="118" customFormat="1" x14ac:dyDescent="0.2"/>
    <row r="333" s="118" customFormat="1" x14ac:dyDescent="0.2"/>
    <row r="334" s="118" customFormat="1" x14ac:dyDescent="0.2"/>
    <row r="335" s="118" customFormat="1" x14ac:dyDescent="0.2"/>
    <row r="336" s="118" customFormat="1" x14ac:dyDescent="0.2"/>
    <row r="337" s="118" customFormat="1" x14ac:dyDescent="0.2"/>
    <row r="338" s="118" customFormat="1" x14ac:dyDescent="0.2"/>
    <row r="339" s="118" customFormat="1" x14ac:dyDescent="0.2"/>
    <row r="340" s="118" customFormat="1" x14ac:dyDescent="0.2"/>
    <row r="341" s="118" customFormat="1" x14ac:dyDescent="0.2"/>
    <row r="342" s="118" customFormat="1" x14ac:dyDescent="0.2"/>
    <row r="343" s="118" customFormat="1" x14ac:dyDescent="0.2"/>
    <row r="344" s="118" customFormat="1" x14ac:dyDescent="0.2"/>
    <row r="345" s="118" customFormat="1" x14ac:dyDescent="0.2"/>
    <row r="346" s="118" customFormat="1" x14ac:dyDescent="0.2"/>
    <row r="347" s="118" customFormat="1" x14ac:dyDescent="0.2"/>
    <row r="348" s="118" customFormat="1" x14ac:dyDescent="0.2"/>
    <row r="349" s="118" customFormat="1" x14ac:dyDescent="0.2"/>
    <row r="350" s="118" customFormat="1" x14ac:dyDescent="0.2"/>
    <row r="351" s="118" customFormat="1" x14ac:dyDescent="0.2"/>
    <row r="352" s="118" customFormat="1" x14ac:dyDescent="0.2"/>
    <row r="353" s="118" customFormat="1" x14ac:dyDescent="0.2"/>
    <row r="354" s="118" customFormat="1" x14ac:dyDescent="0.2"/>
    <row r="355" s="118" customFormat="1" x14ac:dyDescent="0.2"/>
    <row r="356" s="118" customFormat="1" x14ac:dyDescent="0.2"/>
    <row r="357" s="118" customFormat="1" x14ac:dyDescent="0.2"/>
    <row r="358" s="118" customFormat="1" x14ac:dyDescent="0.2"/>
    <row r="359" s="118" customFormat="1" x14ac:dyDescent="0.2"/>
    <row r="360" s="118" customFormat="1" x14ac:dyDescent="0.2"/>
    <row r="361" s="118" customFormat="1" x14ac:dyDescent="0.2"/>
    <row r="362" s="118" customFormat="1" x14ac:dyDescent="0.2"/>
    <row r="363" s="118" customFormat="1" x14ac:dyDescent="0.2"/>
    <row r="364" s="118" customFormat="1" x14ac:dyDescent="0.2"/>
    <row r="365" s="118" customFormat="1" x14ac:dyDescent="0.2"/>
    <row r="366" s="118" customFormat="1" x14ac:dyDescent="0.2"/>
    <row r="367" s="118" customFormat="1" x14ac:dyDescent="0.2"/>
    <row r="368" s="118" customFormat="1" x14ac:dyDescent="0.2"/>
    <row r="369" s="118" customFormat="1" x14ac:dyDescent="0.2"/>
    <row r="370" s="118" customFormat="1" x14ac:dyDescent="0.2"/>
    <row r="371" s="118" customFormat="1" x14ac:dyDescent="0.2"/>
    <row r="372" s="118" customFormat="1" x14ac:dyDescent="0.2"/>
    <row r="373" s="118" customFormat="1" x14ac:dyDescent="0.2"/>
    <row r="374" s="118" customFormat="1" x14ac:dyDescent="0.2"/>
    <row r="375" s="118" customFormat="1" x14ac:dyDescent="0.2"/>
    <row r="376" s="118" customFormat="1" x14ac:dyDescent="0.2"/>
    <row r="377" s="118" customFormat="1" x14ac:dyDescent="0.2"/>
    <row r="378" s="118" customFormat="1" x14ac:dyDescent="0.2"/>
    <row r="379" s="118" customFormat="1" x14ac:dyDescent="0.2"/>
    <row r="380" s="118" customFormat="1" x14ac:dyDescent="0.2"/>
    <row r="381" s="118" customFormat="1" x14ac:dyDescent="0.2"/>
    <row r="382" s="118" customFormat="1" x14ac:dyDescent="0.2"/>
    <row r="383" s="118" customFormat="1" x14ac:dyDescent="0.2"/>
    <row r="384" s="118" customFormat="1" x14ac:dyDescent="0.2"/>
    <row r="385" s="118" customFormat="1" x14ac:dyDescent="0.2"/>
    <row r="386" s="118" customFormat="1" x14ac:dyDescent="0.2"/>
    <row r="387" s="118" customFormat="1" x14ac:dyDescent="0.2"/>
    <row r="388" s="118" customFormat="1" x14ac:dyDescent="0.2"/>
    <row r="389" s="118" customFormat="1" x14ac:dyDescent="0.2"/>
    <row r="390" s="118" customFormat="1" x14ac:dyDescent="0.2"/>
    <row r="391" s="118" customFormat="1" x14ac:dyDescent="0.2"/>
    <row r="392" s="118" customFormat="1" x14ac:dyDescent="0.2"/>
    <row r="393" s="118" customFormat="1" x14ac:dyDescent="0.2"/>
    <row r="394" s="118" customFormat="1" x14ac:dyDescent="0.2"/>
    <row r="395" s="118" customFormat="1" x14ac:dyDescent="0.2"/>
    <row r="396" s="118" customFormat="1" x14ac:dyDescent="0.2"/>
    <row r="397" s="118" customFormat="1" x14ac:dyDescent="0.2"/>
    <row r="398" s="118" customFormat="1" x14ac:dyDescent="0.2"/>
    <row r="399" s="118" customFormat="1" x14ac:dyDescent="0.2"/>
    <row r="400" s="118" customFormat="1" x14ac:dyDescent="0.2"/>
    <row r="401" s="118" customFormat="1" x14ac:dyDescent="0.2"/>
    <row r="402" s="118" customFormat="1" x14ac:dyDescent="0.2"/>
    <row r="403" s="118" customFormat="1" x14ac:dyDescent="0.2"/>
    <row r="404" s="118" customFormat="1" x14ac:dyDescent="0.2"/>
    <row r="405" s="118" customFormat="1" x14ac:dyDescent="0.2"/>
    <row r="406" s="118" customFormat="1" x14ac:dyDescent="0.2"/>
    <row r="407" s="118" customFormat="1" x14ac:dyDescent="0.2"/>
    <row r="408" s="118" customFormat="1" x14ac:dyDescent="0.2"/>
    <row r="409" s="118" customFormat="1" x14ac:dyDescent="0.2"/>
    <row r="410" s="118" customFormat="1" x14ac:dyDescent="0.2"/>
    <row r="411" s="118" customFormat="1" x14ac:dyDescent="0.2"/>
    <row r="412" s="118" customFormat="1" x14ac:dyDescent="0.2"/>
    <row r="413" s="118" customFormat="1" x14ac:dyDescent="0.2"/>
    <row r="414" s="118" customFormat="1" x14ac:dyDescent="0.2"/>
    <row r="415" s="118" customFormat="1" x14ac:dyDescent="0.2"/>
    <row r="416" s="118" customFormat="1" x14ac:dyDescent="0.2"/>
    <row r="417" s="118" customFormat="1" x14ac:dyDescent="0.2"/>
    <row r="418" s="118" customFormat="1" x14ac:dyDescent="0.2"/>
    <row r="419" s="118" customFormat="1" x14ac:dyDescent="0.2"/>
    <row r="420" s="118" customFormat="1" x14ac:dyDescent="0.2"/>
    <row r="421" s="118" customFormat="1" x14ac:dyDescent="0.2"/>
    <row r="422" s="118" customFormat="1" x14ac:dyDescent="0.2"/>
    <row r="423" s="118" customFormat="1" x14ac:dyDescent="0.2"/>
    <row r="424" s="118" customFormat="1" x14ac:dyDescent="0.2"/>
    <row r="425" s="118" customFormat="1" x14ac:dyDescent="0.2"/>
    <row r="426" s="118" customFormat="1" x14ac:dyDescent="0.2"/>
    <row r="427" s="118" customFormat="1" x14ac:dyDescent="0.2"/>
    <row r="428" s="118" customFormat="1" x14ac:dyDescent="0.2"/>
    <row r="429" s="118" customFormat="1" x14ac:dyDescent="0.2"/>
    <row r="430" s="118" customFormat="1" x14ac:dyDescent="0.2"/>
    <row r="431" s="118" customFormat="1" x14ac:dyDescent="0.2"/>
    <row r="432" s="118" customFormat="1" x14ac:dyDescent="0.2"/>
    <row r="433" s="118" customFormat="1" x14ac:dyDescent="0.2"/>
    <row r="434" s="118" customFormat="1" x14ac:dyDescent="0.2"/>
    <row r="435" s="118" customFormat="1" x14ac:dyDescent="0.2"/>
    <row r="436" s="118" customFormat="1" x14ac:dyDescent="0.2"/>
    <row r="437" s="118" customFormat="1" x14ac:dyDescent="0.2"/>
    <row r="438" s="118" customFormat="1" x14ac:dyDescent="0.2"/>
    <row r="439" s="118" customFormat="1" x14ac:dyDescent="0.2"/>
    <row r="440" s="118" customFormat="1" x14ac:dyDescent="0.2"/>
    <row r="441" s="118" customFormat="1" x14ac:dyDescent="0.2"/>
    <row r="442" s="118" customFormat="1" x14ac:dyDescent="0.2"/>
    <row r="443" s="118" customFormat="1" x14ac:dyDescent="0.2"/>
    <row r="444" s="118" customFormat="1" x14ac:dyDescent="0.2"/>
    <row r="445" s="118" customFormat="1" x14ac:dyDescent="0.2"/>
    <row r="446" s="118" customFormat="1" x14ac:dyDescent="0.2"/>
    <row r="447" s="118" customFormat="1" x14ac:dyDescent="0.2"/>
    <row r="448" s="118" customFormat="1" x14ac:dyDescent="0.2"/>
    <row r="449" s="118" customFormat="1" x14ac:dyDescent="0.2"/>
    <row r="450" s="118" customFormat="1" x14ac:dyDescent="0.2"/>
    <row r="451" s="118" customFormat="1" x14ac:dyDescent="0.2"/>
    <row r="452" s="118" customFormat="1" x14ac:dyDescent="0.2"/>
    <row r="453" s="118" customFormat="1" x14ac:dyDescent="0.2"/>
    <row r="454" s="118" customFormat="1" x14ac:dyDescent="0.2"/>
    <row r="455" s="118" customFormat="1" x14ac:dyDescent="0.2"/>
    <row r="456" s="118" customFormat="1" x14ac:dyDescent="0.2"/>
    <row r="457" s="118" customFormat="1" x14ac:dyDescent="0.2"/>
    <row r="458" s="118" customFormat="1" x14ac:dyDescent="0.2"/>
    <row r="459" s="118" customFormat="1" x14ac:dyDescent="0.2"/>
    <row r="460" s="118" customFormat="1" x14ac:dyDescent="0.2"/>
    <row r="461" s="118" customFormat="1" x14ac:dyDescent="0.2"/>
    <row r="462" s="118" customFormat="1" x14ac:dyDescent="0.2"/>
    <row r="463" s="118" customFormat="1" x14ac:dyDescent="0.2"/>
    <row r="464" s="118" customFormat="1" x14ac:dyDescent="0.2"/>
    <row r="465" s="118" customFormat="1" x14ac:dyDescent="0.2"/>
    <row r="466" s="118" customFormat="1" x14ac:dyDescent="0.2"/>
    <row r="467" s="118" customFormat="1" x14ac:dyDescent="0.2"/>
    <row r="468" s="118" customFormat="1" x14ac:dyDescent="0.2"/>
    <row r="469" s="118" customFormat="1" x14ac:dyDescent="0.2"/>
    <row r="470" s="118" customFormat="1" x14ac:dyDescent="0.2"/>
    <row r="471" s="118" customFormat="1" x14ac:dyDescent="0.2"/>
    <row r="472" s="118" customFormat="1" x14ac:dyDescent="0.2"/>
    <row r="473" s="118" customFormat="1" x14ac:dyDescent="0.2"/>
    <row r="474" s="118" customFormat="1" x14ac:dyDescent="0.2"/>
    <row r="475" s="118" customFormat="1" x14ac:dyDescent="0.2"/>
    <row r="476" s="118" customFormat="1" x14ac:dyDescent="0.2"/>
    <row r="477" s="118" customFormat="1" x14ac:dyDescent="0.2"/>
    <row r="478" s="118" customFormat="1" x14ac:dyDescent="0.2"/>
    <row r="479" s="118" customFormat="1" x14ac:dyDescent="0.2"/>
    <row r="480" s="118" customFormat="1" x14ac:dyDescent="0.2"/>
    <row r="481" s="118" customFormat="1" x14ac:dyDescent="0.2"/>
    <row r="482" s="118" customFormat="1" x14ac:dyDescent="0.2"/>
    <row r="483" s="118" customFormat="1" x14ac:dyDescent="0.2"/>
    <row r="484" s="118" customFormat="1" x14ac:dyDescent="0.2"/>
    <row r="485" s="118" customFormat="1" x14ac:dyDescent="0.2"/>
    <row r="486" s="118" customFormat="1" x14ac:dyDescent="0.2"/>
    <row r="487" s="118" customFormat="1" x14ac:dyDescent="0.2"/>
    <row r="488" s="118" customFormat="1" x14ac:dyDescent="0.2"/>
    <row r="489" s="118" customFormat="1" x14ac:dyDescent="0.2"/>
    <row r="490" s="118" customFormat="1" x14ac:dyDescent="0.2"/>
    <row r="491" s="118" customFormat="1" x14ac:dyDescent="0.2"/>
    <row r="492" s="118" customFormat="1" x14ac:dyDescent="0.2"/>
    <row r="493" s="118" customFormat="1" x14ac:dyDescent="0.2"/>
    <row r="494" s="118" customFormat="1" x14ac:dyDescent="0.2"/>
    <row r="495" s="118" customFormat="1" x14ac:dyDescent="0.2"/>
    <row r="496" s="118" customFormat="1" x14ac:dyDescent="0.2"/>
    <row r="497" s="118" customFormat="1" x14ac:dyDescent="0.2"/>
    <row r="498" s="118" customFormat="1" x14ac:dyDescent="0.2"/>
    <row r="499" s="118" customFormat="1" x14ac:dyDescent="0.2"/>
    <row r="500" s="118" customFormat="1" x14ac:dyDescent="0.2"/>
    <row r="501" s="118" customFormat="1" x14ac:dyDescent="0.2"/>
    <row r="502" s="118" customFormat="1" x14ac:dyDescent="0.2"/>
    <row r="503" s="118" customFormat="1" x14ac:dyDescent="0.2"/>
    <row r="504" s="118" customFormat="1" x14ac:dyDescent="0.2"/>
    <row r="505" s="118" customFormat="1" x14ac:dyDescent="0.2"/>
    <row r="506" s="118" customFormat="1" x14ac:dyDescent="0.2"/>
    <row r="507" s="118" customFormat="1" x14ac:dyDescent="0.2"/>
    <row r="508" s="118" customFormat="1" x14ac:dyDescent="0.2"/>
    <row r="509" s="118" customFormat="1" x14ac:dyDescent="0.2"/>
    <row r="510" s="118" customFormat="1" x14ac:dyDescent="0.2"/>
    <row r="511" s="118" customFormat="1" x14ac:dyDescent="0.2"/>
    <row r="512" s="118" customFormat="1" x14ac:dyDescent="0.2"/>
    <row r="513" s="118" customFormat="1" x14ac:dyDescent="0.2"/>
    <row r="514" s="118" customFormat="1" x14ac:dyDescent="0.2"/>
    <row r="515" s="118" customFormat="1" x14ac:dyDescent="0.2"/>
    <row r="516" s="118" customFormat="1" x14ac:dyDescent="0.2"/>
    <row r="517" s="118" customFormat="1" x14ac:dyDescent="0.2"/>
    <row r="518" s="118" customFormat="1" x14ac:dyDescent="0.2"/>
    <row r="519" s="118" customFormat="1" x14ac:dyDescent="0.2"/>
    <row r="520" s="118" customFormat="1" x14ac:dyDescent="0.2"/>
    <row r="521" s="118" customFormat="1" x14ac:dyDescent="0.2"/>
    <row r="522" s="118" customFormat="1" x14ac:dyDescent="0.2"/>
    <row r="523" s="118" customFormat="1" x14ac:dyDescent="0.2"/>
    <row r="524" s="118" customFormat="1" x14ac:dyDescent="0.2"/>
    <row r="525" s="118" customFormat="1" x14ac:dyDescent="0.2"/>
    <row r="526" s="118" customFormat="1" x14ac:dyDescent="0.2"/>
    <row r="527" s="118" customFormat="1" x14ac:dyDescent="0.2"/>
    <row r="528" s="118" customFormat="1" x14ac:dyDescent="0.2"/>
    <row r="529" s="118" customFormat="1" x14ac:dyDescent="0.2"/>
    <row r="530" s="118" customFormat="1" x14ac:dyDescent="0.2"/>
    <row r="531" s="118" customFormat="1" x14ac:dyDescent="0.2"/>
    <row r="532" s="118" customFormat="1" x14ac:dyDescent="0.2"/>
    <row r="533" s="118" customFormat="1" x14ac:dyDescent="0.2"/>
    <row r="534" s="118" customFormat="1" x14ac:dyDescent="0.2"/>
    <row r="535" s="118" customFormat="1" x14ac:dyDescent="0.2"/>
    <row r="536" s="118" customFormat="1" x14ac:dyDescent="0.2"/>
    <row r="537" s="118" customFormat="1" x14ac:dyDescent="0.2"/>
    <row r="538" s="118" customFormat="1" x14ac:dyDescent="0.2"/>
    <row r="539" s="118" customFormat="1" x14ac:dyDescent="0.2"/>
    <row r="540" s="118" customFormat="1" x14ac:dyDescent="0.2"/>
    <row r="541" s="118" customFormat="1" x14ac:dyDescent="0.2"/>
    <row r="542" s="118" customFormat="1" x14ac:dyDescent="0.2"/>
    <row r="543" s="118" customFormat="1" x14ac:dyDescent="0.2"/>
    <row r="544" s="118" customFormat="1" x14ac:dyDescent="0.2"/>
    <row r="545" s="118" customFormat="1" x14ac:dyDescent="0.2"/>
    <row r="546" s="118" customFormat="1" x14ac:dyDescent="0.2"/>
    <row r="547" s="118" customFormat="1" x14ac:dyDescent="0.2"/>
    <row r="548" s="118" customFormat="1" x14ac:dyDescent="0.2"/>
    <row r="549" s="118" customFormat="1" x14ac:dyDescent="0.2"/>
    <row r="550" s="118" customFormat="1" x14ac:dyDescent="0.2"/>
    <row r="551" s="118" customFormat="1" x14ac:dyDescent="0.2"/>
    <row r="552" s="118" customFormat="1" x14ac:dyDescent="0.2"/>
    <row r="553" s="118" customFormat="1" x14ac:dyDescent="0.2"/>
    <row r="554" s="118" customFormat="1" x14ac:dyDescent="0.2"/>
    <row r="555" s="118" customFormat="1" x14ac:dyDescent="0.2"/>
    <row r="556" s="118" customFormat="1" x14ac:dyDescent="0.2"/>
    <row r="557" s="118" customFormat="1" x14ac:dyDescent="0.2"/>
    <row r="558" s="118" customFormat="1" x14ac:dyDescent="0.2"/>
    <row r="559" s="118" customFormat="1" x14ac:dyDescent="0.2"/>
    <row r="560" s="118" customFormat="1" x14ac:dyDescent="0.2"/>
    <row r="561" s="118" customFormat="1" x14ac:dyDescent="0.2"/>
    <row r="562" s="118" customFormat="1" x14ac:dyDescent="0.2"/>
    <row r="563" s="118" customFormat="1" x14ac:dyDescent="0.2"/>
    <row r="564" s="118" customFormat="1" x14ac:dyDescent="0.2"/>
    <row r="565" s="118" customFormat="1" x14ac:dyDescent="0.2"/>
    <row r="566" s="118" customFormat="1" x14ac:dyDescent="0.2"/>
    <row r="567" s="118" customFormat="1" x14ac:dyDescent="0.2"/>
    <row r="568" s="118" customFormat="1" x14ac:dyDescent="0.2"/>
    <row r="569" s="118" customFormat="1" x14ac:dyDescent="0.2"/>
    <row r="570" s="118" customFormat="1" x14ac:dyDescent="0.2"/>
    <row r="571" s="118" customFormat="1" x14ac:dyDescent="0.2"/>
    <row r="572" s="118" customFormat="1" x14ac:dyDescent="0.2"/>
    <row r="573" s="118" customFormat="1" x14ac:dyDescent="0.2"/>
    <row r="574" s="118" customFormat="1" x14ac:dyDescent="0.2"/>
    <row r="575" s="118" customFormat="1" x14ac:dyDescent="0.2"/>
    <row r="576" s="118" customFormat="1" x14ac:dyDescent="0.2"/>
    <row r="577" s="118" customFormat="1" x14ac:dyDescent="0.2"/>
    <row r="578" s="118" customFormat="1" x14ac:dyDescent="0.2"/>
    <row r="579" s="118" customFormat="1" x14ac:dyDescent="0.2"/>
    <row r="580" s="118" customFormat="1" x14ac:dyDescent="0.2"/>
    <row r="581" s="118" customFormat="1" x14ac:dyDescent="0.2"/>
    <row r="582" s="118" customFormat="1" x14ac:dyDescent="0.2"/>
    <row r="583" s="118" customFormat="1" x14ac:dyDescent="0.2"/>
    <row r="584" s="118" customFormat="1" x14ac:dyDescent="0.2"/>
    <row r="585" s="118" customFormat="1" x14ac:dyDescent="0.2"/>
    <row r="586" s="118" customFormat="1" x14ac:dyDescent="0.2"/>
    <row r="587" s="118" customFormat="1" x14ac:dyDescent="0.2"/>
    <row r="588" s="118" customFormat="1" x14ac:dyDescent="0.2"/>
    <row r="589" s="118" customFormat="1" x14ac:dyDescent="0.2"/>
    <row r="590" s="118" customFormat="1" x14ac:dyDescent="0.2"/>
    <row r="591" s="118" customFormat="1" x14ac:dyDescent="0.2"/>
    <row r="592" s="118" customFormat="1" x14ac:dyDescent="0.2"/>
    <row r="593" s="118" customFormat="1" x14ac:dyDescent="0.2"/>
    <row r="594" s="118" customFormat="1" x14ac:dyDescent="0.2"/>
    <row r="595" s="118" customFormat="1" x14ac:dyDescent="0.2"/>
    <row r="596" s="118" customFormat="1" x14ac:dyDescent="0.2"/>
    <row r="597" s="118" customFormat="1" x14ac:dyDescent="0.2"/>
    <row r="598" s="118" customFormat="1" x14ac:dyDescent="0.2"/>
    <row r="599" s="118" customFormat="1" x14ac:dyDescent="0.2"/>
    <row r="600" s="118" customFormat="1" x14ac:dyDescent="0.2"/>
    <row r="601" s="118" customFormat="1" x14ac:dyDescent="0.2"/>
    <row r="602" s="118" customFormat="1" x14ac:dyDescent="0.2"/>
    <row r="603" s="118" customFormat="1" x14ac:dyDescent="0.2"/>
    <row r="604" s="118" customFormat="1" x14ac:dyDescent="0.2"/>
    <row r="605" s="118" customFormat="1" x14ac:dyDescent="0.2"/>
    <row r="606" s="118" customFormat="1" x14ac:dyDescent="0.2"/>
    <row r="607" s="118" customFormat="1" x14ac:dyDescent="0.2"/>
    <row r="608" s="118" customFormat="1" x14ac:dyDescent="0.2"/>
    <row r="609" s="118" customFormat="1" x14ac:dyDescent="0.2"/>
    <row r="610" s="118" customFormat="1" x14ac:dyDescent="0.2"/>
    <row r="611" s="118" customFormat="1" x14ac:dyDescent="0.2"/>
    <row r="612" s="118" customFormat="1" x14ac:dyDescent="0.2"/>
    <row r="613" s="118" customFormat="1" x14ac:dyDescent="0.2"/>
    <row r="614" s="118" customFormat="1" x14ac:dyDescent="0.2"/>
    <row r="615" s="118" customFormat="1" x14ac:dyDescent="0.2"/>
    <row r="616" s="118" customFormat="1" x14ac:dyDescent="0.2"/>
    <row r="617" s="118" customFormat="1" x14ac:dyDescent="0.2"/>
    <row r="618" s="118" customFormat="1" x14ac:dyDescent="0.2"/>
    <row r="619" s="118" customFormat="1" x14ac:dyDescent="0.2"/>
    <row r="620" s="118" customFormat="1" x14ac:dyDescent="0.2"/>
    <row r="621" s="118" customFormat="1" x14ac:dyDescent="0.2"/>
    <row r="622" s="118" customFormat="1" x14ac:dyDescent="0.2"/>
    <row r="623" s="118" customFormat="1" x14ac:dyDescent="0.2"/>
    <row r="624" s="118" customFormat="1" x14ac:dyDescent="0.2"/>
    <row r="625" s="118" customFormat="1" x14ac:dyDescent="0.2"/>
    <row r="626" s="118" customFormat="1" x14ac:dyDescent="0.2"/>
    <row r="627" s="118" customFormat="1" x14ac:dyDescent="0.2"/>
    <row r="628" s="118" customFormat="1" x14ac:dyDescent="0.2"/>
    <row r="629" s="118" customFormat="1" x14ac:dyDescent="0.2"/>
    <row r="630" s="118" customFormat="1" x14ac:dyDescent="0.2"/>
    <row r="631" s="118" customFormat="1" x14ac:dyDescent="0.2"/>
    <row r="632" s="118" customFormat="1" x14ac:dyDescent="0.2"/>
    <row r="633" s="118" customFormat="1" x14ac:dyDescent="0.2"/>
    <row r="634" s="118" customFormat="1" x14ac:dyDescent="0.2"/>
    <row r="635" s="118" customFormat="1" x14ac:dyDescent="0.2"/>
    <row r="636" s="118" customFormat="1" x14ac:dyDescent="0.2"/>
    <row r="637" s="118" customFormat="1" x14ac:dyDescent="0.2"/>
    <row r="638" s="118" customFormat="1" x14ac:dyDescent="0.2"/>
    <row r="639" s="118" customFormat="1" x14ac:dyDescent="0.2"/>
    <row r="640" s="118" customFormat="1" x14ac:dyDescent="0.2"/>
    <row r="641" s="118" customFormat="1" x14ac:dyDescent="0.2"/>
    <row r="642" s="118" customFormat="1" x14ac:dyDescent="0.2"/>
    <row r="643" s="118" customFormat="1" x14ac:dyDescent="0.2"/>
    <row r="644" s="118" customFormat="1" x14ac:dyDescent="0.2"/>
    <row r="645" s="118" customFormat="1" x14ac:dyDescent="0.2"/>
    <row r="646" s="118" customFormat="1" x14ac:dyDescent="0.2"/>
    <row r="647" s="118" customFormat="1" x14ac:dyDescent="0.2"/>
    <row r="648" s="118" customFormat="1" x14ac:dyDescent="0.2"/>
    <row r="649" s="118" customFormat="1" x14ac:dyDescent="0.2"/>
    <row r="650" s="118" customFormat="1" x14ac:dyDescent="0.2"/>
    <row r="651" s="118" customFormat="1" x14ac:dyDescent="0.2"/>
    <row r="652" s="118" customFormat="1" x14ac:dyDescent="0.2"/>
    <row r="653" s="118" customFormat="1" x14ac:dyDescent="0.2"/>
    <row r="654" s="118" customFormat="1" x14ac:dyDescent="0.2"/>
    <row r="655" s="118" customFormat="1" x14ac:dyDescent="0.2"/>
    <row r="656" s="118" customFormat="1" x14ac:dyDescent="0.2"/>
    <row r="657" s="118" customFormat="1" x14ac:dyDescent="0.2"/>
    <row r="658" s="118" customFormat="1" x14ac:dyDescent="0.2"/>
    <row r="659" s="118" customFormat="1" x14ac:dyDescent="0.2"/>
    <row r="660" s="118" customFormat="1" x14ac:dyDescent="0.2"/>
    <row r="661" s="118" customFormat="1" x14ac:dyDescent="0.2"/>
    <row r="662" s="118" customFormat="1" x14ac:dyDescent="0.2"/>
    <row r="663" s="118" customFormat="1" x14ac:dyDescent="0.2"/>
    <row r="664" s="118" customFormat="1" x14ac:dyDescent="0.2"/>
    <row r="665" s="118" customFormat="1" x14ac:dyDescent="0.2"/>
    <row r="666" s="118" customFormat="1" x14ac:dyDescent="0.2"/>
    <row r="667" s="118" customFormat="1" x14ac:dyDescent="0.2"/>
    <row r="668" s="118" customFormat="1" x14ac:dyDescent="0.2"/>
    <row r="669" s="118" customFormat="1" x14ac:dyDescent="0.2"/>
    <row r="670" s="118" customFormat="1" x14ac:dyDescent="0.2"/>
    <row r="671" s="118" customFormat="1" x14ac:dyDescent="0.2"/>
    <row r="672" s="118" customFormat="1" x14ac:dyDescent="0.2"/>
    <row r="673" s="118" customFormat="1" x14ac:dyDescent="0.2"/>
    <row r="674" s="118" customFormat="1" x14ac:dyDescent="0.2"/>
    <row r="675" s="118" customFormat="1" x14ac:dyDescent="0.2"/>
    <row r="676" s="118" customFormat="1" x14ac:dyDescent="0.2"/>
    <row r="677" s="118" customFormat="1" x14ac:dyDescent="0.2"/>
    <row r="678" s="118" customFormat="1" x14ac:dyDescent="0.2"/>
    <row r="679" s="118" customFormat="1" x14ac:dyDescent="0.2"/>
    <row r="680" s="118" customFormat="1" x14ac:dyDescent="0.2"/>
    <row r="681" s="118" customFormat="1" x14ac:dyDescent="0.2"/>
    <row r="682" s="118" customFormat="1" x14ac:dyDescent="0.2"/>
    <row r="683" s="118" customFormat="1" x14ac:dyDescent="0.2"/>
    <row r="684" s="118" customFormat="1" x14ac:dyDescent="0.2"/>
    <row r="685" s="118" customFormat="1" x14ac:dyDescent="0.2"/>
    <row r="686" s="118" customFormat="1" x14ac:dyDescent="0.2"/>
    <row r="687" s="118" customFormat="1" x14ac:dyDescent="0.2"/>
    <row r="688" s="118" customFormat="1" x14ac:dyDescent="0.2"/>
    <row r="689" s="118" customFormat="1" x14ac:dyDescent="0.2"/>
    <row r="690" s="118" customFormat="1" x14ac:dyDescent="0.2"/>
    <row r="691" s="118" customFormat="1" x14ac:dyDescent="0.2"/>
    <row r="692" s="118" customFormat="1" x14ac:dyDescent="0.2"/>
    <row r="693" s="118" customFormat="1" x14ac:dyDescent="0.2"/>
    <row r="694" s="118" customFormat="1" x14ac:dyDescent="0.2"/>
    <row r="695" s="118" customFormat="1" x14ac:dyDescent="0.2"/>
    <row r="696" s="118" customFormat="1" x14ac:dyDescent="0.2"/>
    <row r="697" s="118" customFormat="1" x14ac:dyDescent="0.2"/>
    <row r="698" s="118" customFormat="1" x14ac:dyDescent="0.2"/>
    <row r="699" s="118" customFormat="1" x14ac:dyDescent="0.2"/>
    <row r="700" s="118" customFormat="1" x14ac:dyDescent="0.2"/>
    <row r="701" s="118" customFormat="1" x14ac:dyDescent="0.2"/>
    <row r="702" s="118" customFormat="1" x14ac:dyDescent="0.2"/>
    <row r="703" s="118" customFormat="1" x14ac:dyDescent="0.2"/>
    <row r="704" s="118" customFormat="1" x14ac:dyDescent="0.2"/>
    <row r="705" s="118" customFormat="1" x14ac:dyDescent="0.2"/>
    <row r="706" s="118" customFormat="1" x14ac:dyDescent="0.2"/>
    <row r="707" s="118" customFormat="1" x14ac:dyDescent="0.2"/>
    <row r="708" s="118" customFormat="1" x14ac:dyDescent="0.2"/>
    <row r="709" s="118" customFormat="1" x14ac:dyDescent="0.2"/>
    <row r="710" s="118" customFormat="1" x14ac:dyDescent="0.2"/>
    <row r="711" s="118" customFormat="1" x14ac:dyDescent="0.2"/>
    <row r="712" s="118" customFormat="1" x14ac:dyDescent="0.2"/>
    <row r="713" s="118" customFormat="1" x14ac:dyDescent="0.2"/>
    <row r="714" s="118" customFormat="1" x14ac:dyDescent="0.2"/>
    <row r="715" s="118" customFormat="1" x14ac:dyDescent="0.2"/>
    <row r="716" s="118" customFormat="1" x14ac:dyDescent="0.2"/>
    <row r="717" s="118" customFormat="1" x14ac:dyDescent="0.2"/>
    <row r="718" s="118" customFormat="1" x14ac:dyDescent="0.2"/>
    <row r="719" s="118" customFormat="1" x14ac:dyDescent="0.2"/>
    <row r="720" s="118" customFormat="1" x14ac:dyDescent="0.2"/>
    <row r="721" s="118" customFormat="1" x14ac:dyDescent="0.2"/>
    <row r="722" s="118" customFormat="1" x14ac:dyDescent="0.2"/>
    <row r="723" s="118" customFormat="1" x14ac:dyDescent="0.2"/>
    <row r="724" s="118" customFormat="1" x14ac:dyDescent="0.2"/>
    <row r="725" s="118" customFormat="1" x14ac:dyDescent="0.2"/>
    <row r="726" s="118" customFormat="1" x14ac:dyDescent="0.2"/>
    <row r="727" s="118" customFormat="1" x14ac:dyDescent="0.2"/>
    <row r="728" s="118" customFormat="1" x14ac:dyDescent="0.2"/>
    <row r="729" s="118" customFormat="1" x14ac:dyDescent="0.2"/>
    <row r="730" s="118" customFormat="1" x14ac:dyDescent="0.2"/>
    <row r="731" s="118" customFormat="1" x14ac:dyDescent="0.2"/>
    <row r="732" s="118" customFormat="1" x14ac:dyDescent="0.2"/>
    <row r="733" s="118" customFormat="1" x14ac:dyDescent="0.2"/>
    <row r="734" s="118" customFormat="1" x14ac:dyDescent="0.2"/>
    <row r="735" s="118" customFormat="1" x14ac:dyDescent="0.2"/>
    <row r="736" s="118" customFormat="1" x14ac:dyDescent="0.2"/>
    <row r="737" s="118" customFormat="1" x14ac:dyDescent="0.2"/>
    <row r="738" s="118" customFormat="1" x14ac:dyDescent="0.2"/>
    <row r="739" s="118" customFormat="1" x14ac:dyDescent="0.2"/>
    <row r="740" s="118" customFormat="1" x14ac:dyDescent="0.2"/>
    <row r="741" s="118" customFormat="1" x14ac:dyDescent="0.2"/>
    <row r="742" s="118" customFormat="1" x14ac:dyDescent="0.2"/>
    <row r="743" s="118" customFormat="1" x14ac:dyDescent="0.2"/>
    <row r="744" s="118" customFormat="1" x14ac:dyDescent="0.2"/>
    <row r="745" s="118" customFormat="1" x14ac:dyDescent="0.2"/>
    <row r="746" s="118" customFormat="1" x14ac:dyDescent="0.2"/>
    <row r="747" s="118" customFormat="1" x14ac:dyDescent="0.2"/>
    <row r="748" s="118" customFormat="1" x14ac:dyDescent="0.2"/>
    <row r="749" s="118" customFormat="1" x14ac:dyDescent="0.2"/>
    <row r="750" s="118" customFormat="1" x14ac:dyDescent="0.2"/>
    <row r="751" s="118" customFormat="1" x14ac:dyDescent="0.2"/>
    <row r="752" s="118" customFormat="1" x14ac:dyDescent="0.2"/>
    <row r="753" s="118" customFormat="1" x14ac:dyDescent="0.2"/>
    <row r="754" s="118" customFormat="1" x14ac:dyDescent="0.2"/>
    <row r="755" s="118" customFormat="1" x14ac:dyDescent="0.2"/>
    <row r="756" s="118" customFormat="1" x14ac:dyDescent="0.2"/>
    <row r="757" s="118" customFormat="1" x14ac:dyDescent="0.2"/>
    <row r="758" s="118" customFormat="1" x14ac:dyDescent="0.2"/>
    <row r="759" s="118" customFormat="1" x14ac:dyDescent="0.2"/>
    <row r="760" s="118" customFormat="1" x14ac:dyDescent="0.2"/>
    <row r="761" s="118" customFormat="1" x14ac:dyDescent="0.2"/>
    <row r="762" s="118" customFormat="1" x14ac:dyDescent="0.2"/>
    <row r="763" s="118" customFormat="1" x14ac:dyDescent="0.2"/>
    <row r="764" s="118" customFormat="1" x14ac:dyDescent="0.2"/>
    <row r="765" s="118" customFormat="1" x14ac:dyDescent="0.2"/>
    <row r="766" s="118" customFormat="1" x14ac:dyDescent="0.2"/>
    <row r="767" s="118" customFormat="1" x14ac:dyDescent="0.2"/>
    <row r="768" s="118" customFormat="1" x14ac:dyDescent="0.2"/>
    <row r="769" s="118" customFormat="1" x14ac:dyDescent="0.2"/>
    <row r="770" s="118" customFormat="1" x14ac:dyDescent="0.2"/>
    <row r="771" s="118" customFormat="1" x14ac:dyDescent="0.2"/>
    <row r="772" s="118" customFormat="1" x14ac:dyDescent="0.2"/>
    <row r="773" s="118" customFormat="1" x14ac:dyDescent="0.2"/>
    <row r="774" s="118" customFormat="1" x14ac:dyDescent="0.2"/>
    <row r="775" s="118" customFormat="1" x14ac:dyDescent="0.2"/>
    <row r="776" s="118" customFormat="1" x14ac:dyDescent="0.2"/>
    <row r="777" s="118" customFormat="1" x14ac:dyDescent="0.2"/>
    <row r="778" s="118" customFormat="1" x14ac:dyDescent="0.2"/>
    <row r="779" s="118" customFormat="1" x14ac:dyDescent="0.2"/>
    <row r="780" s="118" customFormat="1" x14ac:dyDescent="0.2"/>
    <row r="781" s="118" customFormat="1" x14ac:dyDescent="0.2"/>
    <row r="782" s="118" customFormat="1" x14ac:dyDescent="0.2"/>
    <row r="783" s="118" customFormat="1" x14ac:dyDescent="0.2"/>
    <row r="784" s="118" customFormat="1" x14ac:dyDescent="0.2"/>
    <row r="785" s="118" customFormat="1" x14ac:dyDescent="0.2"/>
    <row r="786" s="118" customFormat="1" x14ac:dyDescent="0.2"/>
    <row r="787" s="118" customFormat="1" x14ac:dyDescent="0.2"/>
    <row r="788" s="118" customFormat="1" x14ac:dyDescent="0.2"/>
    <row r="789" s="118" customFormat="1" x14ac:dyDescent="0.2"/>
    <row r="790" s="118" customFormat="1" x14ac:dyDescent="0.2"/>
    <row r="791" s="118" customFormat="1" x14ac:dyDescent="0.2"/>
    <row r="792" s="118" customFormat="1" x14ac:dyDescent="0.2"/>
    <row r="793" s="118" customFormat="1" x14ac:dyDescent="0.2"/>
    <row r="794" s="118" customFormat="1" x14ac:dyDescent="0.2"/>
    <row r="795" s="118" customFormat="1" x14ac:dyDescent="0.2"/>
    <row r="796" s="118" customFormat="1" x14ac:dyDescent="0.2"/>
    <row r="797" s="118" customFormat="1" x14ac:dyDescent="0.2"/>
    <row r="798" s="118" customFormat="1" x14ac:dyDescent="0.2"/>
    <row r="799" s="118" customFormat="1" x14ac:dyDescent="0.2"/>
    <row r="800" s="118" customFormat="1" x14ac:dyDescent="0.2"/>
    <row r="801" s="118" customFormat="1" x14ac:dyDescent="0.2"/>
    <row r="802" s="118" customFormat="1" x14ac:dyDescent="0.2"/>
    <row r="803" s="118" customFormat="1" x14ac:dyDescent="0.2"/>
    <row r="804" s="118" customFormat="1" x14ac:dyDescent="0.2"/>
    <row r="805" s="118" customFormat="1" x14ac:dyDescent="0.2"/>
    <row r="806" s="118" customFormat="1" x14ac:dyDescent="0.2"/>
    <row r="807" s="118" customFormat="1" x14ac:dyDescent="0.2"/>
    <row r="808" s="118" customFormat="1" x14ac:dyDescent="0.2"/>
    <row r="809" s="118" customFormat="1" x14ac:dyDescent="0.2"/>
    <row r="810" s="118" customFormat="1" x14ac:dyDescent="0.2"/>
    <row r="811" s="118" customFormat="1" x14ac:dyDescent="0.2"/>
    <row r="812" s="118" customFormat="1" x14ac:dyDescent="0.2"/>
    <row r="813" s="118" customFormat="1" x14ac:dyDescent="0.2"/>
    <row r="814" s="118" customFormat="1" x14ac:dyDescent="0.2"/>
    <row r="815" s="118" customFormat="1" x14ac:dyDescent="0.2"/>
    <row r="816" s="118" customFormat="1" x14ac:dyDescent="0.2"/>
    <row r="817" s="118" customFormat="1" x14ac:dyDescent="0.2"/>
    <row r="818" s="118" customFormat="1" x14ac:dyDescent="0.2"/>
    <row r="819" s="118" customFormat="1" x14ac:dyDescent="0.2"/>
    <row r="820" s="118" customFormat="1" x14ac:dyDescent="0.2"/>
    <row r="821" s="118" customFormat="1" x14ac:dyDescent="0.2"/>
    <row r="822" s="118" customFormat="1" x14ac:dyDescent="0.2"/>
    <row r="823" s="118" customFormat="1" x14ac:dyDescent="0.2"/>
    <row r="824" s="118" customFormat="1" x14ac:dyDescent="0.2"/>
    <row r="825" s="118" customFormat="1" x14ac:dyDescent="0.2"/>
    <row r="826" s="118" customFormat="1" x14ac:dyDescent="0.2"/>
    <row r="827" s="118" customFormat="1" x14ac:dyDescent="0.2"/>
    <row r="828" s="118" customFormat="1" x14ac:dyDescent="0.2"/>
    <row r="829" s="118" customFormat="1" x14ac:dyDescent="0.2"/>
    <row r="830" s="118" customFormat="1" x14ac:dyDescent="0.2"/>
    <row r="831" s="118" customFormat="1" x14ac:dyDescent="0.2"/>
    <row r="832" s="118" customFormat="1" x14ac:dyDescent="0.2"/>
    <row r="833" s="118" customFormat="1" x14ac:dyDescent="0.2"/>
    <row r="834" s="118" customFormat="1" x14ac:dyDescent="0.2"/>
    <row r="835" s="118" customFormat="1" x14ac:dyDescent="0.2"/>
    <row r="836" s="118" customFormat="1" x14ac:dyDescent="0.2"/>
    <row r="837" s="118" customFormat="1" x14ac:dyDescent="0.2"/>
    <row r="838" s="118" customFormat="1" x14ac:dyDescent="0.2"/>
    <row r="839" s="118" customFormat="1" x14ac:dyDescent="0.2"/>
    <row r="840" s="118" customFormat="1" x14ac:dyDescent="0.2"/>
    <row r="841" s="118" customFormat="1" x14ac:dyDescent="0.2"/>
    <row r="842" s="118" customFormat="1" x14ac:dyDescent="0.2"/>
    <row r="843" s="118" customFormat="1" x14ac:dyDescent="0.2"/>
    <row r="844" s="118" customFormat="1" x14ac:dyDescent="0.2"/>
    <row r="845" s="118" customFormat="1" x14ac:dyDescent="0.2"/>
    <row r="846" s="118" customFormat="1" x14ac:dyDescent="0.2"/>
    <row r="847" s="118" customFormat="1" x14ac:dyDescent="0.2"/>
    <row r="848" s="118" customFormat="1" x14ac:dyDescent="0.2"/>
    <row r="849" s="118" customFormat="1" x14ac:dyDescent="0.2"/>
    <row r="850" s="118" customFormat="1" x14ac:dyDescent="0.2"/>
    <row r="851" s="118" customFormat="1" x14ac:dyDescent="0.2"/>
    <row r="852" s="118" customFormat="1" x14ac:dyDescent="0.2"/>
    <row r="853" s="118" customFormat="1" x14ac:dyDescent="0.2"/>
    <row r="854" s="118" customFormat="1" x14ac:dyDescent="0.2"/>
    <row r="855" s="118" customFormat="1" x14ac:dyDescent="0.2"/>
    <row r="856" s="118" customFormat="1" x14ac:dyDescent="0.2"/>
    <row r="857" s="118" customFormat="1" x14ac:dyDescent="0.2"/>
    <row r="858" s="118" customFormat="1" x14ac:dyDescent="0.2"/>
    <row r="859" s="118" customFormat="1" x14ac:dyDescent="0.2"/>
    <row r="860" s="118" customFormat="1" x14ac:dyDescent="0.2"/>
    <row r="861" s="118" customFormat="1" x14ac:dyDescent="0.2"/>
    <row r="862" s="118" customFormat="1" x14ac:dyDescent="0.2"/>
    <row r="863" s="118" customFormat="1" x14ac:dyDescent="0.2"/>
    <row r="864" s="118" customFormat="1" x14ac:dyDescent="0.2"/>
    <row r="865" s="118" customFormat="1" x14ac:dyDescent="0.2"/>
    <row r="866" s="118" customFormat="1" x14ac:dyDescent="0.2"/>
    <row r="867" s="118" customFormat="1" x14ac:dyDescent="0.2"/>
    <row r="868" s="118" customFormat="1" x14ac:dyDescent="0.2"/>
    <row r="869" s="118" customFormat="1" x14ac:dyDescent="0.2"/>
    <row r="870" s="118" customFormat="1" x14ac:dyDescent="0.2"/>
    <row r="871" s="118" customFormat="1" x14ac:dyDescent="0.2"/>
    <row r="872" s="118" customFormat="1" x14ac:dyDescent="0.2"/>
    <row r="873" s="118" customFormat="1" x14ac:dyDescent="0.2"/>
    <row r="874" s="118" customFormat="1" x14ac:dyDescent="0.2"/>
    <row r="875" s="118" customFormat="1" x14ac:dyDescent="0.2"/>
    <row r="876" s="118" customFormat="1" x14ac:dyDescent="0.2"/>
    <row r="877" s="118" customFormat="1" x14ac:dyDescent="0.2"/>
    <row r="878" s="118" customFormat="1" x14ac:dyDescent="0.2"/>
    <row r="879" s="118" customFormat="1" x14ac:dyDescent="0.2"/>
    <row r="880" s="118" customFormat="1" x14ac:dyDescent="0.2"/>
    <row r="881" s="118" customFormat="1" x14ac:dyDescent="0.2"/>
    <row r="882" s="118" customFormat="1" x14ac:dyDescent="0.2"/>
    <row r="883" s="118" customFormat="1" x14ac:dyDescent="0.2"/>
    <row r="884" s="118" customFormat="1" x14ac:dyDescent="0.2"/>
    <row r="885" s="118" customFormat="1" x14ac:dyDescent="0.2"/>
    <row r="886" s="118" customFormat="1" x14ac:dyDescent="0.2"/>
    <row r="887" s="118" customFormat="1" x14ac:dyDescent="0.2"/>
    <row r="888" s="118" customFormat="1" x14ac:dyDescent="0.2"/>
    <row r="889" s="118" customFormat="1" x14ac:dyDescent="0.2"/>
    <row r="890" s="118" customFormat="1" x14ac:dyDescent="0.2"/>
    <row r="891" s="118" customFormat="1" x14ac:dyDescent="0.2"/>
    <row r="892" s="118" customFormat="1" x14ac:dyDescent="0.2"/>
    <row r="893" s="118" customFormat="1" x14ac:dyDescent="0.2"/>
    <row r="894" s="118" customFormat="1" x14ac:dyDescent="0.2"/>
    <row r="895" s="118" customFormat="1" x14ac:dyDescent="0.2"/>
    <row r="896" s="118" customFormat="1" x14ac:dyDescent="0.2"/>
    <row r="897" s="118" customFormat="1" x14ac:dyDescent="0.2"/>
    <row r="898" s="118" customFormat="1" x14ac:dyDescent="0.2"/>
    <row r="899" s="118" customFormat="1" x14ac:dyDescent="0.2"/>
    <row r="900" s="118" customFormat="1" x14ac:dyDescent="0.2"/>
    <row r="901" s="118" customFormat="1" x14ac:dyDescent="0.2"/>
    <row r="902" s="118" customFormat="1" x14ac:dyDescent="0.2"/>
    <row r="903" s="118" customFormat="1" x14ac:dyDescent="0.2"/>
    <row r="904" s="118" customFormat="1" x14ac:dyDescent="0.2"/>
    <row r="905" s="118" customFormat="1" x14ac:dyDescent="0.2"/>
    <row r="906" s="118" customFormat="1" x14ac:dyDescent="0.2"/>
    <row r="907" s="118" customFormat="1" x14ac:dyDescent="0.2"/>
    <row r="908" s="118" customFormat="1" x14ac:dyDescent="0.2"/>
    <row r="909" s="118" customFormat="1" x14ac:dyDescent="0.2"/>
    <row r="910" s="118" customFormat="1" x14ac:dyDescent="0.2"/>
    <row r="911" s="118" customFormat="1" x14ac:dyDescent="0.2"/>
    <row r="912" s="118" customFormat="1" x14ac:dyDescent="0.2"/>
    <row r="913" s="118" customFormat="1" x14ac:dyDescent="0.2"/>
    <row r="914" s="118" customFormat="1" x14ac:dyDescent="0.2"/>
    <row r="915" s="118" customFormat="1" x14ac:dyDescent="0.2"/>
    <row r="916" s="118" customFormat="1" x14ac:dyDescent="0.2"/>
    <row r="917" s="118" customFormat="1" x14ac:dyDescent="0.2"/>
    <row r="918" s="118" customFormat="1" x14ac:dyDescent="0.2"/>
    <row r="919" s="118" customFormat="1" x14ac:dyDescent="0.2"/>
    <row r="920" s="118" customFormat="1" x14ac:dyDescent="0.2"/>
    <row r="921" s="118" customFormat="1" x14ac:dyDescent="0.2"/>
    <row r="922" s="118" customFormat="1" x14ac:dyDescent="0.2"/>
    <row r="923" s="118" customFormat="1" x14ac:dyDescent="0.2"/>
    <row r="924" s="118" customFormat="1" x14ac:dyDescent="0.2"/>
    <row r="925" s="118" customFormat="1" x14ac:dyDescent="0.2"/>
    <row r="926" s="118" customFormat="1" x14ac:dyDescent="0.2"/>
    <row r="927" s="118" customFormat="1" x14ac:dyDescent="0.2"/>
    <row r="928" s="118" customFormat="1" x14ac:dyDescent="0.2"/>
    <row r="929" s="118" customFormat="1" x14ac:dyDescent="0.2"/>
    <row r="930" s="118" customFormat="1" x14ac:dyDescent="0.2"/>
    <row r="931" s="118" customFormat="1" x14ac:dyDescent="0.2"/>
    <row r="932" s="118" customFormat="1" x14ac:dyDescent="0.2"/>
    <row r="933" s="118" customFormat="1" x14ac:dyDescent="0.2"/>
    <row r="934" s="118" customFormat="1" x14ac:dyDescent="0.2"/>
    <row r="935" s="118" customFormat="1" x14ac:dyDescent="0.2"/>
    <row r="936" s="118" customFormat="1" x14ac:dyDescent="0.2"/>
    <row r="937" s="118" customFormat="1" x14ac:dyDescent="0.2"/>
    <row r="938" s="118" customFormat="1" x14ac:dyDescent="0.2"/>
    <row r="939" s="118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8"/>
  <sheetViews>
    <sheetView workbookViewId="0">
      <selection activeCell="A13" sqref="A13:E27"/>
    </sheetView>
  </sheetViews>
  <sheetFormatPr defaultColWidth="9.140625" defaultRowHeight="15" x14ac:dyDescent="0.25"/>
  <cols>
    <col min="1" max="2" width="9.140625" style="76"/>
    <col min="3" max="3" width="15.7109375" style="76" customWidth="1"/>
    <col min="4" max="4" width="24" style="76" customWidth="1"/>
    <col min="5" max="5" width="34.85546875" style="76" customWidth="1"/>
    <col min="6" max="16384" width="9.140625" style="76"/>
  </cols>
  <sheetData>
    <row r="1" spans="1:5" x14ac:dyDescent="0.25">
      <c r="A1" s="69" t="s">
        <v>297</v>
      </c>
      <c r="B1" s="75"/>
      <c r="C1" s="75"/>
      <c r="D1" s="75"/>
      <c r="E1" s="75"/>
    </row>
    <row r="2" spans="1:5" x14ac:dyDescent="0.25">
      <c r="A2" s="738" t="s">
        <v>639</v>
      </c>
      <c r="B2" s="738"/>
      <c r="C2" s="738"/>
      <c r="D2" s="738"/>
      <c r="E2" s="738"/>
    </row>
    <row r="3" spans="1:5" x14ac:dyDescent="0.25">
      <c r="A3" s="154"/>
      <c r="B3" s="75"/>
      <c r="C3" s="75"/>
      <c r="D3" s="75"/>
      <c r="E3" s="49" t="s">
        <v>640</v>
      </c>
    </row>
    <row r="4" spans="1:5" ht="34.5" customHeight="1" x14ac:dyDescent="0.25">
      <c r="A4" s="725"/>
      <c r="B4" s="436" t="s">
        <v>244</v>
      </c>
      <c r="C4" s="436" t="s">
        <v>273</v>
      </c>
      <c r="D4" s="436" t="s">
        <v>275</v>
      </c>
      <c r="E4" s="432" t="s">
        <v>641</v>
      </c>
    </row>
    <row r="5" spans="1:5" ht="25.5" x14ac:dyDescent="0.25">
      <c r="A5" s="727"/>
      <c r="B5" s="437" t="s">
        <v>236</v>
      </c>
      <c r="C5" s="437" t="s">
        <v>274</v>
      </c>
      <c r="D5" s="437" t="s">
        <v>276</v>
      </c>
      <c r="E5" s="117" t="s">
        <v>298</v>
      </c>
    </row>
    <row r="6" spans="1:5" x14ac:dyDescent="0.25">
      <c r="A6" s="77">
        <v>2014</v>
      </c>
      <c r="B6" s="301">
        <v>101.7</v>
      </c>
      <c r="C6" s="301">
        <v>105.7</v>
      </c>
      <c r="D6" s="301">
        <v>100.9</v>
      </c>
      <c r="E6" s="112">
        <v>104</v>
      </c>
    </row>
    <row r="7" spans="1:5" x14ac:dyDescent="0.25">
      <c r="A7" s="77">
        <v>2015</v>
      </c>
      <c r="B7" s="301">
        <v>101.3</v>
      </c>
      <c r="C7" s="301">
        <v>101.7</v>
      </c>
      <c r="D7" s="112">
        <v>101</v>
      </c>
      <c r="E7" s="112">
        <v>102.3</v>
      </c>
    </row>
    <row r="8" spans="1:5" x14ac:dyDescent="0.25">
      <c r="A8" s="77">
        <v>2016</v>
      </c>
      <c r="B8" s="301">
        <v>101.3</v>
      </c>
      <c r="C8" s="301">
        <v>101.1</v>
      </c>
      <c r="D8" s="112">
        <v>101.4</v>
      </c>
      <c r="E8" s="112">
        <v>100.7</v>
      </c>
    </row>
    <row r="9" spans="1:5" x14ac:dyDescent="0.25">
      <c r="A9" s="77">
        <v>2017</v>
      </c>
      <c r="B9" s="112">
        <v>103.9633998</v>
      </c>
      <c r="C9" s="112">
        <v>103.2623875</v>
      </c>
      <c r="D9" s="112">
        <v>104.1852781</v>
      </c>
      <c r="E9" s="112">
        <v>103.12098020000001</v>
      </c>
    </row>
    <row r="10" spans="1:5" s="78" customFormat="1" x14ac:dyDescent="0.25">
      <c r="A10" s="490">
        <v>2018</v>
      </c>
      <c r="B10" s="87">
        <v>102.1</v>
      </c>
      <c r="C10" s="87">
        <v>97.7</v>
      </c>
      <c r="D10" s="87">
        <v>102.1</v>
      </c>
      <c r="E10" s="87">
        <v>105</v>
      </c>
    </row>
    <row r="11" spans="1:5" s="78" customFormat="1" x14ac:dyDescent="0.25">
      <c r="A11" s="469"/>
      <c r="B11" s="2"/>
      <c r="C11" s="2"/>
      <c r="D11" s="2"/>
      <c r="E11" s="2"/>
    </row>
    <row r="12" spans="1:5" s="78" customFormat="1" x14ac:dyDescent="0.25">
      <c r="A12" s="490">
        <v>2018</v>
      </c>
      <c r="B12" s="2"/>
      <c r="C12" s="2"/>
      <c r="D12" s="2"/>
      <c r="E12" s="2"/>
    </row>
    <row r="13" spans="1:5" s="78" customFormat="1" x14ac:dyDescent="0.25">
      <c r="A13" s="2" t="s">
        <v>371</v>
      </c>
      <c r="B13" s="2">
        <v>103.3</v>
      </c>
      <c r="C13" s="2">
        <v>95.5</v>
      </c>
      <c r="D13" s="2">
        <v>103</v>
      </c>
      <c r="E13" s="2">
        <v>111.1</v>
      </c>
    </row>
    <row r="14" spans="1:5" s="78" customFormat="1" x14ac:dyDescent="0.25">
      <c r="A14" s="2" t="s">
        <v>372</v>
      </c>
      <c r="B14" s="103">
        <v>102.8614183</v>
      </c>
      <c r="C14" s="103">
        <v>95.208877299999997</v>
      </c>
      <c r="D14" s="103">
        <v>102.4608197</v>
      </c>
      <c r="E14" s="103">
        <v>111.2984313</v>
      </c>
    </row>
    <row r="15" spans="1:5" s="78" customFormat="1" x14ac:dyDescent="0.25">
      <c r="A15" s="356" t="s">
        <v>373</v>
      </c>
      <c r="B15" s="103">
        <v>102.4330707</v>
      </c>
      <c r="C15" s="103">
        <v>95.169712799999999</v>
      </c>
      <c r="D15" s="103">
        <v>101.98646410000001</v>
      </c>
      <c r="E15" s="103">
        <v>110.8599509</v>
      </c>
    </row>
    <row r="16" spans="1:5" s="78" customFormat="1" x14ac:dyDescent="0.25"/>
    <row r="17" spans="1:5" s="78" customFormat="1" x14ac:dyDescent="0.25">
      <c r="A17" s="612">
        <v>2019</v>
      </c>
    </row>
    <row r="18" spans="1:5" s="78" customFormat="1" x14ac:dyDescent="0.25">
      <c r="A18" s="188" t="s">
        <v>358</v>
      </c>
      <c r="B18" s="108" t="s">
        <v>575</v>
      </c>
      <c r="C18" s="103">
        <v>96.8</v>
      </c>
      <c r="D18" s="103">
        <v>98.2</v>
      </c>
      <c r="E18" s="103">
        <v>105.3</v>
      </c>
    </row>
    <row r="19" spans="1:5" s="78" customFormat="1" x14ac:dyDescent="0.25">
      <c r="A19" s="188" t="s">
        <v>374</v>
      </c>
      <c r="B19" s="103">
        <v>99.3</v>
      </c>
      <c r="C19" s="103">
        <v>96.7</v>
      </c>
      <c r="D19" s="103">
        <v>98.6</v>
      </c>
      <c r="E19" s="103">
        <v>105</v>
      </c>
    </row>
    <row r="20" spans="1:5" s="78" customFormat="1" x14ac:dyDescent="0.25">
      <c r="A20" s="469" t="s">
        <v>364</v>
      </c>
      <c r="B20" s="103">
        <v>99.5</v>
      </c>
      <c r="C20" s="103">
        <v>95.5</v>
      </c>
      <c r="D20" s="103">
        <v>98.9</v>
      </c>
      <c r="E20" s="103">
        <v>105.4</v>
      </c>
    </row>
    <row r="21" spans="1:5" s="78" customFormat="1" x14ac:dyDescent="0.25">
      <c r="A21" s="469" t="s">
        <v>574</v>
      </c>
      <c r="B21" s="103">
        <v>99.7</v>
      </c>
      <c r="C21" s="103">
        <v>95.3</v>
      </c>
      <c r="D21" s="103">
        <v>99.3</v>
      </c>
      <c r="E21" s="103">
        <v>105.2</v>
      </c>
    </row>
    <row r="22" spans="1:5" s="78" customFormat="1" x14ac:dyDescent="0.25">
      <c r="A22" s="469" t="s">
        <v>366</v>
      </c>
      <c r="B22" s="103">
        <v>99.9</v>
      </c>
      <c r="C22" s="103">
        <v>95.3</v>
      </c>
      <c r="D22" s="103">
        <v>99.6</v>
      </c>
      <c r="E22" s="103">
        <v>105.2</v>
      </c>
    </row>
    <row r="23" spans="1:5" s="78" customFormat="1" x14ac:dyDescent="0.25">
      <c r="A23" s="469" t="s">
        <v>367</v>
      </c>
      <c r="B23" s="103">
        <v>99.967359500000001</v>
      </c>
      <c r="C23" s="103">
        <v>95.143103499999995</v>
      </c>
      <c r="D23" s="103">
        <v>99.691778400000004</v>
      </c>
      <c r="E23" s="103">
        <v>105.1</v>
      </c>
    </row>
    <row r="24" spans="1:5" s="359" customFormat="1" x14ac:dyDescent="0.25">
      <c r="A24" s="469" t="s">
        <v>623</v>
      </c>
      <c r="B24" s="103">
        <v>100.0912416</v>
      </c>
      <c r="C24" s="103">
        <v>95.183676199999994</v>
      </c>
      <c r="D24" s="103">
        <v>99.859159599999998</v>
      </c>
      <c r="E24" s="103">
        <v>105.0113376</v>
      </c>
    </row>
    <row r="25" spans="1:5" s="359" customFormat="1" x14ac:dyDescent="0.25">
      <c r="A25" s="469" t="s">
        <v>369</v>
      </c>
      <c r="B25" s="2">
        <v>99.5</v>
      </c>
      <c r="C25" s="2">
        <v>95.2</v>
      </c>
      <c r="D25" s="2">
        <v>99.2</v>
      </c>
      <c r="E25" s="242">
        <v>104.9</v>
      </c>
    </row>
    <row r="26" spans="1:5" s="78" customFormat="1" x14ac:dyDescent="0.25">
      <c r="A26" s="188" t="s">
        <v>931</v>
      </c>
      <c r="B26" s="103">
        <v>99.832546699999995</v>
      </c>
      <c r="C26" s="103">
        <v>93.033320399999994</v>
      </c>
      <c r="D26" s="103">
        <v>99.828937999999994</v>
      </c>
      <c r="E26" s="103">
        <v>104.68020780000001</v>
      </c>
    </row>
    <row r="27" spans="1:5" s="78" customFormat="1" x14ac:dyDescent="0.25">
      <c r="A27" s="2" t="s">
        <v>371</v>
      </c>
      <c r="B27" s="103">
        <v>100.3881942</v>
      </c>
      <c r="C27" s="103">
        <v>92.505874599999999</v>
      </c>
      <c r="D27" s="103">
        <v>100.66119449999999</v>
      </c>
      <c r="E27" s="103">
        <v>104.2914902</v>
      </c>
    </row>
    <row r="28" spans="1:5" s="78" customFormat="1" x14ac:dyDescent="0.25"/>
    <row r="29" spans="1:5" s="78" customFormat="1" x14ac:dyDescent="0.25"/>
    <row r="30" spans="1:5" s="78" customFormat="1" x14ac:dyDescent="0.25"/>
    <row r="31" spans="1:5" s="78" customFormat="1" x14ac:dyDescent="0.25"/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L939"/>
  <sheetViews>
    <sheetView zoomScaleNormal="100" workbookViewId="0"/>
  </sheetViews>
  <sheetFormatPr defaultColWidth="9.140625" defaultRowHeight="15" x14ac:dyDescent="0.25"/>
  <cols>
    <col min="1" max="1" width="18" style="76" customWidth="1"/>
    <col min="2" max="2" width="13.7109375" style="76" customWidth="1"/>
    <col min="3" max="5" width="9.5703125" style="76" customWidth="1"/>
    <col min="6" max="16384" width="9.140625" style="76"/>
  </cols>
  <sheetData>
    <row r="1" spans="1:12" x14ac:dyDescent="0.25">
      <c r="A1" s="69" t="s">
        <v>676</v>
      </c>
      <c r="B1" s="81"/>
      <c r="C1" s="81"/>
    </row>
    <row r="2" spans="1:12" x14ac:dyDescent="0.25">
      <c r="A2" s="151" t="s">
        <v>675</v>
      </c>
      <c r="B2" s="81"/>
      <c r="C2" s="81"/>
    </row>
    <row r="4" spans="1:12" ht="24.75" customHeight="1" x14ac:dyDescent="0.25">
      <c r="A4" s="741"/>
      <c r="B4" s="743" t="s">
        <v>747</v>
      </c>
      <c r="C4" s="745" t="s">
        <v>689</v>
      </c>
      <c r="D4" s="746"/>
      <c r="E4" s="746"/>
    </row>
    <row r="5" spans="1:12" ht="29.25" customHeight="1" x14ac:dyDescent="0.25">
      <c r="A5" s="742"/>
      <c r="B5" s="744"/>
      <c r="C5" s="361" t="s">
        <v>1108</v>
      </c>
      <c r="D5" s="362" t="s">
        <v>1109</v>
      </c>
      <c r="E5" s="362" t="s">
        <v>1110</v>
      </c>
    </row>
    <row r="6" spans="1:12" ht="33" customHeight="1" x14ac:dyDescent="0.25">
      <c r="A6" s="363" t="s">
        <v>812</v>
      </c>
      <c r="B6" s="465">
        <v>100</v>
      </c>
      <c r="C6" s="486">
        <v>98.002156487222678</v>
      </c>
      <c r="D6" s="485">
        <v>91.468494902402412</v>
      </c>
      <c r="E6" s="485">
        <v>93.698084020157808</v>
      </c>
    </row>
    <row r="7" spans="1:12" ht="33" customHeight="1" x14ac:dyDescent="0.25">
      <c r="A7" s="364" t="s">
        <v>813</v>
      </c>
      <c r="B7" s="465">
        <v>39.240586946553222</v>
      </c>
      <c r="C7" s="486">
        <v>94.418656780818694</v>
      </c>
      <c r="D7" s="485">
        <v>88.925019037463144</v>
      </c>
      <c r="E7" s="485">
        <v>97.052109948174703</v>
      </c>
    </row>
    <row r="8" spans="1:12" s="78" customFormat="1" ht="33" customHeight="1" x14ac:dyDescent="0.25">
      <c r="A8" s="364" t="s">
        <v>814</v>
      </c>
      <c r="B8" s="466">
        <v>60.759413053446785</v>
      </c>
      <c r="C8" s="485">
        <v>100.3165078730466</v>
      </c>
      <c r="D8" s="485">
        <v>93.111161952803528</v>
      </c>
      <c r="E8" s="485">
        <v>91.531934950653664</v>
      </c>
    </row>
    <row r="9" spans="1:12" s="78" customFormat="1" x14ac:dyDescent="0.25">
      <c r="A9" s="364"/>
      <c r="B9" s="466"/>
      <c r="C9" s="485"/>
      <c r="D9" s="485"/>
      <c r="E9" s="485"/>
    </row>
    <row r="10" spans="1:12" ht="31.5" customHeight="1" x14ac:dyDescent="0.25">
      <c r="A10" s="739" t="s">
        <v>815</v>
      </c>
      <c r="B10" s="739"/>
      <c r="C10" s="739"/>
      <c r="D10" s="739"/>
    </row>
    <row r="11" spans="1:12" s="78" customFormat="1" ht="27" customHeight="1" x14ac:dyDescent="0.25">
      <c r="A11" s="740" t="s">
        <v>830</v>
      </c>
      <c r="B11" s="740"/>
      <c r="C11" s="740"/>
      <c r="D11" s="740"/>
    </row>
    <row r="12" spans="1:12" s="78" customFormat="1" x14ac:dyDescent="0.25"/>
    <row r="13" spans="1:12" s="78" customFormat="1" x14ac:dyDescent="0.25">
      <c r="J13" s="467"/>
      <c r="K13" s="467"/>
      <c r="L13" s="467"/>
    </row>
    <row r="14" spans="1:12" s="78" customFormat="1" x14ac:dyDescent="0.25">
      <c r="J14" s="467"/>
      <c r="K14" s="467"/>
      <c r="L14" s="467"/>
    </row>
    <row r="15" spans="1:12" s="78" customFormat="1" x14ac:dyDescent="0.25">
      <c r="J15" s="467"/>
      <c r="K15" s="467"/>
      <c r="L15" s="467"/>
    </row>
    <row r="16" spans="1:12" s="78" customFormat="1" x14ac:dyDescent="0.25"/>
    <row r="17" s="78" customFormat="1" x14ac:dyDescent="0.25"/>
    <row r="18" s="78" customFormat="1" x14ac:dyDescent="0.25"/>
    <row r="19" s="78" customFormat="1" x14ac:dyDescent="0.25"/>
    <row r="20" s="78" customFormat="1" x14ac:dyDescent="0.25"/>
    <row r="21" s="78" customFormat="1" x14ac:dyDescent="0.25"/>
    <row r="22" s="78" customFormat="1" x14ac:dyDescent="0.25"/>
    <row r="23" s="78" customFormat="1" x14ac:dyDescent="0.25"/>
    <row r="24" s="78" customFormat="1" x14ac:dyDescent="0.25"/>
    <row r="25" s="78" customFormat="1" x14ac:dyDescent="0.25"/>
    <row r="26" s="78" customFormat="1" x14ac:dyDescent="0.25"/>
    <row r="27" s="78" customFormat="1" x14ac:dyDescent="0.25"/>
    <row r="28" s="78" customFormat="1" x14ac:dyDescent="0.25"/>
    <row r="29" s="78" customFormat="1" x14ac:dyDescent="0.25"/>
    <row r="30" s="78" customFormat="1" x14ac:dyDescent="0.25"/>
    <row r="31" s="78" customFormat="1" x14ac:dyDescent="0.25"/>
    <row r="32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  <row r="939" s="78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8"/>
  <sheetViews>
    <sheetView workbookViewId="0"/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6" customFormat="1" ht="15" x14ac:dyDescent="0.25">
      <c r="A1" s="69" t="s">
        <v>538</v>
      </c>
      <c r="B1" s="81"/>
      <c r="C1" s="81"/>
    </row>
    <row r="2" spans="1:10" s="76" customFormat="1" ht="15" x14ac:dyDescent="0.25">
      <c r="A2" s="151" t="s">
        <v>816</v>
      </c>
      <c r="B2" s="81"/>
      <c r="C2" s="81"/>
    </row>
    <row r="3" spans="1:10" s="76" customFormat="1" ht="15" x14ac:dyDescent="0.25">
      <c r="I3" s="365" t="s">
        <v>817</v>
      </c>
    </row>
    <row r="4" spans="1:10" ht="24" customHeight="1" x14ac:dyDescent="0.25">
      <c r="A4" s="747"/>
      <c r="B4" s="745" t="s">
        <v>689</v>
      </c>
      <c r="C4" s="746"/>
      <c r="D4" s="746"/>
      <c r="E4" s="746"/>
      <c r="F4" s="746"/>
      <c r="G4" s="746"/>
      <c r="H4" s="746"/>
      <c r="I4" s="746"/>
    </row>
    <row r="5" spans="1:10" ht="25.5" customHeight="1" x14ac:dyDescent="0.25">
      <c r="A5" s="747"/>
      <c r="B5" s="745" t="s">
        <v>677</v>
      </c>
      <c r="C5" s="746"/>
      <c r="D5" s="746"/>
      <c r="E5" s="747"/>
      <c r="F5" s="745" t="s">
        <v>678</v>
      </c>
      <c r="G5" s="746"/>
      <c r="H5" s="746"/>
      <c r="I5" s="746"/>
    </row>
    <row r="6" spans="1:10" ht="38.25" x14ac:dyDescent="0.25">
      <c r="A6" s="747"/>
      <c r="B6" s="225" t="s">
        <v>679</v>
      </c>
      <c r="C6" s="225" t="s">
        <v>680</v>
      </c>
      <c r="D6" s="225" t="s">
        <v>681</v>
      </c>
      <c r="E6" s="358" t="s">
        <v>682</v>
      </c>
      <c r="F6" s="225" t="s">
        <v>679</v>
      </c>
      <c r="G6" s="225" t="s">
        <v>680</v>
      </c>
      <c r="H6" s="225" t="s">
        <v>681</v>
      </c>
      <c r="I6" s="358" t="s">
        <v>682</v>
      </c>
      <c r="J6" s="39"/>
    </row>
    <row r="7" spans="1:10" s="81" customFormat="1" x14ac:dyDescent="0.2">
      <c r="A7" s="404">
        <v>2017</v>
      </c>
      <c r="B7" s="405"/>
      <c r="C7" s="406"/>
      <c r="D7" s="406"/>
      <c r="E7" s="405"/>
      <c r="F7" s="405"/>
      <c r="G7" s="406"/>
      <c r="H7" s="406"/>
      <c r="I7" s="405"/>
    </row>
    <row r="8" spans="1:10" s="81" customFormat="1" x14ac:dyDescent="0.2">
      <c r="A8" s="366" t="s">
        <v>18</v>
      </c>
      <c r="B8" s="467">
        <v>100.39744723967394</v>
      </c>
      <c r="C8" s="466">
        <v>101.25044204094299</v>
      </c>
      <c r="D8" s="466">
        <v>100.39744723967394</v>
      </c>
      <c r="E8" s="467">
        <v>101.37337104663281</v>
      </c>
      <c r="F8" s="467">
        <v>89.652489728102196</v>
      </c>
      <c r="G8" s="466">
        <v>87.787068742967108</v>
      </c>
      <c r="H8" s="466">
        <v>89.652489728102196</v>
      </c>
      <c r="I8" s="467">
        <v>88.427216980658841</v>
      </c>
    </row>
    <row r="9" spans="1:10" s="81" customFormat="1" x14ac:dyDescent="0.2">
      <c r="A9" s="366"/>
      <c r="B9" s="467"/>
      <c r="C9" s="466"/>
      <c r="D9" s="466"/>
      <c r="E9" s="467"/>
      <c r="F9" s="467"/>
      <c r="G9" s="466"/>
      <c r="H9" s="466"/>
      <c r="I9" s="467"/>
    </row>
    <row r="10" spans="1:10" s="2" customFormat="1" x14ac:dyDescent="0.2">
      <c r="A10" s="366">
        <v>2018</v>
      </c>
      <c r="B10" s="467"/>
      <c r="C10" s="466"/>
      <c r="D10" s="466"/>
      <c r="E10" s="467"/>
      <c r="F10" s="467"/>
      <c r="G10" s="466"/>
      <c r="H10" s="466"/>
      <c r="I10" s="467"/>
    </row>
    <row r="11" spans="1:10" s="368" customFormat="1" x14ac:dyDescent="0.25">
      <c r="A11" s="366" t="s">
        <v>15</v>
      </c>
      <c r="B11" s="467">
        <v>95.151119267438929</v>
      </c>
      <c r="C11" s="466">
        <v>103.35672676125672</v>
      </c>
      <c r="D11" s="466">
        <v>95.151119267438929</v>
      </c>
      <c r="E11" s="467">
        <v>103.33184485568911</v>
      </c>
      <c r="F11" s="467">
        <v>78.724043089551728</v>
      </c>
      <c r="G11" s="466">
        <v>88.7416460107261</v>
      </c>
      <c r="H11" s="466">
        <v>78.724043089551728</v>
      </c>
      <c r="I11" s="467">
        <v>87.947520026876759</v>
      </c>
    </row>
    <row r="12" spans="1:10" s="368" customFormat="1" x14ac:dyDescent="0.25">
      <c r="A12" s="366" t="s">
        <v>16</v>
      </c>
      <c r="B12" s="467">
        <v>101.57901382766204</v>
      </c>
      <c r="C12" s="466">
        <v>103.61076444269189</v>
      </c>
      <c r="D12" s="466">
        <v>101.57901382766204</v>
      </c>
      <c r="E12" s="467">
        <v>103.85313656920245</v>
      </c>
      <c r="F12" s="467">
        <v>89.502182636134947</v>
      </c>
      <c r="G12" s="466">
        <v>87.577500873949148</v>
      </c>
      <c r="H12" s="466">
        <v>89.502182636134947</v>
      </c>
      <c r="I12" s="467">
        <v>86.99712560999771</v>
      </c>
    </row>
    <row r="13" spans="1:10" s="368" customFormat="1" x14ac:dyDescent="0.25">
      <c r="A13" s="366" t="s">
        <v>17</v>
      </c>
      <c r="B13" s="467">
        <v>109.72328315779701</v>
      </c>
      <c r="C13" s="466">
        <v>105.16148608829486</v>
      </c>
      <c r="D13" s="466">
        <v>109.72328315779701</v>
      </c>
      <c r="E13" s="467">
        <v>104.86275968720375</v>
      </c>
      <c r="F13" s="467">
        <v>93.299617080900063</v>
      </c>
      <c r="G13" s="466">
        <v>85.419392796439553</v>
      </c>
      <c r="H13" s="466">
        <v>93.299617080900063</v>
      </c>
      <c r="I13" s="467">
        <v>85.455995956495059</v>
      </c>
    </row>
    <row r="14" spans="1:10" s="368" customFormat="1" x14ac:dyDescent="0.25">
      <c r="A14" s="366" t="s">
        <v>18</v>
      </c>
      <c r="B14" s="467">
        <v>106.90323915092</v>
      </c>
      <c r="C14" s="466">
        <v>104.15376032055786</v>
      </c>
      <c r="D14" s="466">
        <v>106.90323915092</v>
      </c>
      <c r="E14" s="467">
        <v>104.08288122003822</v>
      </c>
      <c r="F14" s="467">
        <v>84.867226104790575</v>
      </c>
      <c r="G14" s="466">
        <v>83.726263955296304</v>
      </c>
      <c r="H14" s="466">
        <v>84.867226104790575</v>
      </c>
      <c r="I14" s="467">
        <v>83.773108780992132</v>
      </c>
      <c r="J14" s="367"/>
    </row>
    <row r="15" spans="1:10" s="368" customFormat="1" x14ac:dyDescent="0.25">
      <c r="A15" s="366"/>
      <c r="B15" s="467"/>
      <c r="C15" s="466"/>
      <c r="D15" s="466"/>
      <c r="E15" s="467"/>
      <c r="F15" s="467"/>
      <c r="G15" s="466"/>
      <c r="H15" s="466"/>
      <c r="I15" s="467"/>
      <c r="J15" s="367"/>
    </row>
    <row r="16" spans="1:10" s="368" customFormat="1" x14ac:dyDescent="0.25">
      <c r="A16" s="366">
        <v>2019</v>
      </c>
      <c r="B16" s="467"/>
      <c r="C16" s="466"/>
      <c r="D16" s="466"/>
      <c r="E16" s="467"/>
      <c r="F16" s="467"/>
      <c r="G16" s="466"/>
      <c r="H16" s="466"/>
      <c r="I16" s="467"/>
      <c r="J16" s="367"/>
    </row>
    <row r="17" spans="1:9" s="368" customFormat="1" x14ac:dyDescent="0.25">
      <c r="A17" s="366" t="s">
        <v>15</v>
      </c>
      <c r="B17" s="467">
        <v>100.91294911012073</v>
      </c>
      <c r="C17" s="466">
        <v>103.33626508429599</v>
      </c>
      <c r="D17" s="466">
        <v>100.91294911012073</v>
      </c>
      <c r="E17" s="467">
        <v>103.23715253975189</v>
      </c>
      <c r="F17" s="467">
        <v>71.362604510315705</v>
      </c>
      <c r="G17" s="466">
        <v>81.784765630940257</v>
      </c>
      <c r="H17" s="466">
        <v>71.362604510315705</v>
      </c>
      <c r="I17" s="467">
        <v>82.284123505013824</v>
      </c>
    </row>
    <row r="18" spans="1:9" s="368" customFormat="1" x14ac:dyDescent="0.25">
      <c r="A18" s="366" t="s">
        <v>16</v>
      </c>
      <c r="B18" s="467">
        <v>98.935106934978691</v>
      </c>
      <c r="C18" s="466">
        <v>101.88186887698674</v>
      </c>
      <c r="D18" s="466">
        <v>98.935106934978691</v>
      </c>
      <c r="E18" s="467">
        <v>101.83324205116406</v>
      </c>
      <c r="F18" s="467">
        <v>81.144702245015665</v>
      </c>
      <c r="G18" s="466">
        <v>80.847184450442512</v>
      </c>
      <c r="H18" s="466">
        <v>81.144702245015665</v>
      </c>
      <c r="I18" s="467">
        <v>81.237237728410662</v>
      </c>
    </row>
    <row r="19" spans="1:9" s="368" customFormat="1" x14ac:dyDescent="0.25">
      <c r="A19" s="366" t="s">
        <v>17</v>
      </c>
      <c r="B19" s="467">
        <v>97.571450436600585</v>
      </c>
      <c r="C19" s="466">
        <v>99.558796990912469</v>
      </c>
      <c r="D19" s="466">
        <v>97.571450436600585</v>
      </c>
      <c r="E19" s="467">
        <v>99.797954949807689</v>
      </c>
      <c r="F19" s="467">
        <v>86.872357561542401</v>
      </c>
      <c r="G19" s="466">
        <v>80.285054568005151</v>
      </c>
      <c r="H19" s="466">
        <v>86.872357561542401</v>
      </c>
      <c r="I19" s="467">
        <v>80.717553801967995</v>
      </c>
    </row>
    <row r="20" spans="1:9" s="368" customFormat="1" x14ac:dyDescent="0.25"/>
    <row r="21" spans="1:9" s="368" customFormat="1" x14ac:dyDescent="0.25"/>
    <row r="22" spans="1:9" s="368" customFormat="1" x14ac:dyDescent="0.25"/>
    <row r="23" spans="1:9" s="368" customFormat="1" x14ac:dyDescent="0.25"/>
    <row r="24" spans="1:9" s="368" customFormat="1" x14ac:dyDescent="0.25"/>
    <row r="25" spans="1:9" s="368" customFormat="1" x14ac:dyDescent="0.25"/>
    <row r="26" spans="1:9" s="368" customFormat="1" x14ac:dyDescent="0.25"/>
    <row r="27" spans="1:9" s="368" customFormat="1" x14ac:dyDescent="0.25"/>
    <row r="28" spans="1:9" s="368" customFormat="1" x14ac:dyDescent="0.25"/>
    <row r="29" spans="1:9" s="368" customFormat="1" x14ac:dyDescent="0.25"/>
    <row r="30" spans="1:9" s="368" customFormat="1" x14ac:dyDescent="0.25"/>
    <row r="31" spans="1:9" s="368" customFormat="1" x14ac:dyDescent="0.25"/>
    <row r="32" spans="1:9" s="368" customFormat="1" x14ac:dyDescent="0.25"/>
    <row r="33" s="368" customFormat="1" x14ac:dyDescent="0.25"/>
    <row r="34" s="368" customFormat="1" x14ac:dyDescent="0.25"/>
    <row r="35" s="368" customFormat="1" x14ac:dyDescent="0.25"/>
    <row r="36" s="368" customFormat="1" x14ac:dyDescent="0.25"/>
    <row r="37" s="368" customFormat="1" x14ac:dyDescent="0.25"/>
    <row r="38" s="368" customFormat="1" x14ac:dyDescent="0.25"/>
    <row r="39" s="368" customFormat="1" x14ac:dyDescent="0.25"/>
    <row r="40" s="368" customFormat="1" x14ac:dyDescent="0.25"/>
    <row r="41" s="368" customFormat="1" x14ac:dyDescent="0.25"/>
    <row r="42" s="368" customFormat="1" x14ac:dyDescent="0.25"/>
    <row r="43" s="368" customFormat="1" x14ac:dyDescent="0.25"/>
    <row r="44" s="368" customFormat="1" x14ac:dyDescent="0.25"/>
    <row r="45" s="368" customFormat="1" x14ac:dyDescent="0.25"/>
    <row r="46" s="368" customFormat="1" x14ac:dyDescent="0.25"/>
    <row r="47" s="368" customFormat="1" x14ac:dyDescent="0.25"/>
    <row r="48" s="368" customFormat="1" x14ac:dyDescent="0.25"/>
    <row r="49" s="368" customFormat="1" x14ac:dyDescent="0.25"/>
    <row r="50" s="368" customFormat="1" x14ac:dyDescent="0.25"/>
    <row r="51" s="368" customFormat="1" x14ac:dyDescent="0.25"/>
    <row r="52" s="368" customFormat="1" x14ac:dyDescent="0.25"/>
    <row r="53" s="368" customFormat="1" x14ac:dyDescent="0.25"/>
    <row r="54" s="368" customFormat="1" x14ac:dyDescent="0.25"/>
    <row r="55" s="368" customFormat="1" x14ac:dyDescent="0.25"/>
    <row r="56" s="368" customFormat="1" x14ac:dyDescent="0.25"/>
    <row r="57" s="368" customFormat="1" x14ac:dyDescent="0.25"/>
    <row r="58" s="368" customFormat="1" x14ac:dyDescent="0.25"/>
    <row r="59" s="368" customFormat="1" x14ac:dyDescent="0.25"/>
    <row r="60" s="368" customFormat="1" x14ac:dyDescent="0.25"/>
    <row r="61" s="368" customFormat="1" x14ac:dyDescent="0.25"/>
    <row r="62" s="368" customFormat="1" x14ac:dyDescent="0.25"/>
    <row r="63" s="368" customFormat="1" x14ac:dyDescent="0.25"/>
    <row r="64" s="368" customFormat="1" x14ac:dyDescent="0.25"/>
    <row r="65" s="368" customFormat="1" x14ac:dyDescent="0.25"/>
    <row r="66" s="368" customFormat="1" x14ac:dyDescent="0.25"/>
    <row r="67" s="368" customFormat="1" x14ac:dyDescent="0.25"/>
    <row r="68" s="368" customFormat="1" x14ac:dyDescent="0.25"/>
    <row r="69" s="368" customFormat="1" x14ac:dyDescent="0.25"/>
    <row r="70" s="368" customFormat="1" x14ac:dyDescent="0.25"/>
    <row r="71" s="368" customFormat="1" x14ac:dyDescent="0.25"/>
    <row r="72" s="368" customFormat="1" x14ac:dyDescent="0.25"/>
    <row r="73" s="368" customFormat="1" x14ac:dyDescent="0.25"/>
    <row r="74" s="368" customFormat="1" x14ac:dyDescent="0.25"/>
    <row r="75" s="368" customFormat="1" x14ac:dyDescent="0.25"/>
    <row r="76" s="368" customFormat="1" x14ac:dyDescent="0.25"/>
    <row r="77" s="368" customFormat="1" x14ac:dyDescent="0.25"/>
    <row r="78" s="368" customFormat="1" x14ac:dyDescent="0.25"/>
    <row r="79" s="368" customFormat="1" x14ac:dyDescent="0.25"/>
    <row r="80" s="368" customFormat="1" x14ac:dyDescent="0.25"/>
    <row r="81" s="368" customFormat="1" x14ac:dyDescent="0.25"/>
    <row r="82" s="368" customFormat="1" x14ac:dyDescent="0.25"/>
    <row r="83" s="368" customFormat="1" x14ac:dyDescent="0.25"/>
    <row r="84" s="368" customFormat="1" x14ac:dyDescent="0.25"/>
    <row r="85" s="368" customFormat="1" x14ac:dyDescent="0.25"/>
    <row r="86" s="368" customFormat="1" x14ac:dyDescent="0.25"/>
    <row r="87" s="368" customFormat="1" x14ac:dyDescent="0.25"/>
    <row r="88" s="368" customFormat="1" x14ac:dyDescent="0.25"/>
    <row r="89" s="368" customFormat="1" x14ac:dyDescent="0.25"/>
    <row r="90" s="368" customFormat="1" x14ac:dyDescent="0.25"/>
    <row r="91" s="368" customFormat="1" x14ac:dyDescent="0.25"/>
    <row r="92" s="368" customFormat="1" x14ac:dyDescent="0.25"/>
    <row r="93" s="368" customFormat="1" x14ac:dyDescent="0.25"/>
    <row r="94" s="368" customFormat="1" x14ac:dyDescent="0.25"/>
    <row r="95" s="368" customFormat="1" x14ac:dyDescent="0.25"/>
    <row r="96" s="368" customFormat="1" x14ac:dyDescent="0.25"/>
    <row r="97" s="368" customFormat="1" x14ac:dyDescent="0.25"/>
    <row r="98" s="368" customFormat="1" x14ac:dyDescent="0.25"/>
    <row r="99" s="368" customFormat="1" x14ac:dyDescent="0.25"/>
    <row r="100" s="368" customFormat="1" x14ac:dyDescent="0.25"/>
    <row r="101" s="368" customFormat="1" x14ac:dyDescent="0.25"/>
    <row r="102" s="368" customFormat="1" x14ac:dyDescent="0.25"/>
    <row r="103" s="368" customFormat="1" x14ac:dyDescent="0.25"/>
    <row r="104" s="368" customFormat="1" x14ac:dyDescent="0.25"/>
    <row r="105" s="368" customFormat="1" x14ac:dyDescent="0.25"/>
    <row r="106" s="368" customFormat="1" x14ac:dyDescent="0.25"/>
    <row r="107" s="368" customFormat="1" x14ac:dyDescent="0.25"/>
    <row r="108" s="368" customFormat="1" x14ac:dyDescent="0.25"/>
    <row r="109" s="368" customFormat="1" x14ac:dyDescent="0.25"/>
    <row r="110" s="368" customFormat="1" x14ac:dyDescent="0.25"/>
    <row r="111" s="368" customFormat="1" x14ac:dyDescent="0.25"/>
    <row r="112" s="368" customFormat="1" x14ac:dyDescent="0.25"/>
    <row r="113" s="368" customFormat="1" x14ac:dyDescent="0.25"/>
    <row r="114" s="368" customFormat="1" x14ac:dyDescent="0.25"/>
    <row r="115" s="368" customFormat="1" x14ac:dyDescent="0.25"/>
    <row r="116" s="368" customFormat="1" x14ac:dyDescent="0.25"/>
    <row r="117" s="368" customFormat="1" x14ac:dyDescent="0.25"/>
    <row r="118" s="368" customFormat="1" x14ac:dyDescent="0.25"/>
    <row r="119" s="368" customFormat="1" x14ac:dyDescent="0.25"/>
    <row r="120" s="368" customFormat="1" x14ac:dyDescent="0.25"/>
    <row r="121" s="368" customFormat="1" x14ac:dyDescent="0.25"/>
    <row r="122" s="368" customFormat="1" x14ac:dyDescent="0.25"/>
    <row r="123" s="368" customFormat="1" x14ac:dyDescent="0.25"/>
    <row r="124" s="368" customFormat="1" x14ac:dyDescent="0.25"/>
    <row r="125" s="368" customFormat="1" x14ac:dyDescent="0.25"/>
    <row r="126" s="368" customFormat="1" x14ac:dyDescent="0.25"/>
    <row r="127" s="368" customFormat="1" x14ac:dyDescent="0.25"/>
    <row r="128" s="368" customFormat="1" x14ac:dyDescent="0.25"/>
    <row r="129" s="368" customFormat="1" x14ac:dyDescent="0.25"/>
    <row r="130" s="368" customFormat="1" x14ac:dyDescent="0.25"/>
    <row r="131" s="368" customFormat="1" x14ac:dyDescent="0.25"/>
    <row r="132" s="368" customFormat="1" x14ac:dyDescent="0.25"/>
    <row r="133" s="368" customFormat="1" x14ac:dyDescent="0.25"/>
    <row r="134" s="368" customFormat="1" x14ac:dyDescent="0.25"/>
    <row r="135" s="368" customFormat="1" x14ac:dyDescent="0.25"/>
    <row r="136" s="368" customFormat="1" x14ac:dyDescent="0.25"/>
    <row r="137" s="368" customFormat="1" x14ac:dyDescent="0.25"/>
    <row r="138" s="368" customFormat="1" x14ac:dyDescent="0.25"/>
    <row r="139" s="368" customFormat="1" x14ac:dyDescent="0.25"/>
    <row r="140" s="368" customFormat="1" x14ac:dyDescent="0.25"/>
    <row r="141" s="368" customFormat="1" x14ac:dyDescent="0.25"/>
    <row r="142" s="368" customFormat="1" x14ac:dyDescent="0.25"/>
    <row r="143" s="368" customFormat="1" x14ac:dyDescent="0.25"/>
    <row r="144" s="368" customFormat="1" x14ac:dyDescent="0.25"/>
    <row r="145" s="368" customFormat="1" x14ac:dyDescent="0.25"/>
    <row r="146" s="368" customFormat="1" x14ac:dyDescent="0.25"/>
    <row r="147" s="368" customFormat="1" x14ac:dyDescent="0.25"/>
    <row r="148" s="368" customFormat="1" x14ac:dyDescent="0.25"/>
    <row r="149" s="368" customFormat="1" x14ac:dyDescent="0.25"/>
    <row r="150" s="368" customFormat="1" x14ac:dyDescent="0.25"/>
    <row r="151" s="368" customFormat="1" x14ac:dyDescent="0.25"/>
    <row r="152" s="368" customFormat="1" x14ac:dyDescent="0.25"/>
    <row r="153" s="368" customFormat="1" x14ac:dyDescent="0.25"/>
    <row r="154" s="368" customFormat="1" x14ac:dyDescent="0.25"/>
    <row r="155" s="368" customFormat="1" x14ac:dyDescent="0.25"/>
    <row r="156" s="368" customFormat="1" x14ac:dyDescent="0.25"/>
    <row r="157" s="368" customFormat="1" x14ac:dyDescent="0.25"/>
    <row r="158" s="368" customFormat="1" x14ac:dyDescent="0.25"/>
    <row r="159" s="368" customFormat="1" x14ac:dyDescent="0.25"/>
    <row r="160" s="368" customFormat="1" x14ac:dyDescent="0.25"/>
    <row r="161" s="368" customFormat="1" x14ac:dyDescent="0.25"/>
    <row r="162" s="368" customFormat="1" x14ac:dyDescent="0.25"/>
    <row r="163" s="368" customFormat="1" x14ac:dyDescent="0.25"/>
    <row r="164" s="368" customFormat="1" x14ac:dyDescent="0.25"/>
    <row r="165" s="368" customFormat="1" x14ac:dyDescent="0.25"/>
    <row r="166" s="368" customFormat="1" x14ac:dyDescent="0.25"/>
    <row r="167" s="368" customFormat="1" x14ac:dyDescent="0.25"/>
    <row r="168" s="368" customFormat="1" x14ac:dyDescent="0.25"/>
    <row r="169" s="368" customFormat="1" x14ac:dyDescent="0.25"/>
    <row r="170" s="368" customFormat="1" x14ac:dyDescent="0.25"/>
    <row r="171" s="368" customFormat="1" x14ac:dyDescent="0.25"/>
    <row r="172" s="368" customFormat="1" x14ac:dyDescent="0.25"/>
    <row r="173" s="368" customFormat="1" x14ac:dyDescent="0.25"/>
    <row r="174" s="368" customFormat="1" x14ac:dyDescent="0.25"/>
    <row r="175" s="368" customFormat="1" x14ac:dyDescent="0.25"/>
    <row r="176" s="368" customFormat="1" x14ac:dyDescent="0.25"/>
    <row r="177" s="368" customFormat="1" x14ac:dyDescent="0.25"/>
    <row r="178" s="368" customFormat="1" x14ac:dyDescent="0.25"/>
    <row r="179" s="368" customFormat="1" x14ac:dyDescent="0.25"/>
    <row r="180" s="368" customFormat="1" x14ac:dyDescent="0.25"/>
    <row r="181" s="368" customFormat="1" x14ac:dyDescent="0.25"/>
    <row r="182" s="368" customFormat="1" x14ac:dyDescent="0.25"/>
    <row r="183" s="368" customFormat="1" x14ac:dyDescent="0.25"/>
    <row r="184" s="368" customFormat="1" x14ac:dyDescent="0.25"/>
    <row r="185" s="368" customFormat="1" x14ac:dyDescent="0.25"/>
    <row r="186" s="368" customFormat="1" x14ac:dyDescent="0.25"/>
    <row r="187" s="368" customFormat="1" x14ac:dyDescent="0.25"/>
    <row r="188" s="368" customFormat="1" x14ac:dyDescent="0.25"/>
    <row r="189" s="368" customFormat="1" x14ac:dyDescent="0.25"/>
    <row r="190" s="368" customFormat="1" x14ac:dyDescent="0.25"/>
    <row r="191" s="368" customFormat="1" x14ac:dyDescent="0.25"/>
    <row r="192" s="368" customFormat="1" x14ac:dyDescent="0.25"/>
    <row r="193" s="368" customFormat="1" x14ac:dyDescent="0.25"/>
    <row r="194" s="368" customFormat="1" x14ac:dyDescent="0.25"/>
    <row r="195" s="368" customFormat="1" x14ac:dyDescent="0.25"/>
    <row r="196" s="368" customFormat="1" x14ac:dyDescent="0.25"/>
    <row r="197" s="368" customFormat="1" x14ac:dyDescent="0.25"/>
    <row r="198" s="368" customFormat="1" x14ac:dyDescent="0.25"/>
    <row r="199" s="368" customFormat="1" x14ac:dyDescent="0.25"/>
    <row r="200" s="368" customFormat="1" x14ac:dyDescent="0.25"/>
    <row r="201" s="368" customFormat="1" x14ac:dyDescent="0.25"/>
    <row r="202" s="368" customFormat="1" x14ac:dyDescent="0.25"/>
    <row r="203" s="368" customFormat="1" x14ac:dyDescent="0.25"/>
    <row r="204" s="368" customFormat="1" x14ac:dyDescent="0.25"/>
    <row r="205" s="368" customFormat="1" x14ac:dyDescent="0.25"/>
    <row r="206" s="368" customFormat="1" x14ac:dyDescent="0.25"/>
    <row r="207" s="368" customFormat="1" x14ac:dyDescent="0.25"/>
    <row r="208" s="368" customFormat="1" x14ac:dyDescent="0.25"/>
    <row r="209" s="368" customFormat="1" x14ac:dyDescent="0.25"/>
    <row r="210" s="368" customFormat="1" x14ac:dyDescent="0.25"/>
    <row r="211" s="368" customFormat="1" x14ac:dyDescent="0.25"/>
    <row r="212" s="368" customFormat="1" x14ac:dyDescent="0.25"/>
    <row r="213" s="368" customFormat="1" x14ac:dyDescent="0.25"/>
    <row r="214" s="368" customFormat="1" x14ac:dyDescent="0.25"/>
    <row r="215" s="368" customFormat="1" x14ac:dyDescent="0.25"/>
    <row r="216" s="368" customFormat="1" x14ac:dyDescent="0.25"/>
    <row r="217" s="368" customFormat="1" x14ac:dyDescent="0.25"/>
    <row r="218" s="368" customFormat="1" x14ac:dyDescent="0.25"/>
    <row r="219" s="368" customFormat="1" x14ac:dyDescent="0.25"/>
    <row r="220" s="368" customFormat="1" x14ac:dyDescent="0.25"/>
    <row r="221" s="368" customFormat="1" x14ac:dyDescent="0.25"/>
    <row r="222" s="368" customFormat="1" x14ac:dyDescent="0.25"/>
    <row r="223" s="368" customFormat="1" x14ac:dyDescent="0.25"/>
    <row r="224" s="368" customFormat="1" x14ac:dyDescent="0.25"/>
    <row r="225" s="368" customFormat="1" x14ac:dyDescent="0.25"/>
    <row r="226" s="368" customFormat="1" x14ac:dyDescent="0.25"/>
    <row r="227" s="368" customFormat="1" x14ac:dyDescent="0.25"/>
    <row r="228" s="368" customFormat="1" x14ac:dyDescent="0.25"/>
    <row r="229" s="368" customFormat="1" x14ac:dyDescent="0.25"/>
    <row r="230" s="368" customFormat="1" x14ac:dyDescent="0.25"/>
    <row r="231" s="368" customFormat="1" x14ac:dyDescent="0.25"/>
    <row r="232" s="368" customFormat="1" x14ac:dyDescent="0.25"/>
    <row r="233" s="368" customFormat="1" x14ac:dyDescent="0.25"/>
    <row r="234" s="368" customFormat="1" x14ac:dyDescent="0.25"/>
    <row r="235" s="368" customFormat="1" x14ac:dyDescent="0.25"/>
    <row r="236" s="368" customFormat="1" x14ac:dyDescent="0.25"/>
    <row r="237" s="368" customFormat="1" x14ac:dyDescent="0.25"/>
    <row r="238" s="368" customFormat="1" x14ac:dyDescent="0.25"/>
    <row r="239" s="368" customFormat="1" x14ac:dyDescent="0.25"/>
    <row r="240" s="368" customFormat="1" x14ac:dyDescent="0.25"/>
    <row r="241" s="368" customFormat="1" x14ac:dyDescent="0.25"/>
    <row r="242" s="368" customFormat="1" x14ac:dyDescent="0.25"/>
    <row r="243" s="368" customFormat="1" x14ac:dyDescent="0.25"/>
    <row r="244" s="368" customFormat="1" x14ac:dyDescent="0.25"/>
    <row r="245" s="368" customFormat="1" x14ac:dyDescent="0.25"/>
    <row r="246" s="368" customFormat="1" x14ac:dyDescent="0.25"/>
    <row r="247" s="368" customFormat="1" x14ac:dyDescent="0.25"/>
    <row r="248" s="368" customFormat="1" x14ac:dyDescent="0.25"/>
    <row r="249" s="368" customFormat="1" x14ac:dyDescent="0.25"/>
    <row r="250" s="368" customFormat="1" x14ac:dyDescent="0.25"/>
    <row r="251" s="368" customFormat="1" x14ac:dyDescent="0.25"/>
    <row r="252" s="368" customFormat="1" x14ac:dyDescent="0.25"/>
    <row r="253" s="368" customFormat="1" x14ac:dyDescent="0.25"/>
    <row r="254" s="368" customFormat="1" x14ac:dyDescent="0.25"/>
    <row r="255" s="368" customFormat="1" x14ac:dyDescent="0.25"/>
    <row r="256" s="368" customFormat="1" x14ac:dyDescent="0.25"/>
    <row r="257" s="368" customFormat="1" x14ac:dyDescent="0.25"/>
    <row r="258" s="368" customFormat="1" x14ac:dyDescent="0.25"/>
    <row r="259" s="368" customFormat="1" x14ac:dyDescent="0.25"/>
    <row r="260" s="368" customFormat="1" x14ac:dyDescent="0.25"/>
    <row r="261" s="368" customFormat="1" x14ac:dyDescent="0.25"/>
    <row r="262" s="368" customFormat="1" x14ac:dyDescent="0.25"/>
    <row r="263" s="368" customFormat="1" x14ac:dyDescent="0.25"/>
    <row r="264" s="368" customFormat="1" x14ac:dyDescent="0.25"/>
    <row r="265" s="368" customFormat="1" x14ac:dyDescent="0.25"/>
    <row r="266" s="368" customFormat="1" x14ac:dyDescent="0.25"/>
    <row r="267" s="368" customFormat="1" x14ac:dyDescent="0.25"/>
    <row r="268" s="368" customFormat="1" x14ac:dyDescent="0.25"/>
    <row r="269" s="368" customFormat="1" x14ac:dyDescent="0.25"/>
    <row r="270" s="368" customFormat="1" x14ac:dyDescent="0.25"/>
    <row r="271" s="368" customFormat="1" x14ac:dyDescent="0.25"/>
    <row r="272" s="368" customFormat="1" x14ac:dyDescent="0.25"/>
    <row r="273" s="368" customFormat="1" x14ac:dyDescent="0.25"/>
    <row r="274" s="368" customFormat="1" x14ac:dyDescent="0.25"/>
    <row r="275" s="368" customFormat="1" x14ac:dyDescent="0.25"/>
    <row r="276" s="368" customFormat="1" x14ac:dyDescent="0.25"/>
    <row r="277" s="368" customFormat="1" x14ac:dyDescent="0.25"/>
    <row r="278" s="368" customFormat="1" x14ac:dyDescent="0.25"/>
    <row r="279" s="368" customFormat="1" x14ac:dyDescent="0.25"/>
    <row r="280" s="368" customFormat="1" x14ac:dyDescent="0.25"/>
    <row r="281" s="368" customFormat="1" x14ac:dyDescent="0.25"/>
    <row r="282" s="368" customFormat="1" x14ac:dyDescent="0.25"/>
    <row r="283" s="368" customFormat="1" x14ac:dyDescent="0.25"/>
    <row r="284" s="368" customFormat="1" x14ac:dyDescent="0.25"/>
    <row r="285" s="368" customFormat="1" x14ac:dyDescent="0.25"/>
    <row r="286" s="368" customFormat="1" x14ac:dyDescent="0.25"/>
    <row r="287" s="368" customFormat="1" x14ac:dyDescent="0.25"/>
    <row r="288" s="368" customFormat="1" x14ac:dyDescent="0.25"/>
    <row r="289" s="368" customFormat="1" x14ac:dyDescent="0.25"/>
    <row r="290" s="368" customFormat="1" x14ac:dyDescent="0.25"/>
    <row r="291" s="368" customFormat="1" x14ac:dyDescent="0.25"/>
    <row r="292" s="368" customFormat="1" x14ac:dyDescent="0.25"/>
    <row r="293" s="368" customFormat="1" x14ac:dyDescent="0.25"/>
    <row r="294" s="368" customFormat="1" x14ac:dyDescent="0.25"/>
    <row r="295" s="368" customFormat="1" x14ac:dyDescent="0.25"/>
    <row r="296" s="368" customFormat="1" x14ac:dyDescent="0.25"/>
    <row r="297" s="368" customFormat="1" x14ac:dyDescent="0.25"/>
    <row r="298" s="368" customFormat="1" x14ac:dyDescent="0.25"/>
    <row r="299" s="368" customFormat="1" x14ac:dyDescent="0.25"/>
    <row r="300" s="368" customFormat="1" x14ac:dyDescent="0.25"/>
    <row r="301" s="368" customFormat="1" x14ac:dyDescent="0.25"/>
    <row r="302" s="368" customFormat="1" x14ac:dyDescent="0.25"/>
    <row r="303" s="368" customFormat="1" x14ac:dyDescent="0.25"/>
    <row r="304" s="368" customFormat="1" x14ac:dyDescent="0.25"/>
    <row r="305" s="368" customFormat="1" x14ac:dyDescent="0.25"/>
    <row r="306" s="368" customFormat="1" x14ac:dyDescent="0.25"/>
    <row r="307" s="368" customFormat="1" x14ac:dyDescent="0.25"/>
    <row r="308" s="368" customFormat="1" x14ac:dyDescent="0.25"/>
    <row r="309" s="368" customFormat="1" x14ac:dyDescent="0.25"/>
    <row r="310" s="368" customFormat="1" x14ac:dyDescent="0.25"/>
    <row r="311" s="368" customFormat="1" x14ac:dyDescent="0.25"/>
    <row r="312" s="368" customFormat="1" x14ac:dyDescent="0.25"/>
    <row r="313" s="368" customFormat="1" x14ac:dyDescent="0.25"/>
    <row r="314" s="368" customFormat="1" x14ac:dyDescent="0.25"/>
    <row r="315" s="368" customFormat="1" x14ac:dyDescent="0.25"/>
    <row r="316" s="368" customFormat="1" x14ac:dyDescent="0.25"/>
    <row r="317" s="368" customFormat="1" x14ac:dyDescent="0.25"/>
    <row r="318" s="368" customFormat="1" x14ac:dyDescent="0.25"/>
    <row r="319" s="368" customFormat="1" x14ac:dyDescent="0.25"/>
    <row r="320" s="368" customFormat="1" x14ac:dyDescent="0.25"/>
    <row r="321" s="368" customFormat="1" x14ac:dyDescent="0.25"/>
    <row r="322" s="368" customFormat="1" x14ac:dyDescent="0.25"/>
    <row r="323" s="368" customFormat="1" x14ac:dyDescent="0.25"/>
    <row r="324" s="368" customFormat="1" x14ac:dyDescent="0.25"/>
    <row r="325" s="368" customFormat="1" x14ac:dyDescent="0.25"/>
    <row r="326" s="368" customFormat="1" x14ac:dyDescent="0.25"/>
    <row r="327" s="368" customFormat="1" x14ac:dyDescent="0.25"/>
    <row r="328" s="368" customFormat="1" x14ac:dyDescent="0.25"/>
    <row r="329" s="368" customFormat="1" x14ac:dyDescent="0.25"/>
    <row r="330" s="368" customFormat="1" x14ac:dyDescent="0.25"/>
    <row r="331" s="368" customFormat="1" x14ac:dyDescent="0.25"/>
    <row r="332" s="368" customFormat="1" x14ac:dyDescent="0.25"/>
    <row r="333" s="368" customFormat="1" x14ac:dyDescent="0.25"/>
    <row r="334" s="368" customFormat="1" x14ac:dyDescent="0.25"/>
    <row r="335" s="368" customFormat="1" x14ac:dyDescent="0.25"/>
    <row r="336" s="368" customFormat="1" x14ac:dyDescent="0.25"/>
    <row r="337" s="368" customFormat="1" x14ac:dyDescent="0.25"/>
    <row r="338" s="368" customFormat="1" x14ac:dyDescent="0.25"/>
    <row r="339" s="368" customFormat="1" x14ac:dyDescent="0.25"/>
    <row r="340" s="368" customFormat="1" x14ac:dyDescent="0.25"/>
    <row r="341" s="368" customFormat="1" x14ac:dyDescent="0.25"/>
    <row r="342" s="368" customFormat="1" x14ac:dyDescent="0.25"/>
    <row r="343" s="368" customFormat="1" x14ac:dyDescent="0.25"/>
    <row r="344" s="368" customFormat="1" x14ac:dyDescent="0.25"/>
    <row r="345" s="368" customFormat="1" x14ac:dyDescent="0.25"/>
    <row r="346" s="368" customFormat="1" x14ac:dyDescent="0.25"/>
    <row r="347" s="368" customFormat="1" x14ac:dyDescent="0.25"/>
    <row r="348" s="368" customFormat="1" x14ac:dyDescent="0.25"/>
    <row r="349" s="368" customFormat="1" x14ac:dyDescent="0.25"/>
    <row r="350" s="368" customFormat="1" x14ac:dyDescent="0.25"/>
    <row r="351" s="368" customFormat="1" x14ac:dyDescent="0.25"/>
    <row r="352" s="368" customFormat="1" x14ac:dyDescent="0.25"/>
    <row r="353" s="368" customFormat="1" x14ac:dyDescent="0.25"/>
    <row r="354" s="368" customFormat="1" x14ac:dyDescent="0.25"/>
    <row r="355" s="368" customFormat="1" x14ac:dyDescent="0.25"/>
    <row r="356" s="368" customFormat="1" x14ac:dyDescent="0.25"/>
    <row r="357" s="368" customFormat="1" x14ac:dyDescent="0.25"/>
    <row r="358" s="368" customFormat="1" x14ac:dyDescent="0.25"/>
    <row r="359" s="368" customFormat="1" x14ac:dyDescent="0.25"/>
    <row r="360" s="368" customFormat="1" x14ac:dyDescent="0.25"/>
    <row r="361" s="368" customFormat="1" x14ac:dyDescent="0.25"/>
    <row r="362" s="368" customFormat="1" x14ac:dyDescent="0.25"/>
    <row r="363" s="368" customFormat="1" x14ac:dyDescent="0.25"/>
    <row r="364" s="368" customFormat="1" x14ac:dyDescent="0.25"/>
    <row r="365" s="368" customFormat="1" x14ac:dyDescent="0.25"/>
    <row r="366" s="368" customFormat="1" x14ac:dyDescent="0.25"/>
    <row r="367" s="368" customFormat="1" x14ac:dyDescent="0.25"/>
    <row r="368" s="368" customFormat="1" x14ac:dyDescent="0.25"/>
    <row r="369" s="368" customFormat="1" x14ac:dyDescent="0.25"/>
    <row r="370" s="368" customFormat="1" x14ac:dyDescent="0.25"/>
    <row r="371" s="368" customFormat="1" x14ac:dyDescent="0.25"/>
    <row r="372" s="368" customFormat="1" x14ac:dyDescent="0.25"/>
    <row r="373" s="368" customFormat="1" x14ac:dyDescent="0.25"/>
    <row r="374" s="368" customFormat="1" x14ac:dyDescent="0.25"/>
    <row r="375" s="368" customFormat="1" x14ac:dyDescent="0.25"/>
    <row r="376" s="368" customFormat="1" x14ac:dyDescent="0.25"/>
    <row r="377" s="368" customFormat="1" x14ac:dyDescent="0.25"/>
    <row r="378" s="368" customFormat="1" x14ac:dyDescent="0.25"/>
    <row r="379" s="368" customFormat="1" x14ac:dyDescent="0.25"/>
    <row r="380" s="368" customFormat="1" x14ac:dyDescent="0.25"/>
    <row r="381" s="368" customFormat="1" x14ac:dyDescent="0.25"/>
    <row r="382" s="368" customFormat="1" x14ac:dyDescent="0.25"/>
    <row r="383" s="368" customFormat="1" x14ac:dyDescent="0.25"/>
    <row r="384" s="368" customFormat="1" x14ac:dyDescent="0.25"/>
    <row r="385" s="368" customFormat="1" x14ac:dyDescent="0.25"/>
    <row r="386" s="368" customFormat="1" x14ac:dyDescent="0.25"/>
    <row r="387" s="368" customFormat="1" x14ac:dyDescent="0.25"/>
    <row r="388" s="368" customFormat="1" x14ac:dyDescent="0.25"/>
    <row r="389" s="368" customFormat="1" x14ac:dyDescent="0.25"/>
    <row r="390" s="368" customFormat="1" x14ac:dyDescent="0.25"/>
    <row r="391" s="368" customFormat="1" x14ac:dyDescent="0.25"/>
    <row r="392" s="368" customFormat="1" x14ac:dyDescent="0.25"/>
    <row r="393" s="368" customFormat="1" x14ac:dyDescent="0.25"/>
    <row r="394" s="368" customFormat="1" x14ac:dyDescent="0.25"/>
    <row r="395" s="368" customFormat="1" x14ac:dyDescent="0.25"/>
    <row r="396" s="368" customFormat="1" x14ac:dyDescent="0.25"/>
    <row r="397" s="368" customFormat="1" x14ac:dyDescent="0.25"/>
    <row r="398" s="368" customFormat="1" x14ac:dyDescent="0.25"/>
    <row r="399" s="368" customFormat="1" x14ac:dyDescent="0.25"/>
    <row r="400" s="368" customFormat="1" x14ac:dyDescent="0.25"/>
    <row r="401" s="368" customFormat="1" x14ac:dyDescent="0.25"/>
    <row r="402" s="368" customFormat="1" x14ac:dyDescent="0.25"/>
    <row r="403" s="368" customFormat="1" x14ac:dyDescent="0.25"/>
    <row r="404" s="368" customFormat="1" x14ac:dyDescent="0.25"/>
    <row r="405" s="368" customFormat="1" x14ac:dyDescent="0.25"/>
    <row r="406" s="368" customFormat="1" x14ac:dyDescent="0.25"/>
    <row r="407" s="368" customFormat="1" x14ac:dyDescent="0.25"/>
    <row r="408" s="368" customFormat="1" x14ac:dyDescent="0.25"/>
    <row r="409" s="368" customFormat="1" x14ac:dyDescent="0.25"/>
    <row r="410" s="368" customFormat="1" x14ac:dyDescent="0.25"/>
    <row r="411" s="368" customFormat="1" x14ac:dyDescent="0.25"/>
    <row r="412" s="368" customFormat="1" x14ac:dyDescent="0.25"/>
    <row r="413" s="368" customFormat="1" x14ac:dyDescent="0.25"/>
    <row r="414" s="368" customFormat="1" x14ac:dyDescent="0.25"/>
    <row r="415" s="368" customFormat="1" x14ac:dyDescent="0.25"/>
    <row r="416" s="368" customFormat="1" x14ac:dyDescent="0.25"/>
    <row r="417" s="368" customFormat="1" x14ac:dyDescent="0.25"/>
    <row r="418" s="368" customFormat="1" x14ac:dyDescent="0.25"/>
    <row r="419" s="368" customFormat="1" x14ac:dyDescent="0.25"/>
    <row r="420" s="368" customFormat="1" x14ac:dyDescent="0.25"/>
    <row r="421" s="368" customFormat="1" x14ac:dyDescent="0.25"/>
    <row r="422" s="368" customFormat="1" x14ac:dyDescent="0.25"/>
    <row r="423" s="368" customFormat="1" x14ac:dyDescent="0.25"/>
    <row r="424" s="368" customFormat="1" x14ac:dyDescent="0.25"/>
    <row r="425" s="368" customFormat="1" x14ac:dyDescent="0.25"/>
    <row r="426" s="368" customFormat="1" x14ac:dyDescent="0.25"/>
    <row r="427" s="368" customFormat="1" x14ac:dyDescent="0.25"/>
    <row r="428" s="368" customFormat="1" x14ac:dyDescent="0.25"/>
    <row r="429" s="368" customFormat="1" x14ac:dyDescent="0.25"/>
    <row r="430" s="368" customFormat="1" x14ac:dyDescent="0.25"/>
    <row r="431" s="368" customFormat="1" x14ac:dyDescent="0.25"/>
    <row r="432" s="368" customFormat="1" x14ac:dyDescent="0.25"/>
    <row r="433" s="368" customFormat="1" x14ac:dyDescent="0.25"/>
    <row r="434" s="368" customFormat="1" x14ac:dyDescent="0.25"/>
    <row r="435" s="368" customFormat="1" x14ac:dyDescent="0.25"/>
    <row r="436" s="368" customFormat="1" x14ac:dyDescent="0.25"/>
    <row r="437" s="368" customFormat="1" x14ac:dyDescent="0.25"/>
    <row r="438" s="368" customFormat="1" x14ac:dyDescent="0.25"/>
    <row r="439" s="368" customFormat="1" x14ac:dyDescent="0.25"/>
    <row r="440" s="368" customFormat="1" x14ac:dyDescent="0.25"/>
    <row r="441" s="368" customFormat="1" x14ac:dyDescent="0.25"/>
    <row r="442" s="368" customFormat="1" x14ac:dyDescent="0.25"/>
    <row r="443" s="368" customFormat="1" x14ac:dyDescent="0.25"/>
    <row r="444" s="368" customFormat="1" x14ac:dyDescent="0.25"/>
    <row r="445" s="368" customFormat="1" x14ac:dyDescent="0.25"/>
    <row r="446" s="368" customFormat="1" x14ac:dyDescent="0.25"/>
    <row r="447" s="368" customFormat="1" x14ac:dyDescent="0.25"/>
    <row r="448" s="368" customFormat="1" x14ac:dyDescent="0.25"/>
    <row r="449" s="368" customFormat="1" x14ac:dyDescent="0.25"/>
    <row r="450" s="368" customFormat="1" x14ac:dyDescent="0.25"/>
    <row r="451" s="368" customFormat="1" x14ac:dyDescent="0.25"/>
    <row r="452" s="368" customFormat="1" x14ac:dyDescent="0.25"/>
    <row r="453" s="368" customFormat="1" x14ac:dyDescent="0.25"/>
    <row r="454" s="368" customFormat="1" x14ac:dyDescent="0.25"/>
    <row r="455" s="368" customFormat="1" x14ac:dyDescent="0.25"/>
    <row r="456" s="368" customFormat="1" x14ac:dyDescent="0.25"/>
    <row r="457" s="368" customFormat="1" x14ac:dyDescent="0.25"/>
    <row r="458" s="368" customFormat="1" x14ac:dyDescent="0.25"/>
    <row r="459" s="368" customFormat="1" x14ac:dyDescent="0.25"/>
    <row r="460" s="368" customFormat="1" x14ac:dyDescent="0.25"/>
    <row r="461" s="368" customFormat="1" x14ac:dyDescent="0.25"/>
    <row r="462" s="368" customFormat="1" x14ac:dyDescent="0.25"/>
    <row r="463" s="368" customFormat="1" x14ac:dyDescent="0.25"/>
    <row r="464" s="368" customFormat="1" x14ac:dyDescent="0.25"/>
    <row r="465" s="368" customFormat="1" x14ac:dyDescent="0.25"/>
    <row r="466" s="368" customFormat="1" x14ac:dyDescent="0.25"/>
    <row r="467" s="368" customFormat="1" x14ac:dyDescent="0.25"/>
    <row r="468" s="368" customFormat="1" x14ac:dyDescent="0.25"/>
    <row r="469" s="368" customFormat="1" x14ac:dyDescent="0.25"/>
    <row r="470" s="368" customFormat="1" x14ac:dyDescent="0.25"/>
    <row r="471" s="368" customFormat="1" x14ac:dyDescent="0.25"/>
    <row r="472" s="368" customFormat="1" x14ac:dyDescent="0.25"/>
    <row r="473" s="368" customFormat="1" x14ac:dyDescent="0.25"/>
    <row r="474" s="368" customFormat="1" x14ac:dyDescent="0.25"/>
    <row r="475" s="368" customFormat="1" x14ac:dyDescent="0.25"/>
    <row r="476" s="368" customFormat="1" x14ac:dyDescent="0.25"/>
    <row r="477" s="368" customFormat="1" x14ac:dyDescent="0.25"/>
    <row r="478" s="368" customFormat="1" x14ac:dyDescent="0.25"/>
    <row r="479" s="368" customFormat="1" x14ac:dyDescent="0.25"/>
    <row r="480" s="368" customFormat="1" x14ac:dyDescent="0.25"/>
    <row r="481" s="368" customFormat="1" x14ac:dyDescent="0.25"/>
    <row r="482" s="368" customFormat="1" x14ac:dyDescent="0.25"/>
    <row r="483" s="368" customFormat="1" x14ac:dyDescent="0.25"/>
    <row r="484" s="368" customFormat="1" x14ac:dyDescent="0.25"/>
    <row r="485" s="368" customFormat="1" x14ac:dyDescent="0.25"/>
    <row r="486" s="368" customFormat="1" x14ac:dyDescent="0.25"/>
    <row r="487" s="368" customFormat="1" x14ac:dyDescent="0.25"/>
    <row r="488" s="368" customFormat="1" x14ac:dyDescent="0.25"/>
    <row r="489" s="368" customFormat="1" x14ac:dyDescent="0.25"/>
    <row r="490" s="368" customFormat="1" x14ac:dyDescent="0.25"/>
    <row r="491" s="368" customFormat="1" x14ac:dyDescent="0.25"/>
    <row r="492" s="368" customFormat="1" x14ac:dyDescent="0.25"/>
    <row r="493" s="368" customFormat="1" x14ac:dyDescent="0.25"/>
    <row r="494" s="368" customFormat="1" x14ac:dyDescent="0.25"/>
    <row r="495" s="368" customFormat="1" x14ac:dyDescent="0.25"/>
    <row r="496" s="368" customFormat="1" x14ac:dyDescent="0.25"/>
    <row r="497" s="368" customFormat="1" x14ac:dyDescent="0.25"/>
    <row r="498" s="368" customFormat="1" x14ac:dyDescent="0.25"/>
    <row r="499" s="368" customFormat="1" x14ac:dyDescent="0.25"/>
    <row r="500" s="368" customFormat="1" x14ac:dyDescent="0.25"/>
    <row r="501" s="368" customFormat="1" x14ac:dyDescent="0.25"/>
    <row r="502" s="368" customFormat="1" x14ac:dyDescent="0.25"/>
    <row r="503" s="368" customFormat="1" x14ac:dyDescent="0.25"/>
    <row r="504" s="368" customFormat="1" x14ac:dyDescent="0.25"/>
    <row r="505" s="368" customFormat="1" x14ac:dyDescent="0.25"/>
    <row r="506" s="368" customFormat="1" x14ac:dyDescent="0.25"/>
    <row r="507" s="368" customFormat="1" x14ac:dyDescent="0.25"/>
    <row r="508" s="368" customFormat="1" x14ac:dyDescent="0.25"/>
    <row r="509" s="368" customFormat="1" x14ac:dyDescent="0.25"/>
    <row r="510" s="368" customFormat="1" x14ac:dyDescent="0.25"/>
    <row r="511" s="368" customFormat="1" x14ac:dyDescent="0.25"/>
    <row r="512" s="368" customFormat="1" x14ac:dyDescent="0.25"/>
    <row r="513" s="368" customFormat="1" x14ac:dyDescent="0.25"/>
    <row r="514" s="368" customFormat="1" x14ac:dyDescent="0.25"/>
    <row r="515" s="368" customFormat="1" x14ac:dyDescent="0.25"/>
    <row r="516" s="368" customFormat="1" x14ac:dyDescent="0.25"/>
    <row r="517" s="368" customFormat="1" x14ac:dyDescent="0.25"/>
    <row r="518" s="368" customFormat="1" x14ac:dyDescent="0.25"/>
    <row r="519" s="368" customFormat="1" x14ac:dyDescent="0.25"/>
    <row r="520" s="368" customFormat="1" x14ac:dyDescent="0.25"/>
    <row r="521" s="368" customFormat="1" x14ac:dyDescent="0.25"/>
    <row r="522" s="368" customFormat="1" x14ac:dyDescent="0.25"/>
    <row r="523" s="368" customFormat="1" x14ac:dyDescent="0.25"/>
    <row r="524" s="368" customFormat="1" x14ac:dyDescent="0.25"/>
    <row r="525" s="368" customFormat="1" x14ac:dyDescent="0.25"/>
    <row r="526" s="368" customFormat="1" x14ac:dyDescent="0.25"/>
    <row r="527" s="368" customFormat="1" x14ac:dyDescent="0.25"/>
    <row r="528" s="368" customFormat="1" x14ac:dyDescent="0.25"/>
    <row r="529" s="368" customFormat="1" x14ac:dyDescent="0.25"/>
    <row r="530" s="368" customFormat="1" x14ac:dyDescent="0.25"/>
    <row r="531" s="368" customFormat="1" x14ac:dyDescent="0.25"/>
    <row r="532" s="368" customFormat="1" x14ac:dyDescent="0.25"/>
    <row r="533" s="368" customFormat="1" x14ac:dyDescent="0.25"/>
    <row r="534" s="368" customFormat="1" x14ac:dyDescent="0.25"/>
    <row r="535" s="368" customFormat="1" x14ac:dyDescent="0.25"/>
    <row r="536" s="368" customFormat="1" x14ac:dyDescent="0.25"/>
    <row r="537" s="368" customFormat="1" x14ac:dyDescent="0.25"/>
    <row r="538" s="368" customFormat="1" x14ac:dyDescent="0.25"/>
    <row r="539" s="368" customFormat="1" x14ac:dyDescent="0.25"/>
    <row r="540" s="368" customFormat="1" x14ac:dyDescent="0.25"/>
    <row r="541" s="368" customFormat="1" x14ac:dyDescent="0.25"/>
    <row r="542" s="368" customFormat="1" x14ac:dyDescent="0.25"/>
    <row r="543" s="368" customFormat="1" x14ac:dyDescent="0.25"/>
    <row r="544" s="368" customFormat="1" x14ac:dyDescent="0.25"/>
    <row r="545" s="368" customFormat="1" x14ac:dyDescent="0.25"/>
    <row r="546" s="368" customFormat="1" x14ac:dyDescent="0.25"/>
    <row r="547" s="368" customFormat="1" x14ac:dyDescent="0.25"/>
    <row r="548" s="368" customFormat="1" x14ac:dyDescent="0.25"/>
    <row r="549" s="368" customFormat="1" x14ac:dyDescent="0.25"/>
    <row r="550" s="368" customFormat="1" x14ac:dyDescent="0.25"/>
    <row r="551" s="368" customFormat="1" x14ac:dyDescent="0.25"/>
    <row r="552" s="368" customFormat="1" x14ac:dyDescent="0.25"/>
    <row r="553" s="368" customFormat="1" x14ac:dyDescent="0.25"/>
    <row r="554" s="368" customFormat="1" x14ac:dyDescent="0.25"/>
    <row r="555" s="368" customFormat="1" x14ac:dyDescent="0.25"/>
    <row r="556" s="368" customFormat="1" x14ac:dyDescent="0.25"/>
    <row r="557" s="368" customFormat="1" x14ac:dyDescent="0.25"/>
    <row r="558" s="368" customFormat="1" x14ac:dyDescent="0.25"/>
    <row r="559" s="368" customFormat="1" x14ac:dyDescent="0.25"/>
    <row r="560" s="368" customFormat="1" x14ac:dyDescent="0.25"/>
    <row r="561" s="368" customFormat="1" x14ac:dyDescent="0.25"/>
    <row r="562" s="368" customFormat="1" x14ac:dyDescent="0.25"/>
    <row r="563" s="368" customFormat="1" x14ac:dyDescent="0.25"/>
    <row r="564" s="368" customFormat="1" x14ac:dyDescent="0.25"/>
    <row r="565" s="368" customFormat="1" x14ac:dyDescent="0.25"/>
    <row r="566" s="368" customFormat="1" x14ac:dyDescent="0.25"/>
    <row r="567" s="368" customFormat="1" x14ac:dyDescent="0.25"/>
    <row r="568" s="368" customFormat="1" x14ac:dyDescent="0.25"/>
    <row r="569" s="368" customFormat="1" x14ac:dyDescent="0.25"/>
    <row r="570" s="368" customFormat="1" x14ac:dyDescent="0.25"/>
    <row r="571" s="368" customFormat="1" x14ac:dyDescent="0.25"/>
    <row r="572" s="368" customFormat="1" x14ac:dyDescent="0.25"/>
    <row r="573" s="368" customFormat="1" x14ac:dyDescent="0.25"/>
    <row r="574" s="368" customFormat="1" x14ac:dyDescent="0.25"/>
    <row r="575" s="368" customFormat="1" x14ac:dyDescent="0.25"/>
    <row r="576" s="368" customFormat="1" x14ac:dyDescent="0.25"/>
    <row r="577" s="368" customFormat="1" x14ac:dyDescent="0.25"/>
    <row r="578" s="368" customFormat="1" x14ac:dyDescent="0.25"/>
    <row r="579" s="368" customFormat="1" x14ac:dyDescent="0.25"/>
    <row r="580" s="368" customFormat="1" x14ac:dyDescent="0.25"/>
    <row r="581" s="368" customFormat="1" x14ac:dyDescent="0.25"/>
    <row r="582" s="368" customFormat="1" x14ac:dyDescent="0.25"/>
    <row r="583" s="368" customFormat="1" x14ac:dyDescent="0.25"/>
    <row r="584" s="368" customFormat="1" x14ac:dyDescent="0.25"/>
    <row r="585" s="368" customFormat="1" x14ac:dyDescent="0.25"/>
    <row r="586" s="368" customFormat="1" x14ac:dyDescent="0.25"/>
    <row r="587" s="368" customFormat="1" x14ac:dyDescent="0.25"/>
    <row r="588" s="368" customFormat="1" x14ac:dyDescent="0.25"/>
    <row r="589" s="368" customFormat="1" x14ac:dyDescent="0.25"/>
    <row r="590" s="368" customFormat="1" x14ac:dyDescent="0.25"/>
    <row r="591" s="368" customFormat="1" x14ac:dyDescent="0.25"/>
    <row r="592" s="368" customFormat="1" x14ac:dyDescent="0.25"/>
    <row r="593" s="368" customFormat="1" x14ac:dyDescent="0.25"/>
    <row r="594" s="368" customFormat="1" x14ac:dyDescent="0.25"/>
    <row r="595" s="368" customFormat="1" x14ac:dyDescent="0.25"/>
    <row r="596" s="368" customFormat="1" x14ac:dyDescent="0.25"/>
    <row r="597" s="368" customFormat="1" x14ac:dyDescent="0.25"/>
    <row r="598" s="368" customFormat="1" x14ac:dyDescent="0.25"/>
    <row r="599" s="368" customFormat="1" x14ac:dyDescent="0.25"/>
    <row r="600" s="368" customFormat="1" x14ac:dyDescent="0.25"/>
    <row r="601" s="368" customFormat="1" x14ac:dyDescent="0.25"/>
    <row r="602" s="368" customFormat="1" x14ac:dyDescent="0.25"/>
    <row r="603" s="368" customFormat="1" x14ac:dyDescent="0.25"/>
    <row r="604" s="368" customFormat="1" x14ac:dyDescent="0.25"/>
    <row r="605" s="368" customFormat="1" x14ac:dyDescent="0.25"/>
    <row r="606" s="368" customFormat="1" x14ac:dyDescent="0.25"/>
    <row r="607" s="368" customFormat="1" x14ac:dyDescent="0.25"/>
    <row r="608" s="368" customFormat="1" x14ac:dyDescent="0.25"/>
    <row r="609" s="368" customFormat="1" x14ac:dyDescent="0.25"/>
    <row r="610" s="368" customFormat="1" x14ac:dyDescent="0.25"/>
    <row r="611" s="368" customFormat="1" x14ac:dyDescent="0.25"/>
    <row r="612" s="368" customFormat="1" x14ac:dyDescent="0.25"/>
    <row r="613" s="368" customFormat="1" x14ac:dyDescent="0.25"/>
    <row r="614" s="368" customFormat="1" x14ac:dyDescent="0.25"/>
    <row r="615" s="368" customFormat="1" x14ac:dyDescent="0.25"/>
    <row r="616" s="368" customFormat="1" x14ac:dyDescent="0.25"/>
    <row r="617" s="368" customFormat="1" x14ac:dyDescent="0.25"/>
    <row r="618" s="368" customFormat="1" x14ac:dyDescent="0.25"/>
    <row r="619" s="368" customFormat="1" x14ac:dyDescent="0.25"/>
    <row r="620" s="368" customFormat="1" x14ac:dyDescent="0.25"/>
    <row r="621" s="368" customFormat="1" x14ac:dyDescent="0.25"/>
    <row r="622" s="368" customFormat="1" x14ac:dyDescent="0.25"/>
    <row r="623" s="368" customFormat="1" x14ac:dyDescent="0.25"/>
    <row r="624" s="368" customFormat="1" x14ac:dyDescent="0.25"/>
    <row r="625" s="368" customFormat="1" x14ac:dyDescent="0.25"/>
    <row r="626" s="368" customFormat="1" x14ac:dyDescent="0.25"/>
    <row r="627" s="368" customFormat="1" x14ac:dyDescent="0.25"/>
    <row r="628" s="368" customFormat="1" x14ac:dyDescent="0.25"/>
    <row r="629" s="368" customFormat="1" x14ac:dyDescent="0.25"/>
    <row r="630" s="368" customFormat="1" x14ac:dyDescent="0.25"/>
    <row r="631" s="368" customFormat="1" x14ac:dyDescent="0.25"/>
    <row r="632" s="368" customFormat="1" x14ac:dyDescent="0.25"/>
    <row r="633" s="368" customFormat="1" x14ac:dyDescent="0.25"/>
    <row r="634" s="368" customFormat="1" x14ac:dyDescent="0.25"/>
    <row r="635" s="368" customFormat="1" x14ac:dyDescent="0.25"/>
    <row r="636" s="368" customFormat="1" x14ac:dyDescent="0.25"/>
    <row r="637" s="368" customFormat="1" x14ac:dyDescent="0.25"/>
    <row r="638" s="368" customFormat="1" x14ac:dyDescent="0.25"/>
    <row r="639" s="368" customFormat="1" x14ac:dyDescent="0.25"/>
    <row r="640" s="368" customFormat="1" x14ac:dyDescent="0.25"/>
    <row r="641" s="368" customFormat="1" x14ac:dyDescent="0.25"/>
    <row r="642" s="368" customFormat="1" x14ac:dyDescent="0.25"/>
    <row r="643" s="368" customFormat="1" x14ac:dyDescent="0.25"/>
    <row r="644" s="368" customFormat="1" x14ac:dyDescent="0.25"/>
    <row r="645" s="368" customFormat="1" x14ac:dyDescent="0.25"/>
    <row r="646" s="368" customFormat="1" x14ac:dyDescent="0.25"/>
    <row r="647" s="368" customFormat="1" x14ac:dyDescent="0.25"/>
    <row r="648" s="368" customFormat="1" x14ac:dyDescent="0.25"/>
    <row r="649" s="368" customFormat="1" x14ac:dyDescent="0.25"/>
    <row r="650" s="368" customFormat="1" x14ac:dyDescent="0.25"/>
    <row r="651" s="368" customFormat="1" x14ac:dyDescent="0.25"/>
    <row r="652" s="368" customFormat="1" x14ac:dyDescent="0.25"/>
    <row r="653" s="368" customFormat="1" x14ac:dyDescent="0.25"/>
    <row r="654" s="368" customFormat="1" x14ac:dyDescent="0.25"/>
    <row r="655" s="368" customFormat="1" x14ac:dyDescent="0.25"/>
    <row r="656" s="368" customFormat="1" x14ac:dyDescent="0.25"/>
    <row r="657" s="368" customFormat="1" x14ac:dyDescent="0.25"/>
    <row r="658" s="368" customFormat="1" x14ac:dyDescent="0.25"/>
    <row r="659" s="368" customFormat="1" x14ac:dyDescent="0.25"/>
    <row r="660" s="368" customFormat="1" x14ac:dyDescent="0.25"/>
    <row r="661" s="368" customFormat="1" x14ac:dyDescent="0.25"/>
    <row r="662" s="368" customFormat="1" x14ac:dyDescent="0.25"/>
    <row r="663" s="368" customFormat="1" x14ac:dyDescent="0.25"/>
    <row r="664" s="368" customFormat="1" x14ac:dyDescent="0.25"/>
    <row r="665" s="368" customFormat="1" x14ac:dyDescent="0.25"/>
    <row r="666" s="368" customFormat="1" x14ac:dyDescent="0.25"/>
    <row r="667" s="368" customFormat="1" x14ac:dyDescent="0.25"/>
    <row r="668" s="368" customFormat="1" x14ac:dyDescent="0.25"/>
    <row r="669" s="368" customFormat="1" x14ac:dyDescent="0.25"/>
    <row r="670" s="368" customFormat="1" x14ac:dyDescent="0.25"/>
    <row r="671" s="368" customFormat="1" x14ac:dyDescent="0.25"/>
    <row r="672" s="368" customFormat="1" x14ac:dyDescent="0.25"/>
    <row r="673" s="368" customFormat="1" x14ac:dyDescent="0.25"/>
    <row r="674" s="368" customFormat="1" x14ac:dyDescent="0.25"/>
    <row r="675" s="368" customFormat="1" x14ac:dyDescent="0.25"/>
    <row r="676" s="368" customFormat="1" x14ac:dyDescent="0.25"/>
    <row r="677" s="368" customFormat="1" x14ac:dyDescent="0.25"/>
    <row r="678" s="368" customFormat="1" x14ac:dyDescent="0.25"/>
    <row r="679" s="368" customFormat="1" x14ac:dyDescent="0.25"/>
    <row r="680" s="368" customFormat="1" x14ac:dyDescent="0.25"/>
    <row r="681" s="368" customFormat="1" x14ac:dyDescent="0.25"/>
    <row r="682" s="368" customFormat="1" x14ac:dyDescent="0.25"/>
    <row r="683" s="368" customFormat="1" x14ac:dyDescent="0.25"/>
    <row r="684" s="368" customFormat="1" x14ac:dyDescent="0.25"/>
    <row r="685" s="368" customFormat="1" x14ac:dyDescent="0.25"/>
    <row r="686" s="368" customFormat="1" x14ac:dyDescent="0.25"/>
    <row r="687" s="368" customFormat="1" x14ac:dyDescent="0.25"/>
    <row r="688" s="368" customFormat="1" x14ac:dyDescent="0.25"/>
    <row r="689" s="368" customFormat="1" x14ac:dyDescent="0.25"/>
    <row r="690" s="368" customFormat="1" x14ac:dyDescent="0.25"/>
    <row r="691" s="368" customFormat="1" x14ac:dyDescent="0.25"/>
    <row r="692" s="368" customFormat="1" x14ac:dyDescent="0.25"/>
    <row r="693" s="368" customFormat="1" x14ac:dyDescent="0.25"/>
    <row r="694" s="368" customFormat="1" x14ac:dyDescent="0.25"/>
    <row r="695" s="368" customFormat="1" x14ac:dyDescent="0.25"/>
    <row r="696" s="368" customFormat="1" x14ac:dyDescent="0.25"/>
    <row r="697" s="368" customFormat="1" x14ac:dyDescent="0.25"/>
    <row r="698" s="368" customFormat="1" x14ac:dyDescent="0.25"/>
    <row r="699" s="368" customFormat="1" x14ac:dyDescent="0.25"/>
    <row r="700" s="368" customFormat="1" x14ac:dyDescent="0.25"/>
    <row r="701" s="368" customFormat="1" x14ac:dyDescent="0.25"/>
    <row r="702" s="368" customFormat="1" x14ac:dyDescent="0.25"/>
    <row r="703" s="368" customFormat="1" x14ac:dyDescent="0.25"/>
    <row r="704" s="368" customFormat="1" x14ac:dyDescent="0.25"/>
    <row r="705" s="368" customFormat="1" x14ac:dyDescent="0.25"/>
    <row r="706" s="368" customFormat="1" x14ac:dyDescent="0.25"/>
    <row r="707" s="368" customFormat="1" x14ac:dyDescent="0.25"/>
    <row r="708" s="368" customFormat="1" x14ac:dyDescent="0.25"/>
    <row r="709" s="368" customFormat="1" x14ac:dyDescent="0.25"/>
    <row r="710" s="368" customFormat="1" x14ac:dyDescent="0.25"/>
    <row r="711" s="368" customFormat="1" x14ac:dyDescent="0.25"/>
    <row r="712" s="368" customFormat="1" x14ac:dyDescent="0.25"/>
    <row r="713" s="368" customFormat="1" x14ac:dyDescent="0.25"/>
    <row r="714" s="368" customFormat="1" x14ac:dyDescent="0.25"/>
    <row r="715" s="368" customFormat="1" x14ac:dyDescent="0.25"/>
    <row r="716" s="368" customFormat="1" x14ac:dyDescent="0.25"/>
    <row r="717" s="368" customFormat="1" x14ac:dyDescent="0.25"/>
    <row r="718" s="368" customFormat="1" x14ac:dyDescent="0.25"/>
    <row r="719" s="368" customFormat="1" x14ac:dyDescent="0.25"/>
    <row r="720" s="368" customFormat="1" x14ac:dyDescent="0.25"/>
    <row r="721" s="368" customFormat="1" x14ac:dyDescent="0.25"/>
    <row r="722" s="368" customFormat="1" x14ac:dyDescent="0.25"/>
    <row r="723" s="368" customFormat="1" x14ac:dyDescent="0.25"/>
    <row r="724" s="368" customFormat="1" x14ac:dyDescent="0.25"/>
    <row r="725" s="368" customFormat="1" x14ac:dyDescent="0.25"/>
    <row r="726" s="368" customFormat="1" x14ac:dyDescent="0.25"/>
    <row r="727" s="368" customFormat="1" x14ac:dyDescent="0.25"/>
    <row r="728" s="368" customFormat="1" x14ac:dyDescent="0.25"/>
    <row r="729" s="368" customFormat="1" x14ac:dyDescent="0.25"/>
    <row r="730" s="368" customFormat="1" x14ac:dyDescent="0.25"/>
    <row r="731" s="368" customFormat="1" x14ac:dyDescent="0.25"/>
    <row r="732" s="368" customFormat="1" x14ac:dyDescent="0.25"/>
    <row r="733" s="368" customFormat="1" x14ac:dyDescent="0.25"/>
    <row r="734" s="368" customFormat="1" x14ac:dyDescent="0.25"/>
    <row r="735" s="368" customFormat="1" x14ac:dyDescent="0.25"/>
    <row r="736" s="368" customFormat="1" x14ac:dyDescent="0.25"/>
    <row r="737" s="368" customFormat="1" x14ac:dyDescent="0.25"/>
    <row r="738" s="368" customFormat="1" x14ac:dyDescent="0.25"/>
    <row r="739" s="368" customFormat="1" x14ac:dyDescent="0.25"/>
    <row r="740" s="368" customFormat="1" x14ac:dyDescent="0.25"/>
    <row r="741" s="368" customFormat="1" x14ac:dyDescent="0.25"/>
    <row r="742" s="368" customFormat="1" x14ac:dyDescent="0.25"/>
    <row r="743" s="368" customFormat="1" x14ac:dyDescent="0.25"/>
    <row r="744" s="368" customFormat="1" x14ac:dyDescent="0.25"/>
    <row r="745" s="368" customFormat="1" x14ac:dyDescent="0.25"/>
    <row r="746" s="368" customFormat="1" x14ac:dyDescent="0.25"/>
    <row r="747" s="368" customFormat="1" x14ac:dyDescent="0.25"/>
    <row r="748" s="368" customFormat="1" x14ac:dyDescent="0.25"/>
    <row r="749" s="368" customFormat="1" x14ac:dyDescent="0.25"/>
    <row r="750" s="368" customFormat="1" x14ac:dyDescent="0.25"/>
    <row r="751" s="368" customFormat="1" x14ac:dyDescent="0.25"/>
    <row r="752" s="368" customFormat="1" x14ac:dyDescent="0.25"/>
    <row r="753" s="368" customFormat="1" x14ac:dyDescent="0.25"/>
    <row r="754" s="368" customFormat="1" x14ac:dyDescent="0.25"/>
    <row r="755" s="368" customFormat="1" x14ac:dyDescent="0.25"/>
    <row r="756" s="368" customFormat="1" x14ac:dyDescent="0.25"/>
    <row r="757" s="368" customFormat="1" x14ac:dyDescent="0.25"/>
    <row r="758" s="368" customFormat="1" x14ac:dyDescent="0.25"/>
    <row r="759" s="368" customFormat="1" x14ac:dyDescent="0.25"/>
    <row r="760" s="368" customFormat="1" x14ac:dyDescent="0.25"/>
    <row r="761" s="368" customFormat="1" x14ac:dyDescent="0.25"/>
    <row r="762" s="368" customFormat="1" x14ac:dyDescent="0.25"/>
    <row r="763" s="368" customFormat="1" x14ac:dyDescent="0.25"/>
    <row r="764" s="368" customFormat="1" x14ac:dyDescent="0.25"/>
    <row r="765" s="368" customFormat="1" x14ac:dyDescent="0.25"/>
    <row r="766" s="368" customFormat="1" x14ac:dyDescent="0.25"/>
    <row r="767" s="368" customFormat="1" x14ac:dyDescent="0.25"/>
    <row r="768" s="368" customFormat="1" x14ac:dyDescent="0.25"/>
    <row r="769" s="368" customFormat="1" x14ac:dyDescent="0.25"/>
    <row r="770" s="368" customFormat="1" x14ac:dyDescent="0.25"/>
    <row r="771" s="368" customFormat="1" x14ac:dyDescent="0.25"/>
    <row r="772" s="368" customFormat="1" x14ac:dyDescent="0.25"/>
    <row r="773" s="368" customFormat="1" x14ac:dyDescent="0.25"/>
    <row r="774" s="368" customFormat="1" x14ac:dyDescent="0.25"/>
    <row r="775" s="368" customFormat="1" x14ac:dyDescent="0.25"/>
    <row r="776" s="368" customFormat="1" x14ac:dyDescent="0.25"/>
    <row r="777" s="368" customFormat="1" x14ac:dyDescent="0.25"/>
    <row r="778" s="368" customFormat="1" x14ac:dyDescent="0.25"/>
    <row r="779" s="368" customFormat="1" x14ac:dyDescent="0.25"/>
    <row r="780" s="368" customFormat="1" x14ac:dyDescent="0.25"/>
    <row r="781" s="368" customFormat="1" x14ac:dyDescent="0.25"/>
    <row r="782" s="368" customFormat="1" x14ac:dyDescent="0.25"/>
    <row r="783" s="368" customFormat="1" x14ac:dyDescent="0.25"/>
    <row r="784" s="368" customFormat="1" x14ac:dyDescent="0.25"/>
    <row r="785" s="368" customFormat="1" x14ac:dyDescent="0.25"/>
    <row r="786" s="368" customFormat="1" x14ac:dyDescent="0.25"/>
    <row r="787" s="368" customFormat="1" x14ac:dyDescent="0.25"/>
    <row r="788" s="368" customFormat="1" x14ac:dyDescent="0.25"/>
    <row r="789" s="368" customFormat="1" x14ac:dyDescent="0.25"/>
    <row r="790" s="368" customFormat="1" x14ac:dyDescent="0.25"/>
    <row r="791" s="368" customFormat="1" x14ac:dyDescent="0.25"/>
    <row r="792" s="368" customFormat="1" x14ac:dyDescent="0.25"/>
    <row r="793" s="368" customFormat="1" x14ac:dyDescent="0.25"/>
    <row r="794" s="368" customFormat="1" x14ac:dyDescent="0.25"/>
    <row r="795" s="368" customFormat="1" x14ac:dyDescent="0.25"/>
    <row r="796" s="368" customFormat="1" x14ac:dyDescent="0.25"/>
    <row r="797" s="368" customFormat="1" x14ac:dyDescent="0.25"/>
    <row r="798" s="368" customFormat="1" x14ac:dyDescent="0.25"/>
    <row r="799" s="368" customFormat="1" x14ac:dyDescent="0.25"/>
    <row r="800" s="368" customFormat="1" x14ac:dyDescent="0.25"/>
    <row r="801" s="368" customFormat="1" x14ac:dyDescent="0.25"/>
    <row r="802" s="368" customFormat="1" x14ac:dyDescent="0.25"/>
    <row r="803" s="368" customFormat="1" x14ac:dyDescent="0.25"/>
    <row r="804" s="368" customFormat="1" x14ac:dyDescent="0.25"/>
    <row r="805" s="368" customFormat="1" x14ac:dyDescent="0.25"/>
    <row r="806" s="368" customFormat="1" x14ac:dyDescent="0.25"/>
    <row r="807" s="368" customFormat="1" x14ac:dyDescent="0.25"/>
    <row r="808" s="368" customFormat="1" x14ac:dyDescent="0.25"/>
    <row r="809" s="368" customFormat="1" x14ac:dyDescent="0.25"/>
    <row r="810" s="368" customFormat="1" x14ac:dyDescent="0.25"/>
    <row r="811" s="368" customFormat="1" x14ac:dyDescent="0.25"/>
    <row r="812" s="368" customFormat="1" x14ac:dyDescent="0.25"/>
    <row r="813" s="368" customFormat="1" x14ac:dyDescent="0.25"/>
    <row r="814" s="368" customFormat="1" x14ac:dyDescent="0.25"/>
    <row r="815" s="368" customFormat="1" x14ac:dyDescent="0.25"/>
    <row r="816" s="368" customFormat="1" x14ac:dyDescent="0.25"/>
    <row r="817" s="368" customFormat="1" x14ac:dyDescent="0.25"/>
    <row r="818" s="368" customFormat="1" x14ac:dyDescent="0.25"/>
    <row r="819" s="368" customFormat="1" x14ac:dyDescent="0.25"/>
    <row r="820" s="368" customFormat="1" x14ac:dyDescent="0.25"/>
    <row r="821" s="368" customFormat="1" x14ac:dyDescent="0.25"/>
    <row r="822" s="368" customFormat="1" x14ac:dyDescent="0.25"/>
    <row r="823" s="368" customFormat="1" x14ac:dyDescent="0.25"/>
    <row r="824" s="368" customFormat="1" x14ac:dyDescent="0.25"/>
    <row r="825" s="368" customFormat="1" x14ac:dyDescent="0.25"/>
    <row r="826" s="368" customFormat="1" x14ac:dyDescent="0.25"/>
    <row r="827" s="368" customFormat="1" x14ac:dyDescent="0.25"/>
    <row r="828" s="368" customFormat="1" x14ac:dyDescent="0.25"/>
    <row r="829" s="368" customFormat="1" x14ac:dyDescent="0.25"/>
    <row r="830" s="368" customFormat="1" x14ac:dyDescent="0.25"/>
    <row r="831" s="368" customFormat="1" x14ac:dyDescent="0.25"/>
    <row r="832" s="368" customFormat="1" x14ac:dyDescent="0.25"/>
    <row r="833" s="368" customFormat="1" x14ac:dyDescent="0.25"/>
    <row r="834" s="368" customFormat="1" x14ac:dyDescent="0.25"/>
    <row r="835" s="368" customFormat="1" x14ac:dyDescent="0.25"/>
    <row r="836" s="368" customFormat="1" x14ac:dyDescent="0.25"/>
    <row r="837" s="368" customFormat="1" x14ac:dyDescent="0.25"/>
    <row r="838" s="368" customFormat="1" x14ac:dyDescent="0.25"/>
    <row r="839" s="368" customFormat="1" x14ac:dyDescent="0.25"/>
    <row r="840" s="368" customFormat="1" x14ac:dyDescent="0.25"/>
    <row r="841" s="368" customFormat="1" x14ac:dyDescent="0.25"/>
    <row r="842" s="368" customFormat="1" x14ac:dyDescent="0.25"/>
    <row r="843" s="368" customFormat="1" x14ac:dyDescent="0.25"/>
    <row r="844" s="368" customFormat="1" x14ac:dyDescent="0.25"/>
    <row r="845" s="368" customFormat="1" x14ac:dyDescent="0.25"/>
    <row r="846" s="368" customFormat="1" x14ac:dyDescent="0.25"/>
    <row r="847" s="368" customFormat="1" x14ac:dyDescent="0.25"/>
    <row r="848" s="368" customFormat="1" x14ac:dyDescent="0.25"/>
    <row r="849" s="368" customFormat="1" x14ac:dyDescent="0.25"/>
    <row r="850" s="368" customFormat="1" x14ac:dyDescent="0.25"/>
    <row r="851" s="368" customFormat="1" x14ac:dyDescent="0.25"/>
    <row r="852" s="368" customFormat="1" x14ac:dyDescent="0.25"/>
    <row r="853" s="368" customFormat="1" x14ac:dyDescent="0.25"/>
    <row r="854" s="368" customFormat="1" x14ac:dyDescent="0.25"/>
    <row r="855" s="368" customFormat="1" x14ac:dyDescent="0.25"/>
    <row r="856" s="368" customFormat="1" x14ac:dyDescent="0.25"/>
    <row r="857" s="368" customFormat="1" x14ac:dyDescent="0.25"/>
    <row r="858" s="368" customFormat="1" x14ac:dyDescent="0.25"/>
    <row r="859" s="368" customFormat="1" x14ac:dyDescent="0.25"/>
    <row r="860" s="368" customFormat="1" x14ac:dyDescent="0.25"/>
    <row r="861" s="368" customFormat="1" x14ac:dyDescent="0.25"/>
    <row r="862" s="368" customFormat="1" x14ac:dyDescent="0.25"/>
    <row r="863" s="368" customFormat="1" x14ac:dyDescent="0.25"/>
    <row r="864" s="368" customFormat="1" x14ac:dyDescent="0.25"/>
    <row r="865" s="368" customFormat="1" x14ac:dyDescent="0.25"/>
    <row r="866" s="368" customFormat="1" x14ac:dyDescent="0.25"/>
    <row r="867" s="368" customFormat="1" x14ac:dyDescent="0.25"/>
    <row r="868" s="368" customFormat="1" x14ac:dyDescent="0.25"/>
    <row r="869" s="368" customFormat="1" x14ac:dyDescent="0.25"/>
    <row r="870" s="368" customFormat="1" x14ac:dyDescent="0.25"/>
    <row r="871" s="368" customFormat="1" x14ac:dyDescent="0.25"/>
    <row r="872" s="368" customFormat="1" x14ac:dyDescent="0.25"/>
    <row r="873" s="368" customFormat="1" x14ac:dyDescent="0.25"/>
    <row r="874" s="368" customFormat="1" x14ac:dyDescent="0.25"/>
    <row r="875" s="368" customFormat="1" x14ac:dyDescent="0.25"/>
    <row r="876" s="368" customFormat="1" x14ac:dyDescent="0.25"/>
    <row r="877" s="368" customFormat="1" x14ac:dyDescent="0.25"/>
    <row r="878" s="368" customFormat="1" x14ac:dyDescent="0.25"/>
    <row r="879" s="368" customFormat="1" x14ac:dyDescent="0.25"/>
    <row r="880" s="368" customFormat="1" x14ac:dyDescent="0.25"/>
    <row r="881" s="368" customFormat="1" x14ac:dyDescent="0.25"/>
    <row r="882" s="368" customFormat="1" x14ac:dyDescent="0.25"/>
    <row r="883" s="368" customFormat="1" x14ac:dyDescent="0.25"/>
    <row r="884" s="368" customFormat="1" x14ac:dyDescent="0.25"/>
    <row r="885" s="368" customFormat="1" x14ac:dyDescent="0.25"/>
    <row r="886" s="368" customFormat="1" x14ac:dyDescent="0.25"/>
    <row r="887" s="368" customFormat="1" x14ac:dyDescent="0.25"/>
    <row r="888" s="368" customFormat="1" x14ac:dyDescent="0.25"/>
    <row r="889" s="368" customFormat="1" x14ac:dyDescent="0.25"/>
    <row r="890" s="368" customFormat="1" x14ac:dyDescent="0.25"/>
    <row r="891" s="368" customFormat="1" x14ac:dyDescent="0.25"/>
    <row r="892" s="368" customFormat="1" x14ac:dyDescent="0.25"/>
    <row r="893" s="368" customFormat="1" x14ac:dyDescent="0.25"/>
    <row r="894" s="368" customFormat="1" x14ac:dyDescent="0.25"/>
    <row r="895" s="368" customFormat="1" x14ac:dyDescent="0.25"/>
    <row r="896" s="368" customFormat="1" x14ac:dyDescent="0.25"/>
    <row r="897" s="368" customFormat="1" x14ac:dyDescent="0.25"/>
    <row r="898" s="368" customFormat="1" x14ac:dyDescent="0.25"/>
    <row r="899" s="368" customFormat="1" x14ac:dyDescent="0.25"/>
    <row r="900" s="368" customFormat="1" x14ac:dyDescent="0.25"/>
    <row r="901" s="368" customFormat="1" x14ac:dyDescent="0.25"/>
    <row r="902" s="368" customFormat="1" x14ac:dyDescent="0.25"/>
    <row r="903" s="368" customFormat="1" x14ac:dyDescent="0.25"/>
    <row r="904" s="368" customFormat="1" x14ac:dyDescent="0.25"/>
    <row r="905" s="368" customFormat="1" x14ac:dyDescent="0.25"/>
    <row r="906" s="368" customFormat="1" x14ac:dyDescent="0.25"/>
    <row r="907" s="368" customFormat="1" x14ac:dyDescent="0.25"/>
    <row r="908" s="368" customFormat="1" x14ac:dyDescent="0.25"/>
    <row r="909" s="368" customFormat="1" x14ac:dyDescent="0.25"/>
    <row r="910" s="368" customFormat="1" x14ac:dyDescent="0.25"/>
    <row r="911" s="368" customFormat="1" x14ac:dyDescent="0.25"/>
    <row r="912" s="368" customFormat="1" x14ac:dyDescent="0.25"/>
    <row r="913" s="368" customFormat="1" x14ac:dyDescent="0.25"/>
    <row r="914" s="368" customFormat="1" x14ac:dyDescent="0.25"/>
    <row r="915" s="368" customFormat="1" x14ac:dyDescent="0.25"/>
    <row r="916" s="368" customFormat="1" x14ac:dyDescent="0.25"/>
    <row r="917" s="368" customFormat="1" x14ac:dyDescent="0.25"/>
    <row r="918" s="368" customFormat="1" x14ac:dyDescent="0.25"/>
    <row r="919" s="368" customFormat="1" x14ac:dyDescent="0.25"/>
    <row r="920" s="368" customFormat="1" x14ac:dyDescent="0.25"/>
    <row r="921" s="368" customFormat="1" x14ac:dyDescent="0.25"/>
    <row r="922" s="368" customFormat="1" x14ac:dyDescent="0.25"/>
    <row r="923" s="368" customFormat="1" x14ac:dyDescent="0.25"/>
    <row r="924" s="368" customFormat="1" x14ac:dyDescent="0.25"/>
    <row r="925" s="368" customFormat="1" x14ac:dyDescent="0.25"/>
    <row r="926" s="368" customFormat="1" x14ac:dyDescent="0.25"/>
    <row r="927" s="368" customFormat="1" x14ac:dyDescent="0.25"/>
    <row r="928" s="368" customFormat="1" x14ac:dyDescent="0.25"/>
    <row r="929" s="368" customFormat="1" x14ac:dyDescent="0.25"/>
    <row r="930" s="368" customFormat="1" x14ac:dyDescent="0.25"/>
    <row r="931" s="368" customFormat="1" x14ac:dyDescent="0.25"/>
    <row r="932" s="368" customFormat="1" x14ac:dyDescent="0.25"/>
    <row r="933" s="368" customFormat="1" x14ac:dyDescent="0.25"/>
    <row r="934" s="368" customFormat="1" x14ac:dyDescent="0.25"/>
    <row r="935" s="368" customFormat="1" x14ac:dyDescent="0.25"/>
    <row r="936" s="368" customFormat="1" x14ac:dyDescent="0.25"/>
    <row r="937" s="368" customFormat="1" x14ac:dyDescent="0.25"/>
    <row r="938" s="368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8"/>
  <sheetViews>
    <sheetView workbookViewId="0">
      <selection activeCell="A12" sqref="A12:E26"/>
    </sheetView>
  </sheetViews>
  <sheetFormatPr defaultColWidth="9.140625" defaultRowHeight="15" x14ac:dyDescent="0.25"/>
  <cols>
    <col min="1" max="1" width="9.140625" style="76"/>
    <col min="2" max="2" width="10" style="76" customWidth="1"/>
    <col min="3" max="3" width="12.42578125" style="76" customWidth="1"/>
    <col min="4" max="4" width="15.28515625" style="76" customWidth="1"/>
    <col min="5" max="5" width="17.28515625" style="76" customWidth="1"/>
    <col min="6" max="16384" width="9.140625" style="76"/>
  </cols>
  <sheetData>
    <row r="1" spans="1:5" x14ac:dyDescent="0.25">
      <c r="A1" s="69" t="s">
        <v>536</v>
      </c>
      <c r="B1" s="75"/>
      <c r="C1" s="75"/>
      <c r="D1" s="75"/>
      <c r="E1" s="75"/>
    </row>
    <row r="2" spans="1:5" x14ac:dyDescent="0.25">
      <c r="A2" s="74" t="s">
        <v>547</v>
      </c>
      <c r="B2" s="75"/>
      <c r="C2" s="75"/>
      <c r="D2" s="75"/>
      <c r="E2" s="75"/>
    </row>
    <row r="3" spans="1:5" ht="25.5" customHeight="1" x14ac:dyDescent="0.25">
      <c r="A3" s="748"/>
      <c r="B3" s="749" t="s">
        <v>758</v>
      </c>
      <c r="C3" s="749"/>
      <c r="D3" s="431" t="s">
        <v>299</v>
      </c>
      <c r="E3" s="432" t="s">
        <v>300</v>
      </c>
    </row>
    <row r="4" spans="1:5" ht="28.5" customHeight="1" x14ac:dyDescent="0.25">
      <c r="A4" s="748"/>
      <c r="B4" s="226" t="s">
        <v>301</v>
      </c>
      <c r="C4" s="226" t="s">
        <v>302</v>
      </c>
      <c r="D4" s="227" t="s">
        <v>303</v>
      </c>
      <c r="E4" s="228" t="s">
        <v>304</v>
      </c>
    </row>
    <row r="5" spans="1:5" x14ac:dyDescent="0.25">
      <c r="A5" s="77">
        <v>2014</v>
      </c>
      <c r="B5" s="79">
        <v>2692013</v>
      </c>
      <c r="C5" s="301">
        <v>4946061</v>
      </c>
      <c r="D5" s="49">
        <v>-2254048</v>
      </c>
      <c r="E5" s="124" t="s">
        <v>586</v>
      </c>
    </row>
    <row r="6" spans="1:5" x14ac:dyDescent="0.25">
      <c r="A6" s="77">
        <v>2015</v>
      </c>
      <c r="B6" s="92">
        <v>2613924</v>
      </c>
      <c r="C6" s="115">
        <v>4369179</v>
      </c>
      <c r="D6" s="468">
        <v>-1755255</v>
      </c>
      <c r="E6" s="124" t="s">
        <v>932</v>
      </c>
    </row>
    <row r="7" spans="1:5" x14ac:dyDescent="0.25">
      <c r="A7" s="77">
        <v>2016</v>
      </c>
      <c r="B7" s="92">
        <v>2869101</v>
      </c>
      <c r="C7" s="115">
        <v>4426945</v>
      </c>
      <c r="D7" s="468">
        <v>-1557844</v>
      </c>
      <c r="E7" s="124" t="s">
        <v>596</v>
      </c>
    </row>
    <row r="8" spans="1:5" x14ac:dyDescent="0.25">
      <c r="A8" s="77">
        <v>2017</v>
      </c>
      <c r="B8" s="92">
        <v>3476093</v>
      </c>
      <c r="C8" s="92">
        <v>4899081</v>
      </c>
      <c r="D8" s="92">
        <v>-1422988</v>
      </c>
      <c r="E8" s="124" t="s">
        <v>328</v>
      </c>
    </row>
    <row r="9" spans="1:5" x14ac:dyDescent="0.25">
      <c r="A9" s="77">
        <v>2018</v>
      </c>
      <c r="B9" s="92">
        <v>3741823</v>
      </c>
      <c r="C9" s="92">
        <v>5222270</v>
      </c>
      <c r="D9" s="92">
        <v>-1480447</v>
      </c>
      <c r="E9" s="124" t="s">
        <v>933</v>
      </c>
    </row>
    <row r="10" spans="1:5" s="78" customFormat="1" x14ac:dyDescent="0.25">
      <c r="A10" s="202"/>
      <c r="B10" s="187"/>
      <c r="C10" s="187"/>
      <c r="D10" s="187"/>
      <c r="E10" s="108"/>
    </row>
    <row r="11" spans="1:5" s="78" customFormat="1" x14ac:dyDescent="0.25">
      <c r="A11" s="490">
        <v>2018</v>
      </c>
      <c r="B11" s="187"/>
      <c r="C11" s="187"/>
      <c r="D11" s="187"/>
      <c r="E11" s="108"/>
    </row>
    <row r="12" spans="1:5" s="78" customFormat="1" x14ac:dyDescent="0.25">
      <c r="A12" s="469" t="s">
        <v>371</v>
      </c>
      <c r="B12" s="187">
        <v>354484</v>
      </c>
      <c r="C12" s="187">
        <v>509555</v>
      </c>
      <c r="D12" s="187">
        <v>-155071</v>
      </c>
      <c r="E12" s="108">
        <v>69.599999999999994</v>
      </c>
    </row>
    <row r="13" spans="1:5" s="78" customFormat="1" x14ac:dyDescent="0.25">
      <c r="A13" s="469" t="s">
        <v>372</v>
      </c>
      <c r="B13" s="187">
        <v>329697</v>
      </c>
      <c r="C13" s="187">
        <v>390329.30064000015</v>
      </c>
      <c r="D13" s="187">
        <v>-60632.300640000147</v>
      </c>
      <c r="E13" s="108">
        <v>84.5</v>
      </c>
    </row>
    <row r="14" spans="1:5" s="78" customFormat="1" x14ac:dyDescent="0.25">
      <c r="A14" s="469" t="s">
        <v>373</v>
      </c>
      <c r="B14" s="187">
        <v>284778</v>
      </c>
      <c r="C14" s="187">
        <v>389590</v>
      </c>
      <c r="D14" s="187">
        <v>-104812</v>
      </c>
      <c r="E14" s="108">
        <v>73.099999999999994</v>
      </c>
    </row>
    <row r="15" spans="1:5" s="78" customFormat="1" x14ac:dyDescent="0.25"/>
    <row r="16" spans="1:5" s="78" customFormat="1" x14ac:dyDescent="0.25">
      <c r="A16" s="612">
        <v>2019</v>
      </c>
      <c r="B16" s="187"/>
      <c r="C16" s="187"/>
      <c r="D16" s="187"/>
      <c r="E16" s="108"/>
    </row>
    <row r="17" spans="1:5" s="78" customFormat="1" x14ac:dyDescent="0.25">
      <c r="A17" s="469" t="s">
        <v>358</v>
      </c>
      <c r="B17" s="187">
        <v>270014.54140999989</v>
      </c>
      <c r="C17" s="187">
        <v>297398.14349000074</v>
      </c>
      <c r="D17" s="187">
        <v>-27383.602080000855</v>
      </c>
      <c r="E17" s="108">
        <v>90.792275379176473</v>
      </c>
    </row>
    <row r="18" spans="1:5" s="78" customFormat="1" x14ac:dyDescent="0.25">
      <c r="A18" s="469" t="s">
        <v>374</v>
      </c>
      <c r="B18" s="187">
        <v>293991.18320000015</v>
      </c>
      <c r="C18" s="187">
        <v>374771.99720000243</v>
      </c>
      <c r="D18" s="187">
        <v>-80780.814000002283</v>
      </c>
      <c r="E18" s="108">
        <v>78.445344208336763</v>
      </c>
    </row>
    <row r="19" spans="1:5" s="78" customFormat="1" x14ac:dyDescent="0.25">
      <c r="A19" s="469" t="s">
        <v>364</v>
      </c>
      <c r="B19" s="187">
        <v>314121.77295999939</v>
      </c>
      <c r="C19" s="187">
        <v>446776.51614000218</v>
      </c>
      <c r="D19" s="187">
        <v>-132654.74318000278</v>
      </c>
      <c r="E19" s="108">
        <v>70.308478984953183</v>
      </c>
    </row>
    <row r="20" spans="1:5" s="78" customFormat="1" x14ac:dyDescent="0.25">
      <c r="A20" s="469" t="s">
        <v>574</v>
      </c>
      <c r="B20" s="187">
        <v>309903.07591999986</v>
      </c>
      <c r="C20" s="187">
        <v>419997.88780000003</v>
      </c>
      <c r="D20" s="187">
        <v>-110094.81188000017</v>
      </c>
      <c r="E20" s="108">
        <v>73.786817725039015</v>
      </c>
    </row>
    <row r="21" spans="1:5" s="78" customFormat="1" x14ac:dyDescent="0.25">
      <c r="A21" s="469" t="s">
        <v>366</v>
      </c>
      <c r="B21" s="187">
        <v>309067.73912999913</v>
      </c>
      <c r="C21" s="187">
        <v>412899.5160600018</v>
      </c>
      <c r="D21" s="187">
        <v>-103831.77693000267</v>
      </c>
      <c r="E21" s="108">
        <v>74.853015590622775</v>
      </c>
    </row>
    <row r="22" spans="1:5" s="78" customFormat="1" x14ac:dyDescent="0.25">
      <c r="A22" s="469" t="s">
        <v>367</v>
      </c>
      <c r="B22" s="187">
        <v>309770.89053000073</v>
      </c>
      <c r="C22" s="187">
        <v>395807.41688000027</v>
      </c>
      <c r="D22" s="187">
        <v>-86036.526349999534</v>
      </c>
      <c r="E22" s="108">
        <v>78.263033313475319</v>
      </c>
    </row>
    <row r="23" spans="1:5" s="78" customFormat="1" x14ac:dyDescent="0.25">
      <c r="A23" s="469" t="s">
        <v>623</v>
      </c>
      <c r="B23" s="187">
        <v>342282.75570999895</v>
      </c>
      <c r="C23" s="187">
        <v>435641.61210000067</v>
      </c>
      <c r="D23" s="187">
        <v>-93358.856390001718</v>
      </c>
      <c r="E23" s="108">
        <v>78.569802838629798</v>
      </c>
    </row>
    <row r="24" spans="1:5" s="78" customFormat="1" x14ac:dyDescent="0.25">
      <c r="A24" s="469" t="s">
        <v>369</v>
      </c>
      <c r="B24" s="187">
        <v>252216.93329999965</v>
      </c>
      <c r="C24" s="187">
        <v>373316.92474999814</v>
      </c>
      <c r="D24" s="187">
        <v>-121099.99144999849</v>
      </c>
      <c r="E24" s="108">
        <v>67.561076548807321</v>
      </c>
    </row>
    <row r="25" spans="1:5" s="78" customFormat="1" x14ac:dyDescent="0.25">
      <c r="A25" s="469" t="s">
        <v>370</v>
      </c>
      <c r="B25" s="187">
        <v>308939.51377999951</v>
      </c>
      <c r="C25" s="187">
        <v>398289.1246300012</v>
      </c>
      <c r="D25" s="187">
        <v>-89349.610850001685</v>
      </c>
      <c r="E25" s="108">
        <v>77.566645603742046</v>
      </c>
    </row>
    <row r="26" spans="1:5" s="78" customFormat="1" x14ac:dyDescent="0.25">
      <c r="A26" s="469" t="s">
        <v>371</v>
      </c>
      <c r="B26" s="187">
        <v>318461.04094000102</v>
      </c>
      <c r="C26" s="187">
        <v>430146.27013999928</v>
      </c>
      <c r="D26" s="187">
        <v>-111685.22919999826</v>
      </c>
      <c r="E26" s="108">
        <v>74.035523041116178</v>
      </c>
    </row>
    <row r="27" spans="1:5" s="78" customFormat="1" x14ac:dyDescent="0.25">
      <c r="B27" s="166"/>
      <c r="C27" s="166"/>
      <c r="D27" s="166"/>
      <c r="E27" s="167"/>
    </row>
    <row r="28" spans="1:5" s="78" customFormat="1" x14ac:dyDescent="0.25">
      <c r="A28" s="202"/>
      <c r="B28" s="166"/>
      <c r="C28" s="166"/>
      <c r="D28" s="166"/>
      <c r="E28" s="167"/>
    </row>
    <row r="29" spans="1:5" s="78" customFormat="1" x14ac:dyDescent="0.25">
      <c r="A29" s="202"/>
      <c r="B29" s="166"/>
      <c r="C29" s="166"/>
      <c r="D29" s="166"/>
      <c r="E29" s="167"/>
    </row>
    <row r="30" spans="1:5" s="78" customFormat="1" x14ac:dyDescent="0.25">
      <c r="B30" s="166"/>
      <c r="C30" s="166"/>
      <c r="D30" s="166"/>
      <c r="E30" s="167"/>
    </row>
    <row r="31" spans="1:5" s="78" customFormat="1" x14ac:dyDescent="0.25">
      <c r="B31" s="166"/>
      <c r="C31" s="166"/>
      <c r="D31" s="166"/>
      <c r="E31" s="167"/>
    </row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9"/>
  <sheetViews>
    <sheetView zoomScale="85" zoomScaleNormal="85" workbookViewId="0">
      <selection activeCell="F18" sqref="F18"/>
    </sheetView>
  </sheetViews>
  <sheetFormatPr defaultColWidth="9.140625" defaultRowHeight="15" x14ac:dyDescent="0.25"/>
  <cols>
    <col min="1" max="2" width="9.140625" style="76"/>
    <col min="3" max="3" width="14.85546875" style="76" customWidth="1"/>
    <col min="4" max="4" width="9.140625" style="76"/>
    <col min="5" max="5" width="12.85546875" style="76" customWidth="1"/>
    <col min="6" max="6" width="17.85546875" style="76" customWidth="1"/>
    <col min="7" max="7" width="19.7109375" style="76" customWidth="1"/>
    <col min="8" max="8" width="14.42578125" style="76" customWidth="1"/>
    <col min="9" max="9" width="17.42578125" style="76" customWidth="1"/>
    <col min="10" max="10" width="13.7109375" style="76" customWidth="1"/>
    <col min="11" max="16384" width="9.140625" style="76"/>
  </cols>
  <sheetData>
    <row r="1" spans="1:10" x14ac:dyDescent="0.25">
      <c r="A1" s="69" t="s">
        <v>535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305</v>
      </c>
      <c r="B2" s="75"/>
      <c r="C2" s="75"/>
      <c r="D2" s="75"/>
      <c r="E2" s="75"/>
      <c r="F2" s="75"/>
      <c r="G2" s="75"/>
      <c r="H2" s="75"/>
      <c r="I2" s="75"/>
    </row>
    <row r="3" spans="1:10" ht="15" customHeight="1" x14ac:dyDescent="0.25">
      <c r="A3" s="74"/>
      <c r="B3" s="75"/>
      <c r="C3" s="75"/>
      <c r="D3" s="75"/>
      <c r="E3" s="75"/>
      <c r="F3" s="75"/>
      <c r="G3" s="75"/>
      <c r="H3" s="75"/>
      <c r="I3" s="750" t="s">
        <v>746</v>
      </c>
      <c r="J3" s="750"/>
    </row>
    <row r="4" spans="1:10" ht="84.75" customHeight="1" x14ac:dyDescent="0.25">
      <c r="A4" s="442"/>
      <c r="B4" s="443" t="s">
        <v>307</v>
      </c>
      <c r="C4" s="443" t="s">
        <v>308</v>
      </c>
      <c r="D4" s="443" t="s">
        <v>309</v>
      </c>
      <c r="E4" s="443" t="s">
        <v>310</v>
      </c>
      <c r="F4" s="443" t="s">
        <v>311</v>
      </c>
      <c r="G4" s="443" t="s">
        <v>312</v>
      </c>
      <c r="H4" s="443" t="s">
        <v>313</v>
      </c>
      <c r="I4" s="443" t="s">
        <v>314</v>
      </c>
      <c r="J4" s="444" t="s">
        <v>315</v>
      </c>
    </row>
    <row r="5" spans="1:10" x14ac:dyDescent="0.25">
      <c r="A5" s="77">
        <v>2014</v>
      </c>
      <c r="B5" s="79">
        <v>2692013</v>
      </c>
      <c r="C5" s="92">
        <v>105316</v>
      </c>
      <c r="D5" s="92">
        <v>71240</v>
      </c>
      <c r="E5" s="92">
        <v>2303461</v>
      </c>
      <c r="F5" s="92">
        <v>114094</v>
      </c>
      <c r="G5" s="92">
        <v>95356</v>
      </c>
      <c r="H5" s="92">
        <v>2395</v>
      </c>
      <c r="I5" s="92">
        <v>151</v>
      </c>
      <c r="J5" s="92" t="s">
        <v>123</v>
      </c>
    </row>
    <row r="6" spans="1:10" x14ac:dyDescent="0.25">
      <c r="A6" s="77">
        <v>2015</v>
      </c>
      <c r="B6" s="92">
        <v>2613924</v>
      </c>
      <c r="C6" s="92">
        <v>122036</v>
      </c>
      <c r="D6" s="92">
        <v>55278</v>
      </c>
      <c r="E6" s="92">
        <v>2304518</v>
      </c>
      <c r="F6" s="92">
        <v>60763</v>
      </c>
      <c r="G6" s="92">
        <v>69526</v>
      </c>
      <c r="H6" s="92">
        <v>1803</v>
      </c>
      <c r="I6" s="92">
        <v>0</v>
      </c>
      <c r="J6" s="92">
        <v>1</v>
      </c>
    </row>
    <row r="7" spans="1:10" x14ac:dyDescent="0.25">
      <c r="A7" s="77">
        <v>2016</v>
      </c>
      <c r="B7" s="92">
        <v>2869101</v>
      </c>
      <c r="C7" s="92">
        <v>157770</v>
      </c>
      <c r="D7" s="92">
        <v>57533</v>
      </c>
      <c r="E7" s="92">
        <v>2508904</v>
      </c>
      <c r="F7" s="92">
        <v>75476</v>
      </c>
      <c r="G7" s="92">
        <v>67558</v>
      </c>
      <c r="H7" s="92">
        <v>1860</v>
      </c>
      <c r="I7" s="92" t="s">
        <v>123</v>
      </c>
      <c r="J7" s="92" t="s">
        <v>123</v>
      </c>
    </row>
    <row r="8" spans="1:10" x14ac:dyDescent="0.25">
      <c r="A8" s="77">
        <v>2017</v>
      </c>
      <c r="B8" s="92">
        <v>3476093</v>
      </c>
      <c r="C8" s="92">
        <v>159099</v>
      </c>
      <c r="D8" s="92">
        <v>77872</v>
      </c>
      <c r="E8" s="92">
        <v>2926103</v>
      </c>
      <c r="F8" s="92">
        <v>246975</v>
      </c>
      <c r="G8" s="92">
        <v>63501</v>
      </c>
      <c r="H8" s="92">
        <v>2540</v>
      </c>
      <c r="I8" s="92">
        <v>4</v>
      </c>
      <c r="J8" s="92" t="s">
        <v>123</v>
      </c>
    </row>
    <row r="9" spans="1:10" x14ac:dyDescent="0.25">
      <c r="A9" s="77">
        <v>2018</v>
      </c>
      <c r="B9" s="92">
        <v>3741823</v>
      </c>
      <c r="C9" s="92">
        <v>146109.07321000003</v>
      </c>
      <c r="D9" s="92">
        <v>71574</v>
      </c>
      <c r="E9" s="92">
        <v>3178828.9808800011</v>
      </c>
      <c r="F9" s="92">
        <v>285843.78080999997</v>
      </c>
      <c r="G9" s="92">
        <v>56540.501430000004</v>
      </c>
      <c r="H9" s="92">
        <v>2927.2157899999997</v>
      </c>
      <c r="I9" s="92" t="s">
        <v>123</v>
      </c>
      <c r="J9" s="92" t="s">
        <v>123</v>
      </c>
    </row>
    <row r="10" spans="1:10" s="78" customFormat="1" x14ac:dyDescent="0.25">
      <c r="A10" s="326"/>
      <c r="B10" s="327"/>
      <c r="C10" s="409"/>
      <c r="D10" s="409"/>
      <c r="E10" s="409"/>
      <c r="F10" s="409"/>
      <c r="G10" s="409"/>
      <c r="H10" s="409"/>
      <c r="I10" s="327"/>
      <c r="J10" s="327"/>
    </row>
    <row r="11" spans="1:10" s="78" customFormat="1" x14ac:dyDescent="0.25">
      <c r="A11" s="490">
        <v>2018</v>
      </c>
      <c r="B11" s="327"/>
      <c r="C11" s="409"/>
      <c r="D11" s="409"/>
      <c r="E11" s="409"/>
      <c r="F11" s="409"/>
      <c r="G11" s="409"/>
      <c r="H11" s="409"/>
      <c r="I11" s="327"/>
      <c r="J11" s="327"/>
    </row>
    <row r="12" spans="1:10" s="78" customFormat="1" x14ac:dyDescent="0.25">
      <c r="A12" s="469" t="s">
        <v>371</v>
      </c>
      <c r="B12" s="327">
        <v>354484</v>
      </c>
      <c r="C12" s="409">
        <v>19279.057820000016</v>
      </c>
      <c r="D12" s="409">
        <v>11134.172940000002</v>
      </c>
      <c r="E12" s="409">
        <v>297664.76088999963</v>
      </c>
      <c r="F12" s="409">
        <v>20956.251600000003</v>
      </c>
      <c r="G12" s="409">
        <v>4807.8389800000004</v>
      </c>
      <c r="H12" s="409">
        <v>641.65566999999999</v>
      </c>
      <c r="I12" s="327" t="s">
        <v>123</v>
      </c>
      <c r="J12" s="327" t="s">
        <v>123</v>
      </c>
    </row>
    <row r="13" spans="1:10" s="78" customFormat="1" x14ac:dyDescent="0.25">
      <c r="A13" s="469" t="s">
        <v>878</v>
      </c>
      <c r="B13" s="327">
        <v>329697</v>
      </c>
      <c r="C13" s="409">
        <v>17575.27782000001</v>
      </c>
      <c r="D13" s="409">
        <v>7008.6527200000019</v>
      </c>
      <c r="E13" s="409">
        <v>288314.89631999977</v>
      </c>
      <c r="F13" s="409">
        <v>11969.223050000001</v>
      </c>
      <c r="G13" s="409">
        <v>4353.3616300000003</v>
      </c>
      <c r="H13" s="409">
        <v>475.80977000000001</v>
      </c>
      <c r="I13" s="327" t="s">
        <v>123</v>
      </c>
      <c r="J13" s="327" t="s">
        <v>123</v>
      </c>
    </row>
    <row r="14" spans="1:10" s="78" customFormat="1" x14ac:dyDescent="0.25">
      <c r="A14" s="188" t="s">
        <v>373</v>
      </c>
      <c r="B14" s="327">
        <v>284778</v>
      </c>
      <c r="C14" s="409">
        <v>13686.507959999995</v>
      </c>
      <c r="D14" s="409">
        <v>6076.7414799999997</v>
      </c>
      <c r="E14" s="409">
        <v>239617.51038000046</v>
      </c>
      <c r="F14" s="409">
        <v>20441.713089999997</v>
      </c>
      <c r="G14" s="409">
        <v>4782.088060000001</v>
      </c>
      <c r="H14" s="409">
        <v>173.46733000000003</v>
      </c>
      <c r="I14" s="327" t="s">
        <v>123</v>
      </c>
      <c r="J14" s="327" t="s">
        <v>123</v>
      </c>
    </row>
    <row r="15" spans="1:10" s="78" customFormat="1" x14ac:dyDescent="0.25">
      <c r="A15" s="188"/>
      <c r="B15" s="327"/>
      <c r="C15" s="409"/>
      <c r="D15" s="409"/>
      <c r="E15" s="409"/>
      <c r="F15" s="409"/>
      <c r="G15" s="409"/>
      <c r="H15" s="409"/>
      <c r="I15" s="327"/>
      <c r="J15" s="327"/>
    </row>
    <row r="16" spans="1:10" s="78" customFormat="1" x14ac:dyDescent="0.25">
      <c r="A16" s="421">
        <v>2019</v>
      </c>
      <c r="B16" s="327"/>
      <c r="C16" s="409"/>
      <c r="D16" s="409"/>
      <c r="E16" s="409"/>
      <c r="F16" s="409"/>
      <c r="G16" s="409"/>
      <c r="H16" s="409"/>
      <c r="I16" s="327"/>
      <c r="J16" s="327"/>
    </row>
    <row r="17" spans="1:10" s="78" customFormat="1" x14ac:dyDescent="0.25">
      <c r="A17" s="188" t="s">
        <v>963</v>
      </c>
      <c r="B17" s="327">
        <v>270014.54140999983</v>
      </c>
      <c r="C17" s="220">
        <v>9913.4065999999984</v>
      </c>
      <c r="D17" s="220">
        <v>2944.8178799999996</v>
      </c>
      <c r="E17" s="220">
        <v>222354.9594199998</v>
      </c>
      <c r="F17" s="220">
        <v>30446.462960000001</v>
      </c>
      <c r="G17" s="220">
        <v>4057.0333900000005</v>
      </c>
      <c r="H17" s="220">
        <v>289.27497000000005</v>
      </c>
      <c r="I17" s="220">
        <v>8.5861900000000002</v>
      </c>
      <c r="J17" s="327" t="s">
        <v>123</v>
      </c>
    </row>
    <row r="18" spans="1:10" s="78" customFormat="1" x14ac:dyDescent="0.25">
      <c r="A18" s="188" t="s">
        <v>972</v>
      </c>
      <c r="B18" s="327">
        <v>293991.18320000003</v>
      </c>
      <c r="C18" s="220">
        <v>11148.05157</v>
      </c>
      <c r="D18" s="220">
        <v>3275.5913100000002</v>
      </c>
      <c r="E18" s="220">
        <v>253230.90206999998</v>
      </c>
      <c r="F18" s="220">
        <v>21051.394800000002</v>
      </c>
      <c r="G18" s="220">
        <v>5176.3957</v>
      </c>
      <c r="H18" s="220">
        <v>108.84775000000002</v>
      </c>
      <c r="I18" s="327" t="s">
        <v>123</v>
      </c>
      <c r="J18" s="327" t="s">
        <v>123</v>
      </c>
    </row>
    <row r="19" spans="1:10" s="78" customFormat="1" x14ac:dyDescent="0.25">
      <c r="A19" s="188" t="s">
        <v>537</v>
      </c>
      <c r="B19" s="327">
        <v>314121.77295999986</v>
      </c>
      <c r="C19" s="220">
        <v>9698.4738100000013</v>
      </c>
      <c r="D19" s="220">
        <v>3626.4984999999997</v>
      </c>
      <c r="E19" s="220">
        <v>271198.49691999983</v>
      </c>
      <c r="F19" s="220">
        <v>24059.556140000001</v>
      </c>
      <c r="G19" s="220">
        <v>5293.3630400000002</v>
      </c>
      <c r="H19" s="220">
        <v>245.38455000000002</v>
      </c>
      <c r="I19" s="327" t="s">
        <v>123</v>
      </c>
      <c r="J19" s="327" t="s">
        <v>123</v>
      </c>
    </row>
    <row r="20" spans="1:10" s="78" customFormat="1" x14ac:dyDescent="0.25">
      <c r="A20" s="188" t="s">
        <v>820</v>
      </c>
      <c r="B20" s="327">
        <v>309903.07592000015</v>
      </c>
      <c r="C20" s="409">
        <v>10021.601010000004</v>
      </c>
      <c r="D20" s="409">
        <v>5695.5613500000009</v>
      </c>
      <c r="E20" s="409">
        <v>266423.64638000005</v>
      </c>
      <c r="F20" s="409">
        <v>22061.647530000002</v>
      </c>
      <c r="G20" s="409">
        <v>5424.9620800000002</v>
      </c>
      <c r="H20" s="409">
        <v>272.58026000000001</v>
      </c>
      <c r="I20" s="327" t="s">
        <v>123</v>
      </c>
      <c r="J20" s="327">
        <v>3.0773099999999998</v>
      </c>
    </row>
    <row r="21" spans="1:10" s="78" customFormat="1" x14ac:dyDescent="0.25">
      <c r="A21" s="469" t="s">
        <v>366</v>
      </c>
      <c r="B21" s="327">
        <v>309067.73912999913</v>
      </c>
      <c r="C21" s="409">
        <v>7985.2075900000063</v>
      </c>
      <c r="D21" s="409">
        <v>5196.2080199999973</v>
      </c>
      <c r="E21" s="409">
        <v>273611.18467999907</v>
      </c>
      <c r="F21" s="409">
        <v>17577.898929999999</v>
      </c>
      <c r="G21" s="409">
        <v>4513.7161500000002</v>
      </c>
      <c r="H21" s="409">
        <v>183.52376000000001</v>
      </c>
      <c r="I21" s="327" t="s">
        <v>123</v>
      </c>
      <c r="J21" s="327" t="s">
        <v>123</v>
      </c>
    </row>
    <row r="22" spans="1:10" s="78" customFormat="1" x14ac:dyDescent="0.25">
      <c r="A22" s="469" t="s">
        <v>828</v>
      </c>
      <c r="B22" s="327">
        <v>309770.89053000062</v>
      </c>
      <c r="C22" s="409">
        <v>10621.187989999997</v>
      </c>
      <c r="D22" s="409">
        <v>4951.8072199999997</v>
      </c>
      <c r="E22" s="409">
        <v>264704.86013000063</v>
      </c>
      <c r="F22" s="409">
        <v>24784.908899999999</v>
      </c>
      <c r="G22" s="409">
        <v>4496.5040099999997</v>
      </c>
      <c r="H22" s="409">
        <v>211.62227999999996</v>
      </c>
      <c r="I22" s="327" t="s">
        <v>123</v>
      </c>
      <c r="J22" s="327" t="s">
        <v>123</v>
      </c>
    </row>
    <row r="23" spans="1:10" s="78" customFormat="1" x14ac:dyDescent="0.25">
      <c r="A23" s="469" t="s">
        <v>704</v>
      </c>
      <c r="B23" s="327">
        <v>342282.75571000023</v>
      </c>
      <c r="C23" s="409">
        <v>12889.079099999999</v>
      </c>
      <c r="D23" s="409">
        <v>3517.3073300000001</v>
      </c>
      <c r="E23" s="409">
        <v>295709.98617000016</v>
      </c>
      <c r="F23" s="409">
        <v>25362.502219999998</v>
      </c>
      <c r="G23" s="409">
        <v>4637.5564100000001</v>
      </c>
      <c r="H23" s="409">
        <v>162.38844000000006</v>
      </c>
      <c r="I23" s="327" t="s">
        <v>123</v>
      </c>
      <c r="J23" s="327">
        <v>3.9360399999999998</v>
      </c>
    </row>
    <row r="24" spans="1:10" s="78" customFormat="1" x14ac:dyDescent="0.25">
      <c r="A24" s="188" t="s">
        <v>630</v>
      </c>
      <c r="B24" s="327">
        <v>252216.9333</v>
      </c>
      <c r="C24" s="409">
        <v>11800.889349999999</v>
      </c>
      <c r="D24" s="409">
        <v>3764.7508900000003</v>
      </c>
      <c r="E24" s="409">
        <v>207624.45040999999</v>
      </c>
      <c r="F24" s="409">
        <v>25460.132610000001</v>
      </c>
      <c r="G24" s="409">
        <v>3372.1304099999998</v>
      </c>
      <c r="H24" s="409">
        <v>194.57962999999998</v>
      </c>
      <c r="I24" s="327" t="s">
        <v>123</v>
      </c>
      <c r="J24" s="327" t="s">
        <v>123</v>
      </c>
    </row>
    <row r="25" spans="1:10" s="78" customFormat="1" x14ac:dyDescent="0.25">
      <c r="A25" s="469" t="s">
        <v>370</v>
      </c>
      <c r="B25" s="327">
        <v>308939.5137799998</v>
      </c>
      <c r="C25" s="409">
        <v>14068.017470000003</v>
      </c>
      <c r="D25" s="409">
        <v>4016.7302099999988</v>
      </c>
      <c r="E25" s="409">
        <v>262661.00990999979</v>
      </c>
      <c r="F25" s="409">
        <v>22842.46832</v>
      </c>
      <c r="G25" s="409">
        <v>5181.5528100000001</v>
      </c>
      <c r="H25" s="409">
        <v>169.73506</v>
      </c>
      <c r="I25" s="327" t="s">
        <v>123</v>
      </c>
      <c r="J25" s="327" t="s">
        <v>123</v>
      </c>
    </row>
    <row r="26" spans="1:10" s="78" customFormat="1" x14ac:dyDescent="0.25">
      <c r="A26" s="469" t="s">
        <v>371</v>
      </c>
      <c r="B26" s="327">
        <v>318461.04094000009</v>
      </c>
      <c r="C26" s="409">
        <v>15577.669930000002</v>
      </c>
      <c r="D26" s="409">
        <v>4773.3765700000004</v>
      </c>
      <c r="E26" s="409">
        <v>271526.83215000009</v>
      </c>
      <c r="F26" s="409">
        <v>21654.054649999998</v>
      </c>
      <c r="G26" s="409">
        <v>4631.9569599999977</v>
      </c>
      <c r="H26" s="409">
        <v>293.45754999999997</v>
      </c>
      <c r="I26" s="327" t="s">
        <v>123</v>
      </c>
      <c r="J26" s="327">
        <v>3.69313</v>
      </c>
    </row>
    <row r="27" spans="1:10" s="78" customFormat="1" x14ac:dyDescent="0.25">
      <c r="A27" s="198" t="s">
        <v>181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8" customFormat="1" x14ac:dyDescent="0.25">
      <c r="A28" s="199" t="s">
        <v>182</v>
      </c>
      <c r="B28" s="200"/>
      <c r="C28" s="200"/>
      <c r="D28" s="200"/>
      <c r="E28" s="200"/>
      <c r="F28" s="200"/>
      <c r="G28" s="200"/>
      <c r="H28" s="200"/>
      <c r="I28" s="200"/>
      <c r="J28" s="200"/>
    </row>
    <row r="29" spans="1:10" s="78" customFormat="1" x14ac:dyDescent="0.25">
      <c r="A29" s="328">
        <v>2014</v>
      </c>
      <c r="B29" s="119" t="s">
        <v>554</v>
      </c>
      <c r="C29" s="119" t="s">
        <v>558</v>
      </c>
      <c r="D29" s="119" t="s">
        <v>86</v>
      </c>
      <c r="E29" s="119" t="s">
        <v>269</v>
      </c>
      <c r="F29" s="119" t="s">
        <v>587</v>
      </c>
      <c r="G29" s="119" t="s">
        <v>588</v>
      </c>
      <c r="H29" s="119" t="s">
        <v>589</v>
      </c>
      <c r="I29" s="241" t="s">
        <v>277</v>
      </c>
      <c r="J29" s="201" t="s">
        <v>123</v>
      </c>
    </row>
    <row r="30" spans="1:10" s="78" customFormat="1" x14ac:dyDescent="0.25">
      <c r="A30" s="612">
        <v>2015</v>
      </c>
      <c r="B30" s="119" t="s">
        <v>690</v>
      </c>
      <c r="C30" s="119" t="s">
        <v>685</v>
      </c>
      <c r="D30" s="119" t="s">
        <v>631</v>
      </c>
      <c r="E30" s="119" t="s">
        <v>76</v>
      </c>
      <c r="F30" s="119" t="s">
        <v>657</v>
      </c>
      <c r="G30" s="119" t="s">
        <v>691</v>
      </c>
      <c r="H30" s="119" t="s">
        <v>692</v>
      </c>
      <c r="I30" s="119" t="s">
        <v>632</v>
      </c>
      <c r="J30" s="201" t="s">
        <v>123</v>
      </c>
    </row>
    <row r="31" spans="1:10" s="78" customFormat="1" x14ac:dyDescent="0.25">
      <c r="A31" s="612">
        <v>2016</v>
      </c>
      <c r="B31" s="119" t="s">
        <v>750</v>
      </c>
      <c r="C31" s="119" t="s">
        <v>731</v>
      </c>
      <c r="D31" s="119" t="s">
        <v>316</v>
      </c>
      <c r="E31" s="119" t="s">
        <v>739</v>
      </c>
      <c r="F31" s="119" t="s">
        <v>565</v>
      </c>
      <c r="G31" s="119" t="s">
        <v>732</v>
      </c>
      <c r="H31" s="119" t="s">
        <v>663</v>
      </c>
      <c r="I31" s="119" t="s">
        <v>123</v>
      </c>
      <c r="J31" s="201" t="s">
        <v>123</v>
      </c>
    </row>
    <row r="32" spans="1:10" s="78" customFormat="1" x14ac:dyDescent="0.25">
      <c r="A32" s="612">
        <v>2017</v>
      </c>
      <c r="B32" s="119" t="s">
        <v>777</v>
      </c>
      <c r="C32" s="119" t="s">
        <v>706</v>
      </c>
      <c r="D32" s="119" t="s">
        <v>824</v>
      </c>
      <c r="E32" s="119" t="s">
        <v>832</v>
      </c>
      <c r="F32" s="119" t="s">
        <v>785</v>
      </c>
      <c r="G32" s="119" t="s">
        <v>786</v>
      </c>
      <c r="H32" s="119" t="s">
        <v>787</v>
      </c>
      <c r="I32" s="119" t="s">
        <v>123</v>
      </c>
      <c r="J32" s="201" t="s">
        <v>123</v>
      </c>
    </row>
    <row r="33" spans="1:10" s="78" customFormat="1" x14ac:dyDescent="0.25">
      <c r="A33" s="612">
        <v>2018</v>
      </c>
      <c r="B33" s="119" t="s">
        <v>658</v>
      </c>
      <c r="C33" s="119" t="s">
        <v>934</v>
      </c>
      <c r="D33" s="119" t="s">
        <v>990</v>
      </c>
      <c r="E33" s="119" t="s">
        <v>542</v>
      </c>
      <c r="F33" s="119" t="s">
        <v>568</v>
      </c>
      <c r="G33" s="119" t="s">
        <v>935</v>
      </c>
      <c r="H33" s="119" t="s">
        <v>936</v>
      </c>
      <c r="I33" s="119" t="s">
        <v>123</v>
      </c>
      <c r="J33" s="119" t="s">
        <v>123</v>
      </c>
    </row>
    <row r="34" spans="1:10" s="78" customFormat="1" x14ac:dyDescent="0.25">
      <c r="A34" s="326"/>
      <c r="B34" s="331"/>
      <c r="C34" s="331"/>
      <c r="D34" s="331"/>
      <c r="E34" s="331"/>
      <c r="F34" s="331"/>
      <c r="G34" s="331"/>
      <c r="H34" s="331"/>
      <c r="I34" s="330"/>
      <c r="J34" s="330"/>
    </row>
    <row r="35" spans="1:10" s="78" customFormat="1" x14ac:dyDescent="0.25">
      <c r="A35" s="612">
        <v>2018</v>
      </c>
      <c r="B35" s="329"/>
      <c r="C35" s="329"/>
      <c r="D35" s="329"/>
      <c r="E35" s="329"/>
      <c r="F35" s="329"/>
      <c r="G35" s="329"/>
      <c r="H35" s="329"/>
      <c r="I35" s="330"/>
      <c r="J35" s="330"/>
    </row>
    <row r="36" spans="1:10" s="78" customFormat="1" x14ac:dyDescent="0.25">
      <c r="A36" s="469" t="s">
        <v>371</v>
      </c>
      <c r="B36" s="331" t="s">
        <v>543</v>
      </c>
      <c r="C36" s="331" t="s">
        <v>859</v>
      </c>
      <c r="D36" s="331" t="s">
        <v>860</v>
      </c>
      <c r="E36" s="331" t="s">
        <v>762</v>
      </c>
      <c r="F36" s="331" t="s">
        <v>861</v>
      </c>
      <c r="G36" s="331" t="s">
        <v>862</v>
      </c>
      <c r="H36" s="331" t="s">
        <v>863</v>
      </c>
      <c r="I36" s="330" t="s">
        <v>123</v>
      </c>
      <c r="J36" s="330" t="s">
        <v>123</v>
      </c>
    </row>
    <row r="37" spans="1:10" s="78" customFormat="1" x14ac:dyDescent="0.25">
      <c r="A37" s="469" t="s">
        <v>878</v>
      </c>
      <c r="B37" s="331" t="s">
        <v>84</v>
      </c>
      <c r="C37" s="331" t="s">
        <v>883</v>
      </c>
      <c r="D37" s="331" t="s">
        <v>752</v>
      </c>
      <c r="E37" s="331" t="s">
        <v>120</v>
      </c>
      <c r="F37" s="331" t="s">
        <v>884</v>
      </c>
      <c r="G37" s="331" t="s">
        <v>885</v>
      </c>
      <c r="H37" s="331" t="s">
        <v>886</v>
      </c>
      <c r="I37" s="330" t="s">
        <v>123</v>
      </c>
      <c r="J37" s="330" t="s">
        <v>123</v>
      </c>
    </row>
    <row r="38" spans="1:10" s="78" customFormat="1" x14ac:dyDescent="0.25">
      <c r="A38" s="188" t="s">
        <v>373</v>
      </c>
      <c r="B38" s="331" t="s">
        <v>937</v>
      </c>
      <c r="C38" s="331" t="s">
        <v>565</v>
      </c>
      <c r="D38" s="331" t="s">
        <v>938</v>
      </c>
      <c r="E38" s="331" t="s">
        <v>894</v>
      </c>
      <c r="F38" s="331" t="s">
        <v>356</v>
      </c>
      <c r="G38" s="331" t="s">
        <v>85</v>
      </c>
      <c r="H38" s="331" t="s">
        <v>939</v>
      </c>
      <c r="I38" s="330" t="s">
        <v>123</v>
      </c>
      <c r="J38" s="330" t="s">
        <v>123</v>
      </c>
    </row>
    <row r="39" spans="1:10" s="78" customFormat="1" x14ac:dyDescent="0.25">
      <c r="A39" s="469"/>
      <c r="B39" s="331"/>
      <c r="C39" s="331"/>
      <c r="D39" s="331"/>
      <c r="E39" s="331"/>
      <c r="F39" s="331"/>
      <c r="G39" s="331"/>
      <c r="H39" s="331"/>
      <c r="I39" s="330"/>
      <c r="J39" s="330"/>
    </row>
    <row r="40" spans="1:10" s="78" customFormat="1" x14ac:dyDescent="0.25">
      <c r="A40" s="612">
        <v>2019</v>
      </c>
      <c r="B40" s="331"/>
      <c r="C40" s="331"/>
      <c r="D40" s="331"/>
      <c r="E40" s="331"/>
      <c r="F40" s="331"/>
      <c r="G40" s="331"/>
      <c r="H40" s="331"/>
      <c r="I40" s="330"/>
      <c r="J40" s="330"/>
    </row>
    <row r="41" spans="1:10" s="78" customFormat="1" x14ac:dyDescent="0.25">
      <c r="A41" s="469" t="s">
        <v>358</v>
      </c>
      <c r="B41" s="108" t="s">
        <v>973</v>
      </c>
      <c r="C41" s="108" t="s">
        <v>333</v>
      </c>
      <c r="D41" s="108" t="s">
        <v>974</v>
      </c>
      <c r="E41" s="108" t="s">
        <v>818</v>
      </c>
      <c r="F41" s="108" t="s">
        <v>965</v>
      </c>
      <c r="G41" s="108" t="s">
        <v>975</v>
      </c>
      <c r="H41" s="108" t="s">
        <v>976</v>
      </c>
      <c r="I41" s="330" t="s">
        <v>123</v>
      </c>
      <c r="J41" s="330" t="s">
        <v>123</v>
      </c>
    </row>
    <row r="42" spans="1:10" s="78" customFormat="1" x14ac:dyDescent="0.25">
      <c r="A42" s="469" t="s">
        <v>374</v>
      </c>
      <c r="B42" s="108" t="s">
        <v>86</v>
      </c>
      <c r="C42" s="108" t="s">
        <v>977</v>
      </c>
      <c r="D42" s="108" t="s">
        <v>978</v>
      </c>
      <c r="E42" s="108" t="s">
        <v>119</v>
      </c>
      <c r="F42" s="108" t="s">
        <v>979</v>
      </c>
      <c r="G42" s="108" t="s">
        <v>556</v>
      </c>
      <c r="H42" s="108" t="s">
        <v>980</v>
      </c>
      <c r="I42" s="330" t="s">
        <v>123</v>
      </c>
      <c r="J42" s="330" t="s">
        <v>123</v>
      </c>
    </row>
    <row r="43" spans="1:10" s="78" customFormat="1" x14ac:dyDescent="0.25">
      <c r="A43" s="469" t="s">
        <v>364</v>
      </c>
      <c r="B43" s="108" t="s">
        <v>998</v>
      </c>
      <c r="C43" s="108" t="s">
        <v>999</v>
      </c>
      <c r="D43" s="108" t="s">
        <v>735</v>
      </c>
      <c r="E43" s="108" t="s">
        <v>1000</v>
      </c>
      <c r="F43" s="108" t="s">
        <v>832</v>
      </c>
      <c r="G43" s="108" t="s">
        <v>730</v>
      </c>
      <c r="H43" s="108" t="s">
        <v>1001</v>
      </c>
      <c r="I43" s="330" t="s">
        <v>123</v>
      </c>
      <c r="J43" s="330" t="s">
        <v>123</v>
      </c>
    </row>
    <row r="44" spans="1:10" s="78" customFormat="1" x14ac:dyDescent="0.25">
      <c r="A44" s="469" t="s">
        <v>574</v>
      </c>
      <c r="B44" s="108">
        <v>98.1</v>
      </c>
      <c r="C44" s="108">
        <v>134.19999999999999</v>
      </c>
      <c r="D44" s="108">
        <v>102.8</v>
      </c>
      <c r="E44" s="108">
        <v>98.4</v>
      </c>
      <c r="F44" s="108">
        <v>79.3</v>
      </c>
      <c r="G44" s="108">
        <v>142.4</v>
      </c>
      <c r="H44" s="108">
        <v>144.69999999999999</v>
      </c>
      <c r="I44" s="330" t="s">
        <v>123</v>
      </c>
      <c r="J44" s="330" t="s">
        <v>123</v>
      </c>
    </row>
    <row r="45" spans="1:10" s="78" customFormat="1" x14ac:dyDescent="0.25">
      <c r="A45" s="469" t="s">
        <v>366</v>
      </c>
      <c r="B45" s="108" t="s">
        <v>84</v>
      </c>
      <c r="C45" s="108" t="s">
        <v>887</v>
      </c>
      <c r="D45" s="108" t="s">
        <v>1015</v>
      </c>
      <c r="E45" s="108" t="s">
        <v>1016</v>
      </c>
      <c r="F45" s="108" t="s">
        <v>856</v>
      </c>
      <c r="G45" s="108" t="s">
        <v>1017</v>
      </c>
      <c r="H45" s="108" t="s">
        <v>1018</v>
      </c>
      <c r="I45" s="330" t="s">
        <v>123</v>
      </c>
      <c r="J45" s="330" t="s">
        <v>123</v>
      </c>
    </row>
    <row r="46" spans="1:10" s="78" customFormat="1" x14ac:dyDescent="0.25">
      <c r="A46" s="469" t="s">
        <v>367</v>
      </c>
      <c r="B46" s="108" t="s">
        <v>1043</v>
      </c>
      <c r="C46" s="108" t="s">
        <v>751</v>
      </c>
      <c r="D46" s="108" t="s">
        <v>1044</v>
      </c>
      <c r="E46" s="108" t="s">
        <v>938</v>
      </c>
      <c r="F46" s="108" t="s">
        <v>330</v>
      </c>
      <c r="G46" s="108" t="s">
        <v>1045</v>
      </c>
      <c r="H46" s="108" t="s">
        <v>1046</v>
      </c>
      <c r="I46" s="330" t="s">
        <v>123</v>
      </c>
      <c r="J46" s="330" t="s">
        <v>123</v>
      </c>
    </row>
    <row r="47" spans="1:10" s="78" customFormat="1" x14ac:dyDescent="0.25">
      <c r="A47" s="469" t="s">
        <v>623</v>
      </c>
      <c r="B47" s="331" t="s">
        <v>1062</v>
      </c>
      <c r="C47" s="331" t="s">
        <v>822</v>
      </c>
      <c r="D47" s="331" t="s">
        <v>1063</v>
      </c>
      <c r="E47" s="331" t="s">
        <v>858</v>
      </c>
      <c r="F47" s="331" t="s">
        <v>1064</v>
      </c>
      <c r="G47" s="331" t="s">
        <v>75</v>
      </c>
      <c r="H47" s="331" t="s">
        <v>1065</v>
      </c>
      <c r="I47" s="331" t="s">
        <v>123</v>
      </c>
      <c r="J47" s="331" t="s">
        <v>123</v>
      </c>
    </row>
    <row r="48" spans="1:10" s="78" customFormat="1" x14ac:dyDescent="0.25">
      <c r="A48" s="188" t="s">
        <v>369</v>
      </c>
      <c r="B48" s="331" t="s">
        <v>590</v>
      </c>
      <c r="C48" s="331" t="s">
        <v>1061</v>
      </c>
      <c r="D48" s="331" t="s">
        <v>333</v>
      </c>
      <c r="E48" s="331" t="s">
        <v>1058</v>
      </c>
      <c r="F48" s="331" t="s">
        <v>1088</v>
      </c>
      <c r="G48" s="331" t="s">
        <v>1089</v>
      </c>
      <c r="H48" s="331" t="s">
        <v>1090</v>
      </c>
      <c r="I48" s="331" t="s">
        <v>123</v>
      </c>
      <c r="J48" s="331" t="s">
        <v>123</v>
      </c>
    </row>
    <row r="49" spans="1:10" s="78" customFormat="1" x14ac:dyDescent="0.25">
      <c r="A49" s="469" t="s">
        <v>370</v>
      </c>
      <c r="B49" s="331">
        <v>95.217666894514636</v>
      </c>
      <c r="C49" s="331">
        <v>94.126286105170649</v>
      </c>
      <c r="D49" s="331">
        <v>115.87469641646371</v>
      </c>
      <c r="E49" s="331">
        <v>95.597632517711901</v>
      </c>
      <c r="F49" s="331">
        <v>88.153821719245101</v>
      </c>
      <c r="G49" s="331">
        <v>98.327158788326713</v>
      </c>
      <c r="H49" s="331">
        <v>164.50614977628589</v>
      </c>
      <c r="I49" s="331" t="s">
        <v>123</v>
      </c>
      <c r="J49" s="331" t="s">
        <v>123</v>
      </c>
    </row>
    <row r="50" spans="1:10" s="78" customFormat="1" x14ac:dyDescent="0.25">
      <c r="A50" s="469" t="s">
        <v>371</v>
      </c>
      <c r="B50" s="331">
        <v>89.837916786089096</v>
      </c>
      <c r="C50" s="331">
        <v>80.800991809048838</v>
      </c>
      <c r="D50" s="331">
        <v>42.871406755785486</v>
      </c>
      <c r="E50" s="331">
        <v>91.219004674302496</v>
      </c>
      <c r="F50" s="331">
        <v>103.32980851403786</v>
      </c>
      <c r="G50" s="331">
        <v>96.341765588830043</v>
      </c>
      <c r="H50" s="331">
        <v>45.734427937027341</v>
      </c>
      <c r="I50" s="331" t="s">
        <v>123</v>
      </c>
      <c r="J50" s="331" t="s">
        <v>123</v>
      </c>
    </row>
    <row r="51" spans="1:10" s="78" customFormat="1" x14ac:dyDescent="0.25">
      <c r="A51" s="469"/>
      <c r="B51" s="331"/>
      <c r="C51" s="331"/>
      <c r="D51" s="331"/>
      <c r="E51" s="331"/>
      <c r="F51" s="331"/>
      <c r="G51" s="331"/>
      <c r="H51" s="331"/>
      <c r="I51" s="331"/>
      <c r="J51" s="331"/>
    </row>
    <row r="52" spans="1:10" s="78" customFormat="1" x14ac:dyDescent="0.25">
      <c r="A52" s="202" t="s">
        <v>842</v>
      </c>
    </row>
    <row r="53" spans="1:10" s="78" customFormat="1" x14ac:dyDescent="0.25">
      <c r="A53" s="501" t="s">
        <v>760</v>
      </c>
    </row>
    <row r="54" spans="1:10" s="78" customFormat="1" x14ac:dyDescent="0.25">
      <c r="A54" s="501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pans="1:10" s="78" customFormat="1" x14ac:dyDescent="0.25"/>
    <row r="930" spans="1:10" s="78" customFormat="1" x14ac:dyDescent="0.25"/>
    <row r="931" spans="1:10" s="78" customFormat="1" x14ac:dyDescent="0.25"/>
    <row r="932" spans="1:10" s="78" customFormat="1" x14ac:dyDescent="0.25"/>
    <row r="933" spans="1:10" s="78" customFormat="1" x14ac:dyDescent="0.25"/>
    <row r="934" spans="1:10" s="78" customFormat="1" x14ac:dyDescent="0.25"/>
    <row r="935" spans="1:10" s="78" customFormat="1" x14ac:dyDescent="0.25"/>
    <row r="936" spans="1:10" s="78" customFormat="1" x14ac:dyDescent="0.25"/>
    <row r="937" spans="1:10" s="78" customFormat="1" x14ac:dyDescent="0.25"/>
    <row r="938" spans="1:10" s="78" customFormat="1" x14ac:dyDescent="0.25"/>
    <row r="939" spans="1:10" s="78" customFormat="1" x14ac:dyDescent="0.25">
      <c r="A939" s="76"/>
      <c r="B939" s="76"/>
      <c r="C939" s="76"/>
      <c r="D939" s="76"/>
      <c r="E939" s="76"/>
      <c r="F939" s="76"/>
      <c r="G939" s="76"/>
      <c r="H939" s="76"/>
      <c r="I939" s="76"/>
      <c r="J939" s="76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8"/>
  <sheetViews>
    <sheetView workbookViewId="0"/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19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25">
      <c r="A2" s="58" t="s">
        <v>20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x14ac:dyDescent="0.25">
      <c r="A3" s="618"/>
      <c r="B3" s="625" t="s">
        <v>21</v>
      </c>
      <c r="C3" s="625"/>
      <c r="D3" s="625"/>
      <c r="E3" s="625" t="s">
        <v>22</v>
      </c>
      <c r="F3" s="625"/>
      <c r="G3" s="625"/>
      <c r="H3" s="626" t="s">
        <v>23</v>
      </c>
      <c r="I3" s="626"/>
      <c r="J3" s="627"/>
    </row>
    <row r="4" spans="1:10" x14ac:dyDescent="0.25">
      <c r="A4" s="619"/>
      <c r="B4" s="628" t="s">
        <v>24</v>
      </c>
      <c r="C4" s="628"/>
      <c r="D4" s="628"/>
      <c r="E4" s="628" t="s">
        <v>25</v>
      </c>
      <c r="F4" s="628"/>
      <c r="G4" s="628"/>
      <c r="H4" s="628" t="s">
        <v>26</v>
      </c>
      <c r="I4" s="628"/>
      <c r="J4" s="629"/>
    </row>
    <row r="5" spans="1:10" x14ac:dyDescent="0.25">
      <c r="A5" s="619"/>
      <c r="B5" s="203" t="s">
        <v>5</v>
      </c>
      <c r="C5" s="203" t="s">
        <v>6</v>
      </c>
      <c r="D5" s="203" t="s">
        <v>7</v>
      </c>
      <c r="E5" s="203" t="s">
        <v>5</v>
      </c>
      <c r="F5" s="203" t="s">
        <v>6</v>
      </c>
      <c r="G5" s="203" t="s">
        <v>7</v>
      </c>
      <c r="H5" s="203" t="s">
        <v>5</v>
      </c>
      <c r="I5" s="203" t="s">
        <v>6</v>
      </c>
      <c r="J5" s="204" t="s">
        <v>7</v>
      </c>
    </row>
    <row r="6" spans="1:10" x14ac:dyDescent="0.25">
      <c r="A6" s="620"/>
      <c r="B6" s="205" t="s">
        <v>10</v>
      </c>
      <c r="C6" s="205" t="s">
        <v>11</v>
      </c>
      <c r="D6" s="205" t="s">
        <v>12</v>
      </c>
      <c r="E6" s="205" t="s">
        <v>10</v>
      </c>
      <c r="F6" s="205" t="s">
        <v>11</v>
      </c>
      <c r="G6" s="205" t="s">
        <v>12</v>
      </c>
      <c r="H6" s="205" t="s">
        <v>10</v>
      </c>
      <c r="I6" s="205" t="s">
        <v>11</v>
      </c>
      <c r="J6" s="206" t="s">
        <v>12</v>
      </c>
    </row>
    <row r="7" spans="1:10" x14ac:dyDescent="0.25">
      <c r="A7" s="239">
        <v>2017</v>
      </c>
      <c r="B7" s="239"/>
      <c r="C7" s="239"/>
      <c r="D7" s="239"/>
      <c r="E7" s="239"/>
      <c r="F7" s="239"/>
      <c r="G7" s="239"/>
      <c r="H7" s="239"/>
      <c r="I7" s="239"/>
      <c r="J7" s="239"/>
    </row>
    <row r="8" spans="1:10" x14ac:dyDescent="0.25">
      <c r="A8" s="236" t="s">
        <v>18</v>
      </c>
      <c r="B8" s="236">
        <v>2051</v>
      </c>
      <c r="C8" s="236">
        <v>872</v>
      </c>
      <c r="D8" s="236">
        <v>1179</v>
      </c>
      <c r="E8" s="236">
        <v>1986</v>
      </c>
      <c r="F8" s="236">
        <v>828</v>
      </c>
      <c r="G8" s="236">
        <v>1158</v>
      </c>
      <c r="H8" s="236">
        <v>65</v>
      </c>
      <c r="I8" s="236">
        <v>44</v>
      </c>
      <c r="J8" s="236">
        <v>21</v>
      </c>
    </row>
    <row r="9" spans="1:10" s="88" customFormat="1" x14ac:dyDescent="0.25">
      <c r="A9" s="118">
        <v>2018</v>
      </c>
      <c r="B9" s="118"/>
      <c r="C9" s="118"/>
      <c r="D9" s="118"/>
      <c r="E9" s="118"/>
      <c r="F9" s="118"/>
      <c r="G9" s="118"/>
      <c r="H9" s="118"/>
      <c r="I9" s="118"/>
      <c r="J9" s="57"/>
    </row>
    <row r="10" spans="1:10" s="57" customFormat="1" x14ac:dyDescent="0.25">
      <c r="A10" s="279" t="s">
        <v>15</v>
      </c>
      <c r="B10" s="282">
        <v>946</v>
      </c>
      <c r="C10" s="282">
        <v>458</v>
      </c>
      <c r="D10" s="282">
        <v>488</v>
      </c>
      <c r="E10" s="282">
        <v>1106</v>
      </c>
      <c r="F10" s="282">
        <v>548</v>
      </c>
      <c r="G10" s="282">
        <v>558</v>
      </c>
      <c r="H10" s="118">
        <v>-160</v>
      </c>
      <c r="I10" s="118">
        <v>-90</v>
      </c>
      <c r="J10" s="118">
        <v>-70</v>
      </c>
    </row>
    <row r="11" spans="1:10" s="57" customFormat="1" x14ac:dyDescent="0.25">
      <c r="A11" s="279" t="s">
        <v>16</v>
      </c>
      <c r="B11" s="282">
        <v>2091</v>
      </c>
      <c r="C11" s="282">
        <v>904</v>
      </c>
      <c r="D11" s="282">
        <v>1187</v>
      </c>
      <c r="E11" s="282">
        <v>2057</v>
      </c>
      <c r="F11" s="282">
        <v>912</v>
      </c>
      <c r="G11" s="282">
        <v>1145</v>
      </c>
      <c r="H11" s="118">
        <v>34</v>
      </c>
      <c r="I11" s="118">
        <v>-8</v>
      </c>
      <c r="J11" s="118">
        <v>42</v>
      </c>
    </row>
    <row r="12" spans="1:10" s="57" customFormat="1" x14ac:dyDescent="0.25">
      <c r="A12" s="279" t="s">
        <v>17</v>
      </c>
      <c r="B12" s="282">
        <v>3328</v>
      </c>
      <c r="C12" s="282">
        <v>1480</v>
      </c>
      <c r="D12" s="282">
        <v>1848</v>
      </c>
      <c r="E12" s="282">
        <v>2982</v>
      </c>
      <c r="F12" s="282">
        <v>1320</v>
      </c>
      <c r="G12" s="282">
        <v>1662</v>
      </c>
      <c r="H12" s="118">
        <v>346</v>
      </c>
      <c r="I12" s="118">
        <v>160</v>
      </c>
      <c r="J12" s="118">
        <v>186</v>
      </c>
    </row>
    <row r="13" spans="1:10" s="57" customFormat="1" x14ac:dyDescent="0.25">
      <c r="A13" s="279" t="s">
        <v>18</v>
      </c>
      <c r="B13" s="282">
        <v>2059</v>
      </c>
      <c r="C13" s="282">
        <v>852</v>
      </c>
      <c r="D13" s="282">
        <v>1207</v>
      </c>
      <c r="E13" s="282">
        <v>2037</v>
      </c>
      <c r="F13" s="282">
        <v>858</v>
      </c>
      <c r="G13" s="282">
        <v>1179</v>
      </c>
      <c r="H13" s="118">
        <v>22</v>
      </c>
      <c r="I13" s="118">
        <v>-6</v>
      </c>
      <c r="J13" s="118">
        <v>28</v>
      </c>
    </row>
    <row r="14" spans="1:10" s="57" customFormat="1" x14ac:dyDescent="0.25">
      <c r="A14" s="118">
        <v>2019</v>
      </c>
      <c r="B14" s="282"/>
      <c r="C14" s="282"/>
      <c r="D14" s="282"/>
      <c r="E14" s="282"/>
      <c r="F14" s="282"/>
      <c r="G14" s="282"/>
      <c r="H14" s="118"/>
      <c r="I14" s="118"/>
      <c r="J14" s="118"/>
    </row>
    <row r="15" spans="1:10" s="57" customFormat="1" x14ac:dyDescent="0.25">
      <c r="A15" s="279" t="s">
        <v>15</v>
      </c>
      <c r="B15" s="282">
        <v>1780</v>
      </c>
      <c r="C15" s="282">
        <v>762</v>
      </c>
      <c r="D15" s="282">
        <v>1018</v>
      </c>
      <c r="E15" s="282">
        <v>1789</v>
      </c>
      <c r="F15" s="282">
        <v>773</v>
      </c>
      <c r="G15" s="282">
        <v>1016</v>
      </c>
      <c r="H15" s="118">
        <v>-9</v>
      </c>
      <c r="I15" s="118">
        <v>-11</v>
      </c>
      <c r="J15" s="118">
        <v>2</v>
      </c>
    </row>
    <row r="16" spans="1:10" s="57" customFormat="1" x14ac:dyDescent="0.25">
      <c r="A16" s="279" t="s">
        <v>16</v>
      </c>
      <c r="B16" s="282">
        <v>2389</v>
      </c>
      <c r="C16" s="282">
        <v>1212</v>
      </c>
      <c r="D16" s="282">
        <v>1177</v>
      </c>
      <c r="E16" s="282">
        <v>1832</v>
      </c>
      <c r="F16" s="282">
        <v>799</v>
      </c>
      <c r="G16" s="282">
        <v>1033</v>
      </c>
      <c r="H16" s="118">
        <v>557</v>
      </c>
      <c r="I16" s="118">
        <v>413</v>
      </c>
      <c r="J16" s="118">
        <v>144</v>
      </c>
    </row>
    <row r="17" spans="1:10" s="57" customFormat="1" x14ac:dyDescent="0.25">
      <c r="A17" s="279" t="s">
        <v>17</v>
      </c>
      <c r="B17" s="282">
        <v>2424</v>
      </c>
      <c r="C17" s="282">
        <v>1014</v>
      </c>
      <c r="D17" s="282">
        <v>1410</v>
      </c>
      <c r="E17" s="282">
        <v>2539</v>
      </c>
      <c r="F17" s="282">
        <v>1070</v>
      </c>
      <c r="G17" s="282">
        <v>1469</v>
      </c>
      <c r="H17" s="118">
        <v>-115</v>
      </c>
      <c r="I17" s="118">
        <v>-56</v>
      </c>
      <c r="J17" s="118">
        <v>-59</v>
      </c>
    </row>
    <row r="18" spans="1:10" s="57" customFormat="1" x14ac:dyDescent="0.25"/>
    <row r="19" spans="1:10" s="57" customFormat="1" x14ac:dyDescent="0.25"/>
    <row r="20" spans="1:10" s="57" customFormat="1" x14ac:dyDescent="0.25"/>
    <row r="21" spans="1:10" s="57" customFormat="1" x14ac:dyDescent="0.25"/>
    <row r="22" spans="1:10" s="57" customFormat="1" x14ac:dyDescent="0.25"/>
    <row r="23" spans="1:10" s="57" customFormat="1" x14ac:dyDescent="0.25"/>
    <row r="24" spans="1:10" s="57" customFormat="1" x14ac:dyDescent="0.25"/>
    <row r="25" spans="1:10" s="57" customFormat="1" x14ac:dyDescent="0.25"/>
    <row r="26" spans="1:10" s="57" customFormat="1" x14ac:dyDescent="0.25"/>
    <row r="27" spans="1:10" s="57" customFormat="1" x14ac:dyDescent="0.25"/>
    <row r="28" spans="1:10" s="57" customFormat="1" x14ac:dyDescent="0.25"/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7"/>
  <sheetViews>
    <sheetView topLeftCell="A4" zoomScale="85" zoomScaleNormal="85" workbookViewId="0">
      <selection activeCell="A13" sqref="A13:J51"/>
    </sheetView>
  </sheetViews>
  <sheetFormatPr defaultColWidth="9.140625" defaultRowHeight="15" x14ac:dyDescent="0.25"/>
  <cols>
    <col min="1" max="2" width="9.140625" style="76"/>
    <col min="3" max="3" width="13.140625" style="76" customWidth="1"/>
    <col min="4" max="4" width="9.140625" style="76"/>
    <col min="5" max="5" width="11.7109375" style="76" customWidth="1"/>
    <col min="6" max="6" width="15.85546875" style="76" customWidth="1"/>
    <col min="7" max="7" width="19.5703125" style="76" customWidth="1"/>
    <col min="8" max="9" width="14.140625" style="76" customWidth="1"/>
    <col min="10" max="10" width="15" style="76" customWidth="1"/>
    <col min="11" max="16384" width="9.140625" style="76"/>
  </cols>
  <sheetData>
    <row r="1" spans="1:10" x14ac:dyDescent="0.25">
      <c r="A1" s="69" t="s">
        <v>534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319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50" t="s">
        <v>746</v>
      </c>
      <c r="J3" s="750"/>
    </row>
    <row r="4" spans="1:10" ht="45.75" customHeight="1" x14ac:dyDescent="0.25">
      <c r="A4" s="662"/>
      <c r="B4" s="657" t="s">
        <v>307</v>
      </c>
      <c r="C4" s="657" t="s">
        <v>308</v>
      </c>
      <c r="D4" s="657" t="s">
        <v>309</v>
      </c>
      <c r="E4" s="657" t="s">
        <v>310</v>
      </c>
      <c r="F4" s="657" t="s">
        <v>311</v>
      </c>
      <c r="G4" s="657" t="s">
        <v>312</v>
      </c>
      <c r="H4" s="657" t="s">
        <v>313</v>
      </c>
      <c r="I4" s="657" t="s">
        <v>314</v>
      </c>
      <c r="J4" s="659" t="s">
        <v>315</v>
      </c>
    </row>
    <row r="5" spans="1:10" ht="45.75" customHeight="1" x14ac:dyDescent="0.25">
      <c r="A5" s="663"/>
      <c r="B5" s="658"/>
      <c r="C5" s="658"/>
      <c r="D5" s="658"/>
      <c r="E5" s="658"/>
      <c r="F5" s="658"/>
      <c r="G5" s="658"/>
      <c r="H5" s="658"/>
      <c r="I5" s="658"/>
      <c r="J5" s="660"/>
    </row>
    <row r="6" spans="1:10" x14ac:dyDescent="0.25">
      <c r="A6" s="407">
        <v>2014</v>
      </c>
      <c r="B6" s="399">
        <v>4946061</v>
      </c>
      <c r="C6" s="399">
        <v>220662</v>
      </c>
      <c r="D6" s="399">
        <v>1066122</v>
      </c>
      <c r="E6" s="399">
        <v>3599918</v>
      </c>
      <c r="F6" s="399">
        <v>35558</v>
      </c>
      <c r="G6" s="399">
        <v>6385</v>
      </c>
      <c r="H6" s="399">
        <v>16541</v>
      </c>
      <c r="I6" s="399">
        <v>811</v>
      </c>
      <c r="J6" s="399">
        <v>64</v>
      </c>
    </row>
    <row r="7" spans="1:10" x14ac:dyDescent="0.25">
      <c r="A7" s="471">
        <v>2015</v>
      </c>
      <c r="B7" s="104">
        <v>4369179</v>
      </c>
      <c r="C7" s="104">
        <v>236729</v>
      </c>
      <c r="D7" s="104">
        <v>681188</v>
      </c>
      <c r="E7" s="104">
        <v>3408818</v>
      </c>
      <c r="F7" s="104">
        <v>20208</v>
      </c>
      <c r="G7" s="104">
        <v>3197</v>
      </c>
      <c r="H7" s="104">
        <v>18090</v>
      </c>
      <c r="I7" s="104">
        <v>902</v>
      </c>
      <c r="J7" s="104">
        <v>46</v>
      </c>
    </row>
    <row r="8" spans="1:10" x14ac:dyDescent="0.25">
      <c r="A8" s="471">
        <v>2016</v>
      </c>
      <c r="B8" s="104">
        <v>4426945</v>
      </c>
      <c r="C8" s="408">
        <v>249221</v>
      </c>
      <c r="D8" s="408">
        <v>575883</v>
      </c>
      <c r="E8" s="408">
        <v>3547887</v>
      </c>
      <c r="F8" s="408">
        <v>31126</v>
      </c>
      <c r="G8" s="408">
        <v>2118</v>
      </c>
      <c r="H8" s="408">
        <v>19054</v>
      </c>
      <c r="I8" s="408">
        <v>1630</v>
      </c>
      <c r="J8" s="408">
        <v>25</v>
      </c>
    </row>
    <row r="9" spans="1:10" x14ac:dyDescent="0.25">
      <c r="A9" s="471">
        <v>2017</v>
      </c>
      <c r="B9" s="104">
        <v>4899081</v>
      </c>
      <c r="C9" s="408">
        <v>244659</v>
      </c>
      <c r="D9" s="408">
        <v>680734</v>
      </c>
      <c r="E9" s="408">
        <v>3897030</v>
      </c>
      <c r="F9" s="408">
        <v>54298</v>
      </c>
      <c r="G9" s="408">
        <v>5042</v>
      </c>
      <c r="H9" s="408">
        <v>16869</v>
      </c>
      <c r="I9" s="408">
        <v>436</v>
      </c>
      <c r="J9" s="408">
        <v>13</v>
      </c>
    </row>
    <row r="10" spans="1:10" s="78" customFormat="1" x14ac:dyDescent="0.25">
      <c r="A10" s="490">
        <v>2018</v>
      </c>
      <c r="B10" s="104">
        <v>5222270</v>
      </c>
      <c r="C10" s="104">
        <v>210444.08567000006</v>
      </c>
      <c r="D10" s="104">
        <v>695150</v>
      </c>
      <c r="E10" s="104">
        <v>4225426</v>
      </c>
      <c r="F10" s="104">
        <v>69521.404080000008</v>
      </c>
      <c r="G10" s="104">
        <v>4263.1594399999994</v>
      </c>
      <c r="H10" s="104">
        <v>17182.607240000001</v>
      </c>
      <c r="I10" s="104">
        <v>130.08013000000003</v>
      </c>
      <c r="J10" s="104">
        <v>152</v>
      </c>
    </row>
    <row r="11" spans="1:10" s="78" customFormat="1" x14ac:dyDescent="0.25">
      <c r="A11" s="326"/>
      <c r="B11" s="409"/>
      <c r="C11" s="334"/>
      <c r="D11" s="334"/>
      <c r="E11" s="352"/>
      <c r="F11" s="352"/>
      <c r="G11" s="352"/>
      <c r="H11" s="352"/>
      <c r="I11" s="352"/>
      <c r="J11" s="336"/>
    </row>
    <row r="12" spans="1:10" s="78" customFormat="1" x14ac:dyDescent="0.25">
      <c r="A12" s="490">
        <v>2018</v>
      </c>
      <c r="B12" s="409"/>
      <c r="C12" s="334"/>
      <c r="D12" s="334"/>
      <c r="E12" s="352"/>
      <c r="F12" s="352"/>
      <c r="G12" s="352"/>
      <c r="H12" s="352"/>
      <c r="I12" s="352"/>
      <c r="J12" s="336"/>
    </row>
    <row r="13" spans="1:10" s="78" customFormat="1" x14ac:dyDescent="0.25">
      <c r="A13" s="188" t="s">
        <v>371</v>
      </c>
      <c r="B13" s="409">
        <v>509555</v>
      </c>
      <c r="C13" s="334">
        <v>20155.957910000008</v>
      </c>
      <c r="D13" s="334">
        <v>82572.551529999982</v>
      </c>
      <c r="E13" s="352">
        <v>396633.26498000033</v>
      </c>
      <c r="F13" s="352">
        <v>8371.4980599999999</v>
      </c>
      <c r="G13" s="352">
        <v>513.69584999999995</v>
      </c>
      <c r="H13" s="352">
        <v>1298.8995499999999</v>
      </c>
      <c r="I13" s="336" t="s">
        <v>123</v>
      </c>
      <c r="J13" s="336">
        <v>8.8052700000000002</v>
      </c>
    </row>
    <row r="14" spans="1:10" s="78" customFormat="1" x14ac:dyDescent="0.25">
      <c r="A14" s="188" t="s">
        <v>372</v>
      </c>
      <c r="B14" s="409">
        <v>390329.30064000015</v>
      </c>
      <c r="C14" s="334">
        <v>15748.612660000004</v>
      </c>
      <c r="D14" s="334">
        <v>8952.8921899999968</v>
      </c>
      <c r="E14" s="352">
        <v>354767.51836999971</v>
      </c>
      <c r="F14" s="352">
        <v>8943.4657899999984</v>
      </c>
      <c r="G14" s="352">
        <v>195.74507</v>
      </c>
      <c r="H14" s="352">
        <v>1690.0515799999996</v>
      </c>
      <c r="I14" s="352">
        <v>30.527960000000004</v>
      </c>
      <c r="J14" s="336" t="s">
        <v>123</v>
      </c>
    </row>
    <row r="15" spans="1:10" s="78" customFormat="1" x14ac:dyDescent="0.25">
      <c r="A15" s="188" t="s">
        <v>373</v>
      </c>
      <c r="B15" s="409">
        <v>389590</v>
      </c>
      <c r="C15" s="334">
        <v>13652.12736</v>
      </c>
      <c r="D15" s="334">
        <v>9400.4968799999988</v>
      </c>
      <c r="E15" s="352">
        <v>351395.48762000335</v>
      </c>
      <c r="F15" s="352">
        <v>12992.274160000001</v>
      </c>
      <c r="G15" s="352">
        <v>620.40300999999999</v>
      </c>
      <c r="H15" s="352">
        <v>1508.8896000000007</v>
      </c>
      <c r="I15" s="352">
        <v>16.04373</v>
      </c>
      <c r="J15" s="336">
        <v>4.2670500000000002</v>
      </c>
    </row>
    <row r="16" spans="1:10" s="78" customFormat="1" x14ac:dyDescent="0.25">
      <c r="A16" s="188"/>
      <c r="B16" s="409"/>
      <c r="C16" s="334"/>
      <c r="D16" s="334"/>
      <c r="E16" s="352"/>
      <c r="F16" s="352"/>
      <c r="G16" s="352"/>
      <c r="H16" s="352"/>
      <c r="I16" s="352"/>
      <c r="J16" s="336"/>
    </row>
    <row r="17" spans="1:10" s="78" customFormat="1" x14ac:dyDescent="0.25">
      <c r="A17" s="421">
        <v>2019</v>
      </c>
      <c r="B17" s="409"/>
      <c r="C17" s="334"/>
      <c r="D17" s="334"/>
      <c r="E17" s="352"/>
      <c r="F17" s="352"/>
      <c r="G17" s="352"/>
      <c r="H17" s="352"/>
      <c r="I17" s="352"/>
      <c r="J17" s="336"/>
    </row>
    <row r="18" spans="1:10" s="78" customFormat="1" x14ac:dyDescent="0.25">
      <c r="A18" s="188" t="s">
        <v>963</v>
      </c>
      <c r="B18" s="409">
        <v>297398.14349000092</v>
      </c>
      <c r="C18" s="334">
        <v>15907.998040000004</v>
      </c>
      <c r="D18" s="334">
        <v>6565.9102000000012</v>
      </c>
      <c r="E18" s="352">
        <v>261089.86465000096</v>
      </c>
      <c r="F18" s="352">
        <v>12119.117469999999</v>
      </c>
      <c r="G18" s="352">
        <v>426.04299999999995</v>
      </c>
      <c r="H18" s="352">
        <v>1284.09079</v>
      </c>
      <c r="I18" s="352" t="s">
        <v>123</v>
      </c>
      <c r="J18" s="336">
        <v>5.1193400000000002</v>
      </c>
    </row>
    <row r="19" spans="1:10" s="78" customFormat="1" x14ac:dyDescent="0.25">
      <c r="A19" s="188" t="s">
        <v>972</v>
      </c>
      <c r="B19" s="409">
        <v>374771.99720000266</v>
      </c>
      <c r="C19" s="334">
        <v>19185.898430000005</v>
      </c>
      <c r="D19" s="334">
        <v>10255.71847</v>
      </c>
      <c r="E19" s="352">
        <v>332455.25814000261</v>
      </c>
      <c r="F19" s="352">
        <v>11066.914790000001</v>
      </c>
      <c r="G19" s="352">
        <v>229.58203999999998</v>
      </c>
      <c r="H19" s="352">
        <v>1557.6321100000002</v>
      </c>
      <c r="I19" s="352">
        <v>19.406260000000003</v>
      </c>
      <c r="J19" s="336">
        <v>1.5869599999999999</v>
      </c>
    </row>
    <row r="20" spans="1:10" s="78" customFormat="1" x14ac:dyDescent="0.25">
      <c r="A20" s="188" t="s">
        <v>537</v>
      </c>
      <c r="B20" s="409">
        <v>446776.51614000148</v>
      </c>
      <c r="C20" s="334">
        <v>17100.522349999992</v>
      </c>
      <c r="D20" s="334">
        <v>8616.8449600000022</v>
      </c>
      <c r="E20" s="352">
        <v>416565.32102000149</v>
      </c>
      <c r="F20" s="352">
        <v>2776.69857</v>
      </c>
      <c r="G20" s="352">
        <v>328.44521000000003</v>
      </c>
      <c r="H20" s="352">
        <v>1357.3583199999996</v>
      </c>
      <c r="I20" s="352">
        <v>24.827390000000001</v>
      </c>
      <c r="J20" s="336">
        <v>6.4983200000000005</v>
      </c>
    </row>
    <row r="21" spans="1:10" s="78" customFormat="1" x14ac:dyDescent="0.25">
      <c r="A21" s="188" t="s">
        <v>574</v>
      </c>
      <c r="B21" s="409">
        <v>419997.88780000049</v>
      </c>
      <c r="C21" s="334">
        <v>16034.126159999998</v>
      </c>
      <c r="D21" s="334">
        <v>10924.688089999998</v>
      </c>
      <c r="E21" s="352">
        <v>387859.9906400005</v>
      </c>
      <c r="F21" s="352">
        <v>3139.95829</v>
      </c>
      <c r="G21" s="352">
        <v>188.09540999999999</v>
      </c>
      <c r="H21" s="352">
        <v>1843.4332799999995</v>
      </c>
      <c r="I21" s="352">
        <v>6.9221499999999994</v>
      </c>
      <c r="J21" s="336">
        <v>0.67377999999999993</v>
      </c>
    </row>
    <row r="22" spans="1:10" s="78" customFormat="1" x14ac:dyDescent="0.25">
      <c r="A22" s="188" t="s">
        <v>748</v>
      </c>
      <c r="B22" s="409">
        <v>412899.51606000058</v>
      </c>
      <c r="C22" s="334">
        <v>16064.257420000016</v>
      </c>
      <c r="D22" s="334">
        <v>8113.57917</v>
      </c>
      <c r="E22" s="352">
        <v>384734.19250000059</v>
      </c>
      <c r="F22" s="352">
        <v>2159.48704</v>
      </c>
      <c r="G22" s="352">
        <v>389.89999</v>
      </c>
      <c r="H22" s="352">
        <v>1427.54341</v>
      </c>
      <c r="I22" s="352">
        <v>9.0296000000000003</v>
      </c>
      <c r="J22" s="336">
        <v>1.5269300000000003</v>
      </c>
    </row>
    <row r="23" spans="1:10" s="78" customFormat="1" x14ac:dyDescent="0.25">
      <c r="A23" s="188" t="s">
        <v>367</v>
      </c>
      <c r="B23" s="409">
        <v>395807.41687999998</v>
      </c>
      <c r="C23" s="334">
        <v>15611.212310000003</v>
      </c>
      <c r="D23" s="334">
        <v>8719.0410600000014</v>
      </c>
      <c r="E23" s="352">
        <v>364980.50000999996</v>
      </c>
      <c r="F23" s="352">
        <v>4946.8638300000002</v>
      </c>
      <c r="G23" s="352">
        <v>343.82646</v>
      </c>
      <c r="H23" s="352">
        <v>1199.2479299999995</v>
      </c>
      <c r="I23" s="352">
        <v>0.55764000000000002</v>
      </c>
      <c r="J23" s="336">
        <v>6.1676400000000005</v>
      </c>
    </row>
    <row r="24" spans="1:10" s="78" customFormat="1" x14ac:dyDescent="0.25">
      <c r="A24" s="188" t="s">
        <v>704</v>
      </c>
      <c r="B24" s="409">
        <v>435641.60033999983</v>
      </c>
      <c r="C24" s="334">
        <v>16893.495609999994</v>
      </c>
      <c r="D24" s="334">
        <v>8157.1887700000043</v>
      </c>
      <c r="E24" s="352">
        <v>399909.55355999985</v>
      </c>
      <c r="F24" s="352">
        <v>8863.372370000001</v>
      </c>
      <c r="G24" s="352">
        <v>273.54388</v>
      </c>
      <c r="H24" s="352">
        <v>1544.4461500000007</v>
      </c>
      <c r="I24" s="352" t="s">
        <v>123</v>
      </c>
      <c r="J24" s="336" t="s">
        <v>123</v>
      </c>
    </row>
    <row r="25" spans="1:10" s="78" customFormat="1" x14ac:dyDescent="0.25">
      <c r="A25" s="188" t="s">
        <v>369</v>
      </c>
      <c r="B25" s="409">
        <v>373316.92474999832</v>
      </c>
      <c r="C25" s="334">
        <v>13697.10322999999</v>
      </c>
      <c r="D25" s="334">
        <v>7262.4817299999986</v>
      </c>
      <c r="E25" s="352">
        <v>346309.68847999827</v>
      </c>
      <c r="F25" s="352">
        <v>4772.9179300000014</v>
      </c>
      <c r="G25" s="352">
        <v>93.450980000000001</v>
      </c>
      <c r="H25" s="352">
        <v>1171.7757799999999</v>
      </c>
      <c r="I25" s="352">
        <v>3.5276099999999997</v>
      </c>
      <c r="J25" s="336">
        <v>5.9790100000000006</v>
      </c>
    </row>
    <row r="26" spans="1:10" s="78" customFormat="1" x14ac:dyDescent="0.25">
      <c r="A26" s="188" t="s">
        <v>370</v>
      </c>
      <c r="B26" s="409">
        <v>398289.12463000132</v>
      </c>
      <c r="C26" s="334">
        <v>16998.707549999988</v>
      </c>
      <c r="D26" s="334">
        <v>4866.9351800000022</v>
      </c>
      <c r="E26" s="352">
        <v>372307.68097000133</v>
      </c>
      <c r="F26" s="352">
        <v>1989.2571499999999</v>
      </c>
      <c r="G26" s="352">
        <v>314.75925000000001</v>
      </c>
      <c r="H26" s="352">
        <v>1810.1892700000005</v>
      </c>
      <c r="I26" s="352" t="s">
        <v>123</v>
      </c>
      <c r="J26" s="336">
        <v>1.5952599999999999</v>
      </c>
    </row>
    <row r="27" spans="1:10" s="78" customFormat="1" x14ac:dyDescent="0.25">
      <c r="A27" s="188" t="s">
        <v>371</v>
      </c>
      <c r="B27" s="409">
        <v>430146.27013999905</v>
      </c>
      <c r="C27" s="334">
        <v>19141.822690000001</v>
      </c>
      <c r="D27" s="334">
        <v>7166.3050700000003</v>
      </c>
      <c r="E27" s="352">
        <v>400293.97685999906</v>
      </c>
      <c r="F27" s="352">
        <v>1808.7365600000001</v>
      </c>
      <c r="G27" s="352">
        <v>197.38277000000002</v>
      </c>
      <c r="H27" s="352">
        <v>1532.6642600000005</v>
      </c>
      <c r="I27" s="352">
        <v>3.5854699999999999</v>
      </c>
      <c r="J27" s="336">
        <v>1.7964599999999999</v>
      </c>
    </row>
    <row r="28" spans="1:10" s="78" customFormat="1" ht="15" customHeight="1" x14ac:dyDescent="0.25">
      <c r="A28" s="198" t="s">
        <v>181</v>
      </c>
      <c r="B28" s="198"/>
      <c r="C28" s="198"/>
      <c r="D28" s="198"/>
      <c r="E28" s="198"/>
      <c r="F28" s="198"/>
      <c r="G28" s="198"/>
      <c r="H28" s="198"/>
      <c r="I28" s="198"/>
      <c r="J28" s="198"/>
    </row>
    <row r="29" spans="1:10" s="78" customFormat="1" ht="15" customHeight="1" x14ac:dyDescent="0.25">
      <c r="A29" s="199" t="s">
        <v>182</v>
      </c>
      <c r="B29" s="199"/>
      <c r="C29" s="199"/>
      <c r="D29" s="199"/>
      <c r="E29" s="199"/>
      <c r="F29" s="199"/>
      <c r="G29" s="199"/>
      <c r="H29" s="199"/>
      <c r="I29" s="199"/>
      <c r="J29" s="199"/>
    </row>
    <row r="30" spans="1:10" s="78" customFormat="1" x14ac:dyDescent="0.25">
      <c r="A30" s="328">
        <v>2014</v>
      </c>
      <c r="B30" s="55" t="s">
        <v>585</v>
      </c>
      <c r="C30" s="55" t="s">
        <v>557</v>
      </c>
      <c r="D30" s="55" t="s">
        <v>590</v>
      </c>
      <c r="E30" s="55" t="s">
        <v>591</v>
      </c>
      <c r="F30" s="55" t="s">
        <v>592</v>
      </c>
      <c r="G30" s="55" t="s">
        <v>593</v>
      </c>
      <c r="H30" s="55" t="s">
        <v>594</v>
      </c>
      <c r="I30" s="55" t="s">
        <v>595</v>
      </c>
      <c r="J30" s="55" t="s">
        <v>596</v>
      </c>
    </row>
    <row r="31" spans="1:10" s="78" customFormat="1" x14ac:dyDescent="0.25">
      <c r="A31" s="612">
        <v>2015</v>
      </c>
      <c r="B31" s="55" t="s">
        <v>695</v>
      </c>
      <c r="C31" s="55" t="s">
        <v>696</v>
      </c>
      <c r="D31" s="55" t="s">
        <v>659</v>
      </c>
      <c r="E31" s="55" t="s">
        <v>644</v>
      </c>
      <c r="F31" s="55" t="s">
        <v>660</v>
      </c>
      <c r="G31" s="55" t="s">
        <v>697</v>
      </c>
      <c r="H31" s="55" t="s">
        <v>633</v>
      </c>
      <c r="I31" s="55" t="s">
        <v>686</v>
      </c>
      <c r="J31" s="55" t="s">
        <v>661</v>
      </c>
    </row>
    <row r="32" spans="1:10" s="78" customFormat="1" x14ac:dyDescent="0.25">
      <c r="A32" s="612">
        <v>2016</v>
      </c>
      <c r="B32" s="55" t="s">
        <v>87</v>
      </c>
      <c r="C32" s="55" t="s">
        <v>733</v>
      </c>
      <c r="D32" s="55" t="s">
        <v>751</v>
      </c>
      <c r="E32" s="55" t="s">
        <v>316</v>
      </c>
      <c r="F32" s="55" t="s">
        <v>734</v>
      </c>
      <c r="G32" s="55" t="s">
        <v>735</v>
      </c>
      <c r="H32" s="55" t="s">
        <v>733</v>
      </c>
      <c r="I32" s="55" t="s">
        <v>736</v>
      </c>
      <c r="J32" s="55" t="s">
        <v>737</v>
      </c>
    </row>
    <row r="33" spans="1:10" s="78" customFormat="1" x14ac:dyDescent="0.25">
      <c r="A33" s="612">
        <v>2017</v>
      </c>
      <c r="B33" s="55" t="s">
        <v>834</v>
      </c>
      <c r="C33" s="55" t="s">
        <v>78</v>
      </c>
      <c r="D33" s="55" t="s">
        <v>707</v>
      </c>
      <c r="E33" s="55" t="s">
        <v>750</v>
      </c>
      <c r="F33" s="55" t="s">
        <v>788</v>
      </c>
      <c r="G33" s="55" t="s">
        <v>789</v>
      </c>
      <c r="H33" s="55" t="s">
        <v>790</v>
      </c>
      <c r="I33" s="55" t="s">
        <v>791</v>
      </c>
      <c r="J33" s="55" t="s">
        <v>792</v>
      </c>
    </row>
    <row r="34" spans="1:10" s="78" customFormat="1" ht="15.75" x14ac:dyDescent="0.25">
      <c r="A34" s="612">
        <v>2018</v>
      </c>
      <c r="B34" s="55" t="s">
        <v>1047</v>
      </c>
      <c r="C34" s="55" t="s">
        <v>940</v>
      </c>
      <c r="D34" s="55" t="s">
        <v>969</v>
      </c>
      <c r="E34" s="55" t="s">
        <v>545</v>
      </c>
      <c r="F34" s="55" t="s">
        <v>793</v>
      </c>
      <c r="G34" s="55" t="s">
        <v>941</v>
      </c>
      <c r="H34" s="55" t="s">
        <v>122</v>
      </c>
      <c r="I34" s="55" t="s">
        <v>942</v>
      </c>
      <c r="J34" s="332" t="s">
        <v>277</v>
      </c>
    </row>
    <row r="35" spans="1:10" s="78" customFormat="1" x14ac:dyDescent="0.25">
      <c r="A35" s="326"/>
      <c r="B35" s="331"/>
      <c r="C35" s="331"/>
      <c r="D35" s="331"/>
      <c r="E35" s="331"/>
      <c r="F35" s="55"/>
      <c r="G35" s="331"/>
      <c r="H35" s="331"/>
      <c r="I35" s="331"/>
      <c r="J35" s="331"/>
    </row>
    <row r="36" spans="1:10" s="78" customFormat="1" ht="15.75" x14ac:dyDescent="0.25">
      <c r="A36" s="612">
        <v>2018</v>
      </c>
      <c r="B36" s="329"/>
      <c r="C36" s="329"/>
      <c r="D36" s="329"/>
      <c r="E36" s="329"/>
      <c r="F36" s="55"/>
      <c r="G36" s="329"/>
      <c r="H36" s="329"/>
      <c r="I36" s="335"/>
      <c r="J36" s="335"/>
    </row>
    <row r="37" spans="1:10" s="78" customFormat="1" x14ac:dyDescent="0.25">
      <c r="A37" s="188" t="s">
        <v>371</v>
      </c>
      <c r="B37" s="331" t="s">
        <v>767</v>
      </c>
      <c r="C37" s="331" t="s">
        <v>768</v>
      </c>
      <c r="D37" s="331" t="s">
        <v>82</v>
      </c>
      <c r="E37" s="331" t="s">
        <v>865</v>
      </c>
      <c r="F37" s="331" t="s">
        <v>866</v>
      </c>
      <c r="G37" s="331" t="s">
        <v>867</v>
      </c>
      <c r="H37" s="331" t="s">
        <v>780</v>
      </c>
      <c r="I37" s="331" t="s">
        <v>632</v>
      </c>
      <c r="J37" s="331" t="s">
        <v>868</v>
      </c>
    </row>
    <row r="38" spans="1:10" s="78" customFormat="1" x14ac:dyDescent="0.25">
      <c r="A38" s="188" t="s">
        <v>372</v>
      </c>
      <c r="B38" s="331" t="s">
        <v>887</v>
      </c>
      <c r="C38" s="331" t="s">
        <v>888</v>
      </c>
      <c r="D38" s="331" t="s">
        <v>889</v>
      </c>
      <c r="E38" s="331" t="s">
        <v>761</v>
      </c>
      <c r="F38" s="331" t="s">
        <v>693</v>
      </c>
      <c r="G38" s="331" t="s">
        <v>890</v>
      </c>
      <c r="H38" s="331" t="s">
        <v>780</v>
      </c>
      <c r="I38" s="331" t="s">
        <v>891</v>
      </c>
      <c r="J38" s="331" t="s">
        <v>781</v>
      </c>
    </row>
    <row r="39" spans="1:10" s="78" customFormat="1" ht="15.75" x14ac:dyDescent="0.25">
      <c r="A39" s="188" t="s">
        <v>373</v>
      </c>
      <c r="B39" s="331" t="s">
        <v>870</v>
      </c>
      <c r="C39" s="331" t="s">
        <v>943</v>
      </c>
      <c r="D39" s="331" t="s">
        <v>944</v>
      </c>
      <c r="E39" s="331" t="s">
        <v>663</v>
      </c>
      <c r="F39" s="331" t="s">
        <v>945</v>
      </c>
      <c r="G39" s="331" t="s">
        <v>946</v>
      </c>
      <c r="H39" s="331" t="s">
        <v>947</v>
      </c>
      <c r="I39" s="332" t="s">
        <v>277</v>
      </c>
      <c r="J39" s="331" t="s">
        <v>123</v>
      </c>
    </row>
    <row r="40" spans="1:10" s="78" customFormat="1" x14ac:dyDescent="0.25">
      <c r="A40" s="188"/>
      <c r="B40" s="331"/>
      <c r="C40" s="331"/>
      <c r="D40" s="331"/>
      <c r="E40" s="331"/>
      <c r="F40" s="331"/>
      <c r="G40" s="331"/>
      <c r="H40" s="331"/>
      <c r="I40" s="331"/>
      <c r="J40" s="331"/>
    </row>
    <row r="41" spans="1:10" s="78" customFormat="1" ht="15.75" x14ac:dyDescent="0.25">
      <c r="A41" s="612">
        <v>2019</v>
      </c>
      <c r="B41" s="329"/>
      <c r="C41" s="329"/>
      <c r="D41" s="329"/>
      <c r="E41" s="329"/>
      <c r="F41" s="55"/>
      <c r="G41" s="329"/>
      <c r="H41" s="329"/>
      <c r="I41" s="335"/>
      <c r="J41" s="335"/>
    </row>
    <row r="42" spans="1:10" s="78" customFormat="1" x14ac:dyDescent="0.25">
      <c r="A42" s="383" t="s">
        <v>358</v>
      </c>
      <c r="B42" s="331" t="s">
        <v>826</v>
      </c>
      <c r="C42" s="331" t="s">
        <v>981</v>
      </c>
      <c r="D42" s="331" t="s">
        <v>750</v>
      </c>
      <c r="E42" s="331" t="s">
        <v>982</v>
      </c>
      <c r="F42" s="331" t="s">
        <v>966</v>
      </c>
      <c r="G42" s="331" t="s">
        <v>983</v>
      </c>
      <c r="H42" s="331" t="s">
        <v>634</v>
      </c>
      <c r="I42" s="331" t="s">
        <v>123</v>
      </c>
      <c r="J42" s="331" t="s">
        <v>123</v>
      </c>
    </row>
    <row r="43" spans="1:10" s="78" customFormat="1" x14ac:dyDescent="0.25">
      <c r="A43" s="383" t="s">
        <v>374</v>
      </c>
      <c r="B43" s="331" t="s">
        <v>947</v>
      </c>
      <c r="C43" s="331" t="s">
        <v>752</v>
      </c>
      <c r="D43" s="331" t="s">
        <v>984</v>
      </c>
      <c r="E43" s="331" t="s">
        <v>332</v>
      </c>
      <c r="F43" s="331" t="s">
        <v>985</v>
      </c>
      <c r="G43" s="331" t="s">
        <v>780</v>
      </c>
      <c r="H43" s="331" t="s">
        <v>733</v>
      </c>
      <c r="I43" s="447" t="s">
        <v>277</v>
      </c>
      <c r="J43" s="331" t="s">
        <v>986</v>
      </c>
    </row>
    <row r="44" spans="1:10" s="78" customFormat="1" x14ac:dyDescent="0.25">
      <c r="A44" s="383" t="s">
        <v>364</v>
      </c>
      <c r="B44" s="331" t="s">
        <v>1002</v>
      </c>
      <c r="C44" s="331" t="s">
        <v>782</v>
      </c>
      <c r="D44" s="331" t="s">
        <v>846</v>
      </c>
      <c r="E44" s="331" t="s">
        <v>833</v>
      </c>
      <c r="F44" s="331" t="s">
        <v>1003</v>
      </c>
      <c r="G44" s="331" t="s">
        <v>949</v>
      </c>
      <c r="H44" s="331" t="s">
        <v>1004</v>
      </c>
      <c r="I44" s="447" t="s">
        <v>895</v>
      </c>
      <c r="J44" s="331" t="s">
        <v>1005</v>
      </c>
    </row>
    <row r="45" spans="1:10" s="78" customFormat="1" x14ac:dyDescent="0.25">
      <c r="A45" s="383" t="s">
        <v>574</v>
      </c>
      <c r="B45" s="331" t="s">
        <v>122</v>
      </c>
      <c r="C45" s="331" t="s">
        <v>1019</v>
      </c>
      <c r="D45" s="331" t="s">
        <v>1020</v>
      </c>
      <c r="E45" s="331" t="s">
        <v>1021</v>
      </c>
      <c r="F45" s="331" t="s">
        <v>1022</v>
      </c>
      <c r="G45" s="331" t="s">
        <v>644</v>
      </c>
      <c r="H45" s="331" t="s">
        <v>1023</v>
      </c>
      <c r="I45" s="447" t="s">
        <v>1024</v>
      </c>
      <c r="J45" s="331" t="s">
        <v>123</v>
      </c>
    </row>
    <row r="46" spans="1:10" s="78" customFormat="1" x14ac:dyDescent="0.25">
      <c r="A46" s="383" t="s">
        <v>366</v>
      </c>
      <c r="B46" s="331" t="s">
        <v>1025</v>
      </c>
      <c r="C46" s="331" t="s">
        <v>1026</v>
      </c>
      <c r="D46" s="331" t="s">
        <v>1027</v>
      </c>
      <c r="E46" s="331" t="s">
        <v>1028</v>
      </c>
      <c r="F46" s="331" t="s">
        <v>1029</v>
      </c>
      <c r="G46" s="331" t="s">
        <v>652</v>
      </c>
      <c r="H46" s="331" t="s">
        <v>739</v>
      </c>
      <c r="I46" s="447" t="s">
        <v>1030</v>
      </c>
      <c r="J46" s="331" t="s">
        <v>123</v>
      </c>
    </row>
    <row r="47" spans="1:10" s="78" customFormat="1" x14ac:dyDescent="0.25">
      <c r="A47" s="383" t="s">
        <v>367</v>
      </c>
      <c r="B47" s="331" t="s">
        <v>1048</v>
      </c>
      <c r="C47" s="331" t="s">
        <v>894</v>
      </c>
      <c r="D47" s="331" t="s">
        <v>1049</v>
      </c>
      <c r="E47" s="331" t="s">
        <v>864</v>
      </c>
      <c r="F47" s="331" t="s">
        <v>1050</v>
      </c>
      <c r="G47" s="331" t="s">
        <v>844</v>
      </c>
      <c r="H47" s="331" t="s">
        <v>1051</v>
      </c>
      <c r="I47" s="447" t="s">
        <v>123</v>
      </c>
      <c r="J47" s="331" t="s">
        <v>1052</v>
      </c>
    </row>
    <row r="48" spans="1:10" s="78" customFormat="1" x14ac:dyDescent="0.25">
      <c r="A48" s="326" t="s">
        <v>704</v>
      </c>
      <c r="B48" s="331" t="s">
        <v>1066</v>
      </c>
      <c r="C48" s="331" t="s">
        <v>794</v>
      </c>
      <c r="D48" s="331" t="s">
        <v>1067</v>
      </c>
      <c r="E48" s="331" t="s">
        <v>1068</v>
      </c>
      <c r="F48" s="331" t="s">
        <v>1069</v>
      </c>
      <c r="G48" s="331" t="s">
        <v>333</v>
      </c>
      <c r="H48" s="331" t="s">
        <v>1070</v>
      </c>
      <c r="I48" s="331" t="s">
        <v>123</v>
      </c>
      <c r="J48" s="331" t="s">
        <v>123</v>
      </c>
    </row>
    <row r="49" spans="1:10" s="78" customFormat="1" x14ac:dyDescent="0.25">
      <c r="A49" s="188" t="s">
        <v>369</v>
      </c>
      <c r="B49" s="331" t="s">
        <v>1091</v>
      </c>
      <c r="C49" s="331" t="s">
        <v>1092</v>
      </c>
      <c r="D49" s="331" t="s">
        <v>964</v>
      </c>
      <c r="E49" s="331" t="s">
        <v>1043</v>
      </c>
      <c r="F49" s="331" t="s">
        <v>1093</v>
      </c>
      <c r="G49" s="331" t="s">
        <v>593</v>
      </c>
      <c r="H49" s="331" t="s">
        <v>1094</v>
      </c>
      <c r="I49" s="331" t="s">
        <v>1095</v>
      </c>
      <c r="J49" s="331" t="s">
        <v>123</v>
      </c>
    </row>
    <row r="50" spans="1:10" s="78" customFormat="1" x14ac:dyDescent="0.25">
      <c r="A50" s="188" t="s">
        <v>370</v>
      </c>
      <c r="B50" s="331">
        <v>84.417091723168866</v>
      </c>
      <c r="C50" s="331">
        <v>87.108594708674019</v>
      </c>
      <c r="D50" s="331">
        <v>6.6086406987417483</v>
      </c>
      <c r="E50" s="331">
        <v>100.65747715869149</v>
      </c>
      <c r="F50" s="331">
        <v>29.301207172696447</v>
      </c>
      <c r="G50" s="331">
        <v>61.902743352592992</v>
      </c>
      <c r="H50" s="331">
        <v>122.84236176433576</v>
      </c>
      <c r="I50" s="331" t="s">
        <v>123</v>
      </c>
      <c r="J50" s="331">
        <v>56.601216284301124</v>
      </c>
    </row>
    <row r="51" spans="1:10" s="78" customFormat="1" x14ac:dyDescent="0.25">
      <c r="A51" s="188" t="s">
        <v>371</v>
      </c>
      <c r="B51" s="331">
        <v>84.416063062868403</v>
      </c>
      <c r="C51" s="331">
        <v>94.968558554605522</v>
      </c>
      <c r="D51" s="331">
        <v>8.6787981444370921</v>
      </c>
      <c r="E51" s="331">
        <v>100.92294625872678</v>
      </c>
      <c r="F51" s="331">
        <v>21.60588877924198</v>
      </c>
      <c r="G51" s="331">
        <v>38.424053844312745</v>
      </c>
      <c r="H51" s="331">
        <v>117.99713534429976</v>
      </c>
      <c r="I51" s="331" t="s">
        <v>123</v>
      </c>
      <c r="J51" s="331">
        <v>20.402100105959271</v>
      </c>
    </row>
    <row r="52" spans="1:10" s="78" customFormat="1" x14ac:dyDescent="0.25">
      <c r="A52" s="469"/>
      <c r="B52" s="242"/>
      <c r="C52" s="502"/>
      <c r="D52" s="502"/>
      <c r="E52" s="502"/>
      <c r="F52" s="502"/>
      <c r="G52" s="502"/>
      <c r="H52" s="502"/>
      <c r="I52" s="123"/>
      <c r="J52" s="123"/>
    </row>
    <row r="53" spans="1:10" s="78" customFormat="1" x14ac:dyDescent="0.25">
      <c r="A53" s="202" t="s">
        <v>842</v>
      </c>
      <c r="B53" s="242"/>
      <c r="C53" s="502"/>
      <c r="D53" s="502"/>
      <c r="E53" s="502"/>
      <c r="F53" s="502"/>
      <c r="G53" s="502"/>
      <c r="H53" s="502"/>
      <c r="I53" s="502"/>
      <c r="J53" s="502"/>
    </row>
    <row r="54" spans="1:10" s="78" customFormat="1" x14ac:dyDescent="0.25">
      <c r="A54" s="501" t="s">
        <v>760</v>
      </c>
      <c r="B54" s="242"/>
      <c r="C54" s="502"/>
      <c r="D54" s="502"/>
      <c r="E54" s="502"/>
      <c r="F54" s="502"/>
      <c r="G54" s="502"/>
      <c r="H54" s="502"/>
      <c r="I54" s="123"/>
      <c r="J54" s="123"/>
    </row>
    <row r="55" spans="1:10" s="78" customFormat="1" x14ac:dyDescent="0.25">
      <c r="A55" s="501"/>
      <c r="B55" s="242"/>
      <c r="C55" s="502"/>
      <c r="D55" s="502"/>
      <c r="E55" s="502"/>
      <c r="F55" s="502"/>
      <c r="G55" s="502"/>
      <c r="H55" s="502"/>
      <c r="I55" s="123"/>
      <c r="J55" s="123"/>
    </row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7"/>
  <sheetViews>
    <sheetView topLeftCell="A4" zoomScaleNormal="100" workbookViewId="0">
      <selection activeCell="D26" sqref="D26"/>
    </sheetView>
  </sheetViews>
  <sheetFormatPr defaultColWidth="9.140625" defaultRowHeight="15" x14ac:dyDescent="0.25"/>
  <cols>
    <col min="1" max="9" width="9.140625" style="76"/>
    <col min="10" max="10" width="12.42578125" style="76" customWidth="1"/>
    <col min="11" max="16384" width="9.140625" style="76"/>
  </cols>
  <sheetData>
    <row r="1" spans="1:12" x14ac:dyDescent="0.25">
      <c r="A1" s="69" t="s">
        <v>642</v>
      </c>
      <c r="B1" s="75"/>
      <c r="C1" s="75"/>
      <c r="D1" s="75"/>
      <c r="E1" s="75"/>
      <c r="F1" s="75"/>
      <c r="G1" s="75"/>
      <c r="H1" s="75"/>
      <c r="I1" s="75"/>
      <c r="J1" s="75"/>
    </row>
    <row r="2" spans="1:12" x14ac:dyDescent="0.25">
      <c r="A2" s="74" t="s">
        <v>553</v>
      </c>
      <c r="B2" s="75"/>
      <c r="C2" s="75"/>
      <c r="D2" s="75"/>
      <c r="E2" s="75"/>
      <c r="F2" s="75"/>
      <c r="G2" s="75"/>
      <c r="H2" s="75"/>
      <c r="I2" s="75"/>
    </row>
    <row r="3" spans="1:12" x14ac:dyDescent="0.25">
      <c r="A3" s="74"/>
      <c r="B3" s="75"/>
      <c r="C3" s="75"/>
      <c r="D3" s="75"/>
      <c r="E3" s="75"/>
      <c r="F3" s="75"/>
      <c r="G3" s="75"/>
      <c r="H3" s="75"/>
      <c r="I3" s="75"/>
      <c r="J3" s="70" t="s">
        <v>306</v>
      </c>
    </row>
    <row r="4" spans="1:12" ht="38.25" x14ac:dyDescent="0.25">
      <c r="A4" s="442"/>
      <c r="B4" s="443" t="s">
        <v>320</v>
      </c>
      <c r="C4" s="443" t="s">
        <v>321</v>
      </c>
      <c r="D4" s="443" t="s">
        <v>322</v>
      </c>
      <c r="E4" s="443" t="s">
        <v>323</v>
      </c>
      <c r="F4" s="443" t="s">
        <v>361</v>
      </c>
      <c r="G4" s="443" t="s">
        <v>324</v>
      </c>
      <c r="H4" s="443" t="s">
        <v>325</v>
      </c>
      <c r="I4" s="443" t="s">
        <v>326</v>
      </c>
      <c r="J4" s="444" t="s">
        <v>327</v>
      </c>
    </row>
    <row r="5" spans="1:12" x14ac:dyDescent="0.25">
      <c r="A5" s="77">
        <v>2014</v>
      </c>
      <c r="B5" s="115">
        <v>2692013</v>
      </c>
      <c r="C5" s="115">
        <v>212166</v>
      </c>
      <c r="D5" s="115">
        <v>492792</v>
      </c>
      <c r="E5" s="115">
        <v>251181</v>
      </c>
      <c r="F5" s="115">
        <v>9924</v>
      </c>
      <c r="G5" s="115">
        <v>236902</v>
      </c>
      <c r="H5" s="115">
        <v>400165</v>
      </c>
      <c r="I5" s="115">
        <v>278421</v>
      </c>
      <c r="J5" s="115">
        <v>810462</v>
      </c>
      <c r="K5" s="114"/>
      <c r="L5" s="114"/>
    </row>
    <row r="6" spans="1:12" x14ac:dyDescent="0.25">
      <c r="A6" s="77">
        <v>2015</v>
      </c>
      <c r="B6" s="115">
        <v>2613924</v>
      </c>
      <c r="C6" s="115">
        <v>220977</v>
      </c>
      <c r="D6" s="115">
        <v>477619</v>
      </c>
      <c r="E6" s="115">
        <v>276714</v>
      </c>
      <c r="F6" s="115">
        <v>22664</v>
      </c>
      <c r="G6" s="115">
        <v>254366</v>
      </c>
      <c r="H6" s="115">
        <v>342399</v>
      </c>
      <c r="I6" s="115">
        <v>229175</v>
      </c>
      <c r="J6" s="115">
        <v>790008</v>
      </c>
    </row>
    <row r="7" spans="1:12" x14ac:dyDescent="0.25">
      <c r="A7" s="77">
        <v>2016</v>
      </c>
      <c r="B7" s="115">
        <v>2869101</v>
      </c>
      <c r="C7" s="115">
        <v>219069</v>
      </c>
      <c r="D7" s="115">
        <v>499128</v>
      </c>
      <c r="E7" s="115">
        <v>301350</v>
      </c>
      <c r="F7" s="115">
        <v>26823</v>
      </c>
      <c r="G7" s="115">
        <v>279864</v>
      </c>
      <c r="H7" s="290">
        <v>358869</v>
      </c>
      <c r="I7" s="115">
        <v>253976</v>
      </c>
      <c r="J7" s="115">
        <v>930021</v>
      </c>
    </row>
    <row r="8" spans="1:12" x14ac:dyDescent="0.25">
      <c r="A8" s="77">
        <v>2017</v>
      </c>
      <c r="B8" s="115">
        <v>3476093</v>
      </c>
      <c r="C8" s="115">
        <v>253601</v>
      </c>
      <c r="D8" s="115">
        <v>530237</v>
      </c>
      <c r="E8" s="115">
        <v>299198</v>
      </c>
      <c r="F8" s="115">
        <v>46489</v>
      </c>
      <c r="G8" s="115">
        <v>344310</v>
      </c>
      <c r="H8" s="290">
        <v>431052</v>
      </c>
      <c r="I8" s="115">
        <v>464073</v>
      </c>
      <c r="J8" s="115">
        <v>1107132</v>
      </c>
    </row>
    <row r="9" spans="1:12" x14ac:dyDescent="0.25">
      <c r="A9" s="77">
        <v>2018</v>
      </c>
      <c r="B9" s="115">
        <v>3741823</v>
      </c>
      <c r="C9" s="115">
        <v>286800.55329999997</v>
      </c>
      <c r="D9" s="115">
        <v>572993.23879999993</v>
      </c>
      <c r="E9" s="115">
        <v>336164.02919000003</v>
      </c>
      <c r="F9" s="115">
        <v>28440.564910000001</v>
      </c>
      <c r="G9" s="115">
        <v>403829.16441000014</v>
      </c>
      <c r="H9" s="115">
        <v>484839</v>
      </c>
      <c r="I9" s="115">
        <v>472843</v>
      </c>
      <c r="J9" s="115">
        <f>B9-I9-H9-G9-F9-E9-D9-C9</f>
        <v>1155913.4493899995</v>
      </c>
    </row>
    <row r="10" spans="1:12" s="78" customFormat="1" x14ac:dyDescent="0.25">
      <c r="A10" s="469"/>
      <c r="B10" s="410"/>
      <c r="C10" s="410"/>
      <c r="D10" s="410"/>
      <c r="E10" s="410"/>
      <c r="F10" s="410"/>
      <c r="G10" s="410"/>
      <c r="H10" s="410"/>
      <c r="I10" s="410"/>
      <c r="J10" s="410"/>
    </row>
    <row r="11" spans="1:12" s="78" customFormat="1" x14ac:dyDescent="0.25">
      <c r="A11" s="490">
        <v>2018</v>
      </c>
      <c r="B11" s="409"/>
      <c r="C11" s="409"/>
      <c r="D11" s="409"/>
      <c r="E11" s="409"/>
      <c r="F11" s="409"/>
      <c r="G11" s="409"/>
      <c r="H11" s="409"/>
      <c r="I11" s="409"/>
      <c r="J11" s="409"/>
    </row>
    <row r="12" spans="1:12" s="78" customFormat="1" x14ac:dyDescent="0.25">
      <c r="A12" s="604" t="s">
        <v>371</v>
      </c>
      <c r="B12" s="410">
        <v>354484</v>
      </c>
      <c r="C12" s="410">
        <v>27329.663219999991</v>
      </c>
      <c r="D12" s="410">
        <v>56827.056619999967</v>
      </c>
      <c r="E12" s="410">
        <v>34131.741830000006</v>
      </c>
      <c r="F12" s="410">
        <v>3084.2008800000003</v>
      </c>
      <c r="G12" s="410">
        <v>37187.193870000003</v>
      </c>
      <c r="H12" s="410">
        <v>44412.231050000039</v>
      </c>
      <c r="I12" s="410">
        <v>45904.490709999984</v>
      </c>
      <c r="J12" s="410">
        <v>105607.42181999999</v>
      </c>
    </row>
    <row r="13" spans="1:12" s="78" customFormat="1" x14ac:dyDescent="0.25">
      <c r="A13" s="604" t="s">
        <v>372</v>
      </c>
      <c r="B13" s="410">
        <v>329697</v>
      </c>
      <c r="C13" s="410">
        <v>25637.937670000003</v>
      </c>
      <c r="D13" s="410">
        <v>54286.561879999994</v>
      </c>
      <c r="E13" s="410">
        <v>29817.190779999994</v>
      </c>
      <c r="F13" s="410">
        <v>4675.7026199999982</v>
      </c>
      <c r="G13" s="410">
        <v>35474.759879999983</v>
      </c>
      <c r="H13" s="410">
        <v>43631.008970000017</v>
      </c>
      <c r="I13" s="410">
        <v>31792.881119999984</v>
      </c>
      <c r="J13" s="410">
        <v>104380.95708000004</v>
      </c>
    </row>
    <row r="14" spans="1:12" s="78" customFormat="1" x14ac:dyDescent="0.25">
      <c r="A14" s="605" t="s">
        <v>373</v>
      </c>
      <c r="B14" s="410">
        <v>284778</v>
      </c>
      <c r="C14" s="410">
        <v>17913.911790000006</v>
      </c>
      <c r="D14" s="410">
        <v>43771.221340000011</v>
      </c>
      <c r="E14" s="410">
        <v>24853.147280000005</v>
      </c>
      <c r="F14" s="410">
        <v>3680.8530599999999</v>
      </c>
      <c r="G14" s="410">
        <v>34437.808229999995</v>
      </c>
      <c r="H14" s="410">
        <v>43371.206500000015</v>
      </c>
      <c r="I14" s="410">
        <v>31622.898949999984</v>
      </c>
      <c r="J14" s="410">
        <v>85126.952850000001</v>
      </c>
    </row>
    <row r="15" spans="1:12" s="78" customFormat="1" x14ac:dyDescent="0.25">
      <c r="A15" s="188"/>
      <c r="B15" s="410"/>
      <c r="C15" s="410"/>
      <c r="D15" s="410"/>
      <c r="E15" s="410"/>
      <c r="F15" s="410"/>
      <c r="G15" s="410"/>
      <c r="H15" s="410"/>
      <c r="I15" s="410"/>
      <c r="J15" s="410"/>
    </row>
    <row r="16" spans="1:12" s="78" customFormat="1" x14ac:dyDescent="0.25">
      <c r="A16" s="612">
        <v>2019</v>
      </c>
      <c r="B16" s="409"/>
      <c r="C16" s="409"/>
      <c r="D16" s="409"/>
      <c r="E16" s="409"/>
      <c r="F16" s="409"/>
      <c r="G16" s="409"/>
      <c r="H16" s="409"/>
      <c r="I16" s="409"/>
      <c r="J16" s="409"/>
    </row>
    <row r="17" spans="1:10" s="78" customFormat="1" x14ac:dyDescent="0.25">
      <c r="A17" s="605" t="s">
        <v>358</v>
      </c>
      <c r="B17" s="410">
        <v>270014.54140999983</v>
      </c>
      <c r="C17" s="336">
        <v>20683.728019999995</v>
      </c>
      <c r="D17" s="220">
        <v>44279.858460000018</v>
      </c>
      <c r="E17" s="220">
        <v>26930.545829999985</v>
      </c>
      <c r="F17" s="220">
        <v>4878.1287899999998</v>
      </c>
      <c r="G17" s="220">
        <v>29116.173420000014</v>
      </c>
      <c r="H17" s="220">
        <v>29860.036889999981</v>
      </c>
      <c r="I17" s="220">
        <v>34462.567200000012</v>
      </c>
      <c r="J17" s="410">
        <v>79803.502799999827</v>
      </c>
    </row>
    <row r="18" spans="1:10" s="78" customFormat="1" x14ac:dyDescent="0.25">
      <c r="A18" s="604" t="s">
        <v>374</v>
      </c>
      <c r="B18" s="410">
        <v>293991.18320000003</v>
      </c>
      <c r="C18" s="336">
        <v>23422.896209999992</v>
      </c>
      <c r="D18" s="220">
        <v>47547.713060000016</v>
      </c>
      <c r="E18" s="220">
        <v>28500.155220000004</v>
      </c>
      <c r="F18" s="220">
        <v>4885.5249999999987</v>
      </c>
      <c r="G18" s="220">
        <v>32856.500509999998</v>
      </c>
      <c r="H18" s="220">
        <v>33381.855870000007</v>
      </c>
      <c r="I18" s="220">
        <v>32160.049560000007</v>
      </c>
      <c r="J18" s="410">
        <v>91236.487769999992</v>
      </c>
    </row>
    <row r="19" spans="1:10" s="78" customFormat="1" x14ac:dyDescent="0.25">
      <c r="A19" s="604" t="s">
        <v>364</v>
      </c>
      <c r="B19" s="410">
        <v>314121.77295999986</v>
      </c>
      <c r="C19" s="220">
        <v>24631.901780000007</v>
      </c>
      <c r="D19" s="220">
        <v>52701.509490000033</v>
      </c>
      <c r="E19" s="220">
        <v>28858.168979999991</v>
      </c>
      <c r="F19" s="220">
        <v>2823.1765800000003</v>
      </c>
      <c r="G19" s="220">
        <v>35255.019850000004</v>
      </c>
      <c r="H19" s="220">
        <v>39698.521439999997</v>
      </c>
      <c r="I19" s="220">
        <v>39577.118780000012</v>
      </c>
      <c r="J19" s="410">
        <v>90576.356059999816</v>
      </c>
    </row>
    <row r="20" spans="1:10" s="78" customFormat="1" x14ac:dyDescent="0.25">
      <c r="A20" s="604" t="s">
        <v>574</v>
      </c>
      <c r="B20" s="410">
        <v>309903.07592000015</v>
      </c>
      <c r="C20" s="220">
        <v>25431.861310000011</v>
      </c>
      <c r="D20" s="220">
        <v>49239.279790000015</v>
      </c>
      <c r="E20" s="220">
        <v>28562.837050000006</v>
      </c>
      <c r="F20" s="220">
        <v>2231.4670699999997</v>
      </c>
      <c r="G20" s="220">
        <v>32678.107990000015</v>
      </c>
      <c r="H20" s="220">
        <v>42295.66908</v>
      </c>
      <c r="I20" s="220">
        <v>35500.099759999976</v>
      </c>
      <c r="J20" s="410">
        <v>93963.753870000146</v>
      </c>
    </row>
    <row r="21" spans="1:10" s="78" customFormat="1" x14ac:dyDescent="0.25">
      <c r="A21" s="605" t="s">
        <v>366</v>
      </c>
      <c r="B21" s="410">
        <v>309067.73912999913</v>
      </c>
      <c r="C21" s="220">
        <v>27975.524339999989</v>
      </c>
      <c r="D21" s="220">
        <v>47553.199839999957</v>
      </c>
      <c r="E21" s="220">
        <v>25757.972220000003</v>
      </c>
      <c r="F21" s="220">
        <v>1435.6905800000004</v>
      </c>
      <c r="G21" s="220">
        <v>33549.767220000002</v>
      </c>
      <c r="H21" s="220">
        <v>39067.243659999971</v>
      </c>
      <c r="I21" s="220">
        <v>28721.092470000003</v>
      </c>
      <c r="J21" s="410">
        <v>105007.24879999923</v>
      </c>
    </row>
    <row r="22" spans="1:10" s="78" customFormat="1" x14ac:dyDescent="0.25">
      <c r="A22" s="604" t="s">
        <v>367</v>
      </c>
      <c r="B22" s="410">
        <v>309770.89053000062</v>
      </c>
      <c r="C22" s="220">
        <v>25807.825069999966</v>
      </c>
      <c r="D22" s="220">
        <v>49307.0095</v>
      </c>
      <c r="E22" s="220">
        <v>25855.418109999988</v>
      </c>
      <c r="F22" s="220">
        <v>1867.3256300000003</v>
      </c>
      <c r="G22" s="220">
        <v>32645.725799999982</v>
      </c>
      <c r="H22" s="220">
        <v>43667.786389999987</v>
      </c>
      <c r="I22" s="220">
        <v>35429.24650999999</v>
      </c>
      <c r="J22" s="410">
        <v>95190.5535200007</v>
      </c>
    </row>
    <row r="23" spans="1:10" s="78" customFormat="1" ht="13.5" customHeight="1" x14ac:dyDescent="0.25">
      <c r="A23" s="604" t="s">
        <v>623</v>
      </c>
      <c r="B23" s="410">
        <v>342282.75571000023</v>
      </c>
      <c r="C23" s="220">
        <v>26429.749879999996</v>
      </c>
      <c r="D23" s="220">
        <v>60159.914889999964</v>
      </c>
      <c r="E23" s="220">
        <v>30111.102150000013</v>
      </c>
      <c r="F23" s="220">
        <v>2218.8098100000002</v>
      </c>
      <c r="G23" s="220">
        <v>38071.056239999991</v>
      </c>
      <c r="H23" s="220">
        <v>50464.624810000059</v>
      </c>
      <c r="I23" s="220">
        <v>41992.247990000011</v>
      </c>
      <c r="J23" s="410">
        <v>92835.249940000183</v>
      </c>
    </row>
    <row r="24" spans="1:10" s="78" customFormat="1" x14ac:dyDescent="0.25">
      <c r="A24" s="603" t="s">
        <v>369</v>
      </c>
      <c r="B24" s="410">
        <v>252216.9333</v>
      </c>
      <c r="C24" s="410">
        <v>22164.290110000009</v>
      </c>
      <c r="D24" s="410">
        <v>29851.371110000011</v>
      </c>
      <c r="E24" s="410">
        <v>23160.032009999995</v>
      </c>
      <c r="F24" s="410">
        <v>422.73446999999999</v>
      </c>
      <c r="G24" s="410">
        <v>26603.078749999997</v>
      </c>
      <c r="H24" s="410">
        <v>45662.611829999973</v>
      </c>
      <c r="I24" s="410">
        <v>28797.207599999998</v>
      </c>
      <c r="J24" s="410">
        <v>75555.607420000044</v>
      </c>
    </row>
    <row r="25" spans="1:10" s="78" customFormat="1" x14ac:dyDescent="0.25">
      <c r="A25" s="604" t="s">
        <v>370</v>
      </c>
      <c r="B25" s="410">
        <v>308939.5137799998</v>
      </c>
      <c r="C25" s="410">
        <v>25853.783299999985</v>
      </c>
      <c r="D25" s="410">
        <v>51821.98551000002</v>
      </c>
      <c r="E25" s="410">
        <v>27904.606110000012</v>
      </c>
      <c r="F25" s="410">
        <v>1580.4580100000001</v>
      </c>
      <c r="G25" s="410">
        <v>35392.270420000001</v>
      </c>
      <c r="H25" s="410">
        <v>44857.573889999949</v>
      </c>
      <c r="I25" s="410">
        <v>37596.411270000019</v>
      </c>
      <c r="J25" s="410">
        <v>83932.425269999774</v>
      </c>
    </row>
    <row r="26" spans="1:10" s="78" customFormat="1" x14ac:dyDescent="0.25">
      <c r="A26" s="604" t="s">
        <v>371</v>
      </c>
      <c r="B26" s="410">
        <v>318461.04094000009</v>
      </c>
      <c r="C26" s="410">
        <v>24171.328859999994</v>
      </c>
      <c r="D26" s="410">
        <v>50948.303319999992</v>
      </c>
      <c r="E26" s="410">
        <v>29520.062940000007</v>
      </c>
      <c r="F26" s="410">
        <v>2113.53217</v>
      </c>
      <c r="G26" s="410">
        <v>33319.657790000012</v>
      </c>
      <c r="H26" s="410">
        <v>43036.710180000016</v>
      </c>
      <c r="I26" s="410">
        <v>34642.110649999973</v>
      </c>
      <c r="J26" s="410">
        <v>100709.3350300001</v>
      </c>
    </row>
    <row r="27" spans="1:10" s="78" customFormat="1" x14ac:dyDescent="0.25">
      <c r="A27" s="202" t="s">
        <v>855</v>
      </c>
      <c r="B27" s="202"/>
      <c r="C27" s="202"/>
      <c r="D27" s="202"/>
      <c r="E27" s="202"/>
      <c r="F27" s="202"/>
      <c r="G27" s="202"/>
      <c r="H27" s="202"/>
      <c r="I27" s="202"/>
      <c r="J27" s="202"/>
    </row>
    <row r="28" spans="1:10" s="78" customFormat="1" x14ac:dyDescent="0.25">
      <c r="A28" s="199" t="s">
        <v>182</v>
      </c>
      <c r="B28" s="199"/>
      <c r="C28" s="199"/>
      <c r="D28" s="199"/>
      <c r="E28" s="199"/>
      <c r="F28" s="199"/>
      <c r="G28" s="199"/>
      <c r="H28" s="199"/>
      <c r="I28" s="199"/>
      <c r="J28" s="199"/>
    </row>
    <row r="29" spans="1:10" s="78" customFormat="1" x14ac:dyDescent="0.25">
      <c r="A29" s="612">
        <v>2014</v>
      </c>
      <c r="B29" s="55" t="s">
        <v>554</v>
      </c>
      <c r="C29" s="55" t="s">
        <v>84</v>
      </c>
      <c r="D29" s="55" t="s">
        <v>270</v>
      </c>
      <c r="E29" s="55" t="s">
        <v>544</v>
      </c>
      <c r="F29" s="55" t="s">
        <v>597</v>
      </c>
      <c r="G29" s="55" t="s">
        <v>120</v>
      </c>
      <c r="H29" s="55" t="s">
        <v>598</v>
      </c>
      <c r="I29" s="55" t="s">
        <v>599</v>
      </c>
      <c r="J29" s="55" t="s">
        <v>555</v>
      </c>
    </row>
    <row r="30" spans="1:10" s="78" customFormat="1" x14ac:dyDescent="0.25">
      <c r="A30" s="612">
        <v>2015</v>
      </c>
      <c r="B30" s="55" t="s">
        <v>690</v>
      </c>
      <c r="C30" s="55" t="s">
        <v>271</v>
      </c>
      <c r="D30" s="55" t="s">
        <v>566</v>
      </c>
      <c r="E30" s="55" t="s">
        <v>694</v>
      </c>
      <c r="F30" s="55" t="s">
        <v>662</v>
      </c>
      <c r="G30" s="55" t="s">
        <v>643</v>
      </c>
      <c r="H30" s="55" t="s">
        <v>698</v>
      </c>
      <c r="I30" s="55" t="s">
        <v>699</v>
      </c>
      <c r="J30" s="55" t="s">
        <v>634</v>
      </c>
    </row>
    <row r="31" spans="1:10" s="78" customFormat="1" x14ac:dyDescent="0.25">
      <c r="A31" s="612">
        <v>2016</v>
      </c>
      <c r="B31" s="55" t="s">
        <v>750</v>
      </c>
      <c r="C31" s="55" t="s">
        <v>74</v>
      </c>
      <c r="D31" s="55" t="s">
        <v>738</v>
      </c>
      <c r="E31" s="55" t="s">
        <v>739</v>
      </c>
      <c r="F31" s="55" t="s">
        <v>740</v>
      </c>
      <c r="G31" s="55" t="s">
        <v>730</v>
      </c>
      <c r="H31" s="55" t="s">
        <v>266</v>
      </c>
      <c r="I31" s="55" t="s">
        <v>754</v>
      </c>
      <c r="J31" s="55" t="s">
        <v>755</v>
      </c>
    </row>
    <row r="32" spans="1:10" s="78" customFormat="1" x14ac:dyDescent="0.25">
      <c r="A32" s="612">
        <v>2017</v>
      </c>
      <c r="B32" s="55" t="s">
        <v>777</v>
      </c>
      <c r="C32" s="55" t="s">
        <v>757</v>
      </c>
      <c r="D32" s="55" t="s">
        <v>749</v>
      </c>
      <c r="E32" s="55" t="s">
        <v>84</v>
      </c>
      <c r="F32" s="55" t="s">
        <v>795</v>
      </c>
      <c r="G32" s="55" t="s">
        <v>778</v>
      </c>
      <c r="H32" s="55" t="s">
        <v>835</v>
      </c>
      <c r="I32" s="55" t="s">
        <v>836</v>
      </c>
      <c r="J32" s="55" t="s">
        <v>837</v>
      </c>
    </row>
    <row r="33" spans="1:10" s="78" customFormat="1" x14ac:dyDescent="0.25">
      <c r="A33" s="612">
        <v>2018</v>
      </c>
      <c r="B33" s="55" t="s">
        <v>658</v>
      </c>
      <c r="C33" s="55" t="s">
        <v>948</v>
      </c>
      <c r="D33" s="55" t="s">
        <v>269</v>
      </c>
      <c r="E33" s="55" t="s">
        <v>705</v>
      </c>
      <c r="F33" s="55" t="s">
        <v>949</v>
      </c>
      <c r="G33" s="55" t="s">
        <v>950</v>
      </c>
      <c r="H33" s="55" t="s">
        <v>867</v>
      </c>
      <c r="I33" s="55" t="s">
        <v>122</v>
      </c>
      <c r="J33" s="55" t="s">
        <v>873</v>
      </c>
    </row>
    <row r="34" spans="1:10" s="78" customFormat="1" x14ac:dyDescent="0.25">
      <c r="A34" s="326"/>
      <c r="B34" s="331"/>
      <c r="C34" s="331"/>
      <c r="D34" s="331"/>
      <c r="E34" s="331"/>
      <c r="F34" s="331"/>
      <c r="G34" s="331"/>
      <c r="H34" s="331"/>
      <c r="I34" s="331"/>
      <c r="J34" s="331"/>
    </row>
    <row r="35" spans="1:10" s="78" customFormat="1" x14ac:dyDescent="0.25">
      <c r="A35" s="612">
        <v>2018</v>
      </c>
      <c r="B35" s="606"/>
      <c r="C35" s="606"/>
      <c r="D35" s="606"/>
      <c r="E35" s="606"/>
      <c r="F35" s="606"/>
      <c r="G35" s="606"/>
      <c r="H35" s="606"/>
      <c r="I35" s="606"/>
      <c r="J35" s="606"/>
    </row>
    <row r="36" spans="1:10" s="78" customFormat="1" x14ac:dyDescent="0.25">
      <c r="A36" s="604" t="s">
        <v>371</v>
      </c>
      <c r="B36" s="470" t="s">
        <v>543</v>
      </c>
      <c r="C36" s="470" t="s">
        <v>600</v>
      </c>
      <c r="D36" s="470" t="s">
        <v>871</v>
      </c>
      <c r="E36" s="470" t="s">
        <v>857</v>
      </c>
      <c r="F36" s="470" t="s">
        <v>700</v>
      </c>
      <c r="G36" s="470" t="s">
        <v>765</v>
      </c>
      <c r="H36" s="470" t="s">
        <v>764</v>
      </c>
      <c r="I36" s="470" t="s">
        <v>87</v>
      </c>
      <c r="J36" s="470" t="s">
        <v>706</v>
      </c>
    </row>
    <row r="37" spans="1:10" s="78" customFormat="1" x14ac:dyDescent="0.25">
      <c r="A37" s="604" t="s">
        <v>372</v>
      </c>
      <c r="B37" s="470" t="s">
        <v>84</v>
      </c>
      <c r="C37" s="470" t="s">
        <v>708</v>
      </c>
      <c r="D37" s="470" t="s">
        <v>892</v>
      </c>
      <c r="E37" s="470" t="s">
        <v>867</v>
      </c>
      <c r="F37" s="470" t="s">
        <v>826</v>
      </c>
      <c r="G37" s="470" t="s">
        <v>124</v>
      </c>
      <c r="H37" s="470" t="s">
        <v>825</v>
      </c>
      <c r="I37" s="470" t="s">
        <v>893</v>
      </c>
      <c r="J37" s="470" t="s">
        <v>783</v>
      </c>
    </row>
    <row r="38" spans="1:10" s="78" customFormat="1" x14ac:dyDescent="0.25">
      <c r="A38" s="605" t="s">
        <v>373</v>
      </c>
      <c r="B38" s="470" t="s">
        <v>937</v>
      </c>
      <c r="C38" s="470" t="s">
        <v>951</v>
      </c>
      <c r="D38" s="470" t="s">
        <v>700</v>
      </c>
      <c r="E38" s="470" t="s">
        <v>756</v>
      </c>
      <c r="F38" s="470" t="s">
        <v>683</v>
      </c>
      <c r="G38" s="470" t="s">
        <v>952</v>
      </c>
      <c r="H38" s="470" t="s">
        <v>330</v>
      </c>
      <c r="I38" s="470" t="s">
        <v>953</v>
      </c>
      <c r="J38" s="470" t="s">
        <v>954</v>
      </c>
    </row>
    <row r="39" spans="1:10" s="78" customFormat="1" x14ac:dyDescent="0.25">
      <c r="A39" s="188"/>
      <c r="B39" s="470"/>
      <c r="C39" s="470"/>
      <c r="D39" s="470"/>
      <c r="E39" s="470"/>
      <c r="F39" s="470"/>
      <c r="G39" s="470"/>
      <c r="H39" s="470"/>
      <c r="I39" s="470"/>
      <c r="J39" s="470"/>
    </row>
    <row r="40" spans="1:10" s="78" customFormat="1" x14ac:dyDescent="0.25">
      <c r="A40" s="612">
        <v>2019</v>
      </c>
      <c r="B40" s="606"/>
      <c r="C40" s="606"/>
      <c r="D40" s="606"/>
      <c r="E40" s="606"/>
      <c r="F40" s="606"/>
      <c r="G40" s="606"/>
      <c r="H40" s="606"/>
      <c r="I40" s="606"/>
      <c r="J40" s="606"/>
    </row>
    <row r="41" spans="1:10" s="78" customFormat="1" x14ac:dyDescent="0.25">
      <c r="A41" s="605" t="s">
        <v>358</v>
      </c>
      <c r="B41" s="606" t="s">
        <v>964</v>
      </c>
      <c r="C41" s="606" t="s">
        <v>841</v>
      </c>
      <c r="D41" s="606" t="s">
        <v>546</v>
      </c>
      <c r="E41" s="606" t="s">
        <v>83</v>
      </c>
      <c r="F41" s="606" t="s">
        <v>698</v>
      </c>
      <c r="G41" s="606" t="s">
        <v>967</v>
      </c>
      <c r="H41" s="606" t="s">
        <v>823</v>
      </c>
      <c r="I41" s="606" t="s">
        <v>968</v>
      </c>
      <c r="J41" s="606" t="s">
        <v>862</v>
      </c>
    </row>
    <row r="42" spans="1:10" s="78" customFormat="1" x14ac:dyDescent="0.25">
      <c r="A42" s="604" t="s">
        <v>374</v>
      </c>
      <c r="B42" s="606" t="s">
        <v>86</v>
      </c>
      <c r="C42" s="606" t="s">
        <v>822</v>
      </c>
      <c r="D42" s="606" t="s">
        <v>730</v>
      </c>
      <c r="E42" s="606" t="s">
        <v>987</v>
      </c>
      <c r="F42" s="606" t="s">
        <v>988</v>
      </c>
      <c r="G42" s="606" t="s">
        <v>819</v>
      </c>
      <c r="H42" s="606" t="s">
        <v>989</v>
      </c>
      <c r="I42" s="606" t="s">
        <v>848</v>
      </c>
      <c r="J42" s="606" t="s">
        <v>990</v>
      </c>
    </row>
    <row r="43" spans="1:10" s="78" customFormat="1" x14ac:dyDescent="0.25">
      <c r="A43" s="604" t="s">
        <v>364</v>
      </c>
      <c r="B43" s="606" t="s">
        <v>998</v>
      </c>
      <c r="C43" s="606" t="s">
        <v>716</v>
      </c>
      <c r="D43" s="606" t="s">
        <v>872</v>
      </c>
      <c r="E43" s="606" t="s">
        <v>775</v>
      </c>
      <c r="F43" s="606" t="s">
        <v>1006</v>
      </c>
      <c r="G43" s="606" t="s">
        <v>870</v>
      </c>
      <c r="H43" s="606" t="s">
        <v>555</v>
      </c>
      <c r="I43" s="606" t="s">
        <v>1007</v>
      </c>
      <c r="J43" s="606" t="s">
        <v>1008</v>
      </c>
    </row>
    <row r="44" spans="1:10" s="78" customFormat="1" x14ac:dyDescent="0.25">
      <c r="A44" s="604" t="s">
        <v>574</v>
      </c>
      <c r="B44" s="606">
        <v>98.1</v>
      </c>
      <c r="C44" s="606">
        <v>97.7</v>
      </c>
      <c r="D44" s="606">
        <v>105.1</v>
      </c>
      <c r="E44" s="606">
        <v>94.7</v>
      </c>
      <c r="F44" s="606">
        <v>181.3</v>
      </c>
      <c r="G44" s="606">
        <v>101.7</v>
      </c>
      <c r="H44" s="606">
        <v>116.8</v>
      </c>
      <c r="I44" s="606">
        <v>80.3</v>
      </c>
      <c r="J44" s="470">
        <v>95</v>
      </c>
    </row>
    <row r="45" spans="1:10" s="78" customFormat="1" x14ac:dyDescent="0.25">
      <c r="A45" s="605" t="s">
        <v>366</v>
      </c>
      <c r="B45" s="329" t="s">
        <v>84</v>
      </c>
      <c r="C45" s="329" t="s">
        <v>1031</v>
      </c>
      <c r="D45" s="329" t="s">
        <v>1032</v>
      </c>
      <c r="E45" s="329" t="s">
        <v>120</v>
      </c>
      <c r="F45" s="329" t="s">
        <v>554</v>
      </c>
      <c r="G45" s="329" t="s">
        <v>843</v>
      </c>
      <c r="H45" s="329" t="s">
        <v>1032</v>
      </c>
      <c r="I45" s="329" t="s">
        <v>1033</v>
      </c>
      <c r="J45" s="329" t="s">
        <v>794</v>
      </c>
    </row>
    <row r="46" spans="1:10" s="78" customFormat="1" x14ac:dyDescent="0.25">
      <c r="A46" s="604" t="s">
        <v>367</v>
      </c>
      <c r="B46" s="329" t="s">
        <v>1043</v>
      </c>
      <c r="C46" s="329" t="s">
        <v>1053</v>
      </c>
      <c r="D46" s="329" t="s">
        <v>599</v>
      </c>
      <c r="E46" s="329" t="s">
        <v>1015</v>
      </c>
      <c r="F46" s="329" t="s">
        <v>1054</v>
      </c>
      <c r="G46" s="329" t="s">
        <v>598</v>
      </c>
      <c r="H46" s="329" t="s">
        <v>1047</v>
      </c>
      <c r="I46" s="329" t="s">
        <v>1055</v>
      </c>
      <c r="J46" s="329" t="s">
        <v>845</v>
      </c>
    </row>
    <row r="47" spans="1:10" s="78" customFormat="1" x14ac:dyDescent="0.25">
      <c r="A47" s="604" t="s">
        <v>623</v>
      </c>
      <c r="B47" s="331" t="s">
        <v>1062</v>
      </c>
      <c r="C47" s="331" t="s">
        <v>73</v>
      </c>
      <c r="D47" s="331" t="s">
        <v>585</v>
      </c>
      <c r="E47" s="331" t="s">
        <v>1016</v>
      </c>
      <c r="F47" s="331" t="s">
        <v>1071</v>
      </c>
      <c r="G47" s="331" t="s">
        <v>773</v>
      </c>
      <c r="H47" s="331" t="s">
        <v>841</v>
      </c>
      <c r="I47" s="331" t="s">
        <v>1072</v>
      </c>
      <c r="J47" s="331" t="s">
        <v>752</v>
      </c>
    </row>
    <row r="48" spans="1:10" s="78" customFormat="1" x14ac:dyDescent="0.25">
      <c r="A48" s="603" t="s">
        <v>369</v>
      </c>
      <c r="B48" s="470" t="s">
        <v>590</v>
      </c>
      <c r="C48" s="470" t="s">
        <v>1096</v>
      </c>
      <c r="D48" s="470" t="s">
        <v>1097</v>
      </c>
      <c r="E48" s="470" t="s">
        <v>898</v>
      </c>
      <c r="F48" s="470" t="s">
        <v>1098</v>
      </c>
      <c r="G48" s="470" t="s">
        <v>1099</v>
      </c>
      <c r="H48" s="470" t="s">
        <v>75</v>
      </c>
      <c r="I48" s="470" t="s">
        <v>1100</v>
      </c>
      <c r="J48" s="470" t="s">
        <v>1097</v>
      </c>
    </row>
    <row r="49" spans="1:10" s="78" customFormat="1" x14ac:dyDescent="0.25">
      <c r="A49" s="604" t="s">
        <v>370</v>
      </c>
      <c r="B49" s="470">
        <v>95.217666894514636</v>
      </c>
      <c r="C49" s="470">
        <v>102.10707418897029</v>
      </c>
      <c r="D49" s="470">
        <v>100.52485989267596</v>
      </c>
      <c r="E49" s="470">
        <v>91.260316275706344</v>
      </c>
      <c r="F49" s="470">
        <v>61.044998087353953</v>
      </c>
      <c r="G49" s="470">
        <v>99.09286173163872</v>
      </c>
      <c r="H49" s="470">
        <v>107.23726000643157</v>
      </c>
      <c r="I49" s="470">
        <v>88.814594224133032</v>
      </c>
      <c r="J49" s="470">
        <v>88.774912749083938</v>
      </c>
    </row>
    <row r="50" spans="1:10" s="78" customFormat="1" x14ac:dyDescent="0.25">
      <c r="A50" s="604" t="s">
        <v>371</v>
      </c>
      <c r="B50" s="470">
        <v>89.837916786089096</v>
      </c>
      <c r="C50" s="470">
        <v>88.44356648460743</v>
      </c>
      <c r="D50" s="470">
        <v>89.655010043347943</v>
      </c>
      <c r="E50" s="470">
        <v>86.488592018041771</v>
      </c>
      <c r="F50" s="470">
        <v>68.527707896899372</v>
      </c>
      <c r="G50" s="470">
        <v>89.599817363148645</v>
      </c>
      <c r="H50" s="470">
        <v>96.902833211753219</v>
      </c>
      <c r="I50" s="470">
        <v>75.465624635398527</v>
      </c>
      <c r="J50" s="470">
        <v>95.361986207419861</v>
      </c>
    </row>
    <row r="51" spans="1:10" s="78" customFormat="1" x14ac:dyDescent="0.25">
      <c r="A51" s="202"/>
    </row>
    <row r="52" spans="1:10" s="78" customFormat="1" x14ac:dyDescent="0.25">
      <c r="A52" s="501"/>
    </row>
    <row r="53" spans="1:10" s="78" customFormat="1" x14ac:dyDescent="0.25">
      <c r="A53" s="202"/>
    </row>
    <row r="54" spans="1:10" s="78" customFormat="1" x14ac:dyDescent="0.25">
      <c r="A54" s="501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7"/>
  <sheetViews>
    <sheetView topLeftCell="A7" zoomScaleNormal="100" zoomScaleSheetLayoutView="202" workbookViewId="0">
      <selection activeCell="A13" sqref="A13:J51"/>
    </sheetView>
  </sheetViews>
  <sheetFormatPr defaultColWidth="9.140625" defaultRowHeight="15" x14ac:dyDescent="0.25"/>
  <cols>
    <col min="1" max="5" width="9.140625" style="76"/>
    <col min="6" max="6" width="10" style="76" customWidth="1"/>
    <col min="7" max="9" width="9.140625" style="76"/>
    <col min="10" max="10" width="11.5703125" style="76" customWidth="1"/>
    <col min="11" max="16384" width="9.140625" style="76"/>
  </cols>
  <sheetData>
    <row r="1" spans="1:10" x14ac:dyDescent="0.25">
      <c r="A1" s="69" t="s">
        <v>533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331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52" t="s">
        <v>306</v>
      </c>
      <c r="J3" s="752"/>
    </row>
    <row r="4" spans="1:10" ht="25.5" customHeight="1" x14ac:dyDescent="0.25">
      <c r="A4" s="662"/>
      <c r="B4" s="657" t="s">
        <v>320</v>
      </c>
      <c r="C4" s="657" t="s">
        <v>321</v>
      </c>
      <c r="D4" s="657" t="s">
        <v>322</v>
      </c>
      <c r="E4" s="657" t="s">
        <v>323</v>
      </c>
      <c r="F4" s="657" t="s">
        <v>361</v>
      </c>
      <c r="G4" s="657" t="s">
        <v>324</v>
      </c>
      <c r="H4" s="657" t="s">
        <v>325</v>
      </c>
      <c r="I4" s="657" t="s">
        <v>326</v>
      </c>
      <c r="J4" s="659" t="s">
        <v>327</v>
      </c>
    </row>
    <row r="5" spans="1:10" ht="25.5" customHeight="1" x14ac:dyDescent="0.25">
      <c r="A5" s="663"/>
      <c r="B5" s="658"/>
      <c r="C5" s="658"/>
      <c r="D5" s="658"/>
      <c r="E5" s="658"/>
      <c r="F5" s="658"/>
      <c r="G5" s="658"/>
      <c r="H5" s="658"/>
      <c r="I5" s="658"/>
      <c r="J5" s="660"/>
    </row>
    <row r="6" spans="1:10" x14ac:dyDescent="0.25">
      <c r="A6" s="333">
        <v>2014</v>
      </c>
      <c r="B6" s="92">
        <v>4946061</v>
      </c>
      <c r="C6" s="92">
        <v>119866</v>
      </c>
      <c r="D6" s="92">
        <v>497981</v>
      </c>
      <c r="E6" s="92">
        <v>334424</v>
      </c>
      <c r="F6" s="92">
        <v>1063353</v>
      </c>
      <c r="G6" s="92">
        <v>207887</v>
      </c>
      <c r="H6" s="92">
        <v>792584</v>
      </c>
      <c r="I6" s="92">
        <v>198275</v>
      </c>
      <c r="J6" s="92">
        <v>1731692</v>
      </c>
    </row>
    <row r="7" spans="1:10" x14ac:dyDescent="0.25">
      <c r="A7" s="77">
        <v>2015</v>
      </c>
      <c r="B7" s="92">
        <v>4369179</v>
      </c>
      <c r="C7" s="92">
        <v>135417</v>
      </c>
      <c r="D7" s="92">
        <v>535162</v>
      </c>
      <c r="E7" s="92">
        <v>338912</v>
      </c>
      <c r="F7" s="92">
        <v>687052</v>
      </c>
      <c r="G7" s="92">
        <v>215661</v>
      </c>
      <c r="H7" s="92">
        <v>763299</v>
      </c>
      <c r="I7" s="92">
        <v>191797</v>
      </c>
      <c r="J7" s="92">
        <v>1501879</v>
      </c>
    </row>
    <row r="8" spans="1:10" x14ac:dyDescent="0.25">
      <c r="A8" s="77">
        <v>2016</v>
      </c>
      <c r="B8" s="92">
        <v>4426945</v>
      </c>
      <c r="C8" s="92">
        <v>128053</v>
      </c>
      <c r="D8" s="92">
        <v>545241</v>
      </c>
      <c r="E8" s="92">
        <v>352678</v>
      </c>
      <c r="F8" s="92">
        <v>577290</v>
      </c>
      <c r="G8" s="92">
        <v>240678</v>
      </c>
      <c r="H8" s="92">
        <v>804067</v>
      </c>
      <c r="I8" s="92">
        <v>206502</v>
      </c>
      <c r="J8" s="92">
        <v>1572536</v>
      </c>
    </row>
    <row r="9" spans="1:10" x14ac:dyDescent="0.25">
      <c r="A9" s="77">
        <v>2017</v>
      </c>
      <c r="B9" s="92">
        <v>4899081</v>
      </c>
      <c r="C9" s="92">
        <v>163896</v>
      </c>
      <c r="D9" s="92">
        <v>561966</v>
      </c>
      <c r="E9" s="92">
        <v>394631</v>
      </c>
      <c r="F9" s="92">
        <v>680215</v>
      </c>
      <c r="G9" s="92">
        <v>277055</v>
      </c>
      <c r="H9" s="92">
        <v>844998</v>
      </c>
      <c r="I9" s="92">
        <v>218822</v>
      </c>
      <c r="J9" s="92">
        <v>1757499</v>
      </c>
    </row>
    <row r="10" spans="1:10" s="78" customFormat="1" x14ac:dyDescent="0.25">
      <c r="A10" s="490">
        <v>2018</v>
      </c>
      <c r="B10" s="500">
        <v>5222270</v>
      </c>
      <c r="C10" s="500">
        <v>191457</v>
      </c>
      <c r="D10" s="500">
        <v>586863</v>
      </c>
      <c r="E10" s="500">
        <v>445676</v>
      </c>
      <c r="F10" s="500">
        <v>539865.18001999997</v>
      </c>
      <c r="G10" s="500">
        <v>285000</v>
      </c>
      <c r="H10" s="500">
        <v>875674.73015000054</v>
      </c>
      <c r="I10" s="500">
        <v>226830.56237999996</v>
      </c>
      <c r="J10" s="500">
        <v>2070903.5274499995</v>
      </c>
    </row>
    <row r="11" spans="1:10" s="78" customFormat="1" x14ac:dyDescent="0.25">
      <c r="A11" s="469"/>
      <c r="B11" s="336"/>
      <c r="C11" s="336"/>
      <c r="D11" s="336"/>
      <c r="E11" s="336"/>
      <c r="F11" s="336"/>
      <c r="G11" s="336"/>
      <c r="H11" s="336"/>
      <c r="I11" s="336"/>
      <c r="J11" s="336"/>
    </row>
    <row r="12" spans="1:10" s="78" customFormat="1" x14ac:dyDescent="0.25">
      <c r="A12" s="490">
        <v>2018</v>
      </c>
      <c r="B12" s="336"/>
      <c r="C12" s="336"/>
      <c r="D12" s="336"/>
      <c r="E12" s="336"/>
      <c r="F12" s="336"/>
      <c r="G12" s="336"/>
      <c r="H12" s="336"/>
      <c r="I12" s="336"/>
      <c r="J12" s="336"/>
    </row>
    <row r="13" spans="1:10" s="78" customFormat="1" x14ac:dyDescent="0.25">
      <c r="A13" s="604" t="s">
        <v>371</v>
      </c>
      <c r="B13" s="336">
        <v>509555</v>
      </c>
      <c r="C13" s="336">
        <v>16357.670330000006</v>
      </c>
      <c r="D13" s="336">
        <v>60295.65087999995</v>
      </c>
      <c r="E13" s="352">
        <v>38042.358820000081</v>
      </c>
      <c r="F13" s="336">
        <v>7790.4739299999956</v>
      </c>
      <c r="G13" s="336">
        <v>28263.604889999991</v>
      </c>
      <c r="H13" s="336">
        <v>84843.182370000082</v>
      </c>
      <c r="I13" s="336">
        <v>23192.679709999953</v>
      </c>
      <c r="J13" s="336">
        <v>250769.37906999997</v>
      </c>
    </row>
    <row r="14" spans="1:10" s="78" customFormat="1" x14ac:dyDescent="0.25">
      <c r="A14" s="604" t="s">
        <v>372</v>
      </c>
      <c r="B14" s="336">
        <v>390329.30064000015</v>
      </c>
      <c r="C14" s="336">
        <v>14132.934940000037</v>
      </c>
      <c r="D14" s="336">
        <v>50122.990510000061</v>
      </c>
      <c r="E14" s="352">
        <v>36486.765870000003</v>
      </c>
      <c r="F14" s="336">
        <v>6985.1288299999978</v>
      </c>
      <c r="G14" s="336">
        <v>22447.67123999996</v>
      </c>
      <c r="H14" s="336">
        <v>75934.79161</v>
      </c>
      <c r="I14" s="336">
        <v>16282.773499999981</v>
      </c>
      <c r="J14" s="336">
        <v>167936.24414000008</v>
      </c>
    </row>
    <row r="15" spans="1:10" s="78" customFormat="1" x14ac:dyDescent="0.25">
      <c r="A15" s="605" t="s">
        <v>373</v>
      </c>
      <c r="B15" s="336">
        <v>389590</v>
      </c>
      <c r="C15" s="336">
        <v>16595.555319999996</v>
      </c>
      <c r="D15" s="336">
        <v>50784.500559999964</v>
      </c>
      <c r="E15" s="352">
        <v>39646.899429999969</v>
      </c>
      <c r="F15" s="336">
        <v>6813.6227000000008</v>
      </c>
      <c r="G15" s="336">
        <v>24243.718589999997</v>
      </c>
      <c r="H15" s="336">
        <v>72850.841329999996</v>
      </c>
      <c r="I15" s="336">
        <v>16994.311780000007</v>
      </c>
      <c r="J15" s="336">
        <v>161660.55029000013</v>
      </c>
    </row>
    <row r="16" spans="1:10" s="78" customFormat="1" x14ac:dyDescent="0.25">
      <c r="A16" s="188"/>
      <c r="B16" s="336"/>
      <c r="C16" s="336"/>
      <c r="D16" s="336"/>
      <c r="E16" s="352"/>
      <c r="F16" s="336"/>
      <c r="G16" s="336"/>
      <c r="H16" s="336"/>
      <c r="I16" s="336"/>
      <c r="J16" s="336"/>
    </row>
    <row r="17" spans="1:22" s="78" customFormat="1" x14ac:dyDescent="0.25">
      <c r="A17" s="421">
        <v>2019</v>
      </c>
      <c r="B17" s="336"/>
      <c r="C17" s="336"/>
      <c r="D17" s="336"/>
      <c r="E17" s="336"/>
      <c r="F17" s="336"/>
      <c r="G17" s="336"/>
      <c r="H17" s="336"/>
      <c r="I17" s="336"/>
      <c r="J17" s="336"/>
    </row>
    <row r="18" spans="1:22" s="78" customFormat="1" x14ac:dyDescent="0.25">
      <c r="A18" s="605" t="s">
        <v>358</v>
      </c>
      <c r="B18" s="336">
        <v>297398.14349000074</v>
      </c>
      <c r="C18" s="220">
        <v>11443.14882</v>
      </c>
      <c r="D18" s="220">
        <v>36743.179079999973</v>
      </c>
      <c r="E18" s="220">
        <v>26630.434469999989</v>
      </c>
      <c r="F18" s="220">
        <v>6229.3183500000023</v>
      </c>
      <c r="G18" s="220">
        <v>20753.235289999961</v>
      </c>
      <c r="H18" s="220">
        <v>54690.286579999964</v>
      </c>
      <c r="I18" s="220">
        <v>12569.814040000005</v>
      </c>
      <c r="J18" s="336">
        <v>128338.72686000084</v>
      </c>
    </row>
    <row r="19" spans="1:22" s="78" customFormat="1" x14ac:dyDescent="0.25">
      <c r="A19" s="604" t="s">
        <v>374</v>
      </c>
      <c r="B19" s="336">
        <v>374771.99720000243</v>
      </c>
      <c r="C19" s="220">
        <v>14867.757350000007</v>
      </c>
      <c r="D19" s="220">
        <v>49279.390190000013</v>
      </c>
      <c r="E19" s="220">
        <v>34085.932040000007</v>
      </c>
      <c r="F19" s="220">
        <v>4690.6696900000024</v>
      </c>
      <c r="G19" s="220">
        <v>24819.905270000003</v>
      </c>
      <c r="H19" s="220">
        <v>66233.476109999989</v>
      </c>
      <c r="I19" s="220">
        <v>19093.012350000015</v>
      </c>
      <c r="J19" s="336">
        <v>161701.85420000239</v>
      </c>
      <c r="N19" s="337"/>
      <c r="O19" s="337"/>
      <c r="P19" s="337"/>
      <c r="Q19" s="337"/>
      <c r="R19" s="337"/>
      <c r="S19" s="337"/>
      <c r="T19" s="337"/>
      <c r="U19" s="337"/>
      <c r="V19" s="337"/>
    </row>
    <row r="20" spans="1:22" s="78" customFormat="1" x14ac:dyDescent="0.25">
      <c r="A20" s="604" t="s">
        <v>364</v>
      </c>
      <c r="B20" s="336">
        <v>446776.51614000218</v>
      </c>
      <c r="C20" s="220">
        <v>18112.683629999985</v>
      </c>
      <c r="D20" s="220">
        <v>64913.418399999908</v>
      </c>
      <c r="E20" s="220">
        <v>42712.937389999977</v>
      </c>
      <c r="F20" s="220">
        <v>5749.5207900000005</v>
      </c>
      <c r="G20" s="220">
        <v>28222.753919999992</v>
      </c>
      <c r="H20" s="220">
        <v>80991.396989999863</v>
      </c>
      <c r="I20" s="220">
        <v>20954.752670000009</v>
      </c>
      <c r="J20" s="336">
        <v>185119.05235000246</v>
      </c>
      <c r="N20" s="337"/>
      <c r="O20" s="337"/>
      <c r="P20" s="337"/>
      <c r="Q20" s="337"/>
      <c r="R20" s="337"/>
      <c r="S20" s="337"/>
      <c r="T20" s="337"/>
      <c r="U20" s="337"/>
      <c r="V20" s="337"/>
    </row>
    <row r="21" spans="1:22" s="78" customFormat="1" x14ac:dyDescent="0.25">
      <c r="A21" s="604" t="s">
        <v>574</v>
      </c>
      <c r="B21" s="336">
        <v>419997.88780000003</v>
      </c>
      <c r="C21" s="220">
        <v>15487.677920000004</v>
      </c>
      <c r="D21" s="220">
        <v>61127.911090000045</v>
      </c>
      <c r="E21" s="220">
        <v>38552.981530000012</v>
      </c>
      <c r="F21" s="220">
        <v>6365.8151799999987</v>
      </c>
      <c r="G21" s="220">
        <v>23977.820370000012</v>
      </c>
      <c r="H21" s="220">
        <v>80148.890620000035</v>
      </c>
      <c r="I21" s="220">
        <v>20136.263420000007</v>
      </c>
      <c r="J21" s="336">
        <v>174200.52766999989</v>
      </c>
      <c r="N21" s="337"/>
      <c r="O21" s="337"/>
      <c r="P21" s="337"/>
      <c r="Q21" s="337"/>
      <c r="R21" s="337"/>
      <c r="S21" s="337"/>
      <c r="T21" s="337"/>
      <c r="U21" s="337"/>
      <c r="V21" s="337"/>
    </row>
    <row r="22" spans="1:22" s="78" customFormat="1" x14ac:dyDescent="0.25">
      <c r="A22" s="605" t="s">
        <v>366</v>
      </c>
      <c r="B22" s="336">
        <v>412899.5160600018</v>
      </c>
      <c r="C22" s="220">
        <v>16789.263330000009</v>
      </c>
      <c r="D22" s="220">
        <v>63076.170679999996</v>
      </c>
      <c r="E22" s="220">
        <v>40268.75635999997</v>
      </c>
      <c r="F22" s="220">
        <v>6250.5805899999978</v>
      </c>
      <c r="G22" s="220">
        <v>24092.363480000004</v>
      </c>
      <c r="H22" s="220">
        <v>77131.24003000003</v>
      </c>
      <c r="I22" s="220">
        <v>17792.763040000002</v>
      </c>
      <c r="J22" s="336">
        <v>167498.37855000174</v>
      </c>
      <c r="N22" s="337"/>
      <c r="O22" s="337"/>
      <c r="P22" s="337"/>
      <c r="Q22" s="337"/>
      <c r="R22" s="337"/>
      <c r="S22" s="337"/>
      <c r="T22" s="337"/>
      <c r="U22" s="337"/>
      <c r="V22" s="337"/>
    </row>
    <row r="23" spans="1:22" s="78" customFormat="1" x14ac:dyDescent="0.25">
      <c r="A23" s="604" t="s">
        <v>367</v>
      </c>
      <c r="B23" s="336">
        <v>395807.41688000027</v>
      </c>
      <c r="C23" s="220">
        <v>15643.393309999998</v>
      </c>
      <c r="D23" s="220">
        <v>60243.946239999968</v>
      </c>
      <c r="E23" s="220">
        <v>39429.01776000001</v>
      </c>
      <c r="F23" s="220">
        <v>5676.2685400000037</v>
      </c>
      <c r="G23" s="220">
        <v>24244.171599999994</v>
      </c>
      <c r="H23" s="220">
        <v>66554.750520000089</v>
      </c>
      <c r="I23" s="220">
        <v>15964.191649999995</v>
      </c>
      <c r="J23" s="336">
        <v>168051.67726000023</v>
      </c>
      <c r="N23" s="337"/>
      <c r="O23" s="337"/>
      <c r="P23" s="337"/>
      <c r="Q23" s="337"/>
      <c r="R23" s="337"/>
      <c r="S23" s="337"/>
      <c r="T23" s="337"/>
      <c r="U23" s="337"/>
      <c r="V23" s="337"/>
    </row>
    <row r="24" spans="1:22" s="78" customFormat="1" x14ac:dyDescent="0.25">
      <c r="A24" s="604" t="s">
        <v>623</v>
      </c>
      <c r="B24" s="336">
        <v>435641.61210000067</v>
      </c>
      <c r="C24" s="220">
        <v>16160.479529999984</v>
      </c>
      <c r="D24" s="220">
        <v>68084.44961000004</v>
      </c>
      <c r="E24" s="220">
        <v>35966.161350000068</v>
      </c>
      <c r="F24" s="220">
        <v>7148.1516700000002</v>
      </c>
      <c r="G24" s="220">
        <v>25331.028890000027</v>
      </c>
      <c r="H24" s="220">
        <v>79418.504619999934</v>
      </c>
      <c r="I24" s="220">
        <v>17441.637149999995</v>
      </c>
      <c r="J24" s="336">
        <v>186091.19928000064</v>
      </c>
      <c r="N24" s="337"/>
      <c r="O24" s="337"/>
      <c r="P24" s="337"/>
      <c r="Q24" s="337"/>
      <c r="R24" s="337"/>
      <c r="S24" s="337"/>
      <c r="T24" s="337"/>
      <c r="U24" s="337"/>
      <c r="V24" s="337"/>
    </row>
    <row r="25" spans="1:22" s="78" customFormat="1" x14ac:dyDescent="0.25">
      <c r="A25" s="603" t="s">
        <v>369</v>
      </c>
      <c r="B25" s="336">
        <v>373316.92474999814</v>
      </c>
      <c r="C25" s="336">
        <v>14916.559339999987</v>
      </c>
      <c r="D25" s="336">
        <v>49554.496529999953</v>
      </c>
      <c r="E25" s="352">
        <v>36151.035760000028</v>
      </c>
      <c r="F25" s="336">
        <v>5025.1841599999989</v>
      </c>
      <c r="G25" s="336">
        <v>20375.313079999989</v>
      </c>
      <c r="H25" s="336">
        <v>79114.716159999996</v>
      </c>
      <c r="I25" s="336">
        <v>16067.859990000019</v>
      </c>
      <c r="J25" s="336">
        <v>152111.75972999816</v>
      </c>
      <c r="N25" s="337"/>
      <c r="O25" s="337"/>
      <c r="P25" s="337"/>
      <c r="Q25" s="337"/>
      <c r="R25" s="337"/>
      <c r="S25" s="337"/>
      <c r="T25" s="337"/>
      <c r="U25" s="337"/>
      <c r="V25" s="337"/>
    </row>
    <row r="26" spans="1:22" s="78" customFormat="1" x14ac:dyDescent="0.25">
      <c r="A26" s="604" t="s">
        <v>370</v>
      </c>
      <c r="B26" s="336">
        <v>398289.1246300012</v>
      </c>
      <c r="C26" s="220">
        <v>14552.837850000013</v>
      </c>
      <c r="D26" s="220">
        <v>65569.547740000009</v>
      </c>
      <c r="E26" s="220">
        <v>39939.451120000005</v>
      </c>
      <c r="F26" s="220">
        <v>4664.2853000000005</v>
      </c>
      <c r="G26" s="220">
        <v>25526.668460000012</v>
      </c>
      <c r="H26" s="220">
        <v>74785.79107000005</v>
      </c>
      <c r="I26" s="220">
        <v>20407.681750000014</v>
      </c>
      <c r="J26" s="336">
        <v>152842.86134000114</v>
      </c>
    </row>
    <row r="27" spans="1:22" s="78" customFormat="1" x14ac:dyDescent="0.25">
      <c r="A27" s="604" t="s">
        <v>371</v>
      </c>
      <c r="B27" s="336">
        <v>430146.27013999928</v>
      </c>
      <c r="C27" s="220">
        <v>17089.777490000026</v>
      </c>
      <c r="D27" s="220">
        <v>71212.815950000033</v>
      </c>
      <c r="E27" s="220">
        <v>41644.324109999965</v>
      </c>
      <c r="F27" s="220">
        <v>3775.1970800000008</v>
      </c>
      <c r="G27" s="220">
        <v>26398.090249999972</v>
      </c>
      <c r="H27" s="220">
        <v>81640.92031999999</v>
      </c>
      <c r="I27" s="220">
        <v>23011.514819999993</v>
      </c>
      <c r="J27" s="336">
        <v>165373.63011999932</v>
      </c>
    </row>
    <row r="28" spans="1:22" s="78" customFormat="1" x14ac:dyDescent="0.25">
      <c r="A28" s="751" t="s">
        <v>181</v>
      </c>
      <c r="B28" s="751"/>
      <c r="C28" s="751"/>
      <c r="D28" s="751"/>
      <c r="E28" s="751"/>
      <c r="F28" s="751"/>
      <c r="G28" s="751"/>
      <c r="H28" s="751"/>
      <c r="I28" s="751"/>
      <c r="J28" s="751"/>
    </row>
    <row r="29" spans="1:22" s="78" customFormat="1" ht="15" customHeight="1" x14ac:dyDescent="0.25">
      <c r="A29" s="199" t="s">
        <v>182</v>
      </c>
      <c r="B29" s="199"/>
      <c r="C29" s="199"/>
      <c r="D29" s="199"/>
      <c r="E29" s="199"/>
      <c r="F29" s="199"/>
      <c r="G29" s="199"/>
      <c r="H29" s="199"/>
      <c r="I29" s="199"/>
      <c r="J29" s="199"/>
    </row>
    <row r="30" spans="1:22" s="78" customFormat="1" ht="14.45" customHeight="1" x14ac:dyDescent="0.25">
      <c r="A30" s="328">
        <v>2014</v>
      </c>
      <c r="B30" s="55" t="s">
        <v>585</v>
      </c>
      <c r="C30" s="55" t="s">
        <v>78</v>
      </c>
      <c r="D30" s="55" t="s">
        <v>600</v>
      </c>
      <c r="E30" s="55" t="s">
        <v>556</v>
      </c>
      <c r="F30" s="55" t="s">
        <v>590</v>
      </c>
      <c r="G30" s="55" t="s">
        <v>564</v>
      </c>
      <c r="H30" s="55" t="s">
        <v>125</v>
      </c>
      <c r="I30" s="55" t="s">
        <v>562</v>
      </c>
      <c r="J30" s="55" t="s">
        <v>601</v>
      </c>
    </row>
    <row r="31" spans="1:22" s="78" customFormat="1" x14ac:dyDescent="0.25">
      <c r="A31" s="612">
        <v>2015</v>
      </c>
      <c r="B31" s="55" t="s">
        <v>695</v>
      </c>
      <c r="C31" s="55" t="s">
        <v>700</v>
      </c>
      <c r="D31" s="55" t="s">
        <v>701</v>
      </c>
      <c r="E31" s="55" t="s">
        <v>87</v>
      </c>
      <c r="F31" s="55" t="s">
        <v>702</v>
      </c>
      <c r="G31" s="55" t="s">
        <v>318</v>
      </c>
      <c r="H31" s="55" t="s">
        <v>567</v>
      </c>
      <c r="I31" s="55" t="s">
        <v>317</v>
      </c>
      <c r="J31" s="55" t="s">
        <v>703</v>
      </c>
    </row>
    <row r="32" spans="1:22" s="78" customFormat="1" x14ac:dyDescent="0.25">
      <c r="A32" s="612">
        <v>2016</v>
      </c>
      <c r="B32" s="55" t="s">
        <v>87</v>
      </c>
      <c r="C32" s="55" t="s">
        <v>652</v>
      </c>
      <c r="D32" s="55" t="s">
        <v>122</v>
      </c>
      <c r="E32" s="55" t="s">
        <v>316</v>
      </c>
      <c r="F32" s="55" t="s">
        <v>753</v>
      </c>
      <c r="G32" s="55" t="s">
        <v>543</v>
      </c>
      <c r="H32" s="55" t="s">
        <v>733</v>
      </c>
      <c r="I32" s="55" t="s">
        <v>267</v>
      </c>
      <c r="J32" s="55" t="s">
        <v>268</v>
      </c>
    </row>
    <row r="33" spans="1:12" s="78" customFormat="1" x14ac:dyDescent="0.25">
      <c r="A33" s="612">
        <v>2017</v>
      </c>
      <c r="B33" s="55" t="s">
        <v>834</v>
      </c>
      <c r="C33" s="55" t="s">
        <v>793</v>
      </c>
      <c r="D33" s="55" t="s">
        <v>796</v>
      </c>
      <c r="E33" s="55" t="s">
        <v>838</v>
      </c>
      <c r="F33" s="55" t="s">
        <v>839</v>
      </c>
      <c r="G33" s="55" t="s">
        <v>717</v>
      </c>
      <c r="H33" s="55" t="s">
        <v>773</v>
      </c>
      <c r="I33" s="55" t="s">
        <v>776</v>
      </c>
      <c r="J33" s="55" t="s">
        <v>840</v>
      </c>
    </row>
    <row r="34" spans="1:12" s="78" customFormat="1" x14ac:dyDescent="0.25">
      <c r="A34" s="612">
        <v>2018</v>
      </c>
      <c r="B34" s="55" t="s">
        <v>1047</v>
      </c>
      <c r="C34" s="55" t="s">
        <v>856</v>
      </c>
      <c r="D34" s="55" t="s">
        <v>873</v>
      </c>
      <c r="E34" s="55" t="s">
        <v>955</v>
      </c>
      <c r="F34" s="55" t="s">
        <v>956</v>
      </c>
      <c r="G34" s="55" t="s">
        <v>329</v>
      </c>
      <c r="H34" s="55" t="s">
        <v>125</v>
      </c>
      <c r="I34" s="55" t="s">
        <v>318</v>
      </c>
      <c r="J34" s="55" t="s">
        <v>839</v>
      </c>
    </row>
    <row r="35" spans="1:12" s="78" customFormat="1" x14ac:dyDescent="0.25">
      <c r="A35" s="202"/>
    </row>
    <row r="36" spans="1:12" s="78" customFormat="1" x14ac:dyDescent="0.25">
      <c r="A36" s="612">
        <v>2018</v>
      </c>
      <c r="B36" s="329"/>
      <c r="C36" s="329"/>
      <c r="D36" s="329"/>
      <c r="E36" s="329"/>
      <c r="F36" s="329"/>
      <c r="G36" s="329"/>
      <c r="H36" s="329"/>
      <c r="I36" s="329"/>
      <c r="J36" s="329"/>
    </row>
    <row r="37" spans="1:12" s="78" customFormat="1" x14ac:dyDescent="0.25">
      <c r="A37" s="604" t="s">
        <v>371</v>
      </c>
      <c r="B37" s="470" t="s">
        <v>767</v>
      </c>
      <c r="C37" s="470" t="s">
        <v>778</v>
      </c>
      <c r="D37" s="470" t="s">
        <v>874</v>
      </c>
      <c r="E37" s="470" t="s">
        <v>875</v>
      </c>
      <c r="F37" s="470" t="s">
        <v>896</v>
      </c>
      <c r="G37" s="470" t="s">
        <v>876</v>
      </c>
      <c r="H37" s="470" t="s">
        <v>833</v>
      </c>
      <c r="I37" s="470" t="s">
        <v>74</v>
      </c>
      <c r="J37" s="470" t="s">
        <v>897</v>
      </c>
    </row>
    <row r="38" spans="1:12" s="78" customFormat="1" x14ac:dyDescent="0.25">
      <c r="A38" s="604" t="s">
        <v>372</v>
      </c>
      <c r="B38" s="470" t="s">
        <v>887</v>
      </c>
      <c r="C38" s="470" t="s">
        <v>652</v>
      </c>
      <c r="D38" s="470" t="s">
        <v>898</v>
      </c>
      <c r="E38" s="470" t="s">
        <v>564</v>
      </c>
      <c r="F38" s="470" t="s">
        <v>899</v>
      </c>
      <c r="G38" s="470" t="s">
        <v>333</v>
      </c>
      <c r="H38" s="470" t="s">
        <v>316</v>
      </c>
      <c r="I38" s="470" t="s">
        <v>900</v>
      </c>
      <c r="J38" s="470" t="s">
        <v>564</v>
      </c>
    </row>
    <row r="39" spans="1:12" s="78" customFormat="1" x14ac:dyDescent="0.25">
      <c r="A39" s="605" t="s">
        <v>373</v>
      </c>
      <c r="B39" s="470" t="s">
        <v>870</v>
      </c>
      <c r="C39" s="470" t="s">
        <v>957</v>
      </c>
      <c r="D39" s="470" t="s">
        <v>74</v>
      </c>
      <c r="E39" s="470" t="s">
        <v>542</v>
      </c>
      <c r="F39" s="470" t="s">
        <v>831</v>
      </c>
      <c r="G39" s="470" t="s">
        <v>849</v>
      </c>
      <c r="H39" s="470" t="s">
        <v>124</v>
      </c>
      <c r="I39" s="470" t="s">
        <v>958</v>
      </c>
      <c r="J39" s="470" t="s">
        <v>271</v>
      </c>
    </row>
    <row r="40" spans="1:12" s="78" customFormat="1" x14ac:dyDescent="0.25">
      <c r="A40" s="188"/>
      <c r="B40" s="470"/>
      <c r="C40" s="470"/>
      <c r="D40" s="470"/>
      <c r="E40" s="470"/>
      <c r="F40" s="470"/>
      <c r="G40" s="470"/>
      <c r="H40" s="470"/>
      <c r="I40" s="470"/>
      <c r="J40" s="470"/>
    </row>
    <row r="41" spans="1:12" s="78" customFormat="1" x14ac:dyDescent="0.25">
      <c r="A41" s="421">
        <v>2019</v>
      </c>
      <c r="B41" s="470"/>
      <c r="C41" s="470"/>
      <c r="D41" s="470"/>
      <c r="E41" s="470"/>
      <c r="F41" s="470"/>
      <c r="G41" s="470"/>
      <c r="H41" s="470"/>
      <c r="I41" s="470"/>
      <c r="J41" s="470"/>
      <c r="K41" s="359"/>
      <c r="L41" s="359"/>
    </row>
    <row r="42" spans="1:12" s="78" customFormat="1" x14ac:dyDescent="0.25">
      <c r="A42" s="605" t="s">
        <v>358</v>
      </c>
      <c r="B42" s="470" t="s">
        <v>634</v>
      </c>
      <c r="C42" s="470" t="s">
        <v>757</v>
      </c>
      <c r="D42" s="470" t="s">
        <v>76</v>
      </c>
      <c r="E42" s="470" t="s">
        <v>870</v>
      </c>
      <c r="F42" s="470" t="s">
        <v>763</v>
      </c>
      <c r="G42" s="470" t="s">
        <v>969</v>
      </c>
      <c r="H42" s="470" t="s">
        <v>876</v>
      </c>
      <c r="I42" s="470" t="s">
        <v>970</v>
      </c>
      <c r="J42" s="470" t="s">
        <v>898</v>
      </c>
      <c r="K42" s="359"/>
      <c r="L42" s="359"/>
    </row>
    <row r="43" spans="1:12" s="78" customFormat="1" x14ac:dyDescent="0.25">
      <c r="A43" s="604" t="s">
        <v>374</v>
      </c>
      <c r="B43" s="470" t="s">
        <v>947</v>
      </c>
      <c r="C43" s="470" t="s">
        <v>991</v>
      </c>
      <c r="D43" s="470" t="s">
        <v>992</v>
      </c>
      <c r="E43" s="470" t="s">
        <v>818</v>
      </c>
      <c r="F43" s="470" t="s">
        <v>993</v>
      </c>
      <c r="G43" s="470" t="s">
        <v>994</v>
      </c>
      <c r="H43" s="470" t="s">
        <v>822</v>
      </c>
      <c r="I43" s="470" t="s">
        <v>995</v>
      </c>
      <c r="J43" s="470" t="s">
        <v>749</v>
      </c>
      <c r="K43" s="359"/>
      <c r="L43" s="359"/>
    </row>
    <row r="44" spans="1:12" s="78" customFormat="1" x14ac:dyDescent="0.25">
      <c r="A44" s="604" t="s">
        <v>364</v>
      </c>
      <c r="B44" s="470" t="s">
        <v>1002</v>
      </c>
      <c r="C44" s="470" t="s">
        <v>869</v>
      </c>
      <c r="D44" s="470" t="s">
        <v>1009</v>
      </c>
      <c r="E44" s="470" t="s">
        <v>542</v>
      </c>
      <c r="F44" s="470" t="s">
        <v>1010</v>
      </c>
      <c r="G44" s="470" t="s">
        <v>1011</v>
      </c>
      <c r="H44" s="470" t="s">
        <v>819</v>
      </c>
      <c r="I44" s="470" t="s">
        <v>786</v>
      </c>
      <c r="J44" s="470" t="s">
        <v>1012</v>
      </c>
      <c r="K44" s="359"/>
      <c r="L44" s="359"/>
    </row>
    <row r="45" spans="1:12" s="78" customFormat="1" x14ac:dyDescent="0.25">
      <c r="A45" s="604" t="s">
        <v>574</v>
      </c>
      <c r="B45" s="470">
        <v>101.9</v>
      </c>
      <c r="C45" s="470">
        <v>84.5</v>
      </c>
      <c r="D45" s="470">
        <v>133.9</v>
      </c>
      <c r="E45" s="470">
        <v>92.6</v>
      </c>
      <c r="F45" s="470">
        <v>25.1</v>
      </c>
      <c r="G45" s="470">
        <v>99.6</v>
      </c>
      <c r="H45" s="470">
        <v>107.1</v>
      </c>
      <c r="I45" s="470">
        <v>95.3</v>
      </c>
      <c r="J45" s="470">
        <v>108.7</v>
      </c>
      <c r="K45" s="359"/>
      <c r="L45" s="359"/>
    </row>
    <row r="46" spans="1:12" s="78" customFormat="1" x14ac:dyDescent="0.25">
      <c r="A46" s="605" t="s">
        <v>366</v>
      </c>
      <c r="B46" s="470" t="s">
        <v>1025</v>
      </c>
      <c r="C46" s="470" t="s">
        <v>967</v>
      </c>
      <c r="D46" s="470" t="s">
        <v>1034</v>
      </c>
      <c r="E46" s="470" t="s">
        <v>875</v>
      </c>
      <c r="F46" s="470" t="s">
        <v>1035</v>
      </c>
      <c r="G46" s="470" t="s">
        <v>554</v>
      </c>
      <c r="H46" s="470" t="s">
        <v>870</v>
      </c>
      <c r="I46" s="470" t="s">
        <v>1036</v>
      </c>
      <c r="J46" s="470" t="s">
        <v>847</v>
      </c>
      <c r="K46" s="359"/>
      <c r="L46" s="359"/>
    </row>
    <row r="47" spans="1:12" s="78" customFormat="1" x14ac:dyDescent="0.25">
      <c r="A47" s="604" t="s">
        <v>367</v>
      </c>
      <c r="B47" s="470" t="s">
        <v>1048</v>
      </c>
      <c r="C47" s="470" t="s">
        <v>779</v>
      </c>
      <c r="D47" s="470" t="s">
        <v>708</v>
      </c>
      <c r="E47" s="470" t="s">
        <v>120</v>
      </c>
      <c r="F47" s="470" t="s">
        <v>1056</v>
      </c>
      <c r="G47" s="470" t="s">
        <v>1057</v>
      </c>
      <c r="H47" s="470" t="s">
        <v>1058</v>
      </c>
      <c r="I47" s="470" t="s">
        <v>1059</v>
      </c>
      <c r="J47" s="470" t="s">
        <v>120</v>
      </c>
      <c r="K47" s="359"/>
      <c r="L47" s="359"/>
    </row>
    <row r="48" spans="1:12" s="78" customFormat="1" x14ac:dyDescent="0.25">
      <c r="A48" s="604" t="s">
        <v>623</v>
      </c>
      <c r="B48" s="470" t="s">
        <v>1066</v>
      </c>
      <c r="C48" s="470" t="s">
        <v>1073</v>
      </c>
      <c r="D48" s="470" t="s">
        <v>1074</v>
      </c>
      <c r="E48" s="470" t="s">
        <v>1075</v>
      </c>
      <c r="F48" s="470" t="s">
        <v>1076</v>
      </c>
      <c r="G48" s="470" t="s">
        <v>780</v>
      </c>
      <c r="H48" s="470" t="s">
        <v>833</v>
      </c>
      <c r="I48" s="470" t="s">
        <v>1077</v>
      </c>
      <c r="J48" s="470" t="s">
        <v>705</v>
      </c>
      <c r="K48" s="359"/>
      <c r="L48" s="359"/>
    </row>
    <row r="49" spans="1:12" s="78" customFormat="1" x14ac:dyDescent="0.25">
      <c r="A49" s="603" t="s">
        <v>369</v>
      </c>
      <c r="B49" s="331" t="s">
        <v>1091</v>
      </c>
      <c r="C49" s="331" t="s">
        <v>1101</v>
      </c>
      <c r="D49" s="331" t="s">
        <v>1102</v>
      </c>
      <c r="E49" s="331" t="s">
        <v>1103</v>
      </c>
      <c r="F49" s="331" t="s">
        <v>1104</v>
      </c>
      <c r="G49" s="331" t="s">
        <v>333</v>
      </c>
      <c r="H49" s="331" t="s">
        <v>790</v>
      </c>
      <c r="I49" s="331" t="s">
        <v>1105</v>
      </c>
      <c r="J49" s="331" t="s">
        <v>1106</v>
      </c>
      <c r="K49" s="359"/>
      <c r="L49" s="359"/>
    </row>
    <row r="50" spans="1:12" s="78" customFormat="1" x14ac:dyDescent="0.25">
      <c r="A50" s="604" t="s">
        <v>370</v>
      </c>
      <c r="B50" s="331">
        <v>84.417091723168866</v>
      </c>
      <c r="C50" s="331">
        <v>88.720641844548879</v>
      </c>
      <c r="D50" s="331">
        <v>131.05335088958549</v>
      </c>
      <c r="E50" s="331">
        <v>106.51184418477236</v>
      </c>
      <c r="F50" s="331">
        <v>68.728044453244138</v>
      </c>
      <c r="G50" s="331">
        <v>99.483595062143493</v>
      </c>
      <c r="H50" s="331">
        <v>98.6396703756633</v>
      </c>
      <c r="I50" s="331">
        <v>102.19109977884338</v>
      </c>
      <c r="J50" s="331">
        <v>63.778969482918257</v>
      </c>
      <c r="K50" s="359"/>
      <c r="L50" s="359"/>
    </row>
    <row r="51" spans="1:12" s="78" customFormat="1" x14ac:dyDescent="0.25">
      <c r="A51" s="604" t="s">
        <v>371</v>
      </c>
      <c r="B51" s="331">
        <v>84.416063062868446</v>
      </c>
      <c r="C51" s="331">
        <v>104.47561997051213</v>
      </c>
      <c r="D51" s="331">
        <v>118.10605725399226</v>
      </c>
      <c r="E51" s="331">
        <v>109.46830165564343</v>
      </c>
      <c r="F51" s="331">
        <v>48.459145283347389</v>
      </c>
      <c r="G51" s="331">
        <v>93.399587040434255</v>
      </c>
      <c r="H51" s="331">
        <v>96.225669569966072</v>
      </c>
      <c r="I51" s="331">
        <v>99.218870383822662</v>
      </c>
      <c r="J51" s="331">
        <v>65.94650061873655</v>
      </c>
      <c r="K51" s="359"/>
      <c r="L51" s="359"/>
    </row>
    <row r="52" spans="1:12" s="78" customFormat="1" x14ac:dyDescent="0.25">
      <c r="B52" s="359"/>
      <c r="C52" s="359"/>
      <c r="D52" s="359"/>
      <c r="E52" s="359"/>
      <c r="F52" s="359"/>
      <c r="G52" s="359"/>
      <c r="H52" s="359"/>
      <c r="I52" s="359"/>
      <c r="J52" s="359"/>
      <c r="K52" s="359"/>
      <c r="L52" s="359"/>
    </row>
    <row r="53" spans="1:12" s="78" customFormat="1" x14ac:dyDescent="0.25">
      <c r="A53" s="202" t="s">
        <v>842</v>
      </c>
    </row>
    <row r="54" spans="1:12" s="78" customFormat="1" x14ac:dyDescent="0.25">
      <c r="A54" s="501" t="s">
        <v>760</v>
      </c>
    </row>
    <row r="55" spans="1:12" s="78" customFormat="1" x14ac:dyDescent="0.25">
      <c r="A55" s="501"/>
    </row>
    <row r="56" spans="1:12" s="78" customFormat="1" x14ac:dyDescent="0.25"/>
    <row r="57" spans="1:12" s="78" customFormat="1" x14ac:dyDescent="0.25"/>
    <row r="58" spans="1:12" s="78" customFormat="1" x14ac:dyDescent="0.25"/>
    <row r="59" spans="1:12" s="78" customFormat="1" x14ac:dyDescent="0.25"/>
    <row r="60" spans="1:12" s="78" customFormat="1" x14ac:dyDescent="0.25"/>
    <row r="61" spans="1:12" s="78" customFormat="1" x14ac:dyDescent="0.25"/>
    <row r="62" spans="1:12" s="78" customFormat="1" x14ac:dyDescent="0.25"/>
    <row r="63" spans="1:12" s="78" customFormat="1" x14ac:dyDescent="0.25"/>
    <row r="64" spans="1:12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8"/>
  <sheetViews>
    <sheetView zoomScaleNormal="100" workbookViewId="0">
      <selection activeCell="A15" sqref="A15:F28"/>
    </sheetView>
  </sheetViews>
  <sheetFormatPr defaultColWidth="9.140625" defaultRowHeight="15" x14ac:dyDescent="0.25"/>
  <cols>
    <col min="1" max="2" width="9.140625" style="88"/>
    <col min="3" max="3" width="18.140625" style="88" customWidth="1"/>
    <col min="4" max="4" width="25" style="88" customWidth="1"/>
    <col min="5" max="5" width="19.42578125" style="88" customWidth="1"/>
    <col min="6" max="6" width="10.5703125" style="88" bestFit="1" customWidth="1"/>
    <col min="7" max="16384" width="9.140625" style="88"/>
  </cols>
  <sheetData>
    <row r="1" spans="1:9" x14ac:dyDescent="0.25">
      <c r="A1" s="72" t="s">
        <v>532</v>
      </c>
      <c r="B1" s="73"/>
      <c r="C1" s="73"/>
      <c r="D1" s="73"/>
      <c r="E1" s="73"/>
      <c r="F1" s="73"/>
    </row>
    <row r="2" spans="1:9" x14ac:dyDescent="0.25">
      <c r="A2" s="74" t="s">
        <v>340</v>
      </c>
      <c r="B2" s="75"/>
      <c r="C2" s="75"/>
      <c r="D2" s="75"/>
      <c r="E2" s="75"/>
      <c r="F2" s="75"/>
    </row>
    <row r="3" spans="1:9" ht="15" customHeight="1" x14ac:dyDescent="0.25">
      <c r="A3" s="725"/>
      <c r="B3" s="754" t="s">
        <v>335</v>
      </c>
      <c r="C3" s="754" t="s">
        <v>336</v>
      </c>
      <c r="D3" s="754"/>
      <c r="E3" s="754"/>
      <c r="F3" s="755"/>
    </row>
    <row r="4" spans="1:9" x14ac:dyDescent="0.25">
      <c r="A4" s="726"/>
      <c r="B4" s="754"/>
      <c r="C4" s="754"/>
      <c r="D4" s="754"/>
      <c r="E4" s="754"/>
      <c r="F4" s="755"/>
    </row>
    <row r="5" spans="1:9" ht="15" customHeight="1" x14ac:dyDescent="0.25">
      <c r="A5" s="726"/>
      <c r="B5" s="754"/>
      <c r="C5" s="754" t="s">
        <v>337</v>
      </c>
      <c r="D5" s="754" t="s">
        <v>363</v>
      </c>
      <c r="E5" s="754" t="s">
        <v>338</v>
      </c>
      <c r="F5" s="755" t="s">
        <v>339</v>
      </c>
    </row>
    <row r="6" spans="1:9" ht="60" customHeight="1" x14ac:dyDescent="0.25">
      <c r="A6" s="727"/>
      <c r="B6" s="754"/>
      <c r="C6" s="754"/>
      <c r="D6" s="754"/>
      <c r="E6" s="754"/>
      <c r="F6" s="755"/>
    </row>
    <row r="7" spans="1:9" s="16" customFormat="1" ht="42" customHeight="1" x14ac:dyDescent="0.25">
      <c r="A7" s="17" t="s">
        <v>362</v>
      </c>
      <c r="B7" s="17"/>
      <c r="C7" s="17"/>
      <c r="D7" s="17"/>
      <c r="E7" s="17"/>
      <c r="F7" s="17"/>
    </row>
    <row r="8" spans="1:9" x14ac:dyDescent="0.25">
      <c r="A8" s="433">
        <v>2014</v>
      </c>
      <c r="B8" s="87">
        <v>91.497022071241247</v>
      </c>
      <c r="C8" s="87">
        <v>86.632241695987872</v>
      </c>
      <c r="D8" s="87">
        <v>107.06343435242265</v>
      </c>
      <c r="E8" s="87">
        <v>88.090610961297827</v>
      </c>
      <c r="F8" s="87">
        <v>97.809241511031303</v>
      </c>
    </row>
    <row r="9" spans="1:9" x14ac:dyDescent="0.25">
      <c r="A9" s="433">
        <v>2015</v>
      </c>
      <c r="B9" s="87">
        <v>99.840807757731525</v>
      </c>
      <c r="C9" s="87">
        <v>104.28810543310927</v>
      </c>
      <c r="D9" s="87">
        <v>75.257438603700521</v>
      </c>
      <c r="E9" s="87">
        <v>97.968526922860335</v>
      </c>
      <c r="F9" s="87">
        <v>103.09131809157459</v>
      </c>
    </row>
    <row r="10" spans="1:9" s="57" customFormat="1" x14ac:dyDescent="0.25">
      <c r="A10" s="490">
        <v>2016</v>
      </c>
      <c r="B10" s="259">
        <v>108.53757680672412</v>
      </c>
      <c r="C10" s="259">
        <v>115.48924388512094</v>
      </c>
      <c r="D10" s="259">
        <v>112.26853250531197</v>
      </c>
      <c r="E10" s="259">
        <v>98.697670894723444</v>
      </c>
      <c r="F10" s="259">
        <v>110.99881442908833</v>
      </c>
    </row>
    <row r="11" spans="1:9" s="57" customFormat="1" x14ac:dyDescent="0.25">
      <c r="A11" s="490">
        <v>2017</v>
      </c>
      <c r="B11" s="259">
        <v>103.83245278521494</v>
      </c>
      <c r="C11" s="259">
        <v>106.14537299588976</v>
      </c>
      <c r="D11" s="259">
        <v>102.12187252198464</v>
      </c>
      <c r="E11" s="259">
        <v>104.09959072795208</v>
      </c>
      <c r="F11" s="259">
        <v>101.44273328963081</v>
      </c>
    </row>
    <row r="12" spans="1:9" s="57" customFormat="1" x14ac:dyDescent="0.25">
      <c r="A12" s="490">
        <v>2018</v>
      </c>
      <c r="B12" s="259">
        <v>109.37225386822797</v>
      </c>
      <c r="C12" s="259">
        <v>110.69030832260891</v>
      </c>
      <c r="D12" s="259">
        <v>99.464827594795437</v>
      </c>
      <c r="E12" s="259">
        <v>108.94883904322923</v>
      </c>
      <c r="F12" s="259">
        <v>110.01666827264759</v>
      </c>
    </row>
    <row r="13" spans="1:9" s="57" customFormat="1" ht="31.5" customHeight="1" x14ac:dyDescent="0.25">
      <c r="A13" s="753" t="s">
        <v>996</v>
      </c>
      <c r="B13" s="753"/>
      <c r="C13" s="753"/>
      <c r="D13" s="753"/>
      <c r="E13" s="753"/>
      <c r="F13" s="753"/>
    </row>
    <row r="14" spans="1:9" s="57" customFormat="1" x14ac:dyDescent="0.25">
      <c r="A14" s="491">
        <v>2018</v>
      </c>
      <c r="B14" s="125"/>
      <c r="C14" s="125"/>
      <c r="D14" s="125"/>
      <c r="E14" s="125"/>
      <c r="F14" s="125"/>
      <c r="G14" s="499"/>
      <c r="H14" s="499"/>
      <c r="I14" s="499"/>
    </row>
    <row r="15" spans="1:9" s="57" customFormat="1" x14ac:dyDescent="0.25">
      <c r="A15" s="173" t="s">
        <v>579</v>
      </c>
      <c r="B15" s="125">
        <v>109.36304159441117</v>
      </c>
      <c r="C15" s="125">
        <v>104.52154616674072</v>
      </c>
      <c r="D15" s="125">
        <v>101.55495253678653</v>
      </c>
      <c r="E15" s="125">
        <v>114.19462671676027</v>
      </c>
      <c r="F15" s="125">
        <v>111.44980286704849</v>
      </c>
    </row>
    <row r="16" spans="1:9" s="57" customFormat="1" x14ac:dyDescent="0.25">
      <c r="A16" s="173" t="s">
        <v>580</v>
      </c>
      <c r="B16" s="125">
        <v>99.661086605703446</v>
      </c>
      <c r="C16" s="125">
        <v>98.875447203255632</v>
      </c>
      <c r="D16" s="125">
        <v>88.050371342510701</v>
      </c>
      <c r="E16" s="125">
        <v>101.68213549445706</v>
      </c>
      <c r="F16" s="125">
        <v>100.45344292293848</v>
      </c>
    </row>
    <row r="17" spans="1:6" s="57" customFormat="1" x14ac:dyDescent="0.25">
      <c r="A17" s="430" t="s">
        <v>581</v>
      </c>
      <c r="B17" s="125">
        <v>103.30460489225351</v>
      </c>
      <c r="C17" s="125">
        <v>111.66944055790775</v>
      </c>
      <c r="D17" s="125">
        <v>108.04627945175665</v>
      </c>
      <c r="E17" s="125">
        <v>94.488949842944791</v>
      </c>
      <c r="F17" s="125">
        <v>101.49142772933692</v>
      </c>
    </row>
    <row r="18" spans="1:6" s="57" customFormat="1" x14ac:dyDescent="0.25">
      <c r="A18" s="197">
        <v>2019</v>
      </c>
      <c r="B18" s="125"/>
      <c r="C18" s="125"/>
      <c r="D18" s="125"/>
      <c r="E18" s="125"/>
      <c r="F18" s="125"/>
    </row>
    <row r="19" spans="1:6" s="57" customFormat="1" x14ac:dyDescent="0.25">
      <c r="A19" s="173" t="s">
        <v>582</v>
      </c>
      <c r="B19" s="125">
        <v>85.466224435528076</v>
      </c>
      <c r="C19" s="125">
        <v>95.201127430098737</v>
      </c>
      <c r="D19" s="125">
        <v>74.44410183355042</v>
      </c>
      <c r="E19" s="125">
        <v>77.901113396636745</v>
      </c>
      <c r="F19" s="125">
        <v>83.415314695571723</v>
      </c>
    </row>
    <row r="20" spans="1:6" s="57" customFormat="1" x14ac:dyDescent="0.25">
      <c r="A20" s="173" t="s">
        <v>583</v>
      </c>
      <c r="B20" s="125">
        <v>84.081715972306668</v>
      </c>
      <c r="C20" s="125">
        <v>87.984908246777366</v>
      </c>
      <c r="D20" s="125">
        <v>68.619465888638345</v>
      </c>
      <c r="E20" s="125">
        <v>76.818086160275428</v>
      </c>
      <c r="F20" s="125">
        <v>88.907102211431265</v>
      </c>
    </row>
    <row r="21" spans="1:6" s="57" customFormat="1" x14ac:dyDescent="0.25">
      <c r="A21" s="173" t="s">
        <v>584</v>
      </c>
      <c r="B21" s="456">
        <v>103.76951563288843</v>
      </c>
      <c r="C21" s="456">
        <v>105.44826392317319</v>
      </c>
      <c r="D21" s="456">
        <v>86.540993668752179</v>
      </c>
      <c r="E21" s="456">
        <v>92.2434329732924</v>
      </c>
      <c r="F21" s="456">
        <v>115.30072066447612</v>
      </c>
    </row>
    <row r="22" spans="1:6" s="57" customFormat="1" x14ac:dyDescent="0.25">
      <c r="A22" s="118" t="s">
        <v>820</v>
      </c>
      <c r="B22" s="456">
        <v>112.87708212503611</v>
      </c>
      <c r="C22" s="456">
        <v>118.84035260272879</v>
      </c>
      <c r="D22" s="456">
        <v>100.95541045609984</v>
      </c>
      <c r="E22" s="456">
        <v>100.84965175360369</v>
      </c>
      <c r="F22" s="456">
        <v>119.29947467895532</v>
      </c>
    </row>
    <row r="23" spans="1:6" s="57" customFormat="1" x14ac:dyDescent="0.25">
      <c r="A23" s="173" t="s">
        <v>748</v>
      </c>
      <c r="B23" s="456">
        <v>104.69812194698669</v>
      </c>
      <c r="C23" s="456">
        <v>110.56247774877505</v>
      </c>
      <c r="D23" s="456">
        <v>90.934440928161621</v>
      </c>
      <c r="E23" s="456">
        <v>98.833890938854722</v>
      </c>
      <c r="F23" s="456">
        <v>105.78325435437603</v>
      </c>
    </row>
    <row r="24" spans="1:6" s="57" customFormat="1" x14ac:dyDescent="0.25">
      <c r="A24" s="249" t="s">
        <v>576</v>
      </c>
      <c r="B24" s="456">
        <v>109.22170828750333</v>
      </c>
      <c r="C24" s="456">
        <v>112.96017838511054</v>
      </c>
      <c r="D24" s="456">
        <v>104.80272387000302</v>
      </c>
      <c r="E24" s="456">
        <v>104.39259754809702</v>
      </c>
      <c r="F24" s="456">
        <v>110.25248726065762</v>
      </c>
    </row>
    <row r="25" spans="1:6" s="57" customFormat="1" x14ac:dyDescent="0.25">
      <c r="A25" s="377" t="s">
        <v>997</v>
      </c>
      <c r="B25" s="456">
        <v>119.05977439741346</v>
      </c>
      <c r="C25" s="456">
        <v>125.92533325973699</v>
      </c>
      <c r="D25" s="456">
        <v>110.81664857245366</v>
      </c>
      <c r="E25" s="456">
        <v>115.56519707203437</v>
      </c>
      <c r="F25" s="456">
        <v>115.97407912837741</v>
      </c>
    </row>
    <row r="26" spans="1:6" s="57" customFormat="1" x14ac:dyDescent="0.25">
      <c r="A26" s="173" t="s">
        <v>577</v>
      </c>
      <c r="B26" s="125">
        <v>123.25611985400099</v>
      </c>
      <c r="C26" s="125">
        <v>131.69896968233829</v>
      </c>
      <c r="D26" s="125">
        <v>123.53510145888242</v>
      </c>
      <c r="E26" s="125">
        <v>119.33208335718393</v>
      </c>
      <c r="F26" s="125">
        <v>117.49867946841816</v>
      </c>
    </row>
    <row r="27" spans="1:6" s="57" customFormat="1" x14ac:dyDescent="0.25">
      <c r="A27" s="173" t="s">
        <v>578</v>
      </c>
      <c r="B27" s="456">
        <v>106.9550181484031</v>
      </c>
      <c r="C27" s="456">
        <v>113.56007873651454</v>
      </c>
      <c r="D27" s="456">
        <v>93.072435557998006</v>
      </c>
      <c r="E27" s="456">
        <v>101.28910081425333</v>
      </c>
      <c r="F27" s="456">
        <v>107.05260518598452</v>
      </c>
    </row>
    <row r="28" spans="1:6" s="57" customFormat="1" x14ac:dyDescent="0.25">
      <c r="A28" s="173" t="s">
        <v>579</v>
      </c>
      <c r="B28" s="456">
        <v>116.33606596476098</v>
      </c>
      <c r="C28" s="456">
        <v>120.54491890877775</v>
      </c>
      <c r="D28" s="456">
        <v>91.435198444866941</v>
      </c>
      <c r="E28" s="456">
        <v>109.83306985662186</v>
      </c>
      <c r="F28" s="456">
        <v>121.57890049414546</v>
      </c>
    </row>
    <row r="29" spans="1:6" s="57" customFormat="1" x14ac:dyDescent="0.25"/>
    <row r="30" spans="1:6" s="57" customFormat="1" x14ac:dyDescent="0.25"/>
    <row r="31" spans="1:6" s="57" customFormat="1" x14ac:dyDescent="0.25"/>
    <row r="32" spans="1: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938"/>
  <sheetViews>
    <sheetView workbookViewId="0">
      <selection activeCell="A13" sqref="A13:D24"/>
    </sheetView>
  </sheetViews>
  <sheetFormatPr defaultColWidth="9.140625" defaultRowHeight="15" x14ac:dyDescent="0.25"/>
  <cols>
    <col min="1" max="1" width="9.140625" style="88"/>
    <col min="2" max="2" width="12.85546875" style="88" customWidth="1"/>
    <col min="3" max="3" width="16.5703125" style="88" customWidth="1"/>
    <col min="4" max="4" width="20.85546875" style="88" customWidth="1"/>
    <col min="5" max="7" width="9.140625" style="88"/>
    <col min="8" max="8" width="9.5703125" style="88" customWidth="1"/>
    <col min="9" max="16384" width="9.140625" style="88"/>
  </cols>
  <sheetData>
    <row r="1" spans="1:8" s="10" customFormat="1" ht="14.25" customHeight="1" x14ac:dyDescent="0.25">
      <c r="A1" s="756" t="s">
        <v>569</v>
      </c>
      <c r="B1" s="756"/>
      <c r="C1" s="756"/>
      <c r="D1" s="756"/>
      <c r="E1" s="9"/>
      <c r="F1" s="9"/>
      <c r="G1" s="9"/>
      <c r="H1" s="9"/>
    </row>
    <row r="2" spans="1:8" s="10" customFormat="1" ht="14.25" customHeight="1" x14ac:dyDescent="0.25">
      <c r="A2" s="11" t="s">
        <v>570</v>
      </c>
      <c r="B2" s="131"/>
      <c r="C2" s="131"/>
      <c r="D2" s="131"/>
      <c r="E2" s="9"/>
      <c r="F2" s="9"/>
      <c r="G2" s="9"/>
      <c r="H2" s="9"/>
    </row>
    <row r="3" spans="1:8" x14ac:dyDescent="0.25">
      <c r="A3" s="12"/>
      <c r="B3" s="73"/>
      <c r="C3" s="73"/>
      <c r="D3" s="73"/>
      <c r="E3" s="73"/>
      <c r="F3" s="73"/>
      <c r="G3" s="73"/>
    </row>
    <row r="4" spans="1:8" ht="62.25" customHeight="1" x14ac:dyDescent="0.25">
      <c r="A4" s="13"/>
      <c r="B4" s="14" t="s">
        <v>127</v>
      </c>
      <c r="C4" s="14" t="s">
        <v>571</v>
      </c>
      <c r="D4" s="15" t="s">
        <v>572</v>
      </c>
      <c r="E4" s="73"/>
      <c r="F4" s="73"/>
      <c r="G4" s="73"/>
      <c r="H4" s="73"/>
    </row>
    <row r="5" spans="1:8" s="16" customFormat="1" ht="36.75" customHeight="1" x14ac:dyDescent="0.25">
      <c r="A5" s="172" t="s">
        <v>573</v>
      </c>
      <c r="B5" s="120"/>
      <c r="C5" s="120"/>
      <c r="D5" s="120"/>
      <c r="E5" s="121"/>
      <c r="F5" s="121"/>
      <c r="G5" s="121"/>
      <c r="H5" s="121"/>
    </row>
    <row r="6" spans="1:8" x14ac:dyDescent="0.25">
      <c r="A6" s="77">
        <v>2014</v>
      </c>
      <c r="B6" s="122">
        <v>103.14678925320852</v>
      </c>
      <c r="C6" s="122">
        <v>92.112887346394402</v>
      </c>
      <c r="D6" s="122">
        <v>114.98465809215412</v>
      </c>
    </row>
    <row r="7" spans="1:8" x14ac:dyDescent="0.25">
      <c r="A7" s="77">
        <v>2015</v>
      </c>
      <c r="B7" s="122">
        <v>109.04095726019793</v>
      </c>
      <c r="C7" s="122">
        <v>109.94822442081089</v>
      </c>
      <c r="D7" s="122">
        <v>108.26119880229727</v>
      </c>
    </row>
    <row r="8" spans="1:8" x14ac:dyDescent="0.25">
      <c r="A8" s="77">
        <v>2016</v>
      </c>
      <c r="B8" s="122">
        <v>92.987154206857667</v>
      </c>
      <c r="C8" s="122">
        <v>101.21305246994233</v>
      </c>
      <c r="D8" s="122">
        <v>85.807167750820426</v>
      </c>
    </row>
    <row r="9" spans="1:8" x14ac:dyDescent="0.25">
      <c r="A9" s="77">
        <v>2017</v>
      </c>
      <c r="B9" s="122">
        <v>113.47105429572999</v>
      </c>
      <c r="C9" s="122">
        <v>115.62639526604721</v>
      </c>
      <c r="D9" s="122">
        <v>111.25199334568734</v>
      </c>
    </row>
    <row r="10" spans="1:8" s="57" customFormat="1" x14ac:dyDescent="0.25">
      <c r="A10" s="490">
        <v>2018</v>
      </c>
      <c r="B10" s="259">
        <v>126.80576595990578</v>
      </c>
      <c r="C10" s="259">
        <v>124.21272203185548</v>
      </c>
      <c r="D10" s="259">
        <v>129.58044214060203</v>
      </c>
    </row>
    <row r="11" spans="1:8" s="57" customFormat="1" ht="9.75" customHeight="1" x14ac:dyDescent="0.25">
      <c r="A11" s="2"/>
      <c r="B11" s="2"/>
      <c r="C11" s="2"/>
      <c r="D11" s="2"/>
    </row>
    <row r="12" spans="1:8" s="57" customFormat="1" x14ac:dyDescent="0.25">
      <c r="A12" s="490">
        <v>2017</v>
      </c>
      <c r="B12" s="2"/>
      <c r="C12" s="2"/>
      <c r="D12" s="2"/>
    </row>
    <row r="13" spans="1:8" s="57" customFormat="1" x14ac:dyDescent="0.25">
      <c r="A13" s="79" t="s">
        <v>18</v>
      </c>
      <c r="B13" s="68">
        <v>109.14777686290537</v>
      </c>
      <c r="C13" s="68">
        <v>119.06555350161523</v>
      </c>
      <c r="D13" s="68">
        <v>100.17220522211467</v>
      </c>
    </row>
    <row r="14" spans="1:8" s="57" customFormat="1" x14ac:dyDescent="0.25">
      <c r="A14" s="81"/>
      <c r="B14" s="81"/>
      <c r="C14" s="81"/>
      <c r="D14" s="81"/>
    </row>
    <row r="15" spans="1:8" s="57" customFormat="1" ht="10.5" customHeight="1" x14ac:dyDescent="0.25">
      <c r="A15" s="77">
        <v>2018</v>
      </c>
      <c r="B15" s="81"/>
      <c r="C15" s="81"/>
      <c r="D15" s="81"/>
    </row>
    <row r="16" spans="1:8" s="57" customFormat="1" x14ac:dyDescent="0.25">
      <c r="A16" s="79" t="s">
        <v>15</v>
      </c>
      <c r="B16" s="68">
        <v>130.93510151397948</v>
      </c>
      <c r="C16" s="68">
        <v>143.22826908864889</v>
      </c>
      <c r="D16" s="68">
        <v>114.84475864911117</v>
      </c>
    </row>
    <row r="17" spans="1:4" s="57" customFormat="1" x14ac:dyDescent="0.25">
      <c r="A17" s="49" t="s">
        <v>16</v>
      </c>
      <c r="B17" s="68">
        <v>122.59906794909956</v>
      </c>
      <c r="C17" s="68">
        <v>118.53006684636263</v>
      </c>
      <c r="D17" s="68">
        <v>126.63898661897106</v>
      </c>
    </row>
    <row r="18" spans="1:4" s="57" customFormat="1" x14ac:dyDescent="0.25">
      <c r="A18" s="49" t="s">
        <v>17</v>
      </c>
      <c r="B18" s="68">
        <v>123.15857232932115</v>
      </c>
      <c r="C18" s="68">
        <v>112.12047728172887</v>
      </c>
      <c r="D18" s="68">
        <v>133.69805984330739</v>
      </c>
    </row>
    <row r="19" spans="1:4" s="57" customFormat="1" x14ac:dyDescent="0.25">
      <c r="A19" s="79" t="s">
        <v>18</v>
      </c>
      <c r="B19" s="68">
        <v>131.1178957588015</v>
      </c>
      <c r="C19" s="68">
        <v>121.87680088002777</v>
      </c>
      <c r="D19" s="68">
        <v>141.05843912646893</v>
      </c>
    </row>
    <row r="20" spans="1:4" s="57" customFormat="1" x14ac:dyDescent="0.25">
      <c r="A20" s="81"/>
      <c r="B20" s="81"/>
      <c r="C20" s="81"/>
      <c r="D20" s="81"/>
    </row>
    <row r="21" spans="1:4" s="57" customFormat="1" ht="10.5" customHeight="1" x14ac:dyDescent="0.25">
      <c r="A21" s="77">
        <v>2019</v>
      </c>
      <c r="B21" s="81"/>
      <c r="C21" s="81"/>
      <c r="D21" s="81"/>
    </row>
    <row r="22" spans="1:4" s="57" customFormat="1" x14ac:dyDescent="0.25">
      <c r="A22" s="79" t="s">
        <v>15</v>
      </c>
      <c r="B22" s="68">
        <v>124.12486950962827</v>
      </c>
      <c r="C22" s="68">
        <v>129.37147879221766</v>
      </c>
      <c r="D22" s="68">
        <v>115.56045291890385</v>
      </c>
    </row>
    <row r="23" spans="1:4" s="57" customFormat="1" x14ac:dyDescent="0.25">
      <c r="A23" s="49" t="s">
        <v>16</v>
      </c>
      <c r="B23" s="68">
        <v>114.71573775255681</v>
      </c>
      <c r="C23" s="68">
        <v>117.33799921910826</v>
      </c>
      <c r="D23" s="68">
        <v>112.27892639319887</v>
      </c>
    </row>
    <row r="24" spans="1:4" s="57" customFormat="1" x14ac:dyDescent="0.25">
      <c r="A24" s="49" t="s">
        <v>17</v>
      </c>
      <c r="B24" s="68">
        <v>117.27939464170146</v>
      </c>
      <c r="C24" s="68">
        <v>132.97558483583657</v>
      </c>
      <c r="D24" s="68">
        <v>104.71101039885207</v>
      </c>
    </row>
    <row r="25" spans="1:4" s="57" customFormat="1" x14ac:dyDescent="0.25"/>
    <row r="26" spans="1:4" s="57" customFormat="1" x14ac:dyDescent="0.25"/>
    <row r="27" spans="1:4" s="57" customFormat="1" x14ac:dyDescent="0.25"/>
    <row r="28" spans="1:4" s="57" customFormat="1" x14ac:dyDescent="0.25"/>
    <row r="29" spans="1:4" s="57" customFormat="1" x14ac:dyDescent="0.25"/>
    <row r="30" spans="1:4" s="57" customFormat="1" x14ac:dyDescent="0.25"/>
    <row r="31" spans="1:4" s="57" customFormat="1" x14ac:dyDescent="0.25"/>
    <row r="32" spans="1: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8"/>
  <sheetViews>
    <sheetView zoomScaleNormal="100" workbookViewId="0">
      <selection activeCell="A12" sqref="A12:G49"/>
    </sheetView>
  </sheetViews>
  <sheetFormatPr defaultColWidth="9.140625" defaultRowHeight="16.5" x14ac:dyDescent="0.3"/>
  <cols>
    <col min="1" max="1" width="9.140625" style="244"/>
    <col min="2" max="7" width="10.5703125" style="342" customWidth="1"/>
    <col min="8" max="16384" width="9.140625" style="90"/>
  </cols>
  <sheetData>
    <row r="1" spans="1:7" ht="15" x14ac:dyDescent="0.25">
      <c r="A1" s="343" t="s">
        <v>531</v>
      </c>
      <c r="B1" s="85"/>
      <c r="C1" s="85"/>
      <c r="D1" s="85"/>
      <c r="E1" s="85"/>
      <c r="F1" s="85"/>
      <c r="G1" s="85"/>
    </row>
    <row r="2" spans="1:7" ht="15" x14ac:dyDescent="0.25">
      <c r="A2" s="344" t="s">
        <v>341</v>
      </c>
      <c r="B2" s="85"/>
      <c r="C2" s="85"/>
      <c r="D2" s="85"/>
      <c r="E2" s="85"/>
      <c r="F2" s="85"/>
      <c r="G2" s="86" t="s">
        <v>334</v>
      </c>
    </row>
    <row r="3" spans="1:7" ht="29.25" customHeight="1" x14ac:dyDescent="0.25">
      <c r="A3" s="757"/>
      <c r="B3" s="759" t="s">
        <v>797</v>
      </c>
      <c r="C3" s="759"/>
      <c r="D3" s="760"/>
      <c r="E3" s="761" t="s">
        <v>798</v>
      </c>
      <c r="F3" s="759"/>
      <c r="G3" s="759"/>
    </row>
    <row r="4" spans="1:7" ht="29.25" customHeight="1" x14ac:dyDescent="0.25">
      <c r="A4" s="758"/>
      <c r="B4" s="338" t="s">
        <v>799</v>
      </c>
      <c r="C4" s="339" t="s">
        <v>800</v>
      </c>
      <c r="D4" s="339" t="s">
        <v>801</v>
      </c>
      <c r="E4" s="339" t="s">
        <v>799</v>
      </c>
      <c r="F4" s="339" t="s">
        <v>800</v>
      </c>
      <c r="G4" s="340" t="s">
        <v>801</v>
      </c>
    </row>
    <row r="5" spans="1:7" ht="15" x14ac:dyDescent="0.25">
      <c r="A5" s="411">
        <v>2014</v>
      </c>
      <c r="B5" s="412">
        <v>260160</v>
      </c>
      <c r="C5" s="412">
        <v>141898</v>
      </c>
      <c r="D5" s="412">
        <v>118262</v>
      </c>
      <c r="E5" s="412">
        <v>598668</v>
      </c>
      <c r="F5" s="412">
        <v>323002</v>
      </c>
      <c r="G5" s="412">
        <v>275666</v>
      </c>
    </row>
    <row r="6" spans="1:7" ht="15" x14ac:dyDescent="0.25">
      <c r="A6" s="280">
        <v>2015</v>
      </c>
      <c r="B6" s="413">
        <v>294781</v>
      </c>
      <c r="C6" s="413">
        <v>158571</v>
      </c>
      <c r="D6" s="413">
        <v>136210</v>
      </c>
      <c r="E6" s="413">
        <v>686944</v>
      </c>
      <c r="F6" s="413">
        <v>366761</v>
      </c>
      <c r="G6" s="413">
        <v>320183</v>
      </c>
    </row>
    <row r="7" spans="1:7" ht="15" x14ac:dyDescent="0.25">
      <c r="A7" s="280">
        <v>2016</v>
      </c>
      <c r="B7" s="413">
        <v>323908</v>
      </c>
      <c r="C7" s="413">
        <v>166063</v>
      </c>
      <c r="D7" s="413">
        <v>157845</v>
      </c>
      <c r="E7" s="413">
        <v>740601</v>
      </c>
      <c r="F7" s="413">
        <v>379136</v>
      </c>
      <c r="G7" s="413">
        <v>361465</v>
      </c>
    </row>
    <row r="8" spans="1:7" ht="15" x14ac:dyDescent="0.25">
      <c r="A8" s="280">
        <v>2017</v>
      </c>
      <c r="B8" s="413">
        <v>344659</v>
      </c>
      <c r="C8" s="413">
        <v>168293</v>
      </c>
      <c r="D8" s="413">
        <v>176366</v>
      </c>
      <c r="E8" s="413">
        <v>794543</v>
      </c>
      <c r="F8" s="413">
        <v>390647</v>
      </c>
      <c r="G8" s="413">
        <v>403896</v>
      </c>
    </row>
    <row r="9" spans="1:7" ht="15" x14ac:dyDescent="0.25">
      <c r="A9" s="280">
        <v>2018</v>
      </c>
      <c r="B9" s="414">
        <v>381802</v>
      </c>
      <c r="C9" s="414">
        <v>179674</v>
      </c>
      <c r="D9" s="415">
        <v>202128</v>
      </c>
      <c r="E9" s="414">
        <v>926939</v>
      </c>
      <c r="F9" s="414">
        <v>456367</v>
      </c>
      <c r="G9" s="415">
        <v>470572</v>
      </c>
    </row>
    <row r="10" spans="1:7" s="497" customFormat="1" ht="15" x14ac:dyDescent="0.25">
      <c r="A10" s="248"/>
      <c r="B10" s="341"/>
      <c r="C10" s="341"/>
      <c r="D10" s="341"/>
      <c r="E10" s="341"/>
      <c r="F10" s="341"/>
      <c r="G10" s="341"/>
    </row>
    <row r="11" spans="1:7" s="497" customFormat="1" ht="15" x14ac:dyDescent="0.25">
      <c r="A11" s="280">
        <v>2018</v>
      </c>
      <c r="B11" s="414"/>
      <c r="C11" s="414"/>
      <c r="D11" s="415"/>
      <c r="E11" s="414"/>
      <c r="F11" s="414"/>
      <c r="G11" s="415"/>
    </row>
    <row r="12" spans="1:7" s="497" customFormat="1" ht="15" x14ac:dyDescent="0.25">
      <c r="A12" s="248" t="s">
        <v>371</v>
      </c>
      <c r="B12" s="414">
        <v>32995</v>
      </c>
      <c r="C12" s="414">
        <v>16088</v>
      </c>
      <c r="D12" s="415">
        <v>16907</v>
      </c>
      <c r="E12" s="414">
        <v>81984</v>
      </c>
      <c r="F12" s="414">
        <v>39631</v>
      </c>
      <c r="G12" s="415">
        <v>42353</v>
      </c>
    </row>
    <row r="13" spans="1:7" s="497" customFormat="1" ht="15" x14ac:dyDescent="0.25">
      <c r="A13" s="248" t="s">
        <v>372</v>
      </c>
      <c r="B13" s="414">
        <v>25837</v>
      </c>
      <c r="C13" s="414">
        <v>14069</v>
      </c>
      <c r="D13" s="415">
        <v>11768</v>
      </c>
      <c r="E13" s="414">
        <v>64066</v>
      </c>
      <c r="F13" s="414">
        <v>31675</v>
      </c>
      <c r="G13" s="415">
        <v>32391</v>
      </c>
    </row>
    <row r="14" spans="1:7" s="497" customFormat="1" ht="15" x14ac:dyDescent="0.25">
      <c r="A14" s="248" t="s">
        <v>373</v>
      </c>
      <c r="B14" s="414">
        <v>27972</v>
      </c>
      <c r="C14" s="414">
        <v>15455</v>
      </c>
      <c r="D14" s="415">
        <v>12517</v>
      </c>
      <c r="E14" s="414">
        <v>65348</v>
      </c>
      <c r="F14" s="414">
        <v>33692</v>
      </c>
      <c r="G14" s="415">
        <v>31656</v>
      </c>
    </row>
    <row r="15" spans="1:7" s="497" customFormat="1" ht="15" x14ac:dyDescent="0.25">
      <c r="A15" s="248"/>
      <c r="B15" s="414"/>
      <c r="C15" s="414"/>
      <c r="D15" s="415"/>
      <c r="E15" s="414"/>
      <c r="F15" s="414"/>
      <c r="G15" s="415"/>
    </row>
    <row r="16" spans="1:7" s="497" customFormat="1" ht="15" x14ac:dyDescent="0.25">
      <c r="A16" s="280">
        <v>2019</v>
      </c>
      <c r="B16" s="414"/>
      <c r="C16" s="414"/>
      <c r="D16" s="415"/>
      <c r="E16" s="414"/>
      <c r="F16" s="414"/>
      <c r="G16" s="415"/>
    </row>
    <row r="17" spans="1:7" s="497" customFormat="1" ht="15" x14ac:dyDescent="0.25">
      <c r="A17" s="248" t="s">
        <v>358</v>
      </c>
      <c r="B17" s="414">
        <v>22019</v>
      </c>
      <c r="C17" s="414">
        <v>10127</v>
      </c>
      <c r="D17" s="415">
        <v>11892</v>
      </c>
      <c r="E17" s="414">
        <v>66394</v>
      </c>
      <c r="F17" s="414">
        <v>26344</v>
      </c>
      <c r="G17" s="415">
        <v>40050</v>
      </c>
    </row>
    <row r="18" spans="1:7" s="497" customFormat="1" ht="15" x14ac:dyDescent="0.25">
      <c r="A18" s="248" t="s">
        <v>374</v>
      </c>
      <c r="B18" s="416">
        <v>25713</v>
      </c>
      <c r="C18" s="416">
        <v>11241</v>
      </c>
      <c r="D18" s="416">
        <v>14472</v>
      </c>
      <c r="E18" s="416">
        <v>77012</v>
      </c>
      <c r="F18" s="416">
        <v>25023</v>
      </c>
      <c r="G18" s="416">
        <v>51989</v>
      </c>
    </row>
    <row r="19" spans="1:7" s="497" customFormat="1" ht="15" x14ac:dyDescent="0.25">
      <c r="A19" s="248" t="s">
        <v>364</v>
      </c>
      <c r="B19" s="414">
        <v>30006</v>
      </c>
      <c r="C19" s="414">
        <v>14539</v>
      </c>
      <c r="D19" s="415">
        <v>15467</v>
      </c>
      <c r="E19" s="414">
        <v>79831</v>
      </c>
      <c r="F19" s="414">
        <v>31551</v>
      </c>
      <c r="G19" s="415">
        <v>48280</v>
      </c>
    </row>
    <row r="20" spans="1:7" s="497" customFormat="1" ht="15" x14ac:dyDescent="0.25">
      <c r="A20" s="248" t="s">
        <v>365</v>
      </c>
      <c r="B20" s="414">
        <v>32540</v>
      </c>
      <c r="C20" s="414">
        <v>15807</v>
      </c>
      <c r="D20" s="415">
        <v>16733</v>
      </c>
      <c r="E20" s="414">
        <v>77066</v>
      </c>
      <c r="F20" s="414">
        <v>38277</v>
      </c>
      <c r="G20" s="415">
        <v>38789</v>
      </c>
    </row>
    <row r="21" spans="1:7" s="497" customFormat="1" ht="15" x14ac:dyDescent="0.25">
      <c r="A21" s="248" t="s">
        <v>366</v>
      </c>
      <c r="B21" s="414">
        <v>36808</v>
      </c>
      <c r="C21" s="414">
        <v>16073</v>
      </c>
      <c r="D21" s="415">
        <v>20735</v>
      </c>
      <c r="E21" s="414">
        <v>87067</v>
      </c>
      <c r="F21" s="414">
        <v>44464</v>
      </c>
      <c r="G21" s="415">
        <v>42603</v>
      </c>
    </row>
    <row r="22" spans="1:7" s="497" customFormat="1" ht="15" x14ac:dyDescent="0.25">
      <c r="A22" s="248" t="s">
        <v>367</v>
      </c>
      <c r="B22" s="414">
        <v>42589</v>
      </c>
      <c r="C22" s="414">
        <v>18899</v>
      </c>
      <c r="D22" s="415">
        <v>23690</v>
      </c>
      <c r="E22" s="414">
        <v>89448</v>
      </c>
      <c r="F22" s="414">
        <v>49245</v>
      </c>
      <c r="G22" s="415">
        <v>40203</v>
      </c>
    </row>
    <row r="23" spans="1:7" s="497" customFormat="1" ht="15" x14ac:dyDescent="0.25">
      <c r="A23" s="248" t="s">
        <v>368</v>
      </c>
      <c r="B23" s="414">
        <v>37118</v>
      </c>
      <c r="C23" s="414">
        <v>14796</v>
      </c>
      <c r="D23" s="415">
        <v>22322</v>
      </c>
      <c r="E23" s="414">
        <v>86008</v>
      </c>
      <c r="F23" s="414">
        <v>45511</v>
      </c>
      <c r="G23" s="415">
        <v>40497</v>
      </c>
    </row>
    <row r="24" spans="1:7" s="497" customFormat="1" ht="15" x14ac:dyDescent="0.25">
      <c r="A24" s="248" t="s">
        <v>369</v>
      </c>
      <c r="B24" s="414">
        <v>40264</v>
      </c>
      <c r="C24" s="414">
        <v>15270</v>
      </c>
      <c r="D24" s="415">
        <v>24994</v>
      </c>
      <c r="E24" s="414">
        <v>93229</v>
      </c>
      <c r="F24" s="414">
        <v>47778</v>
      </c>
      <c r="G24" s="415">
        <v>45451</v>
      </c>
    </row>
    <row r="25" spans="1:7" s="244" customFormat="1" ht="15" x14ac:dyDescent="0.25">
      <c r="A25" s="248" t="s">
        <v>370</v>
      </c>
      <c r="B25" s="414">
        <v>37835</v>
      </c>
      <c r="C25" s="414">
        <v>16827</v>
      </c>
      <c r="D25" s="415">
        <v>21008</v>
      </c>
      <c r="E25" s="414">
        <v>84466</v>
      </c>
      <c r="F25" s="414">
        <v>43837</v>
      </c>
      <c r="G25" s="415">
        <v>40629</v>
      </c>
    </row>
    <row r="26" spans="1:7" s="244" customFormat="1" ht="15" x14ac:dyDescent="0.25">
      <c r="A26" s="248" t="s">
        <v>371</v>
      </c>
      <c r="B26" s="414">
        <v>36995</v>
      </c>
      <c r="C26" s="414">
        <v>17285</v>
      </c>
      <c r="D26" s="415">
        <v>19710</v>
      </c>
      <c r="E26" s="414">
        <v>89656</v>
      </c>
      <c r="F26" s="414">
        <v>44164</v>
      </c>
      <c r="G26" s="415">
        <v>45492</v>
      </c>
    </row>
    <row r="27" spans="1:7" s="244" customFormat="1" ht="25.5" x14ac:dyDescent="0.25">
      <c r="A27" s="265" t="s">
        <v>959</v>
      </c>
      <c r="B27" s="265"/>
      <c r="C27" s="265"/>
      <c r="D27" s="265"/>
      <c r="E27" s="265"/>
      <c r="F27" s="265"/>
      <c r="G27" s="265"/>
    </row>
    <row r="28" spans="1:7" s="244" customFormat="1" ht="15" x14ac:dyDescent="0.25">
      <c r="A28" s="613">
        <v>2014</v>
      </c>
      <c r="B28" s="270">
        <v>102.56531560833106</v>
      </c>
      <c r="C28" s="270">
        <v>100.71831125874822</v>
      </c>
      <c r="D28" s="270">
        <v>104.872879477152</v>
      </c>
      <c r="E28" s="270">
        <v>95.077525597025712</v>
      </c>
      <c r="F28" s="270">
        <v>90.800529619624044</v>
      </c>
      <c r="G28" s="270">
        <v>100.63153437299223</v>
      </c>
    </row>
    <row r="29" spans="1:7" s="244" customFormat="1" ht="15" x14ac:dyDescent="0.25">
      <c r="A29" s="613">
        <v>2015</v>
      </c>
      <c r="B29" s="270">
        <v>113.30757995079949</v>
      </c>
      <c r="C29" s="270">
        <v>111.74998942902647</v>
      </c>
      <c r="D29" s="270">
        <v>115.17647257783565</v>
      </c>
      <c r="E29" s="270">
        <v>114.74540145790321</v>
      </c>
      <c r="F29" s="270">
        <v>113.54759413254408</v>
      </c>
      <c r="G29" s="270">
        <v>116.14889032379764</v>
      </c>
    </row>
    <row r="30" spans="1:7" s="244" customFormat="1" ht="15" x14ac:dyDescent="0.25">
      <c r="A30" s="613">
        <v>2016</v>
      </c>
      <c r="B30" s="270">
        <v>109.88089463025092</v>
      </c>
      <c r="C30" s="270">
        <v>104.72469745413726</v>
      </c>
      <c r="D30" s="270">
        <v>115.88356214668526</v>
      </c>
      <c r="E30" s="270">
        <v>107.81097149112591</v>
      </c>
      <c r="F30" s="270">
        <v>103.37413192787675</v>
      </c>
      <c r="G30" s="270">
        <v>112.89325167170026</v>
      </c>
    </row>
    <row r="31" spans="1:7" s="244" customFormat="1" ht="15" x14ac:dyDescent="0.25">
      <c r="A31" s="613">
        <v>2017</v>
      </c>
      <c r="B31" s="270">
        <v>106.40644874470529</v>
      </c>
      <c r="C31" s="270">
        <v>101.34286385287513</v>
      </c>
      <c r="D31" s="270">
        <v>111.73366277043935</v>
      </c>
      <c r="E31" s="270">
        <v>107.28354404058325</v>
      </c>
      <c r="F31" s="270">
        <v>103.03611369007429</v>
      </c>
      <c r="G31" s="270">
        <v>111.7386192300776</v>
      </c>
    </row>
    <row r="32" spans="1:7" s="244" customFormat="1" ht="15" x14ac:dyDescent="0.25">
      <c r="A32" s="613">
        <v>2018</v>
      </c>
      <c r="B32" s="271">
        <v>110.7767387475737</v>
      </c>
      <c r="C32" s="271">
        <v>106.76261044725568</v>
      </c>
      <c r="D32" s="271">
        <v>114.60712382205188</v>
      </c>
      <c r="E32" s="271">
        <v>116.66316360473883</v>
      </c>
      <c r="F32" s="271">
        <v>116.82337250766037</v>
      </c>
      <c r="G32" s="271">
        <v>116.50821003426626</v>
      </c>
    </row>
    <row r="33" spans="1:7" s="244" customFormat="1" ht="15" x14ac:dyDescent="0.25">
      <c r="A33" s="262"/>
      <c r="B33" s="271"/>
      <c r="C33" s="271"/>
      <c r="D33" s="271"/>
      <c r="E33" s="271"/>
      <c r="F33" s="271"/>
      <c r="G33" s="271"/>
    </row>
    <row r="34" spans="1:7" s="244" customFormat="1" ht="15" x14ac:dyDescent="0.25">
      <c r="A34" s="280">
        <v>2018</v>
      </c>
      <c r="B34" s="262"/>
      <c r="C34" s="262"/>
      <c r="D34" s="262"/>
      <c r="E34" s="262"/>
      <c r="F34" s="262"/>
      <c r="G34" s="262"/>
    </row>
    <row r="35" spans="1:7" s="244" customFormat="1" ht="15" x14ac:dyDescent="0.25">
      <c r="A35" s="248" t="s">
        <v>371</v>
      </c>
      <c r="B35" s="271">
        <v>106.68671387460795</v>
      </c>
      <c r="C35" s="271">
        <v>107.61204013377927</v>
      </c>
      <c r="D35" s="271">
        <v>105.82086749702697</v>
      </c>
      <c r="E35" s="271">
        <v>110.48014338269974</v>
      </c>
      <c r="F35" s="271">
        <v>111.0858840677206</v>
      </c>
      <c r="G35" s="271">
        <v>109.91928576989956</v>
      </c>
    </row>
    <row r="36" spans="1:7" s="244" customFormat="1" ht="15" x14ac:dyDescent="0.25">
      <c r="A36" s="248" t="s">
        <v>372</v>
      </c>
      <c r="B36" s="271">
        <v>102.50743900019836</v>
      </c>
      <c r="C36" s="271">
        <v>98.93811533052039</v>
      </c>
      <c r="D36" s="271">
        <v>107.1279016841147</v>
      </c>
      <c r="E36" s="271">
        <v>108.29276538201486</v>
      </c>
      <c r="F36" s="271">
        <v>109.85676134984219</v>
      </c>
      <c r="G36" s="271">
        <v>106.80581659907014</v>
      </c>
    </row>
    <row r="37" spans="1:7" s="244" customFormat="1" ht="15" x14ac:dyDescent="0.25">
      <c r="A37" s="248" t="s">
        <v>373</v>
      </c>
      <c r="B37" s="271">
        <v>92.152599327930417</v>
      </c>
      <c r="C37" s="271">
        <v>88.872915468660153</v>
      </c>
      <c r="D37" s="271">
        <v>96.551990126504165</v>
      </c>
      <c r="E37" s="271">
        <v>103.81431998347817</v>
      </c>
      <c r="F37" s="271">
        <v>100.2350281141225</v>
      </c>
      <c r="G37" s="271">
        <v>107.91572918797301</v>
      </c>
    </row>
    <row r="38" spans="1:7" s="244" customFormat="1" ht="15" x14ac:dyDescent="0.25">
      <c r="A38" s="262"/>
      <c r="B38" s="271"/>
      <c r="C38" s="271"/>
      <c r="D38" s="271"/>
      <c r="E38" s="271"/>
      <c r="F38" s="271"/>
      <c r="G38" s="271"/>
    </row>
    <row r="39" spans="1:7" s="244" customFormat="1" ht="15" x14ac:dyDescent="0.25">
      <c r="A39" s="280">
        <v>2019</v>
      </c>
      <c r="B39" s="262"/>
      <c r="C39" s="262"/>
      <c r="D39" s="262"/>
      <c r="E39" s="262"/>
      <c r="F39" s="262"/>
      <c r="G39" s="262"/>
    </row>
    <row r="40" spans="1:7" s="244" customFormat="1" ht="15" x14ac:dyDescent="0.25">
      <c r="A40" s="248" t="s">
        <v>358</v>
      </c>
      <c r="B40" s="271">
        <v>95.312094190979138</v>
      </c>
      <c r="C40" s="271">
        <v>96.026929641570263</v>
      </c>
      <c r="D40" s="271">
        <v>94.711691621535522</v>
      </c>
      <c r="E40" s="271">
        <v>101.75169729199554</v>
      </c>
      <c r="F40" s="271">
        <v>100.31605803282434</v>
      </c>
      <c r="G40" s="271">
        <v>102.71864580661708</v>
      </c>
    </row>
    <row r="41" spans="1:7" s="244" customFormat="1" ht="15" x14ac:dyDescent="0.25">
      <c r="A41" s="248" t="s">
        <v>374</v>
      </c>
      <c r="B41" s="271">
        <v>101.42395077311454</v>
      </c>
      <c r="C41" s="271">
        <v>96.638583218707026</v>
      </c>
      <c r="D41" s="271">
        <v>105.4810495626822</v>
      </c>
      <c r="E41" s="271">
        <v>103.94806106334444</v>
      </c>
      <c r="F41" s="271">
        <v>96.621360722835732</v>
      </c>
      <c r="G41" s="271">
        <v>107.88561704953412</v>
      </c>
    </row>
    <row r="42" spans="1:7" s="244" customFormat="1" ht="15" x14ac:dyDescent="0.25">
      <c r="A42" s="248" t="s">
        <v>364</v>
      </c>
      <c r="B42" s="271">
        <v>107.08015130968525</v>
      </c>
      <c r="C42" s="271">
        <v>97.101449275362313</v>
      </c>
      <c r="D42" s="271">
        <v>118.53015556747644</v>
      </c>
      <c r="E42" s="271">
        <v>112.24357802679864</v>
      </c>
      <c r="F42" s="271">
        <v>99.778628126877706</v>
      </c>
      <c r="G42" s="271">
        <v>122.22165966280187</v>
      </c>
    </row>
    <row r="43" spans="1:7" s="244" customFormat="1" ht="15" x14ac:dyDescent="0.25">
      <c r="A43" s="248" t="s">
        <v>365</v>
      </c>
      <c r="B43" s="271">
        <v>107.87693939795784</v>
      </c>
      <c r="C43" s="271">
        <v>108.92364939360529</v>
      </c>
      <c r="D43" s="271">
        <v>106.90646562739585</v>
      </c>
      <c r="E43" s="271">
        <v>110.68884292772607</v>
      </c>
      <c r="F43" s="271">
        <v>115.0046570321185</v>
      </c>
      <c r="G43" s="271">
        <v>106.73619328031701</v>
      </c>
    </row>
    <row r="44" spans="1:7" s="244" customFormat="1" ht="15" x14ac:dyDescent="0.25">
      <c r="A44" s="248" t="s">
        <v>366</v>
      </c>
      <c r="B44" s="271">
        <v>95.804268610098902</v>
      </c>
      <c r="C44" s="271">
        <v>85.924302362878223</v>
      </c>
      <c r="D44" s="271">
        <v>105.17906056609516</v>
      </c>
      <c r="E44" s="271">
        <v>101.37980019095968</v>
      </c>
      <c r="F44" s="271">
        <v>91.612238590707733</v>
      </c>
      <c r="G44" s="271">
        <v>114.07341955177121</v>
      </c>
    </row>
    <row r="45" spans="1:7" s="244" customFormat="1" ht="15" x14ac:dyDescent="0.25">
      <c r="A45" s="248" t="s">
        <v>367</v>
      </c>
      <c r="B45" s="271">
        <v>115.79076153448791</v>
      </c>
      <c r="C45" s="271">
        <v>110.8120785693345</v>
      </c>
      <c r="D45" s="271">
        <v>120.09530568792457</v>
      </c>
      <c r="E45" s="271">
        <v>110.03161403810905</v>
      </c>
      <c r="F45" s="271">
        <v>105.7485827177461</v>
      </c>
      <c r="G45" s="271">
        <v>115.77537796976243</v>
      </c>
    </row>
    <row r="46" spans="1:7" s="244" customFormat="1" ht="15" x14ac:dyDescent="0.25">
      <c r="A46" s="248" t="s">
        <v>368</v>
      </c>
      <c r="B46" s="271">
        <v>97.060823178704041</v>
      </c>
      <c r="C46" s="271">
        <v>95.004494670604856</v>
      </c>
      <c r="D46" s="271">
        <v>98.473619198870651</v>
      </c>
      <c r="E46" s="271">
        <v>94.679715106614864</v>
      </c>
      <c r="F46" s="271">
        <v>93.298482984829846</v>
      </c>
      <c r="G46" s="271">
        <v>96.28159102256248</v>
      </c>
    </row>
    <row r="47" spans="1:7" s="244" customFormat="1" ht="15" x14ac:dyDescent="0.25">
      <c r="A47" s="248" t="s">
        <v>369</v>
      </c>
      <c r="B47" s="271">
        <v>105.84369496070029</v>
      </c>
      <c r="C47" s="271">
        <v>106.94026192310386</v>
      </c>
      <c r="D47" s="271">
        <v>105.18474875852202</v>
      </c>
      <c r="E47" s="271">
        <v>101.70177486391256</v>
      </c>
      <c r="F47" s="271">
        <v>105.77842720510095</v>
      </c>
      <c r="G47" s="271">
        <v>97.741984043353909</v>
      </c>
    </row>
    <row r="48" spans="1:7" s="244" customFormat="1" ht="15" x14ac:dyDescent="0.25">
      <c r="A48" s="248" t="s">
        <v>370</v>
      </c>
      <c r="B48" s="271">
        <v>102.60617237077616</v>
      </c>
      <c r="C48" s="271">
        <v>100.25022341376228</v>
      </c>
      <c r="D48" s="271">
        <v>104.57464283936481</v>
      </c>
      <c r="E48" s="271">
        <v>98.478506721386012</v>
      </c>
      <c r="F48" s="271">
        <v>96.866644569660806</v>
      </c>
      <c r="G48" s="271">
        <v>100.27890216210879</v>
      </c>
    </row>
    <row r="49" spans="1:7" s="244" customFormat="1" ht="15" x14ac:dyDescent="0.25">
      <c r="A49" s="248" t="s">
        <v>371</v>
      </c>
      <c r="B49" s="271">
        <v>112.12304894681013</v>
      </c>
      <c r="C49" s="271">
        <v>107.4403281949279</v>
      </c>
      <c r="D49" s="271">
        <v>116.57893180339505</v>
      </c>
      <c r="E49" s="271">
        <v>109.35792349726776</v>
      </c>
      <c r="F49" s="271">
        <v>111.43801569478438</v>
      </c>
      <c r="G49" s="271">
        <v>107.41151748400351</v>
      </c>
    </row>
    <row r="50" spans="1:7" s="244" customFormat="1" x14ac:dyDescent="0.3">
      <c r="B50" s="498"/>
      <c r="C50" s="498"/>
      <c r="D50" s="498"/>
      <c r="E50" s="498"/>
      <c r="F50" s="498"/>
      <c r="G50" s="498"/>
    </row>
    <row r="51" spans="1:7" s="244" customFormat="1" x14ac:dyDescent="0.3">
      <c r="B51" s="498"/>
      <c r="C51" s="498"/>
      <c r="D51" s="498"/>
      <c r="E51" s="498"/>
      <c r="F51" s="498"/>
      <c r="G51" s="498"/>
    </row>
    <row r="52" spans="1:7" s="244" customFormat="1" x14ac:dyDescent="0.3">
      <c r="B52" s="498"/>
      <c r="C52" s="498"/>
      <c r="D52" s="498"/>
      <c r="E52" s="498"/>
      <c r="F52" s="498"/>
      <c r="G52" s="498"/>
    </row>
    <row r="53" spans="1:7" s="244" customFormat="1" x14ac:dyDescent="0.3">
      <c r="B53" s="498"/>
      <c r="C53" s="498"/>
      <c r="D53" s="498"/>
      <c r="E53" s="498"/>
      <c r="F53" s="498"/>
      <c r="G53" s="498"/>
    </row>
    <row r="54" spans="1:7" s="244" customFormat="1" x14ac:dyDescent="0.3">
      <c r="B54" s="498"/>
      <c r="C54" s="498"/>
      <c r="D54" s="498"/>
      <c r="E54" s="498"/>
      <c r="F54" s="498"/>
      <c r="G54" s="498"/>
    </row>
    <row r="55" spans="1:7" s="244" customFormat="1" x14ac:dyDescent="0.3">
      <c r="B55" s="498"/>
      <c r="C55" s="498"/>
      <c r="D55" s="498"/>
      <c r="E55" s="498"/>
      <c r="F55" s="498"/>
      <c r="G55" s="498"/>
    </row>
    <row r="56" spans="1:7" s="244" customFormat="1" x14ac:dyDescent="0.3">
      <c r="B56" s="498"/>
      <c r="C56" s="498"/>
      <c r="D56" s="498"/>
      <c r="E56" s="498"/>
      <c r="F56" s="498"/>
      <c r="G56" s="498"/>
    </row>
    <row r="57" spans="1:7" s="244" customFormat="1" x14ac:dyDescent="0.3">
      <c r="B57" s="498"/>
      <c r="C57" s="498"/>
      <c r="D57" s="498"/>
      <c r="E57" s="498"/>
      <c r="F57" s="498"/>
      <c r="G57" s="498"/>
    </row>
    <row r="58" spans="1:7" s="244" customFormat="1" x14ac:dyDescent="0.3">
      <c r="B58" s="498"/>
      <c r="C58" s="498"/>
      <c r="D58" s="498"/>
      <c r="E58" s="498"/>
      <c r="F58" s="498"/>
      <c r="G58" s="498"/>
    </row>
    <row r="59" spans="1:7" s="244" customFormat="1" x14ac:dyDescent="0.3">
      <c r="B59" s="498"/>
      <c r="C59" s="498"/>
      <c r="D59" s="498"/>
      <c r="E59" s="498"/>
      <c r="F59" s="498"/>
      <c r="G59" s="498"/>
    </row>
    <row r="60" spans="1:7" s="244" customFormat="1" x14ac:dyDescent="0.3">
      <c r="B60" s="498"/>
      <c r="C60" s="498"/>
      <c r="D60" s="498"/>
      <c r="E60" s="498"/>
      <c r="F60" s="498"/>
      <c r="G60" s="498"/>
    </row>
    <row r="61" spans="1:7" s="244" customFormat="1" x14ac:dyDescent="0.3">
      <c r="B61" s="498"/>
      <c r="C61" s="498"/>
      <c r="D61" s="498"/>
      <c r="E61" s="498"/>
      <c r="F61" s="498"/>
      <c r="G61" s="498"/>
    </row>
    <row r="62" spans="1:7" s="244" customFormat="1" x14ac:dyDescent="0.3">
      <c r="B62" s="498"/>
      <c r="C62" s="498"/>
      <c r="D62" s="498"/>
      <c r="E62" s="498"/>
      <c r="F62" s="498"/>
      <c r="G62" s="498"/>
    </row>
    <row r="63" spans="1:7" s="244" customFormat="1" x14ac:dyDescent="0.3">
      <c r="B63" s="498"/>
      <c r="C63" s="498"/>
      <c r="D63" s="498"/>
      <c r="E63" s="498"/>
      <c r="F63" s="498"/>
      <c r="G63" s="498"/>
    </row>
    <row r="64" spans="1:7" s="244" customFormat="1" x14ac:dyDescent="0.3">
      <c r="B64" s="498"/>
      <c r="C64" s="498"/>
      <c r="D64" s="498"/>
      <c r="E64" s="498"/>
      <c r="F64" s="498"/>
      <c r="G64" s="498"/>
    </row>
    <row r="65" spans="2:7" s="244" customFormat="1" x14ac:dyDescent="0.3">
      <c r="B65" s="498"/>
      <c r="C65" s="498"/>
      <c r="D65" s="498"/>
      <c r="E65" s="498"/>
      <c r="F65" s="498"/>
      <c r="G65" s="498"/>
    </row>
    <row r="66" spans="2:7" s="244" customFormat="1" x14ac:dyDescent="0.3">
      <c r="B66" s="498"/>
      <c r="C66" s="498"/>
      <c r="D66" s="498"/>
      <c r="E66" s="498"/>
      <c r="F66" s="498"/>
      <c r="G66" s="498"/>
    </row>
    <row r="67" spans="2:7" s="244" customFormat="1" x14ac:dyDescent="0.3">
      <c r="B67" s="498"/>
      <c r="C67" s="498"/>
      <c r="D67" s="498"/>
      <c r="E67" s="498"/>
      <c r="F67" s="498"/>
      <c r="G67" s="498"/>
    </row>
    <row r="68" spans="2:7" s="244" customFormat="1" x14ac:dyDescent="0.3">
      <c r="B68" s="498"/>
      <c r="C68" s="498"/>
      <c r="D68" s="498"/>
      <c r="E68" s="498"/>
      <c r="F68" s="498"/>
      <c r="G68" s="498"/>
    </row>
    <row r="69" spans="2:7" s="244" customFormat="1" x14ac:dyDescent="0.3">
      <c r="B69" s="498"/>
      <c r="C69" s="498"/>
      <c r="D69" s="498"/>
      <c r="E69" s="498"/>
      <c r="F69" s="498"/>
      <c r="G69" s="498"/>
    </row>
    <row r="70" spans="2:7" s="244" customFormat="1" x14ac:dyDescent="0.3">
      <c r="B70" s="498"/>
      <c r="C70" s="498"/>
      <c r="D70" s="498"/>
      <c r="E70" s="498"/>
      <c r="F70" s="498"/>
      <c r="G70" s="498"/>
    </row>
    <row r="71" spans="2:7" s="244" customFormat="1" x14ac:dyDescent="0.3">
      <c r="B71" s="498"/>
      <c r="C71" s="498"/>
      <c r="D71" s="498"/>
      <c r="E71" s="498"/>
      <c r="F71" s="498"/>
      <c r="G71" s="498"/>
    </row>
    <row r="72" spans="2:7" s="244" customFormat="1" x14ac:dyDescent="0.3">
      <c r="B72" s="498"/>
      <c r="C72" s="498"/>
      <c r="D72" s="498"/>
      <c r="E72" s="498"/>
      <c r="F72" s="498"/>
      <c r="G72" s="498"/>
    </row>
    <row r="73" spans="2:7" s="244" customFormat="1" x14ac:dyDescent="0.3">
      <c r="B73" s="498"/>
      <c r="C73" s="498"/>
      <c r="D73" s="498"/>
      <c r="E73" s="498"/>
      <c r="F73" s="498"/>
      <c r="G73" s="498"/>
    </row>
    <row r="74" spans="2:7" s="244" customFormat="1" x14ac:dyDescent="0.3">
      <c r="B74" s="498"/>
      <c r="C74" s="498"/>
      <c r="D74" s="498"/>
      <c r="E74" s="498"/>
      <c r="F74" s="498"/>
      <c r="G74" s="498"/>
    </row>
    <row r="75" spans="2:7" s="244" customFormat="1" x14ac:dyDescent="0.3">
      <c r="B75" s="498"/>
      <c r="C75" s="498"/>
      <c r="D75" s="498"/>
      <c r="E75" s="498"/>
      <c r="F75" s="498"/>
      <c r="G75" s="498"/>
    </row>
    <row r="76" spans="2:7" s="244" customFormat="1" x14ac:dyDescent="0.3">
      <c r="B76" s="498"/>
      <c r="C76" s="498"/>
      <c r="D76" s="498"/>
      <c r="E76" s="498"/>
      <c r="F76" s="498"/>
      <c r="G76" s="498"/>
    </row>
    <row r="77" spans="2:7" s="244" customFormat="1" x14ac:dyDescent="0.3">
      <c r="B77" s="498"/>
      <c r="C77" s="498"/>
      <c r="D77" s="498"/>
      <c r="E77" s="498"/>
      <c r="F77" s="498"/>
      <c r="G77" s="498"/>
    </row>
    <row r="78" spans="2:7" s="244" customFormat="1" x14ac:dyDescent="0.3">
      <c r="B78" s="498"/>
      <c r="C78" s="498"/>
      <c r="D78" s="498"/>
      <c r="E78" s="498"/>
      <c r="F78" s="498"/>
      <c r="G78" s="498"/>
    </row>
    <row r="79" spans="2:7" s="244" customFormat="1" x14ac:dyDescent="0.3">
      <c r="B79" s="498"/>
      <c r="C79" s="498"/>
      <c r="D79" s="498"/>
      <c r="E79" s="498"/>
      <c r="F79" s="498"/>
      <c r="G79" s="498"/>
    </row>
    <row r="80" spans="2:7" s="244" customFormat="1" x14ac:dyDescent="0.3">
      <c r="B80" s="498"/>
      <c r="C80" s="498"/>
      <c r="D80" s="498"/>
      <c r="E80" s="498"/>
      <c r="F80" s="498"/>
      <c r="G80" s="498"/>
    </row>
    <row r="81" spans="2:7" s="244" customFormat="1" x14ac:dyDescent="0.3">
      <c r="B81" s="498"/>
      <c r="C81" s="498"/>
      <c r="D81" s="498"/>
      <c r="E81" s="498"/>
      <c r="F81" s="498"/>
      <c r="G81" s="498"/>
    </row>
    <row r="82" spans="2:7" s="244" customFormat="1" x14ac:dyDescent="0.3">
      <c r="B82" s="498"/>
      <c r="C82" s="498"/>
      <c r="D82" s="498"/>
      <c r="E82" s="498"/>
      <c r="F82" s="498"/>
      <c r="G82" s="498"/>
    </row>
    <row r="83" spans="2:7" s="244" customFormat="1" x14ac:dyDescent="0.3">
      <c r="B83" s="498"/>
      <c r="C83" s="498"/>
      <c r="D83" s="498"/>
      <c r="E83" s="498"/>
      <c r="F83" s="498"/>
      <c r="G83" s="498"/>
    </row>
    <row r="84" spans="2:7" s="244" customFormat="1" x14ac:dyDescent="0.3">
      <c r="B84" s="498"/>
      <c r="C84" s="498"/>
      <c r="D84" s="498"/>
      <c r="E84" s="498"/>
      <c r="F84" s="498"/>
      <c r="G84" s="498"/>
    </row>
    <row r="85" spans="2:7" s="244" customFormat="1" x14ac:dyDescent="0.3">
      <c r="B85" s="498"/>
      <c r="C85" s="498"/>
      <c r="D85" s="498"/>
      <c r="E85" s="498"/>
      <c r="F85" s="498"/>
      <c r="G85" s="498"/>
    </row>
    <row r="86" spans="2:7" s="244" customFormat="1" x14ac:dyDescent="0.3">
      <c r="B86" s="498"/>
      <c r="C86" s="498"/>
      <c r="D86" s="498"/>
      <c r="E86" s="498"/>
      <c r="F86" s="498"/>
      <c r="G86" s="498"/>
    </row>
    <row r="87" spans="2:7" s="244" customFormat="1" x14ac:dyDescent="0.3">
      <c r="B87" s="498"/>
      <c r="C87" s="498"/>
      <c r="D87" s="498"/>
      <c r="E87" s="498"/>
      <c r="F87" s="498"/>
      <c r="G87" s="498"/>
    </row>
    <row r="88" spans="2:7" s="244" customFormat="1" x14ac:dyDescent="0.3">
      <c r="B88" s="498"/>
      <c r="C88" s="498"/>
      <c r="D88" s="498"/>
      <c r="E88" s="498"/>
      <c r="F88" s="498"/>
      <c r="G88" s="498"/>
    </row>
    <row r="89" spans="2:7" s="244" customFormat="1" x14ac:dyDescent="0.3">
      <c r="B89" s="498"/>
      <c r="C89" s="498"/>
      <c r="D89" s="498"/>
      <c r="E89" s="498"/>
      <c r="F89" s="498"/>
      <c r="G89" s="498"/>
    </row>
    <row r="90" spans="2:7" s="244" customFormat="1" x14ac:dyDescent="0.3">
      <c r="B90" s="498"/>
      <c r="C90" s="498"/>
      <c r="D90" s="498"/>
      <c r="E90" s="498"/>
      <c r="F90" s="498"/>
      <c r="G90" s="498"/>
    </row>
    <row r="91" spans="2:7" s="244" customFormat="1" x14ac:dyDescent="0.3">
      <c r="B91" s="498"/>
      <c r="C91" s="498"/>
      <c r="D91" s="498"/>
      <c r="E91" s="498"/>
      <c r="F91" s="498"/>
      <c r="G91" s="498"/>
    </row>
    <row r="92" spans="2:7" s="244" customFormat="1" x14ac:dyDescent="0.3">
      <c r="B92" s="498"/>
      <c r="C92" s="498"/>
      <c r="D92" s="498"/>
      <c r="E92" s="498"/>
      <c r="F92" s="498"/>
      <c r="G92" s="498"/>
    </row>
    <row r="93" spans="2:7" s="244" customFormat="1" x14ac:dyDescent="0.3">
      <c r="B93" s="498"/>
      <c r="C93" s="498"/>
      <c r="D93" s="498"/>
      <c r="E93" s="498"/>
      <c r="F93" s="498"/>
      <c r="G93" s="498"/>
    </row>
    <row r="94" spans="2:7" s="244" customFormat="1" x14ac:dyDescent="0.3">
      <c r="B94" s="498"/>
      <c r="C94" s="498"/>
      <c r="D94" s="498"/>
      <c r="E94" s="498"/>
      <c r="F94" s="498"/>
      <c r="G94" s="498"/>
    </row>
    <row r="95" spans="2:7" s="244" customFormat="1" x14ac:dyDescent="0.3">
      <c r="B95" s="498"/>
      <c r="C95" s="498"/>
      <c r="D95" s="498"/>
      <c r="E95" s="498"/>
      <c r="F95" s="498"/>
      <c r="G95" s="498"/>
    </row>
    <row r="96" spans="2:7" s="244" customFormat="1" x14ac:dyDescent="0.3">
      <c r="B96" s="498"/>
      <c r="C96" s="498"/>
      <c r="D96" s="498"/>
      <c r="E96" s="498"/>
      <c r="F96" s="498"/>
      <c r="G96" s="498"/>
    </row>
    <row r="97" spans="2:7" s="244" customFormat="1" x14ac:dyDescent="0.3">
      <c r="B97" s="498"/>
      <c r="C97" s="498"/>
      <c r="D97" s="498"/>
      <c r="E97" s="498"/>
      <c r="F97" s="498"/>
      <c r="G97" s="498"/>
    </row>
    <row r="98" spans="2:7" s="244" customFormat="1" x14ac:dyDescent="0.3">
      <c r="B98" s="498"/>
      <c r="C98" s="498"/>
      <c r="D98" s="498"/>
      <c r="E98" s="498"/>
      <c r="F98" s="498"/>
      <c r="G98" s="498"/>
    </row>
    <row r="99" spans="2:7" s="244" customFormat="1" x14ac:dyDescent="0.3">
      <c r="B99" s="498"/>
      <c r="C99" s="498"/>
      <c r="D99" s="498"/>
      <c r="E99" s="498"/>
      <c r="F99" s="498"/>
      <c r="G99" s="498"/>
    </row>
    <row r="100" spans="2:7" s="244" customFormat="1" x14ac:dyDescent="0.3">
      <c r="B100" s="498"/>
      <c r="C100" s="498"/>
      <c r="D100" s="498"/>
      <c r="E100" s="498"/>
      <c r="F100" s="498"/>
      <c r="G100" s="498"/>
    </row>
    <row r="101" spans="2:7" s="244" customFormat="1" x14ac:dyDescent="0.3">
      <c r="B101" s="498"/>
      <c r="C101" s="498"/>
      <c r="D101" s="498"/>
      <c r="E101" s="498"/>
      <c r="F101" s="498"/>
      <c r="G101" s="498"/>
    </row>
    <row r="102" spans="2:7" s="244" customFormat="1" x14ac:dyDescent="0.3">
      <c r="B102" s="498"/>
      <c r="C102" s="498"/>
      <c r="D102" s="498"/>
      <c r="E102" s="498"/>
      <c r="F102" s="498"/>
      <c r="G102" s="498"/>
    </row>
    <row r="103" spans="2:7" s="244" customFormat="1" x14ac:dyDescent="0.3">
      <c r="B103" s="498"/>
      <c r="C103" s="498"/>
      <c r="D103" s="498"/>
      <c r="E103" s="498"/>
      <c r="F103" s="498"/>
      <c r="G103" s="498"/>
    </row>
    <row r="104" spans="2:7" s="244" customFormat="1" x14ac:dyDescent="0.3">
      <c r="B104" s="498"/>
      <c r="C104" s="498"/>
      <c r="D104" s="498"/>
      <c r="E104" s="498"/>
      <c r="F104" s="498"/>
      <c r="G104" s="498"/>
    </row>
    <row r="105" spans="2:7" s="244" customFormat="1" x14ac:dyDescent="0.3">
      <c r="B105" s="498"/>
      <c r="C105" s="498"/>
      <c r="D105" s="498"/>
      <c r="E105" s="498"/>
      <c r="F105" s="498"/>
      <c r="G105" s="498"/>
    </row>
    <row r="106" spans="2:7" s="244" customFormat="1" x14ac:dyDescent="0.3">
      <c r="B106" s="498"/>
      <c r="C106" s="498"/>
      <c r="D106" s="498"/>
      <c r="E106" s="498"/>
      <c r="F106" s="498"/>
      <c r="G106" s="498"/>
    </row>
    <row r="107" spans="2:7" s="244" customFormat="1" x14ac:dyDescent="0.3">
      <c r="B107" s="498"/>
      <c r="C107" s="498"/>
      <c r="D107" s="498"/>
      <c r="E107" s="498"/>
      <c r="F107" s="498"/>
      <c r="G107" s="498"/>
    </row>
    <row r="108" spans="2:7" s="244" customFormat="1" x14ac:dyDescent="0.3">
      <c r="B108" s="498"/>
      <c r="C108" s="498"/>
      <c r="D108" s="498"/>
      <c r="E108" s="498"/>
      <c r="F108" s="498"/>
      <c r="G108" s="498"/>
    </row>
    <row r="109" spans="2:7" s="244" customFormat="1" x14ac:dyDescent="0.3">
      <c r="B109" s="498"/>
      <c r="C109" s="498"/>
      <c r="D109" s="498"/>
      <c r="E109" s="498"/>
      <c r="F109" s="498"/>
      <c r="G109" s="498"/>
    </row>
    <row r="110" spans="2:7" s="244" customFormat="1" x14ac:dyDescent="0.3">
      <c r="B110" s="498"/>
      <c r="C110" s="498"/>
      <c r="D110" s="498"/>
      <c r="E110" s="498"/>
      <c r="F110" s="498"/>
      <c r="G110" s="498"/>
    </row>
    <row r="111" spans="2:7" s="244" customFormat="1" x14ac:dyDescent="0.3">
      <c r="B111" s="498"/>
      <c r="C111" s="498"/>
      <c r="D111" s="498"/>
      <c r="E111" s="498"/>
      <c r="F111" s="498"/>
      <c r="G111" s="498"/>
    </row>
    <row r="112" spans="2:7" s="244" customFormat="1" x14ac:dyDescent="0.3">
      <c r="B112" s="498"/>
      <c r="C112" s="498"/>
      <c r="D112" s="498"/>
      <c r="E112" s="498"/>
      <c r="F112" s="498"/>
      <c r="G112" s="498"/>
    </row>
    <row r="113" spans="2:7" s="244" customFormat="1" x14ac:dyDescent="0.3">
      <c r="B113" s="498"/>
      <c r="C113" s="498"/>
      <c r="D113" s="498"/>
      <c r="E113" s="498"/>
      <c r="F113" s="498"/>
      <c r="G113" s="498"/>
    </row>
    <row r="114" spans="2:7" s="244" customFormat="1" x14ac:dyDescent="0.3">
      <c r="B114" s="498"/>
      <c r="C114" s="498"/>
      <c r="D114" s="498"/>
      <c r="E114" s="498"/>
      <c r="F114" s="498"/>
      <c r="G114" s="498"/>
    </row>
    <row r="115" spans="2:7" s="244" customFormat="1" x14ac:dyDescent="0.3">
      <c r="B115" s="498"/>
      <c r="C115" s="498"/>
      <c r="D115" s="498"/>
      <c r="E115" s="498"/>
      <c r="F115" s="498"/>
      <c r="G115" s="498"/>
    </row>
    <row r="116" spans="2:7" s="244" customFormat="1" x14ac:dyDescent="0.3">
      <c r="B116" s="498"/>
      <c r="C116" s="498"/>
      <c r="D116" s="498"/>
      <c r="E116" s="498"/>
      <c r="F116" s="498"/>
      <c r="G116" s="498"/>
    </row>
    <row r="117" spans="2:7" s="244" customFormat="1" x14ac:dyDescent="0.3">
      <c r="B117" s="498"/>
      <c r="C117" s="498"/>
      <c r="D117" s="498"/>
      <c r="E117" s="498"/>
      <c r="F117" s="498"/>
      <c r="G117" s="498"/>
    </row>
    <row r="118" spans="2:7" s="244" customFormat="1" x14ac:dyDescent="0.3">
      <c r="B118" s="498"/>
      <c r="C118" s="498"/>
      <c r="D118" s="498"/>
      <c r="E118" s="498"/>
      <c r="F118" s="498"/>
      <c r="G118" s="498"/>
    </row>
    <row r="119" spans="2:7" s="244" customFormat="1" x14ac:dyDescent="0.3">
      <c r="B119" s="498"/>
      <c r="C119" s="498"/>
      <c r="D119" s="498"/>
      <c r="E119" s="498"/>
      <c r="F119" s="498"/>
      <c r="G119" s="498"/>
    </row>
    <row r="120" spans="2:7" s="244" customFormat="1" x14ac:dyDescent="0.3">
      <c r="B120" s="498"/>
      <c r="C120" s="498"/>
      <c r="D120" s="498"/>
      <c r="E120" s="498"/>
      <c r="F120" s="498"/>
      <c r="G120" s="498"/>
    </row>
    <row r="121" spans="2:7" s="244" customFormat="1" x14ac:dyDescent="0.3">
      <c r="B121" s="498"/>
      <c r="C121" s="498"/>
      <c r="D121" s="498"/>
      <c r="E121" s="498"/>
      <c r="F121" s="498"/>
      <c r="G121" s="498"/>
    </row>
    <row r="122" spans="2:7" s="244" customFormat="1" x14ac:dyDescent="0.3">
      <c r="B122" s="498"/>
      <c r="C122" s="498"/>
      <c r="D122" s="498"/>
      <c r="E122" s="498"/>
      <c r="F122" s="498"/>
      <c r="G122" s="498"/>
    </row>
    <row r="123" spans="2:7" s="244" customFormat="1" x14ac:dyDescent="0.3">
      <c r="B123" s="498"/>
      <c r="C123" s="498"/>
      <c r="D123" s="498"/>
      <c r="E123" s="498"/>
      <c r="F123" s="498"/>
      <c r="G123" s="498"/>
    </row>
    <row r="124" spans="2:7" s="244" customFormat="1" x14ac:dyDescent="0.3">
      <c r="B124" s="498"/>
      <c r="C124" s="498"/>
      <c r="D124" s="498"/>
      <c r="E124" s="498"/>
      <c r="F124" s="498"/>
      <c r="G124" s="498"/>
    </row>
    <row r="125" spans="2:7" s="244" customFormat="1" x14ac:dyDescent="0.3">
      <c r="B125" s="498"/>
      <c r="C125" s="498"/>
      <c r="D125" s="498"/>
      <c r="E125" s="498"/>
      <c r="F125" s="498"/>
      <c r="G125" s="498"/>
    </row>
    <row r="126" spans="2:7" s="244" customFormat="1" x14ac:dyDescent="0.3">
      <c r="B126" s="498"/>
      <c r="C126" s="498"/>
      <c r="D126" s="498"/>
      <c r="E126" s="498"/>
      <c r="F126" s="498"/>
      <c r="G126" s="498"/>
    </row>
    <row r="127" spans="2:7" s="244" customFormat="1" x14ac:dyDescent="0.3">
      <c r="B127" s="498"/>
      <c r="C127" s="498"/>
      <c r="D127" s="498"/>
      <c r="E127" s="498"/>
      <c r="F127" s="498"/>
      <c r="G127" s="498"/>
    </row>
    <row r="128" spans="2:7" s="244" customFormat="1" x14ac:dyDescent="0.3">
      <c r="B128" s="498"/>
      <c r="C128" s="498"/>
      <c r="D128" s="498"/>
      <c r="E128" s="498"/>
      <c r="F128" s="498"/>
      <c r="G128" s="498"/>
    </row>
    <row r="129" spans="2:7" s="244" customFormat="1" x14ac:dyDescent="0.3">
      <c r="B129" s="498"/>
      <c r="C129" s="498"/>
      <c r="D129" s="498"/>
      <c r="E129" s="498"/>
      <c r="F129" s="498"/>
      <c r="G129" s="498"/>
    </row>
    <row r="130" spans="2:7" s="244" customFormat="1" x14ac:dyDescent="0.3">
      <c r="B130" s="498"/>
      <c r="C130" s="498"/>
      <c r="D130" s="498"/>
      <c r="E130" s="498"/>
      <c r="F130" s="498"/>
      <c r="G130" s="498"/>
    </row>
    <row r="131" spans="2:7" s="244" customFormat="1" x14ac:dyDescent="0.3">
      <c r="B131" s="498"/>
      <c r="C131" s="498"/>
      <c r="D131" s="498"/>
      <c r="E131" s="498"/>
      <c r="F131" s="498"/>
      <c r="G131" s="498"/>
    </row>
    <row r="132" spans="2:7" s="244" customFormat="1" x14ac:dyDescent="0.3">
      <c r="B132" s="498"/>
      <c r="C132" s="498"/>
      <c r="D132" s="498"/>
      <c r="E132" s="498"/>
      <c r="F132" s="498"/>
      <c r="G132" s="498"/>
    </row>
    <row r="133" spans="2:7" s="244" customFormat="1" x14ac:dyDescent="0.3">
      <c r="B133" s="498"/>
      <c r="C133" s="498"/>
      <c r="D133" s="498"/>
      <c r="E133" s="498"/>
      <c r="F133" s="498"/>
      <c r="G133" s="498"/>
    </row>
    <row r="134" spans="2:7" s="244" customFormat="1" x14ac:dyDescent="0.3">
      <c r="B134" s="498"/>
      <c r="C134" s="498"/>
      <c r="D134" s="498"/>
      <c r="E134" s="498"/>
      <c r="F134" s="498"/>
      <c r="G134" s="498"/>
    </row>
    <row r="135" spans="2:7" s="244" customFormat="1" x14ac:dyDescent="0.3">
      <c r="B135" s="498"/>
      <c r="C135" s="498"/>
      <c r="D135" s="498"/>
      <c r="E135" s="498"/>
      <c r="F135" s="498"/>
      <c r="G135" s="498"/>
    </row>
    <row r="136" spans="2:7" s="244" customFormat="1" x14ac:dyDescent="0.3">
      <c r="B136" s="498"/>
      <c r="C136" s="498"/>
      <c r="D136" s="498"/>
      <c r="E136" s="498"/>
      <c r="F136" s="498"/>
      <c r="G136" s="498"/>
    </row>
    <row r="137" spans="2:7" s="244" customFormat="1" x14ac:dyDescent="0.3">
      <c r="B137" s="498"/>
      <c r="C137" s="498"/>
      <c r="D137" s="498"/>
      <c r="E137" s="498"/>
      <c r="F137" s="498"/>
      <c r="G137" s="498"/>
    </row>
    <row r="138" spans="2:7" s="244" customFormat="1" x14ac:dyDescent="0.3">
      <c r="B138" s="498"/>
      <c r="C138" s="498"/>
      <c r="D138" s="498"/>
      <c r="E138" s="498"/>
      <c r="F138" s="498"/>
      <c r="G138" s="498"/>
    </row>
    <row r="139" spans="2:7" s="244" customFormat="1" x14ac:dyDescent="0.3">
      <c r="B139" s="498"/>
      <c r="C139" s="498"/>
      <c r="D139" s="498"/>
      <c r="E139" s="498"/>
      <c r="F139" s="498"/>
      <c r="G139" s="498"/>
    </row>
    <row r="140" spans="2:7" s="244" customFormat="1" x14ac:dyDescent="0.3">
      <c r="B140" s="498"/>
      <c r="C140" s="498"/>
      <c r="D140" s="498"/>
      <c r="E140" s="498"/>
      <c r="F140" s="498"/>
      <c r="G140" s="498"/>
    </row>
    <row r="141" spans="2:7" s="244" customFormat="1" x14ac:dyDescent="0.3">
      <c r="B141" s="498"/>
      <c r="C141" s="498"/>
      <c r="D141" s="498"/>
      <c r="E141" s="498"/>
      <c r="F141" s="498"/>
      <c r="G141" s="498"/>
    </row>
    <row r="142" spans="2:7" s="244" customFormat="1" x14ac:dyDescent="0.3">
      <c r="B142" s="498"/>
      <c r="C142" s="498"/>
      <c r="D142" s="498"/>
      <c r="E142" s="498"/>
      <c r="F142" s="498"/>
      <c r="G142" s="498"/>
    </row>
    <row r="143" spans="2:7" s="244" customFormat="1" x14ac:dyDescent="0.3">
      <c r="B143" s="498"/>
      <c r="C143" s="498"/>
      <c r="D143" s="498"/>
      <c r="E143" s="498"/>
      <c r="F143" s="498"/>
      <c r="G143" s="498"/>
    </row>
    <row r="144" spans="2:7" s="244" customFormat="1" x14ac:dyDescent="0.3">
      <c r="B144" s="498"/>
      <c r="C144" s="498"/>
      <c r="D144" s="498"/>
      <c r="E144" s="498"/>
      <c r="F144" s="498"/>
      <c r="G144" s="498"/>
    </row>
    <row r="145" spans="2:7" s="244" customFormat="1" x14ac:dyDescent="0.3">
      <c r="B145" s="498"/>
      <c r="C145" s="498"/>
      <c r="D145" s="498"/>
      <c r="E145" s="498"/>
      <c r="F145" s="498"/>
      <c r="G145" s="498"/>
    </row>
    <row r="146" spans="2:7" s="244" customFormat="1" x14ac:dyDescent="0.3">
      <c r="B146" s="498"/>
      <c r="C146" s="498"/>
      <c r="D146" s="498"/>
      <c r="E146" s="498"/>
      <c r="F146" s="498"/>
      <c r="G146" s="498"/>
    </row>
    <row r="147" spans="2:7" s="244" customFormat="1" x14ac:dyDescent="0.3">
      <c r="B147" s="498"/>
      <c r="C147" s="498"/>
      <c r="D147" s="498"/>
      <c r="E147" s="498"/>
      <c r="F147" s="498"/>
      <c r="G147" s="498"/>
    </row>
    <row r="148" spans="2:7" s="244" customFormat="1" x14ac:dyDescent="0.3">
      <c r="B148" s="498"/>
      <c r="C148" s="498"/>
      <c r="D148" s="498"/>
      <c r="E148" s="498"/>
      <c r="F148" s="498"/>
      <c r="G148" s="498"/>
    </row>
    <row r="149" spans="2:7" s="244" customFormat="1" x14ac:dyDescent="0.3">
      <c r="B149" s="498"/>
      <c r="C149" s="498"/>
      <c r="D149" s="498"/>
      <c r="E149" s="498"/>
      <c r="F149" s="498"/>
      <c r="G149" s="498"/>
    </row>
    <row r="150" spans="2:7" s="244" customFormat="1" x14ac:dyDescent="0.3">
      <c r="B150" s="498"/>
      <c r="C150" s="498"/>
      <c r="D150" s="498"/>
      <c r="E150" s="498"/>
      <c r="F150" s="498"/>
      <c r="G150" s="498"/>
    </row>
    <row r="151" spans="2:7" s="244" customFormat="1" x14ac:dyDescent="0.3">
      <c r="B151" s="498"/>
      <c r="C151" s="498"/>
      <c r="D151" s="498"/>
      <c r="E151" s="498"/>
      <c r="F151" s="498"/>
      <c r="G151" s="498"/>
    </row>
    <row r="152" spans="2:7" s="244" customFormat="1" x14ac:dyDescent="0.3">
      <c r="B152" s="498"/>
      <c r="C152" s="498"/>
      <c r="D152" s="498"/>
      <c r="E152" s="498"/>
      <c r="F152" s="498"/>
      <c r="G152" s="498"/>
    </row>
    <row r="153" spans="2:7" s="244" customFormat="1" x14ac:dyDescent="0.3">
      <c r="B153" s="498"/>
      <c r="C153" s="498"/>
      <c r="D153" s="498"/>
      <c r="E153" s="498"/>
      <c r="F153" s="498"/>
      <c r="G153" s="498"/>
    </row>
    <row r="154" spans="2:7" s="244" customFormat="1" x14ac:dyDescent="0.3">
      <c r="B154" s="498"/>
      <c r="C154" s="498"/>
      <c r="D154" s="498"/>
      <c r="E154" s="498"/>
      <c r="F154" s="498"/>
      <c r="G154" s="498"/>
    </row>
    <row r="155" spans="2:7" s="244" customFormat="1" x14ac:dyDescent="0.3">
      <c r="B155" s="498"/>
      <c r="C155" s="498"/>
      <c r="D155" s="498"/>
      <c r="E155" s="498"/>
      <c r="F155" s="498"/>
      <c r="G155" s="498"/>
    </row>
    <row r="156" spans="2:7" s="244" customFormat="1" x14ac:dyDescent="0.3">
      <c r="B156" s="498"/>
      <c r="C156" s="498"/>
      <c r="D156" s="498"/>
      <c r="E156" s="498"/>
      <c r="F156" s="498"/>
      <c r="G156" s="498"/>
    </row>
    <row r="157" spans="2:7" s="244" customFormat="1" x14ac:dyDescent="0.3">
      <c r="B157" s="498"/>
      <c r="C157" s="498"/>
      <c r="D157" s="498"/>
      <c r="E157" s="498"/>
      <c r="F157" s="498"/>
      <c r="G157" s="498"/>
    </row>
    <row r="158" spans="2:7" s="244" customFormat="1" x14ac:dyDescent="0.3">
      <c r="B158" s="498"/>
      <c r="C158" s="498"/>
      <c r="D158" s="498"/>
      <c r="E158" s="498"/>
      <c r="F158" s="498"/>
      <c r="G158" s="498"/>
    </row>
    <row r="159" spans="2:7" s="244" customFormat="1" x14ac:dyDescent="0.3">
      <c r="B159" s="498"/>
      <c r="C159" s="498"/>
      <c r="D159" s="498"/>
      <c r="E159" s="498"/>
      <c r="F159" s="498"/>
      <c r="G159" s="498"/>
    </row>
    <row r="160" spans="2:7" s="244" customFormat="1" x14ac:dyDescent="0.3">
      <c r="B160" s="498"/>
      <c r="C160" s="498"/>
      <c r="D160" s="498"/>
      <c r="E160" s="498"/>
      <c r="F160" s="498"/>
      <c r="G160" s="498"/>
    </row>
    <row r="161" spans="2:7" s="244" customFormat="1" x14ac:dyDescent="0.3">
      <c r="B161" s="498"/>
      <c r="C161" s="498"/>
      <c r="D161" s="498"/>
      <c r="E161" s="498"/>
      <c r="F161" s="498"/>
      <c r="G161" s="498"/>
    </row>
    <row r="162" spans="2:7" s="244" customFormat="1" x14ac:dyDescent="0.3">
      <c r="B162" s="498"/>
      <c r="C162" s="498"/>
      <c r="D162" s="498"/>
      <c r="E162" s="498"/>
      <c r="F162" s="498"/>
      <c r="G162" s="498"/>
    </row>
    <row r="163" spans="2:7" s="244" customFormat="1" x14ac:dyDescent="0.3">
      <c r="B163" s="498"/>
      <c r="C163" s="498"/>
      <c r="D163" s="498"/>
      <c r="E163" s="498"/>
      <c r="F163" s="498"/>
      <c r="G163" s="498"/>
    </row>
    <row r="164" spans="2:7" s="244" customFormat="1" x14ac:dyDescent="0.3">
      <c r="B164" s="498"/>
      <c r="C164" s="498"/>
      <c r="D164" s="498"/>
      <c r="E164" s="498"/>
      <c r="F164" s="498"/>
      <c r="G164" s="498"/>
    </row>
    <row r="165" spans="2:7" s="244" customFormat="1" x14ac:dyDescent="0.3">
      <c r="B165" s="498"/>
      <c r="C165" s="498"/>
      <c r="D165" s="498"/>
      <c r="E165" s="498"/>
      <c r="F165" s="498"/>
      <c r="G165" s="498"/>
    </row>
    <row r="166" spans="2:7" s="244" customFormat="1" x14ac:dyDescent="0.3">
      <c r="B166" s="498"/>
      <c r="C166" s="498"/>
      <c r="D166" s="498"/>
      <c r="E166" s="498"/>
      <c r="F166" s="498"/>
      <c r="G166" s="498"/>
    </row>
    <row r="167" spans="2:7" s="244" customFormat="1" x14ac:dyDescent="0.3">
      <c r="B167" s="498"/>
      <c r="C167" s="498"/>
      <c r="D167" s="498"/>
      <c r="E167" s="498"/>
      <c r="F167" s="498"/>
      <c r="G167" s="498"/>
    </row>
    <row r="168" spans="2:7" s="244" customFormat="1" x14ac:dyDescent="0.3">
      <c r="B168" s="498"/>
      <c r="C168" s="498"/>
      <c r="D168" s="498"/>
      <c r="E168" s="498"/>
      <c r="F168" s="498"/>
      <c r="G168" s="498"/>
    </row>
    <row r="169" spans="2:7" s="244" customFormat="1" x14ac:dyDescent="0.3">
      <c r="B169" s="498"/>
      <c r="C169" s="498"/>
      <c r="D169" s="498"/>
      <c r="E169" s="498"/>
      <c r="F169" s="498"/>
      <c r="G169" s="498"/>
    </row>
    <row r="170" spans="2:7" s="244" customFormat="1" x14ac:dyDescent="0.3">
      <c r="B170" s="498"/>
      <c r="C170" s="498"/>
      <c r="D170" s="498"/>
      <c r="E170" s="498"/>
      <c r="F170" s="498"/>
      <c r="G170" s="498"/>
    </row>
    <row r="171" spans="2:7" s="244" customFormat="1" x14ac:dyDescent="0.3">
      <c r="B171" s="498"/>
      <c r="C171" s="498"/>
      <c r="D171" s="498"/>
      <c r="E171" s="498"/>
      <c r="F171" s="498"/>
      <c r="G171" s="498"/>
    </row>
    <row r="172" spans="2:7" s="244" customFormat="1" x14ac:dyDescent="0.3">
      <c r="B172" s="498"/>
      <c r="C172" s="498"/>
      <c r="D172" s="498"/>
      <c r="E172" s="498"/>
      <c r="F172" s="498"/>
      <c r="G172" s="498"/>
    </row>
    <row r="173" spans="2:7" s="244" customFormat="1" x14ac:dyDescent="0.3">
      <c r="B173" s="498"/>
      <c r="C173" s="498"/>
      <c r="D173" s="498"/>
      <c r="E173" s="498"/>
      <c r="F173" s="498"/>
      <c r="G173" s="498"/>
    </row>
    <row r="174" spans="2:7" s="244" customFormat="1" x14ac:dyDescent="0.3">
      <c r="B174" s="498"/>
      <c r="C174" s="498"/>
      <c r="D174" s="498"/>
      <c r="E174" s="498"/>
      <c r="F174" s="498"/>
      <c r="G174" s="498"/>
    </row>
    <row r="175" spans="2:7" s="244" customFormat="1" x14ac:dyDescent="0.3">
      <c r="B175" s="498"/>
      <c r="C175" s="498"/>
      <c r="D175" s="498"/>
      <c r="E175" s="498"/>
      <c r="F175" s="498"/>
      <c r="G175" s="498"/>
    </row>
    <row r="176" spans="2:7" s="244" customFormat="1" x14ac:dyDescent="0.3">
      <c r="B176" s="498"/>
      <c r="C176" s="498"/>
      <c r="D176" s="498"/>
      <c r="E176" s="498"/>
      <c r="F176" s="498"/>
      <c r="G176" s="498"/>
    </row>
    <row r="177" spans="2:7" s="244" customFormat="1" x14ac:dyDescent="0.3">
      <c r="B177" s="498"/>
      <c r="C177" s="498"/>
      <c r="D177" s="498"/>
      <c r="E177" s="498"/>
      <c r="F177" s="498"/>
      <c r="G177" s="498"/>
    </row>
    <row r="178" spans="2:7" s="244" customFormat="1" x14ac:dyDescent="0.3">
      <c r="B178" s="498"/>
      <c r="C178" s="498"/>
      <c r="D178" s="498"/>
      <c r="E178" s="498"/>
      <c r="F178" s="498"/>
      <c r="G178" s="498"/>
    </row>
    <row r="179" spans="2:7" s="244" customFormat="1" x14ac:dyDescent="0.3">
      <c r="B179" s="498"/>
      <c r="C179" s="498"/>
      <c r="D179" s="498"/>
      <c r="E179" s="498"/>
      <c r="F179" s="498"/>
      <c r="G179" s="498"/>
    </row>
    <row r="180" spans="2:7" s="244" customFormat="1" x14ac:dyDescent="0.3">
      <c r="B180" s="498"/>
      <c r="C180" s="498"/>
      <c r="D180" s="498"/>
      <c r="E180" s="498"/>
      <c r="F180" s="498"/>
      <c r="G180" s="498"/>
    </row>
    <row r="181" spans="2:7" s="244" customFormat="1" x14ac:dyDescent="0.3">
      <c r="B181" s="498"/>
      <c r="C181" s="498"/>
      <c r="D181" s="498"/>
      <c r="E181" s="498"/>
      <c r="F181" s="498"/>
      <c r="G181" s="498"/>
    </row>
    <row r="182" spans="2:7" s="244" customFormat="1" x14ac:dyDescent="0.3">
      <c r="B182" s="498"/>
      <c r="C182" s="498"/>
      <c r="D182" s="498"/>
      <c r="E182" s="498"/>
      <c r="F182" s="498"/>
      <c r="G182" s="498"/>
    </row>
    <row r="183" spans="2:7" s="244" customFormat="1" x14ac:dyDescent="0.3">
      <c r="B183" s="498"/>
      <c r="C183" s="498"/>
      <c r="D183" s="498"/>
      <c r="E183" s="498"/>
      <c r="F183" s="498"/>
      <c r="G183" s="498"/>
    </row>
    <row r="184" spans="2:7" s="244" customFormat="1" x14ac:dyDescent="0.3">
      <c r="B184" s="498"/>
      <c r="C184" s="498"/>
      <c r="D184" s="498"/>
      <c r="E184" s="498"/>
      <c r="F184" s="498"/>
      <c r="G184" s="498"/>
    </row>
    <row r="185" spans="2:7" s="244" customFormat="1" x14ac:dyDescent="0.3">
      <c r="B185" s="498"/>
      <c r="C185" s="498"/>
      <c r="D185" s="498"/>
      <c r="E185" s="498"/>
      <c r="F185" s="498"/>
      <c r="G185" s="498"/>
    </row>
    <row r="186" spans="2:7" s="244" customFormat="1" x14ac:dyDescent="0.3">
      <c r="B186" s="498"/>
      <c r="C186" s="498"/>
      <c r="D186" s="498"/>
      <c r="E186" s="498"/>
      <c r="F186" s="498"/>
      <c r="G186" s="498"/>
    </row>
    <row r="187" spans="2:7" s="244" customFormat="1" x14ac:dyDescent="0.3">
      <c r="B187" s="498"/>
      <c r="C187" s="498"/>
      <c r="D187" s="498"/>
      <c r="E187" s="498"/>
      <c r="F187" s="498"/>
      <c r="G187" s="498"/>
    </row>
    <row r="188" spans="2:7" s="244" customFormat="1" x14ac:dyDescent="0.3">
      <c r="B188" s="498"/>
      <c r="C188" s="498"/>
      <c r="D188" s="498"/>
      <c r="E188" s="498"/>
      <c r="F188" s="498"/>
      <c r="G188" s="498"/>
    </row>
    <row r="189" spans="2:7" s="244" customFormat="1" x14ac:dyDescent="0.3">
      <c r="B189" s="498"/>
      <c r="C189" s="498"/>
      <c r="D189" s="498"/>
      <c r="E189" s="498"/>
      <c r="F189" s="498"/>
      <c r="G189" s="498"/>
    </row>
    <row r="190" spans="2:7" s="244" customFormat="1" x14ac:dyDescent="0.3">
      <c r="B190" s="498"/>
      <c r="C190" s="498"/>
      <c r="D190" s="498"/>
      <c r="E190" s="498"/>
      <c r="F190" s="498"/>
      <c r="G190" s="498"/>
    </row>
    <row r="191" spans="2:7" s="244" customFormat="1" x14ac:dyDescent="0.3">
      <c r="B191" s="498"/>
      <c r="C191" s="498"/>
      <c r="D191" s="498"/>
      <c r="E191" s="498"/>
      <c r="F191" s="498"/>
      <c r="G191" s="498"/>
    </row>
    <row r="192" spans="2:7" s="244" customFormat="1" x14ac:dyDescent="0.3">
      <c r="B192" s="498"/>
      <c r="C192" s="498"/>
      <c r="D192" s="498"/>
      <c r="E192" s="498"/>
      <c r="F192" s="498"/>
      <c r="G192" s="498"/>
    </row>
    <row r="193" spans="2:7" s="244" customFormat="1" x14ac:dyDescent="0.3">
      <c r="B193" s="498"/>
      <c r="C193" s="498"/>
      <c r="D193" s="498"/>
      <c r="E193" s="498"/>
      <c r="F193" s="498"/>
      <c r="G193" s="498"/>
    </row>
    <row r="194" spans="2:7" s="244" customFormat="1" x14ac:dyDescent="0.3">
      <c r="B194" s="498"/>
      <c r="C194" s="498"/>
      <c r="D194" s="498"/>
      <c r="E194" s="498"/>
      <c r="F194" s="498"/>
      <c r="G194" s="498"/>
    </row>
    <row r="195" spans="2:7" s="244" customFormat="1" x14ac:dyDescent="0.3">
      <c r="B195" s="498"/>
      <c r="C195" s="498"/>
      <c r="D195" s="498"/>
      <c r="E195" s="498"/>
      <c r="F195" s="498"/>
      <c r="G195" s="498"/>
    </row>
    <row r="196" spans="2:7" s="244" customFormat="1" x14ac:dyDescent="0.3">
      <c r="B196" s="498"/>
      <c r="C196" s="498"/>
      <c r="D196" s="498"/>
      <c r="E196" s="498"/>
      <c r="F196" s="498"/>
      <c r="G196" s="498"/>
    </row>
    <row r="197" spans="2:7" s="244" customFormat="1" x14ac:dyDescent="0.3">
      <c r="B197" s="498"/>
      <c r="C197" s="498"/>
      <c r="D197" s="498"/>
      <c r="E197" s="498"/>
      <c r="F197" s="498"/>
      <c r="G197" s="498"/>
    </row>
    <row r="198" spans="2:7" s="244" customFormat="1" x14ac:dyDescent="0.3">
      <c r="B198" s="498"/>
      <c r="C198" s="498"/>
      <c r="D198" s="498"/>
      <c r="E198" s="498"/>
      <c r="F198" s="498"/>
      <c r="G198" s="498"/>
    </row>
    <row r="199" spans="2:7" s="244" customFormat="1" x14ac:dyDescent="0.3">
      <c r="B199" s="498"/>
      <c r="C199" s="498"/>
      <c r="D199" s="498"/>
      <c r="E199" s="498"/>
      <c r="F199" s="498"/>
      <c r="G199" s="498"/>
    </row>
    <row r="200" spans="2:7" s="244" customFormat="1" x14ac:dyDescent="0.3">
      <c r="B200" s="498"/>
      <c r="C200" s="498"/>
      <c r="D200" s="498"/>
      <c r="E200" s="498"/>
      <c r="F200" s="498"/>
      <c r="G200" s="498"/>
    </row>
    <row r="201" spans="2:7" s="244" customFormat="1" x14ac:dyDescent="0.3">
      <c r="B201" s="498"/>
      <c r="C201" s="498"/>
      <c r="D201" s="498"/>
      <c r="E201" s="498"/>
      <c r="F201" s="498"/>
      <c r="G201" s="498"/>
    </row>
    <row r="202" spans="2:7" s="244" customFormat="1" x14ac:dyDescent="0.3">
      <c r="B202" s="498"/>
      <c r="C202" s="498"/>
      <c r="D202" s="498"/>
      <c r="E202" s="498"/>
      <c r="F202" s="498"/>
      <c r="G202" s="498"/>
    </row>
    <row r="203" spans="2:7" s="244" customFormat="1" x14ac:dyDescent="0.3">
      <c r="B203" s="498"/>
      <c r="C203" s="498"/>
      <c r="D203" s="498"/>
      <c r="E203" s="498"/>
      <c r="F203" s="498"/>
      <c r="G203" s="498"/>
    </row>
    <row r="204" spans="2:7" s="244" customFormat="1" x14ac:dyDescent="0.3">
      <c r="B204" s="498"/>
      <c r="C204" s="498"/>
      <c r="D204" s="498"/>
      <c r="E204" s="498"/>
      <c r="F204" s="498"/>
      <c r="G204" s="498"/>
    </row>
    <row r="205" spans="2:7" s="244" customFormat="1" x14ac:dyDescent="0.3">
      <c r="B205" s="498"/>
      <c r="C205" s="498"/>
      <c r="D205" s="498"/>
      <c r="E205" s="498"/>
      <c r="F205" s="498"/>
      <c r="G205" s="498"/>
    </row>
    <row r="206" spans="2:7" s="244" customFormat="1" x14ac:dyDescent="0.3">
      <c r="B206" s="498"/>
      <c r="C206" s="498"/>
      <c r="D206" s="498"/>
      <c r="E206" s="498"/>
      <c r="F206" s="498"/>
      <c r="G206" s="498"/>
    </row>
    <row r="207" spans="2:7" s="244" customFormat="1" x14ac:dyDescent="0.3">
      <c r="B207" s="498"/>
      <c r="C207" s="498"/>
      <c r="D207" s="498"/>
      <c r="E207" s="498"/>
      <c r="F207" s="498"/>
      <c r="G207" s="498"/>
    </row>
    <row r="208" spans="2:7" s="244" customFormat="1" x14ac:dyDescent="0.3">
      <c r="B208" s="498"/>
      <c r="C208" s="498"/>
      <c r="D208" s="498"/>
      <c r="E208" s="498"/>
      <c r="F208" s="498"/>
      <c r="G208" s="498"/>
    </row>
    <row r="209" spans="2:7" s="244" customFormat="1" x14ac:dyDescent="0.3">
      <c r="B209" s="498"/>
      <c r="C209" s="498"/>
      <c r="D209" s="498"/>
      <c r="E209" s="498"/>
      <c r="F209" s="498"/>
      <c r="G209" s="498"/>
    </row>
    <row r="210" spans="2:7" s="244" customFormat="1" x14ac:dyDescent="0.3">
      <c r="B210" s="498"/>
      <c r="C210" s="498"/>
      <c r="D210" s="498"/>
      <c r="E210" s="498"/>
      <c r="F210" s="498"/>
      <c r="G210" s="498"/>
    </row>
    <row r="211" spans="2:7" s="244" customFormat="1" x14ac:dyDescent="0.3">
      <c r="B211" s="498"/>
      <c r="C211" s="498"/>
      <c r="D211" s="498"/>
      <c r="E211" s="498"/>
      <c r="F211" s="498"/>
      <c r="G211" s="498"/>
    </row>
    <row r="212" spans="2:7" s="244" customFormat="1" x14ac:dyDescent="0.3">
      <c r="B212" s="498"/>
      <c r="C212" s="498"/>
      <c r="D212" s="498"/>
      <c r="E212" s="498"/>
      <c r="F212" s="498"/>
      <c r="G212" s="498"/>
    </row>
    <row r="213" spans="2:7" s="244" customFormat="1" x14ac:dyDescent="0.3">
      <c r="B213" s="498"/>
      <c r="C213" s="498"/>
      <c r="D213" s="498"/>
      <c r="E213" s="498"/>
      <c r="F213" s="498"/>
      <c r="G213" s="498"/>
    </row>
    <row r="214" spans="2:7" s="244" customFormat="1" x14ac:dyDescent="0.3">
      <c r="B214" s="498"/>
      <c r="C214" s="498"/>
      <c r="D214" s="498"/>
      <c r="E214" s="498"/>
      <c r="F214" s="498"/>
      <c r="G214" s="498"/>
    </row>
    <row r="215" spans="2:7" s="244" customFormat="1" x14ac:dyDescent="0.3">
      <c r="B215" s="498"/>
      <c r="C215" s="498"/>
      <c r="D215" s="498"/>
      <c r="E215" s="498"/>
      <c r="F215" s="498"/>
      <c r="G215" s="498"/>
    </row>
    <row r="216" spans="2:7" s="244" customFormat="1" x14ac:dyDescent="0.3">
      <c r="B216" s="498"/>
      <c r="C216" s="498"/>
      <c r="D216" s="498"/>
      <c r="E216" s="498"/>
      <c r="F216" s="498"/>
      <c r="G216" s="498"/>
    </row>
    <row r="217" spans="2:7" s="244" customFormat="1" x14ac:dyDescent="0.3">
      <c r="B217" s="498"/>
      <c r="C217" s="498"/>
      <c r="D217" s="498"/>
      <c r="E217" s="498"/>
      <c r="F217" s="498"/>
      <c r="G217" s="498"/>
    </row>
    <row r="218" spans="2:7" s="244" customFormat="1" x14ac:dyDescent="0.3">
      <c r="B218" s="498"/>
      <c r="C218" s="498"/>
      <c r="D218" s="498"/>
      <c r="E218" s="498"/>
      <c r="F218" s="498"/>
      <c r="G218" s="498"/>
    </row>
    <row r="219" spans="2:7" s="244" customFormat="1" x14ac:dyDescent="0.3">
      <c r="B219" s="498"/>
      <c r="C219" s="498"/>
      <c r="D219" s="498"/>
      <c r="E219" s="498"/>
      <c r="F219" s="498"/>
      <c r="G219" s="498"/>
    </row>
    <row r="220" spans="2:7" s="244" customFormat="1" x14ac:dyDescent="0.3">
      <c r="B220" s="498"/>
      <c r="C220" s="498"/>
      <c r="D220" s="498"/>
      <c r="E220" s="498"/>
      <c r="F220" s="498"/>
      <c r="G220" s="498"/>
    </row>
    <row r="221" spans="2:7" s="244" customFormat="1" x14ac:dyDescent="0.3">
      <c r="B221" s="498"/>
      <c r="C221" s="498"/>
      <c r="D221" s="498"/>
      <c r="E221" s="498"/>
      <c r="F221" s="498"/>
      <c r="G221" s="498"/>
    </row>
    <row r="222" spans="2:7" s="244" customFormat="1" x14ac:dyDescent="0.3">
      <c r="B222" s="498"/>
      <c r="C222" s="498"/>
      <c r="D222" s="498"/>
      <c r="E222" s="498"/>
      <c r="F222" s="498"/>
      <c r="G222" s="498"/>
    </row>
    <row r="223" spans="2:7" s="244" customFormat="1" x14ac:dyDescent="0.3">
      <c r="B223" s="498"/>
      <c r="C223" s="498"/>
      <c r="D223" s="498"/>
      <c r="E223" s="498"/>
      <c r="F223" s="498"/>
      <c r="G223" s="498"/>
    </row>
    <row r="224" spans="2:7" s="244" customFormat="1" x14ac:dyDescent="0.3">
      <c r="B224" s="498"/>
      <c r="C224" s="498"/>
      <c r="D224" s="498"/>
      <c r="E224" s="498"/>
      <c r="F224" s="498"/>
      <c r="G224" s="498"/>
    </row>
    <row r="225" spans="2:7" s="244" customFormat="1" x14ac:dyDescent="0.3">
      <c r="B225" s="498"/>
      <c r="C225" s="498"/>
      <c r="D225" s="498"/>
      <c r="E225" s="498"/>
      <c r="F225" s="498"/>
      <c r="G225" s="498"/>
    </row>
    <row r="226" spans="2:7" s="244" customFormat="1" x14ac:dyDescent="0.3">
      <c r="B226" s="498"/>
      <c r="C226" s="498"/>
      <c r="D226" s="498"/>
      <c r="E226" s="498"/>
      <c r="F226" s="498"/>
      <c r="G226" s="498"/>
    </row>
    <row r="227" spans="2:7" s="244" customFormat="1" x14ac:dyDescent="0.3">
      <c r="B227" s="498"/>
      <c r="C227" s="498"/>
      <c r="D227" s="498"/>
      <c r="E227" s="498"/>
      <c r="F227" s="498"/>
      <c r="G227" s="498"/>
    </row>
    <row r="228" spans="2:7" s="244" customFormat="1" x14ac:dyDescent="0.3">
      <c r="B228" s="498"/>
      <c r="C228" s="498"/>
      <c r="D228" s="498"/>
      <c r="E228" s="498"/>
      <c r="F228" s="498"/>
      <c r="G228" s="498"/>
    </row>
    <row r="229" spans="2:7" s="244" customFormat="1" x14ac:dyDescent="0.3">
      <c r="B229" s="498"/>
      <c r="C229" s="498"/>
      <c r="D229" s="498"/>
      <c r="E229" s="498"/>
      <c r="F229" s="498"/>
      <c r="G229" s="498"/>
    </row>
    <row r="230" spans="2:7" s="244" customFormat="1" x14ac:dyDescent="0.3">
      <c r="B230" s="498"/>
      <c r="C230" s="498"/>
      <c r="D230" s="498"/>
      <c r="E230" s="498"/>
      <c r="F230" s="498"/>
      <c r="G230" s="498"/>
    </row>
    <row r="231" spans="2:7" s="244" customFormat="1" x14ac:dyDescent="0.3">
      <c r="B231" s="498"/>
      <c r="C231" s="498"/>
      <c r="D231" s="498"/>
      <c r="E231" s="498"/>
      <c r="F231" s="498"/>
      <c r="G231" s="498"/>
    </row>
    <row r="232" spans="2:7" s="244" customFormat="1" x14ac:dyDescent="0.3">
      <c r="B232" s="498"/>
      <c r="C232" s="498"/>
      <c r="D232" s="498"/>
      <c r="E232" s="498"/>
      <c r="F232" s="498"/>
      <c r="G232" s="498"/>
    </row>
    <row r="233" spans="2:7" s="244" customFormat="1" x14ac:dyDescent="0.3">
      <c r="B233" s="498"/>
      <c r="C233" s="498"/>
      <c r="D233" s="498"/>
      <c r="E233" s="498"/>
      <c r="F233" s="498"/>
      <c r="G233" s="498"/>
    </row>
    <row r="234" spans="2:7" s="244" customFormat="1" x14ac:dyDescent="0.3">
      <c r="B234" s="498"/>
      <c r="C234" s="498"/>
      <c r="D234" s="498"/>
      <c r="E234" s="498"/>
      <c r="F234" s="498"/>
      <c r="G234" s="498"/>
    </row>
    <row r="235" spans="2:7" s="244" customFormat="1" x14ac:dyDescent="0.3">
      <c r="B235" s="498"/>
      <c r="C235" s="498"/>
      <c r="D235" s="498"/>
      <c r="E235" s="498"/>
      <c r="F235" s="498"/>
      <c r="G235" s="498"/>
    </row>
    <row r="236" spans="2:7" s="244" customFormat="1" x14ac:dyDescent="0.3">
      <c r="B236" s="498"/>
      <c r="C236" s="498"/>
      <c r="D236" s="498"/>
      <c r="E236" s="498"/>
      <c r="F236" s="498"/>
      <c r="G236" s="498"/>
    </row>
    <row r="237" spans="2:7" s="244" customFormat="1" x14ac:dyDescent="0.3">
      <c r="B237" s="498"/>
      <c r="C237" s="498"/>
      <c r="D237" s="498"/>
      <c r="E237" s="498"/>
      <c r="F237" s="498"/>
      <c r="G237" s="498"/>
    </row>
    <row r="238" spans="2:7" s="244" customFormat="1" x14ac:dyDescent="0.3">
      <c r="B238" s="498"/>
      <c r="C238" s="498"/>
      <c r="D238" s="498"/>
      <c r="E238" s="498"/>
      <c r="F238" s="498"/>
      <c r="G238" s="498"/>
    </row>
    <row r="239" spans="2:7" s="244" customFormat="1" x14ac:dyDescent="0.3">
      <c r="B239" s="498"/>
      <c r="C239" s="498"/>
      <c r="D239" s="498"/>
      <c r="E239" s="498"/>
      <c r="F239" s="498"/>
      <c r="G239" s="498"/>
    </row>
    <row r="240" spans="2:7" s="244" customFormat="1" x14ac:dyDescent="0.3">
      <c r="B240" s="498"/>
      <c r="C240" s="498"/>
      <c r="D240" s="498"/>
      <c r="E240" s="498"/>
      <c r="F240" s="498"/>
      <c r="G240" s="498"/>
    </row>
    <row r="241" spans="2:7" s="244" customFormat="1" x14ac:dyDescent="0.3">
      <c r="B241" s="498"/>
      <c r="C241" s="498"/>
      <c r="D241" s="498"/>
      <c r="E241" s="498"/>
      <c r="F241" s="498"/>
      <c r="G241" s="498"/>
    </row>
    <row r="242" spans="2:7" s="244" customFormat="1" x14ac:dyDescent="0.3">
      <c r="B242" s="498"/>
      <c r="C242" s="498"/>
      <c r="D242" s="498"/>
      <c r="E242" s="498"/>
      <c r="F242" s="498"/>
      <c r="G242" s="498"/>
    </row>
    <row r="243" spans="2:7" s="244" customFormat="1" x14ac:dyDescent="0.3">
      <c r="B243" s="498"/>
      <c r="C243" s="498"/>
      <c r="D243" s="498"/>
      <c r="E243" s="498"/>
      <c r="F243" s="498"/>
      <c r="G243" s="498"/>
    </row>
    <row r="244" spans="2:7" s="244" customFormat="1" x14ac:dyDescent="0.3">
      <c r="B244" s="498"/>
      <c r="C244" s="498"/>
      <c r="D244" s="498"/>
      <c r="E244" s="498"/>
      <c r="F244" s="498"/>
      <c r="G244" s="498"/>
    </row>
    <row r="245" spans="2:7" s="244" customFormat="1" x14ac:dyDescent="0.3">
      <c r="B245" s="498"/>
      <c r="C245" s="498"/>
      <c r="D245" s="498"/>
      <c r="E245" s="498"/>
      <c r="F245" s="498"/>
      <c r="G245" s="498"/>
    </row>
    <row r="246" spans="2:7" s="244" customFormat="1" x14ac:dyDescent="0.3">
      <c r="B246" s="498"/>
      <c r="C246" s="498"/>
      <c r="D246" s="498"/>
      <c r="E246" s="498"/>
      <c r="F246" s="498"/>
      <c r="G246" s="498"/>
    </row>
    <row r="247" spans="2:7" s="244" customFormat="1" x14ac:dyDescent="0.3">
      <c r="B247" s="498"/>
      <c r="C247" s="498"/>
      <c r="D247" s="498"/>
      <c r="E247" s="498"/>
      <c r="F247" s="498"/>
      <c r="G247" s="498"/>
    </row>
    <row r="248" spans="2:7" s="244" customFormat="1" x14ac:dyDescent="0.3">
      <c r="B248" s="498"/>
      <c r="C248" s="498"/>
      <c r="D248" s="498"/>
      <c r="E248" s="498"/>
      <c r="F248" s="498"/>
      <c r="G248" s="498"/>
    </row>
    <row r="249" spans="2:7" s="244" customFormat="1" x14ac:dyDescent="0.3">
      <c r="B249" s="498"/>
      <c r="C249" s="498"/>
      <c r="D249" s="498"/>
      <c r="E249" s="498"/>
      <c r="F249" s="498"/>
      <c r="G249" s="498"/>
    </row>
    <row r="250" spans="2:7" s="244" customFormat="1" x14ac:dyDescent="0.3">
      <c r="B250" s="498"/>
      <c r="C250" s="498"/>
      <c r="D250" s="498"/>
      <c r="E250" s="498"/>
      <c r="F250" s="498"/>
      <c r="G250" s="498"/>
    </row>
    <row r="251" spans="2:7" s="244" customFormat="1" x14ac:dyDescent="0.3">
      <c r="B251" s="498"/>
      <c r="C251" s="498"/>
      <c r="D251" s="498"/>
      <c r="E251" s="498"/>
      <c r="F251" s="498"/>
      <c r="G251" s="498"/>
    </row>
    <row r="252" spans="2:7" s="244" customFormat="1" x14ac:dyDescent="0.3">
      <c r="B252" s="498"/>
      <c r="C252" s="498"/>
      <c r="D252" s="498"/>
      <c r="E252" s="498"/>
      <c r="F252" s="498"/>
      <c r="G252" s="498"/>
    </row>
    <row r="253" spans="2:7" s="244" customFormat="1" x14ac:dyDescent="0.3">
      <c r="B253" s="498"/>
      <c r="C253" s="498"/>
      <c r="D253" s="498"/>
      <c r="E253" s="498"/>
      <c r="F253" s="498"/>
      <c r="G253" s="498"/>
    </row>
    <row r="254" spans="2:7" s="244" customFormat="1" x14ac:dyDescent="0.3">
      <c r="B254" s="498"/>
      <c r="C254" s="498"/>
      <c r="D254" s="498"/>
      <c r="E254" s="498"/>
      <c r="F254" s="498"/>
      <c r="G254" s="498"/>
    </row>
    <row r="255" spans="2:7" s="244" customFormat="1" x14ac:dyDescent="0.3">
      <c r="B255" s="498"/>
      <c r="C255" s="498"/>
      <c r="D255" s="498"/>
      <c r="E255" s="498"/>
      <c r="F255" s="498"/>
      <c r="G255" s="498"/>
    </row>
    <row r="256" spans="2:7" s="244" customFormat="1" x14ac:dyDescent="0.3">
      <c r="B256" s="498"/>
      <c r="C256" s="498"/>
      <c r="D256" s="498"/>
      <c r="E256" s="498"/>
      <c r="F256" s="498"/>
      <c r="G256" s="498"/>
    </row>
    <row r="257" spans="2:7" s="244" customFormat="1" x14ac:dyDescent="0.3">
      <c r="B257" s="498"/>
      <c r="C257" s="498"/>
      <c r="D257" s="498"/>
      <c r="E257" s="498"/>
      <c r="F257" s="498"/>
      <c r="G257" s="498"/>
    </row>
    <row r="258" spans="2:7" s="244" customFormat="1" x14ac:dyDescent="0.3">
      <c r="B258" s="498"/>
      <c r="C258" s="498"/>
      <c r="D258" s="498"/>
      <c r="E258" s="498"/>
      <c r="F258" s="498"/>
      <c r="G258" s="498"/>
    </row>
    <row r="259" spans="2:7" s="244" customFormat="1" x14ac:dyDescent="0.3">
      <c r="B259" s="498"/>
      <c r="C259" s="498"/>
      <c r="D259" s="498"/>
      <c r="E259" s="498"/>
      <c r="F259" s="498"/>
      <c r="G259" s="498"/>
    </row>
    <row r="260" spans="2:7" s="244" customFormat="1" x14ac:dyDescent="0.3">
      <c r="B260" s="498"/>
      <c r="C260" s="498"/>
      <c r="D260" s="498"/>
      <c r="E260" s="498"/>
      <c r="F260" s="498"/>
      <c r="G260" s="498"/>
    </row>
    <row r="261" spans="2:7" s="244" customFormat="1" x14ac:dyDescent="0.3">
      <c r="B261" s="498"/>
      <c r="C261" s="498"/>
      <c r="D261" s="498"/>
      <c r="E261" s="498"/>
      <c r="F261" s="498"/>
      <c r="G261" s="498"/>
    </row>
    <row r="262" spans="2:7" s="244" customFormat="1" x14ac:dyDescent="0.3">
      <c r="B262" s="498"/>
      <c r="C262" s="498"/>
      <c r="D262" s="498"/>
      <c r="E262" s="498"/>
      <c r="F262" s="498"/>
      <c r="G262" s="498"/>
    </row>
    <row r="263" spans="2:7" s="244" customFormat="1" x14ac:dyDescent="0.3">
      <c r="B263" s="498"/>
      <c r="C263" s="498"/>
      <c r="D263" s="498"/>
      <c r="E263" s="498"/>
      <c r="F263" s="498"/>
      <c r="G263" s="498"/>
    </row>
    <row r="264" spans="2:7" s="244" customFormat="1" x14ac:dyDescent="0.3">
      <c r="B264" s="498"/>
      <c r="C264" s="498"/>
      <c r="D264" s="498"/>
      <c r="E264" s="498"/>
      <c r="F264" s="498"/>
      <c r="G264" s="498"/>
    </row>
    <row r="265" spans="2:7" s="244" customFormat="1" x14ac:dyDescent="0.3">
      <c r="B265" s="498"/>
      <c r="C265" s="498"/>
      <c r="D265" s="498"/>
      <c r="E265" s="498"/>
      <c r="F265" s="498"/>
      <c r="G265" s="498"/>
    </row>
    <row r="266" spans="2:7" s="244" customFormat="1" x14ac:dyDescent="0.3">
      <c r="B266" s="498"/>
      <c r="C266" s="498"/>
      <c r="D266" s="498"/>
      <c r="E266" s="498"/>
      <c r="F266" s="498"/>
      <c r="G266" s="498"/>
    </row>
    <row r="267" spans="2:7" s="244" customFormat="1" x14ac:dyDescent="0.3">
      <c r="B267" s="498"/>
      <c r="C267" s="498"/>
      <c r="D267" s="498"/>
      <c r="E267" s="498"/>
      <c r="F267" s="498"/>
      <c r="G267" s="498"/>
    </row>
    <row r="268" spans="2:7" s="244" customFormat="1" x14ac:dyDescent="0.3">
      <c r="B268" s="498"/>
      <c r="C268" s="498"/>
      <c r="D268" s="498"/>
      <c r="E268" s="498"/>
      <c r="F268" s="498"/>
      <c r="G268" s="498"/>
    </row>
    <row r="269" spans="2:7" s="244" customFormat="1" x14ac:dyDescent="0.3">
      <c r="B269" s="498"/>
      <c r="C269" s="498"/>
      <c r="D269" s="498"/>
      <c r="E269" s="498"/>
      <c r="F269" s="498"/>
      <c r="G269" s="498"/>
    </row>
    <row r="270" spans="2:7" s="244" customFormat="1" x14ac:dyDescent="0.3">
      <c r="B270" s="498"/>
      <c r="C270" s="498"/>
      <c r="D270" s="498"/>
      <c r="E270" s="498"/>
      <c r="F270" s="498"/>
      <c r="G270" s="498"/>
    </row>
    <row r="271" spans="2:7" s="244" customFormat="1" x14ac:dyDescent="0.3">
      <c r="B271" s="498"/>
      <c r="C271" s="498"/>
      <c r="D271" s="498"/>
      <c r="E271" s="498"/>
      <c r="F271" s="498"/>
      <c r="G271" s="498"/>
    </row>
    <row r="272" spans="2:7" s="244" customFormat="1" x14ac:dyDescent="0.3">
      <c r="B272" s="498"/>
      <c r="C272" s="498"/>
      <c r="D272" s="498"/>
      <c r="E272" s="498"/>
      <c r="F272" s="498"/>
      <c r="G272" s="498"/>
    </row>
    <row r="273" spans="2:7" s="244" customFormat="1" x14ac:dyDescent="0.3">
      <c r="B273" s="498"/>
      <c r="C273" s="498"/>
      <c r="D273" s="498"/>
      <c r="E273" s="498"/>
      <c r="F273" s="498"/>
      <c r="G273" s="498"/>
    </row>
    <row r="274" spans="2:7" s="244" customFormat="1" x14ac:dyDescent="0.3">
      <c r="B274" s="498"/>
      <c r="C274" s="498"/>
      <c r="D274" s="498"/>
      <c r="E274" s="498"/>
      <c r="F274" s="498"/>
      <c r="G274" s="498"/>
    </row>
    <row r="275" spans="2:7" s="244" customFormat="1" x14ac:dyDescent="0.3">
      <c r="B275" s="498"/>
      <c r="C275" s="498"/>
      <c r="D275" s="498"/>
      <c r="E275" s="498"/>
      <c r="F275" s="498"/>
      <c r="G275" s="498"/>
    </row>
    <row r="276" spans="2:7" s="244" customFormat="1" x14ac:dyDescent="0.3">
      <c r="B276" s="498"/>
      <c r="C276" s="498"/>
      <c r="D276" s="498"/>
      <c r="E276" s="498"/>
      <c r="F276" s="498"/>
      <c r="G276" s="498"/>
    </row>
    <row r="277" spans="2:7" s="244" customFormat="1" x14ac:dyDescent="0.3">
      <c r="B277" s="498"/>
      <c r="C277" s="498"/>
      <c r="D277" s="498"/>
      <c r="E277" s="498"/>
      <c r="F277" s="498"/>
      <c r="G277" s="498"/>
    </row>
    <row r="278" spans="2:7" s="244" customFormat="1" x14ac:dyDescent="0.3">
      <c r="B278" s="498"/>
      <c r="C278" s="498"/>
      <c r="D278" s="498"/>
      <c r="E278" s="498"/>
      <c r="F278" s="498"/>
      <c r="G278" s="498"/>
    </row>
    <row r="279" spans="2:7" s="244" customFormat="1" x14ac:dyDescent="0.3">
      <c r="B279" s="498"/>
      <c r="C279" s="498"/>
      <c r="D279" s="498"/>
      <c r="E279" s="498"/>
      <c r="F279" s="498"/>
      <c r="G279" s="498"/>
    </row>
    <row r="280" spans="2:7" s="244" customFormat="1" x14ac:dyDescent="0.3">
      <c r="B280" s="498"/>
      <c r="C280" s="498"/>
      <c r="D280" s="498"/>
      <c r="E280" s="498"/>
      <c r="F280" s="498"/>
      <c r="G280" s="498"/>
    </row>
    <row r="281" spans="2:7" s="244" customFormat="1" x14ac:dyDescent="0.3">
      <c r="B281" s="498"/>
      <c r="C281" s="498"/>
      <c r="D281" s="498"/>
      <c r="E281" s="498"/>
      <c r="F281" s="498"/>
      <c r="G281" s="498"/>
    </row>
    <row r="282" spans="2:7" s="244" customFormat="1" x14ac:dyDescent="0.3">
      <c r="B282" s="498"/>
      <c r="C282" s="498"/>
      <c r="D282" s="498"/>
      <c r="E282" s="498"/>
      <c r="F282" s="498"/>
      <c r="G282" s="498"/>
    </row>
    <row r="283" spans="2:7" s="244" customFormat="1" x14ac:dyDescent="0.3">
      <c r="B283" s="498"/>
      <c r="C283" s="498"/>
      <c r="D283" s="498"/>
      <c r="E283" s="498"/>
      <c r="F283" s="498"/>
      <c r="G283" s="498"/>
    </row>
    <row r="284" spans="2:7" s="244" customFormat="1" x14ac:dyDescent="0.3">
      <c r="B284" s="498"/>
      <c r="C284" s="498"/>
      <c r="D284" s="498"/>
      <c r="E284" s="498"/>
      <c r="F284" s="498"/>
      <c r="G284" s="498"/>
    </row>
    <row r="285" spans="2:7" s="244" customFormat="1" x14ac:dyDescent="0.3">
      <c r="B285" s="498"/>
      <c r="C285" s="498"/>
      <c r="D285" s="498"/>
      <c r="E285" s="498"/>
      <c r="F285" s="498"/>
      <c r="G285" s="498"/>
    </row>
    <row r="286" spans="2:7" s="244" customFormat="1" x14ac:dyDescent="0.3">
      <c r="B286" s="498"/>
      <c r="C286" s="498"/>
      <c r="D286" s="498"/>
      <c r="E286" s="498"/>
      <c r="F286" s="498"/>
      <c r="G286" s="498"/>
    </row>
    <row r="287" spans="2:7" s="244" customFormat="1" x14ac:dyDescent="0.3">
      <c r="B287" s="498"/>
      <c r="C287" s="498"/>
      <c r="D287" s="498"/>
      <c r="E287" s="498"/>
      <c r="F287" s="498"/>
      <c r="G287" s="498"/>
    </row>
    <row r="288" spans="2:7" s="244" customFormat="1" x14ac:dyDescent="0.3">
      <c r="B288" s="498"/>
      <c r="C288" s="498"/>
      <c r="D288" s="498"/>
      <c r="E288" s="498"/>
      <c r="F288" s="498"/>
      <c r="G288" s="498"/>
    </row>
    <row r="289" spans="2:7" s="244" customFormat="1" x14ac:dyDescent="0.3">
      <c r="B289" s="498"/>
      <c r="C289" s="498"/>
      <c r="D289" s="498"/>
      <c r="E289" s="498"/>
      <c r="F289" s="498"/>
      <c r="G289" s="498"/>
    </row>
    <row r="290" spans="2:7" s="244" customFormat="1" x14ac:dyDescent="0.3">
      <c r="B290" s="498"/>
      <c r="C290" s="498"/>
      <c r="D290" s="498"/>
      <c r="E290" s="498"/>
      <c r="F290" s="498"/>
      <c r="G290" s="498"/>
    </row>
    <row r="291" spans="2:7" s="244" customFormat="1" x14ac:dyDescent="0.3">
      <c r="B291" s="498"/>
      <c r="C291" s="498"/>
      <c r="D291" s="498"/>
      <c r="E291" s="498"/>
      <c r="F291" s="498"/>
      <c r="G291" s="498"/>
    </row>
    <row r="292" spans="2:7" s="244" customFormat="1" x14ac:dyDescent="0.3">
      <c r="B292" s="498"/>
      <c r="C292" s="498"/>
      <c r="D292" s="498"/>
      <c r="E292" s="498"/>
      <c r="F292" s="498"/>
      <c r="G292" s="498"/>
    </row>
    <row r="293" spans="2:7" s="244" customFormat="1" x14ac:dyDescent="0.3">
      <c r="B293" s="498"/>
      <c r="C293" s="498"/>
      <c r="D293" s="498"/>
      <c r="E293" s="498"/>
      <c r="F293" s="498"/>
      <c r="G293" s="498"/>
    </row>
    <row r="294" spans="2:7" s="244" customFormat="1" x14ac:dyDescent="0.3">
      <c r="B294" s="498"/>
      <c r="C294" s="498"/>
      <c r="D294" s="498"/>
      <c r="E294" s="498"/>
      <c r="F294" s="498"/>
      <c r="G294" s="498"/>
    </row>
    <row r="295" spans="2:7" s="244" customFormat="1" x14ac:dyDescent="0.3">
      <c r="B295" s="498"/>
      <c r="C295" s="498"/>
      <c r="D295" s="498"/>
      <c r="E295" s="498"/>
      <c r="F295" s="498"/>
      <c r="G295" s="498"/>
    </row>
    <row r="296" spans="2:7" s="244" customFormat="1" x14ac:dyDescent="0.3">
      <c r="B296" s="498"/>
      <c r="C296" s="498"/>
      <c r="D296" s="498"/>
      <c r="E296" s="498"/>
      <c r="F296" s="498"/>
      <c r="G296" s="498"/>
    </row>
    <row r="297" spans="2:7" s="244" customFormat="1" x14ac:dyDescent="0.3">
      <c r="B297" s="498"/>
      <c r="C297" s="498"/>
      <c r="D297" s="498"/>
      <c r="E297" s="498"/>
      <c r="F297" s="498"/>
      <c r="G297" s="498"/>
    </row>
    <row r="298" spans="2:7" s="244" customFormat="1" x14ac:dyDescent="0.3">
      <c r="B298" s="498"/>
      <c r="C298" s="498"/>
      <c r="D298" s="498"/>
      <c r="E298" s="498"/>
      <c r="F298" s="498"/>
      <c r="G298" s="498"/>
    </row>
    <row r="299" spans="2:7" s="244" customFormat="1" x14ac:dyDescent="0.3">
      <c r="B299" s="498"/>
      <c r="C299" s="498"/>
      <c r="D299" s="498"/>
      <c r="E299" s="498"/>
      <c r="F299" s="498"/>
      <c r="G299" s="498"/>
    </row>
    <row r="300" spans="2:7" s="244" customFormat="1" x14ac:dyDescent="0.3">
      <c r="B300" s="498"/>
      <c r="C300" s="498"/>
      <c r="D300" s="498"/>
      <c r="E300" s="498"/>
      <c r="F300" s="498"/>
      <c r="G300" s="498"/>
    </row>
    <row r="301" spans="2:7" s="244" customFormat="1" x14ac:dyDescent="0.3">
      <c r="B301" s="498"/>
      <c r="C301" s="498"/>
      <c r="D301" s="498"/>
      <c r="E301" s="498"/>
      <c r="F301" s="498"/>
      <c r="G301" s="498"/>
    </row>
    <row r="302" spans="2:7" s="244" customFormat="1" x14ac:dyDescent="0.3">
      <c r="B302" s="498"/>
      <c r="C302" s="498"/>
      <c r="D302" s="498"/>
      <c r="E302" s="498"/>
      <c r="F302" s="498"/>
      <c r="G302" s="498"/>
    </row>
    <row r="303" spans="2:7" s="244" customFormat="1" x14ac:dyDescent="0.3">
      <c r="B303" s="498"/>
      <c r="C303" s="498"/>
      <c r="D303" s="498"/>
      <c r="E303" s="498"/>
      <c r="F303" s="498"/>
      <c r="G303" s="498"/>
    </row>
    <row r="304" spans="2:7" s="244" customFormat="1" x14ac:dyDescent="0.3">
      <c r="B304" s="498"/>
      <c r="C304" s="498"/>
      <c r="D304" s="498"/>
      <c r="E304" s="498"/>
      <c r="F304" s="498"/>
      <c r="G304" s="498"/>
    </row>
    <row r="305" spans="2:7" s="244" customFormat="1" x14ac:dyDescent="0.3">
      <c r="B305" s="498"/>
      <c r="C305" s="498"/>
      <c r="D305" s="498"/>
      <c r="E305" s="498"/>
      <c r="F305" s="498"/>
      <c r="G305" s="498"/>
    </row>
    <row r="306" spans="2:7" s="244" customFormat="1" x14ac:dyDescent="0.3">
      <c r="B306" s="498"/>
      <c r="C306" s="498"/>
      <c r="D306" s="498"/>
      <c r="E306" s="498"/>
      <c r="F306" s="498"/>
      <c r="G306" s="498"/>
    </row>
    <row r="307" spans="2:7" s="244" customFormat="1" x14ac:dyDescent="0.3">
      <c r="B307" s="498"/>
      <c r="C307" s="498"/>
      <c r="D307" s="498"/>
      <c r="E307" s="498"/>
      <c r="F307" s="498"/>
      <c r="G307" s="498"/>
    </row>
    <row r="308" spans="2:7" s="244" customFormat="1" x14ac:dyDescent="0.3">
      <c r="B308" s="498"/>
      <c r="C308" s="498"/>
      <c r="D308" s="498"/>
      <c r="E308" s="498"/>
      <c r="F308" s="498"/>
      <c r="G308" s="498"/>
    </row>
    <row r="309" spans="2:7" s="244" customFormat="1" x14ac:dyDescent="0.3">
      <c r="B309" s="498"/>
      <c r="C309" s="498"/>
      <c r="D309" s="498"/>
      <c r="E309" s="498"/>
      <c r="F309" s="498"/>
      <c r="G309" s="498"/>
    </row>
    <row r="310" spans="2:7" s="244" customFormat="1" x14ac:dyDescent="0.3">
      <c r="B310" s="498"/>
      <c r="C310" s="498"/>
      <c r="D310" s="498"/>
      <c r="E310" s="498"/>
      <c r="F310" s="498"/>
      <c r="G310" s="498"/>
    </row>
    <row r="311" spans="2:7" s="244" customFormat="1" x14ac:dyDescent="0.3">
      <c r="B311" s="498"/>
      <c r="C311" s="498"/>
      <c r="D311" s="498"/>
      <c r="E311" s="498"/>
      <c r="F311" s="498"/>
      <c r="G311" s="498"/>
    </row>
    <row r="312" spans="2:7" s="244" customFormat="1" x14ac:dyDescent="0.3">
      <c r="B312" s="498"/>
      <c r="C312" s="498"/>
      <c r="D312" s="498"/>
      <c r="E312" s="498"/>
      <c r="F312" s="498"/>
      <c r="G312" s="498"/>
    </row>
    <row r="313" spans="2:7" s="244" customFormat="1" x14ac:dyDescent="0.3">
      <c r="B313" s="498"/>
      <c r="C313" s="498"/>
      <c r="D313" s="498"/>
      <c r="E313" s="498"/>
      <c r="F313" s="498"/>
      <c r="G313" s="498"/>
    </row>
    <row r="314" spans="2:7" s="244" customFormat="1" x14ac:dyDescent="0.3">
      <c r="B314" s="498"/>
      <c r="C314" s="498"/>
      <c r="D314" s="498"/>
      <c r="E314" s="498"/>
      <c r="F314" s="498"/>
      <c r="G314" s="498"/>
    </row>
    <row r="315" spans="2:7" s="244" customFormat="1" x14ac:dyDescent="0.3">
      <c r="B315" s="498"/>
      <c r="C315" s="498"/>
      <c r="D315" s="498"/>
      <c r="E315" s="498"/>
      <c r="F315" s="498"/>
      <c r="G315" s="498"/>
    </row>
    <row r="316" spans="2:7" s="244" customFormat="1" x14ac:dyDescent="0.3">
      <c r="B316" s="498"/>
      <c r="C316" s="498"/>
      <c r="D316" s="498"/>
      <c r="E316" s="498"/>
      <c r="F316" s="498"/>
      <c r="G316" s="498"/>
    </row>
    <row r="317" spans="2:7" s="244" customFormat="1" x14ac:dyDescent="0.3">
      <c r="B317" s="498"/>
      <c r="C317" s="498"/>
      <c r="D317" s="498"/>
      <c r="E317" s="498"/>
      <c r="F317" s="498"/>
      <c r="G317" s="498"/>
    </row>
    <row r="318" spans="2:7" s="244" customFormat="1" x14ac:dyDescent="0.3">
      <c r="B318" s="498"/>
      <c r="C318" s="498"/>
      <c r="D318" s="498"/>
      <c r="E318" s="498"/>
      <c r="F318" s="498"/>
      <c r="G318" s="498"/>
    </row>
    <row r="319" spans="2:7" s="244" customFormat="1" x14ac:dyDescent="0.3">
      <c r="B319" s="498"/>
      <c r="C319" s="498"/>
      <c r="D319" s="498"/>
      <c r="E319" s="498"/>
      <c r="F319" s="498"/>
      <c r="G319" s="498"/>
    </row>
    <row r="320" spans="2:7" s="244" customFormat="1" x14ac:dyDescent="0.3">
      <c r="B320" s="498"/>
      <c r="C320" s="498"/>
      <c r="D320" s="498"/>
      <c r="E320" s="498"/>
      <c r="F320" s="498"/>
      <c r="G320" s="498"/>
    </row>
    <row r="321" spans="2:7" s="244" customFormat="1" x14ac:dyDescent="0.3">
      <c r="B321" s="498"/>
      <c r="C321" s="498"/>
      <c r="D321" s="498"/>
      <c r="E321" s="498"/>
      <c r="F321" s="498"/>
      <c r="G321" s="498"/>
    </row>
    <row r="322" spans="2:7" s="244" customFormat="1" x14ac:dyDescent="0.3">
      <c r="B322" s="498"/>
      <c r="C322" s="498"/>
      <c r="D322" s="498"/>
      <c r="E322" s="498"/>
      <c r="F322" s="498"/>
      <c r="G322" s="498"/>
    </row>
    <row r="323" spans="2:7" s="244" customFormat="1" x14ac:dyDescent="0.3">
      <c r="B323" s="498"/>
      <c r="C323" s="498"/>
      <c r="D323" s="498"/>
      <c r="E323" s="498"/>
      <c r="F323" s="498"/>
      <c r="G323" s="498"/>
    </row>
    <row r="324" spans="2:7" s="244" customFormat="1" x14ac:dyDescent="0.3">
      <c r="B324" s="498"/>
      <c r="C324" s="498"/>
      <c r="D324" s="498"/>
      <c r="E324" s="498"/>
      <c r="F324" s="498"/>
      <c r="G324" s="498"/>
    </row>
    <row r="325" spans="2:7" s="244" customFormat="1" x14ac:dyDescent="0.3">
      <c r="B325" s="498"/>
      <c r="C325" s="498"/>
      <c r="D325" s="498"/>
      <c r="E325" s="498"/>
      <c r="F325" s="498"/>
      <c r="G325" s="498"/>
    </row>
    <row r="326" spans="2:7" s="244" customFormat="1" x14ac:dyDescent="0.3">
      <c r="B326" s="498"/>
      <c r="C326" s="498"/>
      <c r="D326" s="498"/>
      <c r="E326" s="498"/>
      <c r="F326" s="498"/>
      <c r="G326" s="498"/>
    </row>
    <row r="327" spans="2:7" s="244" customFormat="1" x14ac:dyDescent="0.3">
      <c r="B327" s="498"/>
      <c r="C327" s="498"/>
      <c r="D327" s="498"/>
      <c r="E327" s="498"/>
      <c r="F327" s="498"/>
      <c r="G327" s="498"/>
    </row>
    <row r="328" spans="2:7" s="244" customFormat="1" x14ac:dyDescent="0.3">
      <c r="B328" s="498"/>
      <c r="C328" s="498"/>
      <c r="D328" s="498"/>
      <c r="E328" s="498"/>
      <c r="F328" s="498"/>
      <c r="G328" s="498"/>
    </row>
    <row r="329" spans="2:7" s="244" customFormat="1" x14ac:dyDescent="0.3">
      <c r="B329" s="498"/>
      <c r="C329" s="498"/>
      <c r="D329" s="498"/>
      <c r="E329" s="498"/>
      <c r="F329" s="498"/>
      <c r="G329" s="498"/>
    </row>
    <row r="330" spans="2:7" s="244" customFormat="1" x14ac:dyDescent="0.3">
      <c r="B330" s="498"/>
      <c r="C330" s="498"/>
      <c r="D330" s="498"/>
      <c r="E330" s="498"/>
      <c r="F330" s="498"/>
      <c r="G330" s="498"/>
    </row>
    <row r="331" spans="2:7" s="244" customFormat="1" x14ac:dyDescent="0.3">
      <c r="B331" s="498"/>
      <c r="C331" s="498"/>
      <c r="D331" s="498"/>
      <c r="E331" s="498"/>
      <c r="F331" s="498"/>
      <c r="G331" s="498"/>
    </row>
    <row r="332" spans="2:7" s="244" customFormat="1" x14ac:dyDescent="0.3">
      <c r="B332" s="498"/>
      <c r="C332" s="498"/>
      <c r="D332" s="498"/>
      <c r="E332" s="498"/>
      <c r="F332" s="498"/>
      <c r="G332" s="498"/>
    </row>
    <row r="333" spans="2:7" s="244" customFormat="1" x14ac:dyDescent="0.3">
      <c r="B333" s="498"/>
      <c r="C333" s="498"/>
      <c r="D333" s="498"/>
      <c r="E333" s="498"/>
      <c r="F333" s="498"/>
      <c r="G333" s="498"/>
    </row>
    <row r="334" spans="2:7" s="244" customFormat="1" x14ac:dyDescent="0.3">
      <c r="B334" s="498"/>
      <c r="C334" s="498"/>
      <c r="D334" s="498"/>
      <c r="E334" s="498"/>
      <c r="F334" s="498"/>
      <c r="G334" s="498"/>
    </row>
    <row r="335" spans="2:7" s="244" customFormat="1" x14ac:dyDescent="0.3">
      <c r="B335" s="498"/>
      <c r="C335" s="498"/>
      <c r="D335" s="498"/>
      <c r="E335" s="498"/>
      <c r="F335" s="498"/>
      <c r="G335" s="498"/>
    </row>
    <row r="336" spans="2:7" s="244" customFormat="1" x14ac:dyDescent="0.3">
      <c r="B336" s="498"/>
      <c r="C336" s="498"/>
      <c r="D336" s="498"/>
      <c r="E336" s="498"/>
      <c r="F336" s="498"/>
      <c r="G336" s="498"/>
    </row>
    <row r="337" spans="2:7" s="244" customFormat="1" x14ac:dyDescent="0.3">
      <c r="B337" s="498"/>
      <c r="C337" s="498"/>
      <c r="D337" s="498"/>
      <c r="E337" s="498"/>
      <c r="F337" s="498"/>
      <c r="G337" s="498"/>
    </row>
    <row r="338" spans="2:7" s="244" customFormat="1" x14ac:dyDescent="0.3">
      <c r="B338" s="498"/>
      <c r="C338" s="498"/>
      <c r="D338" s="498"/>
      <c r="E338" s="498"/>
      <c r="F338" s="498"/>
      <c r="G338" s="498"/>
    </row>
    <row r="339" spans="2:7" s="244" customFormat="1" x14ac:dyDescent="0.3">
      <c r="B339" s="498"/>
      <c r="C339" s="498"/>
      <c r="D339" s="498"/>
      <c r="E339" s="498"/>
      <c r="F339" s="498"/>
      <c r="G339" s="498"/>
    </row>
    <row r="340" spans="2:7" s="244" customFormat="1" x14ac:dyDescent="0.3">
      <c r="B340" s="498"/>
      <c r="C340" s="498"/>
      <c r="D340" s="498"/>
      <c r="E340" s="498"/>
      <c r="F340" s="498"/>
      <c r="G340" s="498"/>
    </row>
    <row r="341" spans="2:7" s="244" customFormat="1" x14ac:dyDescent="0.3">
      <c r="B341" s="498"/>
      <c r="C341" s="498"/>
      <c r="D341" s="498"/>
      <c r="E341" s="498"/>
      <c r="F341" s="498"/>
      <c r="G341" s="498"/>
    </row>
    <row r="342" spans="2:7" s="244" customFormat="1" x14ac:dyDescent="0.3">
      <c r="B342" s="498"/>
      <c r="C342" s="498"/>
      <c r="D342" s="498"/>
      <c r="E342" s="498"/>
      <c r="F342" s="498"/>
      <c r="G342" s="498"/>
    </row>
    <row r="343" spans="2:7" s="244" customFormat="1" x14ac:dyDescent="0.3">
      <c r="B343" s="498"/>
      <c r="C343" s="498"/>
      <c r="D343" s="498"/>
      <c r="E343" s="498"/>
      <c r="F343" s="498"/>
      <c r="G343" s="498"/>
    </row>
    <row r="344" spans="2:7" s="244" customFormat="1" x14ac:dyDescent="0.3">
      <c r="B344" s="498"/>
      <c r="C344" s="498"/>
      <c r="D344" s="498"/>
      <c r="E344" s="498"/>
      <c r="F344" s="498"/>
      <c r="G344" s="498"/>
    </row>
    <row r="345" spans="2:7" s="244" customFormat="1" x14ac:dyDescent="0.3">
      <c r="B345" s="498"/>
      <c r="C345" s="498"/>
      <c r="D345" s="498"/>
      <c r="E345" s="498"/>
      <c r="F345" s="498"/>
      <c r="G345" s="498"/>
    </row>
    <row r="346" spans="2:7" s="244" customFormat="1" x14ac:dyDescent="0.3">
      <c r="B346" s="498"/>
      <c r="C346" s="498"/>
      <c r="D346" s="498"/>
      <c r="E346" s="498"/>
      <c r="F346" s="498"/>
      <c r="G346" s="498"/>
    </row>
    <row r="347" spans="2:7" s="244" customFormat="1" x14ac:dyDescent="0.3">
      <c r="B347" s="498"/>
      <c r="C347" s="498"/>
      <c r="D347" s="498"/>
      <c r="E347" s="498"/>
      <c r="F347" s="498"/>
      <c r="G347" s="498"/>
    </row>
    <row r="348" spans="2:7" s="244" customFormat="1" x14ac:dyDescent="0.3">
      <c r="B348" s="498"/>
      <c r="C348" s="498"/>
      <c r="D348" s="498"/>
      <c r="E348" s="498"/>
      <c r="F348" s="498"/>
      <c r="G348" s="498"/>
    </row>
    <row r="349" spans="2:7" s="244" customFormat="1" x14ac:dyDescent="0.3">
      <c r="B349" s="498"/>
      <c r="C349" s="498"/>
      <c r="D349" s="498"/>
      <c r="E349" s="498"/>
      <c r="F349" s="498"/>
      <c r="G349" s="498"/>
    </row>
    <row r="350" spans="2:7" s="244" customFormat="1" x14ac:dyDescent="0.3">
      <c r="B350" s="498"/>
      <c r="C350" s="498"/>
      <c r="D350" s="498"/>
      <c r="E350" s="498"/>
      <c r="F350" s="498"/>
      <c r="G350" s="498"/>
    </row>
    <row r="351" spans="2:7" s="244" customFormat="1" x14ac:dyDescent="0.3">
      <c r="B351" s="498"/>
      <c r="C351" s="498"/>
      <c r="D351" s="498"/>
      <c r="E351" s="498"/>
      <c r="F351" s="498"/>
      <c r="G351" s="498"/>
    </row>
    <row r="352" spans="2:7" s="244" customFormat="1" x14ac:dyDescent="0.3">
      <c r="B352" s="498"/>
      <c r="C352" s="498"/>
      <c r="D352" s="498"/>
      <c r="E352" s="498"/>
      <c r="F352" s="498"/>
      <c r="G352" s="498"/>
    </row>
    <row r="353" spans="2:7" s="244" customFormat="1" x14ac:dyDescent="0.3">
      <c r="B353" s="498"/>
      <c r="C353" s="498"/>
      <c r="D353" s="498"/>
      <c r="E353" s="498"/>
      <c r="F353" s="498"/>
      <c r="G353" s="498"/>
    </row>
    <row r="354" spans="2:7" s="244" customFormat="1" x14ac:dyDescent="0.3">
      <c r="B354" s="498"/>
      <c r="C354" s="498"/>
      <c r="D354" s="498"/>
      <c r="E354" s="498"/>
      <c r="F354" s="498"/>
      <c r="G354" s="498"/>
    </row>
    <row r="355" spans="2:7" s="244" customFormat="1" x14ac:dyDescent="0.3">
      <c r="B355" s="498"/>
      <c r="C355" s="498"/>
      <c r="D355" s="498"/>
      <c r="E355" s="498"/>
      <c r="F355" s="498"/>
      <c r="G355" s="498"/>
    </row>
    <row r="356" spans="2:7" s="244" customFormat="1" x14ac:dyDescent="0.3">
      <c r="B356" s="498"/>
      <c r="C356" s="498"/>
      <c r="D356" s="498"/>
      <c r="E356" s="498"/>
      <c r="F356" s="498"/>
      <c r="G356" s="498"/>
    </row>
    <row r="357" spans="2:7" s="244" customFormat="1" x14ac:dyDescent="0.3">
      <c r="B357" s="498"/>
      <c r="C357" s="498"/>
      <c r="D357" s="498"/>
      <c r="E357" s="498"/>
      <c r="F357" s="498"/>
      <c r="G357" s="498"/>
    </row>
    <row r="358" spans="2:7" s="244" customFormat="1" x14ac:dyDescent="0.3">
      <c r="B358" s="498"/>
      <c r="C358" s="498"/>
      <c r="D358" s="498"/>
      <c r="E358" s="498"/>
      <c r="F358" s="498"/>
      <c r="G358" s="498"/>
    </row>
    <row r="359" spans="2:7" s="244" customFormat="1" x14ac:dyDescent="0.3">
      <c r="B359" s="498"/>
      <c r="C359" s="498"/>
      <c r="D359" s="498"/>
      <c r="E359" s="498"/>
      <c r="F359" s="498"/>
      <c r="G359" s="498"/>
    </row>
    <row r="360" spans="2:7" s="244" customFormat="1" x14ac:dyDescent="0.3">
      <c r="B360" s="498"/>
      <c r="C360" s="498"/>
      <c r="D360" s="498"/>
      <c r="E360" s="498"/>
      <c r="F360" s="498"/>
      <c r="G360" s="498"/>
    </row>
    <row r="361" spans="2:7" s="244" customFormat="1" x14ac:dyDescent="0.3">
      <c r="B361" s="498"/>
      <c r="C361" s="498"/>
      <c r="D361" s="498"/>
      <c r="E361" s="498"/>
      <c r="F361" s="498"/>
      <c r="G361" s="498"/>
    </row>
    <row r="362" spans="2:7" s="244" customFormat="1" x14ac:dyDescent="0.3">
      <c r="B362" s="498"/>
      <c r="C362" s="498"/>
      <c r="D362" s="498"/>
      <c r="E362" s="498"/>
      <c r="F362" s="498"/>
      <c r="G362" s="498"/>
    </row>
    <row r="363" spans="2:7" s="244" customFormat="1" x14ac:dyDescent="0.3">
      <c r="B363" s="498"/>
      <c r="C363" s="498"/>
      <c r="D363" s="498"/>
      <c r="E363" s="498"/>
      <c r="F363" s="498"/>
      <c r="G363" s="498"/>
    </row>
    <row r="364" spans="2:7" s="244" customFormat="1" x14ac:dyDescent="0.3">
      <c r="B364" s="498"/>
      <c r="C364" s="498"/>
      <c r="D364" s="498"/>
      <c r="E364" s="498"/>
      <c r="F364" s="498"/>
      <c r="G364" s="498"/>
    </row>
    <row r="365" spans="2:7" s="244" customFormat="1" x14ac:dyDescent="0.3">
      <c r="B365" s="498"/>
      <c r="C365" s="498"/>
      <c r="D365" s="498"/>
      <c r="E365" s="498"/>
      <c r="F365" s="498"/>
      <c r="G365" s="498"/>
    </row>
    <row r="366" spans="2:7" s="244" customFormat="1" x14ac:dyDescent="0.3">
      <c r="B366" s="498"/>
      <c r="C366" s="498"/>
      <c r="D366" s="498"/>
      <c r="E366" s="498"/>
      <c r="F366" s="498"/>
      <c r="G366" s="498"/>
    </row>
    <row r="367" spans="2:7" s="244" customFormat="1" x14ac:dyDescent="0.3">
      <c r="B367" s="498"/>
      <c r="C367" s="498"/>
      <c r="D367" s="498"/>
      <c r="E367" s="498"/>
      <c r="F367" s="498"/>
      <c r="G367" s="498"/>
    </row>
    <row r="368" spans="2:7" s="244" customFormat="1" x14ac:dyDescent="0.3">
      <c r="B368" s="498"/>
      <c r="C368" s="498"/>
      <c r="D368" s="498"/>
      <c r="E368" s="498"/>
      <c r="F368" s="498"/>
      <c r="G368" s="498"/>
    </row>
    <row r="369" spans="2:7" s="244" customFormat="1" x14ac:dyDescent="0.3">
      <c r="B369" s="498"/>
      <c r="C369" s="498"/>
      <c r="D369" s="498"/>
      <c r="E369" s="498"/>
      <c r="F369" s="498"/>
      <c r="G369" s="498"/>
    </row>
    <row r="370" spans="2:7" s="244" customFormat="1" x14ac:dyDescent="0.3">
      <c r="B370" s="498"/>
      <c r="C370" s="498"/>
      <c r="D370" s="498"/>
      <c r="E370" s="498"/>
      <c r="F370" s="498"/>
      <c r="G370" s="498"/>
    </row>
    <row r="371" spans="2:7" s="244" customFormat="1" x14ac:dyDescent="0.3">
      <c r="B371" s="498"/>
      <c r="C371" s="498"/>
      <c r="D371" s="498"/>
      <c r="E371" s="498"/>
      <c r="F371" s="498"/>
      <c r="G371" s="498"/>
    </row>
    <row r="372" spans="2:7" s="244" customFormat="1" x14ac:dyDescent="0.3">
      <c r="B372" s="498"/>
      <c r="C372" s="498"/>
      <c r="D372" s="498"/>
      <c r="E372" s="498"/>
      <c r="F372" s="498"/>
      <c r="G372" s="498"/>
    </row>
    <row r="373" spans="2:7" s="244" customFormat="1" x14ac:dyDescent="0.3">
      <c r="B373" s="498"/>
      <c r="C373" s="498"/>
      <c r="D373" s="498"/>
      <c r="E373" s="498"/>
      <c r="F373" s="498"/>
      <c r="G373" s="498"/>
    </row>
    <row r="374" spans="2:7" s="244" customFormat="1" x14ac:dyDescent="0.3">
      <c r="B374" s="498"/>
      <c r="C374" s="498"/>
      <c r="D374" s="498"/>
      <c r="E374" s="498"/>
      <c r="F374" s="498"/>
      <c r="G374" s="498"/>
    </row>
    <row r="375" spans="2:7" s="244" customFormat="1" x14ac:dyDescent="0.3">
      <c r="B375" s="498"/>
      <c r="C375" s="498"/>
      <c r="D375" s="498"/>
      <c r="E375" s="498"/>
      <c r="F375" s="498"/>
      <c r="G375" s="498"/>
    </row>
    <row r="376" spans="2:7" s="244" customFormat="1" x14ac:dyDescent="0.3">
      <c r="B376" s="498"/>
      <c r="C376" s="498"/>
      <c r="D376" s="498"/>
      <c r="E376" s="498"/>
      <c r="F376" s="498"/>
      <c r="G376" s="498"/>
    </row>
    <row r="377" spans="2:7" s="244" customFormat="1" x14ac:dyDescent="0.3">
      <c r="B377" s="498"/>
      <c r="C377" s="498"/>
      <c r="D377" s="498"/>
      <c r="E377" s="498"/>
      <c r="F377" s="498"/>
      <c r="G377" s="498"/>
    </row>
    <row r="378" spans="2:7" s="244" customFormat="1" x14ac:dyDescent="0.3">
      <c r="B378" s="498"/>
      <c r="C378" s="498"/>
      <c r="D378" s="498"/>
      <c r="E378" s="498"/>
      <c r="F378" s="498"/>
      <c r="G378" s="498"/>
    </row>
    <row r="379" spans="2:7" s="244" customFormat="1" x14ac:dyDescent="0.3">
      <c r="B379" s="498"/>
      <c r="C379" s="498"/>
      <c r="D379" s="498"/>
      <c r="E379" s="498"/>
      <c r="F379" s="498"/>
      <c r="G379" s="498"/>
    </row>
    <row r="380" spans="2:7" s="244" customFormat="1" x14ac:dyDescent="0.3">
      <c r="B380" s="498"/>
      <c r="C380" s="498"/>
      <c r="D380" s="498"/>
      <c r="E380" s="498"/>
      <c r="F380" s="498"/>
      <c r="G380" s="498"/>
    </row>
    <row r="381" spans="2:7" s="244" customFormat="1" x14ac:dyDescent="0.3">
      <c r="B381" s="498"/>
      <c r="C381" s="498"/>
      <c r="D381" s="498"/>
      <c r="E381" s="498"/>
      <c r="F381" s="498"/>
      <c r="G381" s="498"/>
    </row>
    <row r="382" spans="2:7" s="244" customFormat="1" x14ac:dyDescent="0.3">
      <c r="B382" s="498"/>
      <c r="C382" s="498"/>
      <c r="D382" s="498"/>
      <c r="E382" s="498"/>
      <c r="F382" s="498"/>
      <c r="G382" s="498"/>
    </row>
    <row r="383" spans="2:7" s="244" customFormat="1" x14ac:dyDescent="0.3">
      <c r="B383" s="498"/>
      <c r="C383" s="498"/>
      <c r="D383" s="498"/>
      <c r="E383" s="498"/>
      <c r="F383" s="498"/>
      <c r="G383" s="498"/>
    </row>
    <row r="384" spans="2:7" s="244" customFormat="1" x14ac:dyDescent="0.3">
      <c r="B384" s="498"/>
      <c r="C384" s="498"/>
      <c r="D384" s="498"/>
      <c r="E384" s="498"/>
      <c r="F384" s="498"/>
      <c r="G384" s="498"/>
    </row>
    <row r="385" spans="2:7" s="244" customFormat="1" x14ac:dyDescent="0.3">
      <c r="B385" s="498"/>
      <c r="C385" s="498"/>
      <c r="D385" s="498"/>
      <c r="E385" s="498"/>
      <c r="F385" s="498"/>
      <c r="G385" s="498"/>
    </row>
    <row r="386" spans="2:7" s="244" customFormat="1" x14ac:dyDescent="0.3">
      <c r="B386" s="498"/>
      <c r="C386" s="498"/>
      <c r="D386" s="498"/>
      <c r="E386" s="498"/>
      <c r="F386" s="498"/>
      <c r="G386" s="498"/>
    </row>
    <row r="387" spans="2:7" s="244" customFormat="1" x14ac:dyDescent="0.3">
      <c r="B387" s="498"/>
      <c r="C387" s="498"/>
      <c r="D387" s="498"/>
      <c r="E387" s="498"/>
      <c r="F387" s="498"/>
      <c r="G387" s="498"/>
    </row>
    <row r="388" spans="2:7" s="244" customFormat="1" x14ac:dyDescent="0.3">
      <c r="B388" s="498"/>
      <c r="C388" s="498"/>
      <c r="D388" s="498"/>
      <c r="E388" s="498"/>
      <c r="F388" s="498"/>
      <c r="G388" s="498"/>
    </row>
    <row r="389" spans="2:7" s="244" customFormat="1" x14ac:dyDescent="0.3">
      <c r="B389" s="498"/>
      <c r="C389" s="498"/>
      <c r="D389" s="498"/>
      <c r="E389" s="498"/>
      <c r="F389" s="498"/>
      <c r="G389" s="498"/>
    </row>
    <row r="390" spans="2:7" s="244" customFormat="1" x14ac:dyDescent="0.3">
      <c r="B390" s="498"/>
      <c r="C390" s="498"/>
      <c r="D390" s="498"/>
      <c r="E390" s="498"/>
      <c r="F390" s="498"/>
      <c r="G390" s="498"/>
    </row>
    <row r="391" spans="2:7" s="244" customFormat="1" x14ac:dyDescent="0.3">
      <c r="B391" s="498"/>
      <c r="C391" s="498"/>
      <c r="D391" s="498"/>
      <c r="E391" s="498"/>
      <c r="F391" s="498"/>
      <c r="G391" s="498"/>
    </row>
    <row r="392" spans="2:7" s="244" customFormat="1" x14ac:dyDescent="0.3">
      <c r="B392" s="498"/>
      <c r="C392" s="498"/>
      <c r="D392" s="498"/>
      <c r="E392" s="498"/>
      <c r="F392" s="498"/>
      <c r="G392" s="498"/>
    </row>
    <row r="393" spans="2:7" s="244" customFormat="1" x14ac:dyDescent="0.3">
      <c r="B393" s="498"/>
      <c r="C393" s="498"/>
      <c r="D393" s="498"/>
      <c r="E393" s="498"/>
      <c r="F393" s="498"/>
      <c r="G393" s="498"/>
    </row>
    <row r="394" spans="2:7" s="244" customFormat="1" x14ac:dyDescent="0.3">
      <c r="B394" s="498"/>
      <c r="C394" s="498"/>
      <c r="D394" s="498"/>
      <c r="E394" s="498"/>
      <c r="F394" s="498"/>
      <c r="G394" s="498"/>
    </row>
    <row r="395" spans="2:7" s="244" customFormat="1" x14ac:dyDescent="0.3">
      <c r="B395" s="498"/>
      <c r="C395" s="498"/>
      <c r="D395" s="498"/>
      <c r="E395" s="498"/>
      <c r="F395" s="498"/>
      <c r="G395" s="498"/>
    </row>
    <row r="396" spans="2:7" s="244" customFormat="1" x14ac:dyDescent="0.3">
      <c r="B396" s="498"/>
      <c r="C396" s="498"/>
      <c r="D396" s="498"/>
      <c r="E396" s="498"/>
      <c r="F396" s="498"/>
      <c r="G396" s="498"/>
    </row>
    <row r="397" spans="2:7" s="244" customFormat="1" x14ac:dyDescent="0.3">
      <c r="B397" s="498"/>
      <c r="C397" s="498"/>
      <c r="D397" s="498"/>
      <c r="E397" s="498"/>
      <c r="F397" s="498"/>
      <c r="G397" s="498"/>
    </row>
    <row r="398" spans="2:7" s="244" customFormat="1" x14ac:dyDescent="0.3">
      <c r="B398" s="498"/>
      <c r="C398" s="498"/>
      <c r="D398" s="498"/>
      <c r="E398" s="498"/>
      <c r="F398" s="498"/>
      <c r="G398" s="498"/>
    </row>
    <row r="399" spans="2:7" s="244" customFormat="1" x14ac:dyDescent="0.3">
      <c r="B399" s="498"/>
      <c r="C399" s="498"/>
      <c r="D399" s="498"/>
      <c r="E399" s="498"/>
      <c r="F399" s="498"/>
      <c r="G399" s="498"/>
    </row>
    <row r="400" spans="2:7" s="244" customFormat="1" x14ac:dyDescent="0.3">
      <c r="B400" s="498"/>
      <c r="C400" s="498"/>
      <c r="D400" s="498"/>
      <c r="E400" s="498"/>
      <c r="F400" s="498"/>
      <c r="G400" s="498"/>
    </row>
    <row r="401" spans="2:7" s="244" customFormat="1" x14ac:dyDescent="0.3">
      <c r="B401" s="498"/>
      <c r="C401" s="498"/>
      <c r="D401" s="498"/>
      <c r="E401" s="498"/>
      <c r="F401" s="498"/>
      <c r="G401" s="498"/>
    </row>
    <row r="402" spans="2:7" s="244" customFormat="1" x14ac:dyDescent="0.3">
      <c r="B402" s="498"/>
      <c r="C402" s="498"/>
      <c r="D402" s="498"/>
      <c r="E402" s="498"/>
      <c r="F402" s="498"/>
      <c r="G402" s="498"/>
    </row>
    <row r="403" spans="2:7" s="244" customFormat="1" x14ac:dyDescent="0.3">
      <c r="B403" s="498"/>
      <c r="C403" s="498"/>
      <c r="D403" s="498"/>
      <c r="E403" s="498"/>
      <c r="F403" s="498"/>
      <c r="G403" s="498"/>
    </row>
    <row r="404" spans="2:7" s="244" customFormat="1" x14ac:dyDescent="0.3">
      <c r="B404" s="498"/>
      <c r="C404" s="498"/>
      <c r="D404" s="498"/>
      <c r="E404" s="498"/>
      <c r="F404" s="498"/>
      <c r="G404" s="498"/>
    </row>
    <row r="405" spans="2:7" s="244" customFormat="1" x14ac:dyDescent="0.3">
      <c r="B405" s="498"/>
      <c r="C405" s="498"/>
      <c r="D405" s="498"/>
      <c r="E405" s="498"/>
      <c r="F405" s="498"/>
      <c r="G405" s="498"/>
    </row>
    <row r="406" spans="2:7" s="244" customFormat="1" x14ac:dyDescent="0.3">
      <c r="B406" s="498"/>
      <c r="C406" s="498"/>
      <c r="D406" s="498"/>
      <c r="E406" s="498"/>
      <c r="F406" s="498"/>
      <c r="G406" s="498"/>
    </row>
    <row r="407" spans="2:7" s="244" customFormat="1" x14ac:dyDescent="0.3">
      <c r="B407" s="498"/>
      <c r="C407" s="498"/>
      <c r="D407" s="498"/>
      <c r="E407" s="498"/>
      <c r="F407" s="498"/>
      <c r="G407" s="498"/>
    </row>
    <row r="408" spans="2:7" s="244" customFormat="1" x14ac:dyDescent="0.3">
      <c r="B408" s="498"/>
      <c r="C408" s="498"/>
      <c r="D408" s="498"/>
      <c r="E408" s="498"/>
      <c r="F408" s="498"/>
      <c r="G408" s="498"/>
    </row>
    <row r="409" spans="2:7" s="244" customFormat="1" x14ac:dyDescent="0.3">
      <c r="B409" s="498"/>
      <c r="C409" s="498"/>
      <c r="D409" s="498"/>
      <c r="E409" s="498"/>
      <c r="F409" s="498"/>
      <c r="G409" s="498"/>
    </row>
    <row r="410" spans="2:7" s="244" customFormat="1" x14ac:dyDescent="0.3">
      <c r="B410" s="498"/>
      <c r="C410" s="498"/>
      <c r="D410" s="498"/>
      <c r="E410" s="498"/>
      <c r="F410" s="498"/>
      <c r="G410" s="498"/>
    </row>
    <row r="411" spans="2:7" s="244" customFormat="1" x14ac:dyDescent="0.3">
      <c r="B411" s="498"/>
      <c r="C411" s="498"/>
      <c r="D411" s="498"/>
      <c r="E411" s="498"/>
      <c r="F411" s="498"/>
      <c r="G411" s="498"/>
    </row>
    <row r="412" spans="2:7" s="244" customFormat="1" x14ac:dyDescent="0.3">
      <c r="B412" s="498"/>
      <c r="C412" s="498"/>
      <c r="D412" s="498"/>
      <c r="E412" s="498"/>
      <c r="F412" s="498"/>
      <c r="G412" s="498"/>
    </row>
    <row r="413" spans="2:7" s="244" customFormat="1" x14ac:dyDescent="0.3">
      <c r="B413" s="498"/>
      <c r="C413" s="498"/>
      <c r="D413" s="498"/>
      <c r="E413" s="498"/>
      <c r="F413" s="498"/>
      <c r="G413" s="498"/>
    </row>
    <row r="414" spans="2:7" s="244" customFormat="1" x14ac:dyDescent="0.3">
      <c r="B414" s="498"/>
      <c r="C414" s="498"/>
      <c r="D414" s="498"/>
      <c r="E414" s="498"/>
      <c r="F414" s="498"/>
      <c r="G414" s="498"/>
    </row>
    <row r="415" spans="2:7" s="244" customFormat="1" x14ac:dyDescent="0.3">
      <c r="B415" s="498"/>
      <c r="C415" s="498"/>
      <c r="D415" s="498"/>
      <c r="E415" s="498"/>
      <c r="F415" s="498"/>
      <c r="G415" s="498"/>
    </row>
    <row r="416" spans="2:7" s="244" customFormat="1" x14ac:dyDescent="0.3">
      <c r="B416" s="498"/>
      <c r="C416" s="498"/>
      <c r="D416" s="498"/>
      <c r="E416" s="498"/>
      <c r="F416" s="498"/>
      <c r="G416" s="498"/>
    </row>
    <row r="417" spans="2:7" s="244" customFormat="1" x14ac:dyDescent="0.3">
      <c r="B417" s="498"/>
      <c r="C417" s="498"/>
      <c r="D417" s="498"/>
      <c r="E417" s="498"/>
      <c r="F417" s="498"/>
      <c r="G417" s="498"/>
    </row>
    <row r="418" spans="2:7" s="244" customFormat="1" x14ac:dyDescent="0.3">
      <c r="B418" s="498"/>
      <c r="C418" s="498"/>
      <c r="D418" s="498"/>
      <c r="E418" s="498"/>
      <c r="F418" s="498"/>
      <c r="G418" s="498"/>
    </row>
    <row r="419" spans="2:7" s="244" customFormat="1" x14ac:dyDescent="0.3">
      <c r="B419" s="498"/>
      <c r="C419" s="498"/>
      <c r="D419" s="498"/>
      <c r="E419" s="498"/>
      <c r="F419" s="498"/>
      <c r="G419" s="498"/>
    </row>
    <row r="420" spans="2:7" s="244" customFormat="1" x14ac:dyDescent="0.3">
      <c r="B420" s="498"/>
      <c r="C420" s="498"/>
      <c r="D420" s="498"/>
      <c r="E420" s="498"/>
      <c r="F420" s="498"/>
      <c r="G420" s="498"/>
    </row>
    <row r="421" spans="2:7" s="244" customFormat="1" x14ac:dyDescent="0.3">
      <c r="B421" s="498"/>
      <c r="C421" s="498"/>
      <c r="D421" s="498"/>
      <c r="E421" s="498"/>
      <c r="F421" s="498"/>
      <c r="G421" s="498"/>
    </row>
    <row r="422" spans="2:7" s="244" customFormat="1" x14ac:dyDescent="0.3">
      <c r="B422" s="498"/>
      <c r="C422" s="498"/>
      <c r="D422" s="498"/>
      <c r="E422" s="498"/>
      <c r="F422" s="498"/>
      <c r="G422" s="498"/>
    </row>
    <row r="423" spans="2:7" s="244" customFormat="1" x14ac:dyDescent="0.3">
      <c r="B423" s="498"/>
      <c r="C423" s="498"/>
      <c r="D423" s="498"/>
      <c r="E423" s="498"/>
      <c r="F423" s="498"/>
      <c r="G423" s="498"/>
    </row>
    <row r="424" spans="2:7" s="244" customFormat="1" x14ac:dyDescent="0.3">
      <c r="B424" s="498"/>
      <c r="C424" s="498"/>
      <c r="D424" s="498"/>
      <c r="E424" s="498"/>
      <c r="F424" s="498"/>
      <c r="G424" s="498"/>
    </row>
    <row r="425" spans="2:7" s="244" customFormat="1" x14ac:dyDescent="0.3">
      <c r="B425" s="498"/>
      <c r="C425" s="498"/>
      <c r="D425" s="498"/>
      <c r="E425" s="498"/>
      <c r="F425" s="498"/>
      <c r="G425" s="498"/>
    </row>
    <row r="426" spans="2:7" s="244" customFormat="1" x14ac:dyDescent="0.3">
      <c r="B426" s="498"/>
      <c r="C426" s="498"/>
      <c r="D426" s="498"/>
      <c r="E426" s="498"/>
      <c r="F426" s="498"/>
      <c r="G426" s="498"/>
    </row>
    <row r="427" spans="2:7" s="244" customFormat="1" x14ac:dyDescent="0.3">
      <c r="B427" s="498"/>
      <c r="C427" s="498"/>
      <c r="D427" s="498"/>
      <c r="E427" s="498"/>
      <c r="F427" s="498"/>
      <c r="G427" s="498"/>
    </row>
    <row r="428" spans="2:7" s="244" customFormat="1" x14ac:dyDescent="0.3">
      <c r="B428" s="498"/>
      <c r="C428" s="498"/>
      <c r="D428" s="498"/>
      <c r="E428" s="498"/>
      <c r="F428" s="498"/>
      <c r="G428" s="498"/>
    </row>
    <row r="429" spans="2:7" s="244" customFormat="1" x14ac:dyDescent="0.3">
      <c r="B429" s="498"/>
      <c r="C429" s="498"/>
      <c r="D429" s="498"/>
      <c r="E429" s="498"/>
      <c r="F429" s="498"/>
      <c r="G429" s="498"/>
    </row>
    <row r="430" spans="2:7" s="244" customFormat="1" x14ac:dyDescent="0.3">
      <c r="B430" s="498"/>
      <c r="C430" s="498"/>
      <c r="D430" s="498"/>
      <c r="E430" s="498"/>
      <c r="F430" s="498"/>
      <c r="G430" s="498"/>
    </row>
    <row r="431" spans="2:7" s="244" customFormat="1" x14ac:dyDescent="0.3">
      <c r="B431" s="498"/>
      <c r="C431" s="498"/>
      <c r="D431" s="498"/>
      <c r="E431" s="498"/>
      <c r="F431" s="498"/>
      <c r="G431" s="498"/>
    </row>
    <row r="432" spans="2:7" s="244" customFormat="1" x14ac:dyDescent="0.3">
      <c r="B432" s="498"/>
      <c r="C432" s="498"/>
      <c r="D432" s="498"/>
      <c r="E432" s="498"/>
      <c r="F432" s="498"/>
      <c r="G432" s="498"/>
    </row>
    <row r="433" spans="2:7" s="244" customFormat="1" x14ac:dyDescent="0.3">
      <c r="B433" s="498"/>
      <c r="C433" s="498"/>
      <c r="D433" s="498"/>
      <c r="E433" s="498"/>
      <c r="F433" s="498"/>
      <c r="G433" s="498"/>
    </row>
    <row r="434" spans="2:7" s="244" customFormat="1" x14ac:dyDescent="0.3">
      <c r="B434" s="498"/>
      <c r="C434" s="498"/>
      <c r="D434" s="498"/>
      <c r="E434" s="498"/>
      <c r="F434" s="498"/>
      <c r="G434" s="498"/>
    </row>
    <row r="435" spans="2:7" s="244" customFormat="1" x14ac:dyDescent="0.3">
      <c r="B435" s="498"/>
      <c r="C435" s="498"/>
      <c r="D435" s="498"/>
      <c r="E435" s="498"/>
      <c r="F435" s="498"/>
      <c r="G435" s="498"/>
    </row>
    <row r="436" spans="2:7" s="244" customFormat="1" x14ac:dyDescent="0.3">
      <c r="B436" s="498"/>
      <c r="C436" s="498"/>
      <c r="D436" s="498"/>
      <c r="E436" s="498"/>
      <c r="F436" s="498"/>
      <c r="G436" s="498"/>
    </row>
    <row r="437" spans="2:7" s="244" customFormat="1" x14ac:dyDescent="0.3">
      <c r="B437" s="498"/>
      <c r="C437" s="498"/>
      <c r="D437" s="498"/>
      <c r="E437" s="498"/>
      <c r="F437" s="498"/>
      <c r="G437" s="498"/>
    </row>
    <row r="438" spans="2:7" s="244" customFormat="1" x14ac:dyDescent="0.3">
      <c r="B438" s="498"/>
      <c r="C438" s="498"/>
      <c r="D438" s="498"/>
      <c r="E438" s="498"/>
      <c r="F438" s="498"/>
      <c r="G438" s="498"/>
    </row>
    <row r="439" spans="2:7" s="244" customFormat="1" x14ac:dyDescent="0.3">
      <c r="B439" s="498"/>
      <c r="C439" s="498"/>
      <c r="D439" s="498"/>
      <c r="E439" s="498"/>
      <c r="F439" s="498"/>
      <c r="G439" s="498"/>
    </row>
    <row r="440" spans="2:7" s="244" customFormat="1" x14ac:dyDescent="0.3">
      <c r="B440" s="498"/>
      <c r="C440" s="498"/>
      <c r="D440" s="498"/>
      <c r="E440" s="498"/>
      <c r="F440" s="498"/>
      <c r="G440" s="498"/>
    </row>
    <row r="441" spans="2:7" s="244" customFormat="1" x14ac:dyDescent="0.3">
      <c r="B441" s="498"/>
      <c r="C441" s="498"/>
      <c r="D441" s="498"/>
      <c r="E441" s="498"/>
      <c r="F441" s="498"/>
      <c r="G441" s="498"/>
    </row>
    <row r="442" spans="2:7" s="244" customFormat="1" x14ac:dyDescent="0.3">
      <c r="B442" s="498"/>
      <c r="C442" s="498"/>
      <c r="D442" s="498"/>
      <c r="E442" s="498"/>
      <c r="F442" s="498"/>
      <c r="G442" s="498"/>
    </row>
    <row r="443" spans="2:7" s="244" customFormat="1" x14ac:dyDescent="0.3">
      <c r="B443" s="498"/>
      <c r="C443" s="498"/>
      <c r="D443" s="498"/>
      <c r="E443" s="498"/>
      <c r="F443" s="498"/>
      <c r="G443" s="498"/>
    </row>
    <row r="444" spans="2:7" s="244" customFormat="1" x14ac:dyDescent="0.3">
      <c r="B444" s="498"/>
      <c r="C444" s="498"/>
      <c r="D444" s="498"/>
      <c r="E444" s="498"/>
      <c r="F444" s="498"/>
      <c r="G444" s="498"/>
    </row>
    <row r="445" spans="2:7" s="244" customFormat="1" x14ac:dyDescent="0.3">
      <c r="B445" s="498"/>
      <c r="C445" s="498"/>
      <c r="D445" s="498"/>
      <c r="E445" s="498"/>
      <c r="F445" s="498"/>
      <c r="G445" s="498"/>
    </row>
    <row r="446" spans="2:7" s="244" customFormat="1" x14ac:dyDescent="0.3">
      <c r="B446" s="498"/>
      <c r="C446" s="498"/>
      <c r="D446" s="498"/>
      <c r="E446" s="498"/>
      <c r="F446" s="498"/>
      <c r="G446" s="498"/>
    </row>
    <row r="447" spans="2:7" s="244" customFormat="1" x14ac:dyDescent="0.3">
      <c r="B447" s="498"/>
      <c r="C447" s="498"/>
      <c r="D447" s="498"/>
      <c r="E447" s="498"/>
      <c r="F447" s="498"/>
      <c r="G447" s="498"/>
    </row>
    <row r="448" spans="2:7" s="244" customFormat="1" x14ac:dyDescent="0.3">
      <c r="B448" s="498"/>
      <c r="C448" s="498"/>
      <c r="D448" s="498"/>
      <c r="E448" s="498"/>
      <c r="F448" s="498"/>
      <c r="G448" s="498"/>
    </row>
    <row r="449" spans="2:7" s="244" customFormat="1" x14ac:dyDescent="0.3">
      <c r="B449" s="498"/>
      <c r="C449" s="498"/>
      <c r="D449" s="498"/>
      <c r="E449" s="498"/>
      <c r="F449" s="498"/>
      <c r="G449" s="498"/>
    </row>
    <row r="450" spans="2:7" s="244" customFormat="1" x14ac:dyDescent="0.3">
      <c r="B450" s="498"/>
      <c r="C450" s="498"/>
      <c r="D450" s="498"/>
      <c r="E450" s="498"/>
      <c r="F450" s="498"/>
      <c r="G450" s="498"/>
    </row>
    <row r="451" spans="2:7" s="244" customFormat="1" x14ac:dyDescent="0.3">
      <c r="B451" s="498"/>
      <c r="C451" s="498"/>
      <c r="D451" s="498"/>
      <c r="E451" s="498"/>
      <c r="F451" s="498"/>
      <c r="G451" s="498"/>
    </row>
    <row r="452" spans="2:7" s="244" customFormat="1" x14ac:dyDescent="0.3">
      <c r="B452" s="498"/>
      <c r="C452" s="498"/>
      <c r="D452" s="498"/>
      <c r="E452" s="498"/>
      <c r="F452" s="498"/>
      <c r="G452" s="498"/>
    </row>
    <row r="453" spans="2:7" s="244" customFormat="1" x14ac:dyDescent="0.3">
      <c r="B453" s="498"/>
      <c r="C453" s="498"/>
      <c r="D453" s="498"/>
      <c r="E453" s="498"/>
      <c r="F453" s="498"/>
      <c r="G453" s="498"/>
    </row>
    <row r="454" spans="2:7" s="244" customFormat="1" x14ac:dyDescent="0.3">
      <c r="B454" s="498"/>
      <c r="C454" s="498"/>
      <c r="D454" s="498"/>
      <c r="E454" s="498"/>
      <c r="F454" s="498"/>
      <c r="G454" s="498"/>
    </row>
    <row r="455" spans="2:7" s="244" customFormat="1" x14ac:dyDescent="0.3">
      <c r="B455" s="498"/>
      <c r="C455" s="498"/>
      <c r="D455" s="498"/>
      <c r="E455" s="498"/>
      <c r="F455" s="498"/>
      <c r="G455" s="498"/>
    </row>
    <row r="456" spans="2:7" s="244" customFormat="1" x14ac:dyDescent="0.3">
      <c r="B456" s="498"/>
      <c r="C456" s="498"/>
      <c r="D456" s="498"/>
      <c r="E456" s="498"/>
      <c r="F456" s="498"/>
      <c r="G456" s="498"/>
    </row>
    <row r="457" spans="2:7" s="244" customFormat="1" x14ac:dyDescent="0.3">
      <c r="B457" s="498"/>
      <c r="C457" s="498"/>
      <c r="D457" s="498"/>
      <c r="E457" s="498"/>
      <c r="F457" s="498"/>
      <c r="G457" s="498"/>
    </row>
    <row r="458" spans="2:7" s="244" customFormat="1" x14ac:dyDescent="0.3">
      <c r="B458" s="498"/>
      <c r="C458" s="498"/>
      <c r="D458" s="498"/>
      <c r="E458" s="498"/>
      <c r="F458" s="498"/>
      <c r="G458" s="498"/>
    </row>
    <row r="459" spans="2:7" s="244" customFormat="1" x14ac:dyDescent="0.3">
      <c r="B459" s="498"/>
      <c r="C459" s="498"/>
      <c r="D459" s="498"/>
      <c r="E459" s="498"/>
      <c r="F459" s="498"/>
      <c r="G459" s="498"/>
    </row>
    <row r="460" spans="2:7" s="244" customFormat="1" x14ac:dyDescent="0.3">
      <c r="B460" s="498"/>
      <c r="C460" s="498"/>
      <c r="D460" s="498"/>
      <c r="E460" s="498"/>
      <c r="F460" s="498"/>
      <c r="G460" s="498"/>
    </row>
    <row r="461" spans="2:7" s="244" customFormat="1" x14ac:dyDescent="0.3">
      <c r="B461" s="498"/>
      <c r="C461" s="498"/>
      <c r="D461" s="498"/>
      <c r="E461" s="498"/>
      <c r="F461" s="498"/>
      <c r="G461" s="498"/>
    </row>
    <row r="462" spans="2:7" s="244" customFormat="1" x14ac:dyDescent="0.3">
      <c r="B462" s="498"/>
      <c r="C462" s="498"/>
      <c r="D462" s="498"/>
      <c r="E462" s="498"/>
      <c r="F462" s="498"/>
      <c r="G462" s="498"/>
    </row>
    <row r="463" spans="2:7" s="244" customFormat="1" x14ac:dyDescent="0.3">
      <c r="B463" s="498"/>
      <c r="C463" s="498"/>
      <c r="D463" s="498"/>
      <c r="E463" s="498"/>
      <c r="F463" s="498"/>
      <c r="G463" s="498"/>
    </row>
    <row r="464" spans="2:7" s="244" customFormat="1" x14ac:dyDescent="0.3">
      <c r="B464" s="498"/>
      <c r="C464" s="498"/>
      <c r="D464" s="498"/>
      <c r="E464" s="498"/>
      <c r="F464" s="498"/>
      <c r="G464" s="498"/>
    </row>
    <row r="465" spans="2:7" s="244" customFormat="1" x14ac:dyDescent="0.3">
      <c r="B465" s="498"/>
      <c r="C465" s="498"/>
      <c r="D465" s="498"/>
      <c r="E465" s="498"/>
      <c r="F465" s="498"/>
      <c r="G465" s="498"/>
    </row>
    <row r="466" spans="2:7" s="244" customFormat="1" x14ac:dyDescent="0.3">
      <c r="B466" s="498"/>
      <c r="C466" s="498"/>
      <c r="D466" s="498"/>
      <c r="E466" s="498"/>
      <c r="F466" s="498"/>
      <c r="G466" s="498"/>
    </row>
    <row r="467" spans="2:7" s="244" customFormat="1" x14ac:dyDescent="0.3">
      <c r="B467" s="498"/>
      <c r="C467" s="498"/>
      <c r="D467" s="498"/>
      <c r="E467" s="498"/>
      <c r="F467" s="498"/>
      <c r="G467" s="498"/>
    </row>
    <row r="468" spans="2:7" s="244" customFormat="1" x14ac:dyDescent="0.3">
      <c r="B468" s="498"/>
      <c r="C468" s="498"/>
      <c r="D468" s="498"/>
      <c r="E468" s="498"/>
      <c r="F468" s="498"/>
      <c r="G468" s="498"/>
    </row>
    <row r="469" spans="2:7" s="244" customFormat="1" x14ac:dyDescent="0.3">
      <c r="B469" s="498"/>
      <c r="C469" s="498"/>
      <c r="D469" s="498"/>
      <c r="E469" s="498"/>
      <c r="F469" s="498"/>
      <c r="G469" s="498"/>
    </row>
    <row r="470" spans="2:7" s="244" customFormat="1" x14ac:dyDescent="0.3">
      <c r="B470" s="498"/>
      <c r="C470" s="498"/>
      <c r="D470" s="498"/>
      <c r="E470" s="498"/>
      <c r="F470" s="498"/>
      <c r="G470" s="498"/>
    </row>
    <row r="471" spans="2:7" s="244" customFormat="1" x14ac:dyDescent="0.3">
      <c r="B471" s="498"/>
      <c r="C471" s="498"/>
      <c r="D471" s="498"/>
      <c r="E471" s="498"/>
      <c r="F471" s="498"/>
      <c r="G471" s="498"/>
    </row>
    <row r="472" spans="2:7" s="244" customFormat="1" x14ac:dyDescent="0.3">
      <c r="B472" s="498"/>
      <c r="C472" s="498"/>
      <c r="D472" s="498"/>
      <c r="E472" s="498"/>
      <c r="F472" s="498"/>
      <c r="G472" s="498"/>
    </row>
    <row r="473" spans="2:7" s="244" customFormat="1" x14ac:dyDescent="0.3">
      <c r="B473" s="498"/>
      <c r="C473" s="498"/>
      <c r="D473" s="498"/>
      <c r="E473" s="498"/>
      <c r="F473" s="498"/>
      <c r="G473" s="498"/>
    </row>
    <row r="474" spans="2:7" s="244" customFormat="1" x14ac:dyDescent="0.3">
      <c r="B474" s="498"/>
      <c r="C474" s="498"/>
      <c r="D474" s="498"/>
      <c r="E474" s="498"/>
      <c r="F474" s="498"/>
      <c r="G474" s="498"/>
    </row>
    <row r="475" spans="2:7" s="244" customFormat="1" x14ac:dyDescent="0.3">
      <c r="B475" s="498"/>
      <c r="C475" s="498"/>
      <c r="D475" s="498"/>
      <c r="E475" s="498"/>
      <c r="F475" s="498"/>
      <c r="G475" s="498"/>
    </row>
    <row r="476" spans="2:7" s="244" customFormat="1" x14ac:dyDescent="0.3">
      <c r="B476" s="498"/>
      <c r="C476" s="498"/>
      <c r="D476" s="498"/>
      <c r="E476" s="498"/>
      <c r="F476" s="498"/>
      <c r="G476" s="498"/>
    </row>
    <row r="477" spans="2:7" s="244" customFormat="1" x14ac:dyDescent="0.3">
      <c r="B477" s="498"/>
      <c r="C477" s="498"/>
      <c r="D477" s="498"/>
      <c r="E477" s="498"/>
      <c r="F477" s="498"/>
      <c r="G477" s="498"/>
    </row>
    <row r="478" spans="2:7" s="244" customFormat="1" x14ac:dyDescent="0.3">
      <c r="B478" s="498"/>
      <c r="C478" s="498"/>
      <c r="D478" s="498"/>
      <c r="E478" s="498"/>
      <c r="F478" s="498"/>
      <c r="G478" s="498"/>
    </row>
    <row r="479" spans="2:7" s="244" customFormat="1" x14ac:dyDescent="0.3">
      <c r="B479" s="498"/>
      <c r="C479" s="498"/>
      <c r="D479" s="498"/>
      <c r="E479" s="498"/>
      <c r="F479" s="498"/>
      <c r="G479" s="498"/>
    </row>
    <row r="480" spans="2:7" s="244" customFormat="1" x14ac:dyDescent="0.3">
      <c r="B480" s="498"/>
      <c r="C480" s="498"/>
      <c r="D480" s="498"/>
      <c r="E480" s="498"/>
      <c r="F480" s="498"/>
      <c r="G480" s="498"/>
    </row>
    <row r="481" spans="2:7" s="244" customFormat="1" x14ac:dyDescent="0.3">
      <c r="B481" s="498"/>
      <c r="C481" s="498"/>
      <c r="D481" s="498"/>
      <c r="E481" s="498"/>
      <c r="F481" s="498"/>
      <c r="G481" s="498"/>
    </row>
    <row r="482" spans="2:7" s="244" customFormat="1" x14ac:dyDescent="0.3">
      <c r="B482" s="498"/>
      <c r="C482" s="498"/>
      <c r="D482" s="498"/>
      <c r="E482" s="498"/>
      <c r="F482" s="498"/>
      <c r="G482" s="498"/>
    </row>
    <row r="483" spans="2:7" s="244" customFormat="1" x14ac:dyDescent="0.3">
      <c r="B483" s="498"/>
      <c r="C483" s="498"/>
      <c r="D483" s="498"/>
      <c r="E483" s="498"/>
      <c r="F483" s="498"/>
      <c r="G483" s="498"/>
    </row>
    <row r="484" spans="2:7" s="244" customFormat="1" x14ac:dyDescent="0.3">
      <c r="B484" s="498"/>
      <c r="C484" s="498"/>
      <c r="D484" s="498"/>
      <c r="E484" s="498"/>
      <c r="F484" s="498"/>
      <c r="G484" s="498"/>
    </row>
    <row r="485" spans="2:7" s="244" customFormat="1" x14ac:dyDescent="0.3">
      <c r="B485" s="498"/>
      <c r="C485" s="498"/>
      <c r="D485" s="498"/>
      <c r="E485" s="498"/>
      <c r="F485" s="498"/>
      <c r="G485" s="498"/>
    </row>
    <row r="486" spans="2:7" s="244" customFormat="1" x14ac:dyDescent="0.3">
      <c r="B486" s="498"/>
      <c r="C486" s="498"/>
      <c r="D486" s="498"/>
      <c r="E486" s="498"/>
      <c r="F486" s="498"/>
      <c r="G486" s="498"/>
    </row>
    <row r="487" spans="2:7" s="244" customFormat="1" x14ac:dyDescent="0.3">
      <c r="B487" s="498"/>
      <c r="C487" s="498"/>
      <c r="D487" s="498"/>
      <c r="E487" s="498"/>
      <c r="F487" s="498"/>
      <c r="G487" s="498"/>
    </row>
    <row r="488" spans="2:7" s="244" customFormat="1" x14ac:dyDescent="0.3">
      <c r="B488" s="498"/>
      <c r="C488" s="498"/>
      <c r="D488" s="498"/>
      <c r="E488" s="498"/>
      <c r="F488" s="498"/>
      <c r="G488" s="498"/>
    </row>
    <row r="489" spans="2:7" s="244" customFormat="1" x14ac:dyDescent="0.3">
      <c r="B489" s="498"/>
      <c r="C489" s="498"/>
      <c r="D489" s="498"/>
      <c r="E489" s="498"/>
      <c r="F489" s="498"/>
      <c r="G489" s="498"/>
    </row>
    <row r="490" spans="2:7" s="244" customFormat="1" x14ac:dyDescent="0.3">
      <c r="B490" s="498"/>
      <c r="C490" s="498"/>
      <c r="D490" s="498"/>
      <c r="E490" s="498"/>
      <c r="F490" s="498"/>
      <c r="G490" s="498"/>
    </row>
    <row r="491" spans="2:7" s="244" customFormat="1" x14ac:dyDescent="0.3">
      <c r="B491" s="498"/>
      <c r="C491" s="498"/>
      <c r="D491" s="498"/>
      <c r="E491" s="498"/>
      <c r="F491" s="498"/>
      <c r="G491" s="498"/>
    </row>
    <row r="492" spans="2:7" s="244" customFormat="1" x14ac:dyDescent="0.3">
      <c r="B492" s="498"/>
      <c r="C492" s="498"/>
      <c r="D492" s="498"/>
      <c r="E492" s="498"/>
      <c r="F492" s="498"/>
      <c r="G492" s="498"/>
    </row>
    <row r="493" spans="2:7" s="244" customFormat="1" x14ac:dyDescent="0.3">
      <c r="B493" s="498"/>
      <c r="C493" s="498"/>
      <c r="D493" s="498"/>
      <c r="E493" s="498"/>
      <c r="F493" s="498"/>
      <c r="G493" s="498"/>
    </row>
    <row r="494" spans="2:7" s="244" customFormat="1" x14ac:dyDescent="0.3">
      <c r="B494" s="498"/>
      <c r="C494" s="498"/>
      <c r="D494" s="498"/>
      <c r="E494" s="498"/>
      <c r="F494" s="498"/>
      <c r="G494" s="498"/>
    </row>
    <row r="495" spans="2:7" s="244" customFormat="1" x14ac:dyDescent="0.3">
      <c r="B495" s="498"/>
      <c r="C495" s="498"/>
      <c r="D495" s="498"/>
      <c r="E495" s="498"/>
      <c r="F495" s="498"/>
      <c r="G495" s="498"/>
    </row>
    <row r="496" spans="2:7" s="244" customFormat="1" x14ac:dyDescent="0.3">
      <c r="B496" s="498"/>
      <c r="C496" s="498"/>
      <c r="D496" s="498"/>
      <c r="E496" s="498"/>
      <c r="F496" s="498"/>
      <c r="G496" s="498"/>
    </row>
    <row r="497" spans="2:7" s="244" customFormat="1" x14ac:dyDescent="0.3">
      <c r="B497" s="498"/>
      <c r="C497" s="498"/>
      <c r="D497" s="498"/>
      <c r="E497" s="498"/>
      <c r="F497" s="498"/>
      <c r="G497" s="498"/>
    </row>
    <row r="498" spans="2:7" s="244" customFormat="1" x14ac:dyDescent="0.3">
      <c r="B498" s="498"/>
      <c r="C498" s="498"/>
      <c r="D498" s="498"/>
      <c r="E498" s="498"/>
      <c r="F498" s="498"/>
      <c r="G498" s="498"/>
    </row>
    <row r="499" spans="2:7" s="244" customFormat="1" x14ac:dyDescent="0.3">
      <c r="B499" s="498"/>
      <c r="C499" s="498"/>
      <c r="D499" s="498"/>
      <c r="E499" s="498"/>
      <c r="F499" s="498"/>
      <c r="G499" s="498"/>
    </row>
    <row r="500" spans="2:7" s="244" customFormat="1" x14ac:dyDescent="0.3">
      <c r="B500" s="498"/>
      <c r="C500" s="498"/>
      <c r="D500" s="498"/>
      <c r="E500" s="498"/>
      <c r="F500" s="498"/>
      <c r="G500" s="498"/>
    </row>
    <row r="501" spans="2:7" s="244" customFormat="1" x14ac:dyDescent="0.3">
      <c r="B501" s="498"/>
      <c r="C501" s="498"/>
      <c r="D501" s="498"/>
      <c r="E501" s="498"/>
      <c r="F501" s="498"/>
      <c r="G501" s="498"/>
    </row>
    <row r="502" spans="2:7" s="244" customFormat="1" x14ac:dyDescent="0.3">
      <c r="B502" s="498"/>
      <c r="C502" s="498"/>
      <c r="D502" s="498"/>
      <c r="E502" s="498"/>
      <c r="F502" s="498"/>
      <c r="G502" s="498"/>
    </row>
    <row r="503" spans="2:7" s="244" customFormat="1" x14ac:dyDescent="0.3">
      <c r="B503" s="498"/>
      <c r="C503" s="498"/>
      <c r="D503" s="498"/>
      <c r="E503" s="498"/>
      <c r="F503" s="498"/>
      <c r="G503" s="498"/>
    </row>
    <row r="504" spans="2:7" s="244" customFormat="1" x14ac:dyDescent="0.3">
      <c r="B504" s="498"/>
      <c r="C504" s="498"/>
      <c r="D504" s="498"/>
      <c r="E504" s="498"/>
      <c r="F504" s="498"/>
      <c r="G504" s="498"/>
    </row>
    <row r="505" spans="2:7" s="244" customFormat="1" x14ac:dyDescent="0.3">
      <c r="B505" s="498"/>
      <c r="C505" s="498"/>
      <c r="D505" s="498"/>
      <c r="E505" s="498"/>
      <c r="F505" s="498"/>
      <c r="G505" s="498"/>
    </row>
    <row r="506" spans="2:7" s="244" customFormat="1" x14ac:dyDescent="0.3">
      <c r="B506" s="498"/>
      <c r="C506" s="498"/>
      <c r="D506" s="498"/>
      <c r="E506" s="498"/>
      <c r="F506" s="498"/>
      <c r="G506" s="498"/>
    </row>
    <row r="507" spans="2:7" s="244" customFormat="1" x14ac:dyDescent="0.3">
      <c r="B507" s="498"/>
      <c r="C507" s="498"/>
      <c r="D507" s="498"/>
      <c r="E507" s="498"/>
      <c r="F507" s="498"/>
      <c r="G507" s="498"/>
    </row>
    <row r="508" spans="2:7" s="244" customFormat="1" x14ac:dyDescent="0.3">
      <c r="B508" s="498"/>
      <c r="C508" s="498"/>
      <c r="D508" s="498"/>
      <c r="E508" s="498"/>
      <c r="F508" s="498"/>
      <c r="G508" s="498"/>
    </row>
    <row r="509" spans="2:7" s="244" customFormat="1" x14ac:dyDescent="0.3">
      <c r="B509" s="498"/>
      <c r="C509" s="498"/>
      <c r="D509" s="498"/>
      <c r="E509" s="498"/>
      <c r="F509" s="498"/>
      <c r="G509" s="498"/>
    </row>
    <row r="510" spans="2:7" s="244" customFormat="1" x14ac:dyDescent="0.3">
      <c r="B510" s="498"/>
      <c r="C510" s="498"/>
      <c r="D510" s="498"/>
      <c r="E510" s="498"/>
      <c r="F510" s="498"/>
      <c r="G510" s="498"/>
    </row>
    <row r="511" spans="2:7" s="244" customFormat="1" x14ac:dyDescent="0.3">
      <c r="B511" s="498"/>
      <c r="C511" s="498"/>
      <c r="D511" s="498"/>
      <c r="E511" s="498"/>
      <c r="F511" s="498"/>
      <c r="G511" s="498"/>
    </row>
    <row r="512" spans="2:7" s="244" customFormat="1" x14ac:dyDescent="0.3">
      <c r="B512" s="498"/>
      <c r="C512" s="498"/>
      <c r="D512" s="498"/>
      <c r="E512" s="498"/>
      <c r="F512" s="498"/>
      <c r="G512" s="498"/>
    </row>
    <row r="513" spans="2:7" s="244" customFormat="1" x14ac:dyDescent="0.3">
      <c r="B513" s="498"/>
      <c r="C513" s="498"/>
      <c r="D513" s="498"/>
      <c r="E513" s="498"/>
      <c r="F513" s="498"/>
      <c r="G513" s="498"/>
    </row>
    <row r="514" spans="2:7" s="244" customFormat="1" x14ac:dyDescent="0.3">
      <c r="B514" s="498"/>
      <c r="C514" s="498"/>
      <c r="D514" s="498"/>
      <c r="E514" s="498"/>
      <c r="F514" s="498"/>
      <c r="G514" s="498"/>
    </row>
    <row r="515" spans="2:7" s="244" customFormat="1" x14ac:dyDescent="0.3">
      <c r="B515" s="498"/>
      <c r="C515" s="498"/>
      <c r="D515" s="498"/>
      <c r="E515" s="498"/>
      <c r="F515" s="498"/>
      <c r="G515" s="498"/>
    </row>
    <row r="516" spans="2:7" s="244" customFormat="1" x14ac:dyDescent="0.3">
      <c r="B516" s="498"/>
      <c r="C516" s="498"/>
      <c r="D516" s="498"/>
      <c r="E516" s="498"/>
      <c r="F516" s="498"/>
      <c r="G516" s="498"/>
    </row>
    <row r="517" spans="2:7" s="244" customFormat="1" x14ac:dyDescent="0.3">
      <c r="B517" s="498"/>
      <c r="C517" s="498"/>
      <c r="D517" s="498"/>
      <c r="E517" s="498"/>
      <c r="F517" s="498"/>
      <c r="G517" s="498"/>
    </row>
    <row r="518" spans="2:7" s="244" customFormat="1" x14ac:dyDescent="0.3">
      <c r="B518" s="498"/>
      <c r="C518" s="498"/>
      <c r="D518" s="498"/>
      <c r="E518" s="498"/>
      <c r="F518" s="498"/>
      <c r="G518" s="498"/>
    </row>
    <row r="519" spans="2:7" s="244" customFormat="1" x14ac:dyDescent="0.3">
      <c r="B519" s="498"/>
      <c r="C519" s="498"/>
      <c r="D519" s="498"/>
      <c r="E519" s="498"/>
      <c r="F519" s="498"/>
      <c r="G519" s="498"/>
    </row>
    <row r="520" spans="2:7" s="244" customFormat="1" x14ac:dyDescent="0.3">
      <c r="B520" s="498"/>
      <c r="C520" s="498"/>
      <c r="D520" s="498"/>
      <c r="E520" s="498"/>
      <c r="F520" s="498"/>
      <c r="G520" s="498"/>
    </row>
    <row r="521" spans="2:7" s="244" customFormat="1" x14ac:dyDescent="0.3">
      <c r="B521" s="498"/>
      <c r="C521" s="498"/>
      <c r="D521" s="498"/>
      <c r="E521" s="498"/>
      <c r="F521" s="498"/>
      <c r="G521" s="498"/>
    </row>
    <row r="522" spans="2:7" s="244" customFormat="1" x14ac:dyDescent="0.3">
      <c r="B522" s="498"/>
      <c r="C522" s="498"/>
      <c r="D522" s="498"/>
      <c r="E522" s="498"/>
      <c r="F522" s="498"/>
      <c r="G522" s="498"/>
    </row>
    <row r="523" spans="2:7" s="244" customFormat="1" x14ac:dyDescent="0.3">
      <c r="B523" s="498"/>
      <c r="C523" s="498"/>
      <c r="D523" s="498"/>
      <c r="E523" s="498"/>
      <c r="F523" s="498"/>
      <c r="G523" s="498"/>
    </row>
    <row r="524" spans="2:7" s="244" customFormat="1" x14ac:dyDescent="0.3">
      <c r="B524" s="498"/>
      <c r="C524" s="498"/>
      <c r="D524" s="498"/>
      <c r="E524" s="498"/>
      <c r="F524" s="498"/>
      <c r="G524" s="498"/>
    </row>
    <row r="525" spans="2:7" s="244" customFormat="1" x14ac:dyDescent="0.3">
      <c r="B525" s="498"/>
      <c r="C525" s="498"/>
      <c r="D525" s="498"/>
      <c r="E525" s="498"/>
      <c r="F525" s="498"/>
      <c r="G525" s="498"/>
    </row>
    <row r="526" spans="2:7" s="244" customFormat="1" x14ac:dyDescent="0.3">
      <c r="B526" s="498"/>
      <c r="C526" s="498"/>
      <c r="D526" s="498"/>
      <c r="E526" s="498"/>
      <c r="F526" s="498"/>
      <c r="G526" s="498"/>
    </row>
    <row r="527" spans="2:7" s="244" customFormat="1" x14ac:dyDescent="0.3">
      <c r="B527" s="498"/>
      <c r="C527" s="498"/>
      <c r="D527" s="498"/>
      <c r="E527" s="498"/>
      <c r="F527" s="498"/>
      <c r="G527" s="498"/>
    </row>
    <row r="528" spans="2:7" s="244" customFormat="1" x14ac:dyDescent="0.3">
      <c r="B528" s="498"/>
      <c r="C528" s="498"/>
      <c r="D528" s="498"/>
      <c r="E528" s="498"/>
      <c r="F528" s="498"/>
      <c r="G528" s="498"/>
    </row>
    <row r="529" spans="2:7" s="244" customFormat="1" x14ac:dyDescent="0.3">
      <c r="B529" s="498"/>
      <c r="C529" s="498"/>
      <c r="D529" s="498"/>
      <c r="E529" s="498"/>
      <c r="F529" s="498"/>
      <c r="G529" s="498"/>
    </row>
    <row r="530" spans="2:7" s="244" customFormat="1" x14ac:dyDescent="0.3">
      <c r="B530" s="498"/>
      <c r="C530" s="498"/>
      <c r="D530" s="498"/>
      <c r="E530" s="498"/>
      <c r="F530" s="498"/>
      <c r="G530" s="498"/>
    </row>
    <row r="531" spans="2:7" s="244" customFormat="1" x14ac:dyDescent="0.3">
      <c r="B531" s="498"/>
      <c r="C531" s="498"/>
      <c r="D531" s="498"/>
      <c r="E531" s="498"/>
      <c r="F531" s="498"/>
      <c r="G531" s="498"/>
    </row>
    <row r="532" spans="2:7" s="244" customFormat="1" x14ac:dyDescent="0.3">
      <c r="B532" s="498"/>
      <c r="C532" s="498"/>
      <c r="D532" s="498"/>
      <c r="E532" s="498"/>
      <c r="F532" s="498"/>
      <c r="G532" s="498"/>
    </row>
    <row r="533" spans="2:7" s="244" customFormat="1" x14ac:dyDescent="0.3">
      <c r="B533" s="498"/>
      <c r="C533" s="498"/>
      <c r="D533" s="498"/>
      <c r="E533" s="498"/>
      <c r="F533" s="498"/>
      <c r="G533" s="498"/>
    </row>
    <row r="534" spans="2:7" s="244" customFormat="1" x14ac:dyDescent="0.3">
      <c r="B534" s="498"/>
      <c r="C534" s="498"/>
      <c r="D534" s="498"/>
      <c r="E534" s="498"/>
      <c r="F534" s="498"/>
      <c r="G534" s="498"/>
    </row>
    <row r="535" spans="2:7" s="244" customFormat="1" x14ac:dyDescent="0.3">
      <c r="B535" s="498"/>
      <c r="C535" s="498"/>
      <c r="D535" s="498"/>
      <c r="E535" s="498"/>
      <c r="F535" s="498"/>
      <c r="G535" s="498"/>
    </row>
    <row r="536" spans="2:7" s="244" customFormat="1" x14ac:dyDescent="0.3">
      <c r="B536" s="498"/>
      <c r="C536" s="498"/>
      <c r="D536" s="498"/>
      <c r="E536" s="498"/>
      <c r="F536" s="498"/>
      <c r="G536" s="498"/>
    </row>
    <row r="537" spans="2:7" s="244" customFormat="1" x14ac:dyDescent="0.3">
      <c r="B537" s="498"/>
      <c r="C537" s="498"/>
      <c r="D537" s="498"/>
      <c r="E537" s="498"/>
      <c r="F537" s="498"/>
      <c r="G537" s="498"/>
    </row>
    <row r="538" spans="2:7" s="244" customFormat="1" x14ac:dyDescent="0.3">
      <c r="B538" s="498"/>
      <c r="C538" s="498"/>
      <c r="D538" s="498"/>
      <c r="E538" s="498"/>
      <c r="F538" s="498"/>
      <c r="G538" s="498"/>
    </row>
    <row r="539" spans="2:7" s="244" customFormat="1" x14ac:dyDescent="0.3">
      <c r="B539" s="498"/>
      <c r="C539" s="498"/>
      <c r="D539" s="498"/>
      <c r="E539" s="498"/>
      <c r="F539" s="498"/>
      <c r="G539" s="498"/>
    </row>
    <row r="540" spans="2:7" s="244" customFormat="1" x14ac:dyDescent="0.3">
      <c r="B540" s="498"/>
      <c r="C540" s="498"/>
      <c r="D540" s="498"/>
      <c r="E540" s="498"/>
      <c r="F540" s="498"/>
      <c r="G540" s="498"/>
    </row>
    <row r="541" spans="2:7" s="244" customFormat="1" x14ac:dyDescent="0.3">
      <c r="B541" s="498"/>
      <c r="C541" s="498"/>
      <c r="D541" s="498"/>
      <c r="E541" s="498"/>
      <c r="F541" s="498"/>
      <c r="G541" s="498"/>
    </row>
    <row r="542" spans="2:7" s="244" customFormat="1" x14ac:dyDescent="0.3">
      <c r="B542" s="498"/>
      <c r="C542" s="498"/>
      <c r="D542" s="498"/>
      <c r="E542" s="498"/>
      <c r="F542" s="498"/>
      <c r="G542" s="498"/>
    </row>
    <row r="543" spans="2:7" s="244" customFormat="1" x14ac:dyDescent="0.3">
      <c r="B543" s="498"/>
      <c r="C543" s="498"/>
      <c r="D543" s="498"/>
      <c r="E543" s="498"/>
      <c r="F543" s="498"/>
      <c r="G543" s="498"/>
    </row>
    <row r="544" spans="2:7" s="244" customFormat="1" x14ac:dyDescent="0.3">
      <c r="B544" s="498"/>
      <c r="C544" s="498"/>
      <c r="D544" s="498"/>
      <c r="E544" s="498"/>
      <c r="F544" s="498"/>
      <c r="G544" s="498"/>
    </row>
    <row r="545" spans="2:7" s="244" customFormat="1" x14ac:dyDescent="0.3">
      <c r="B545" s="498"/>
      <c r="C545" s="498"/>
      <c r="D545" s="498"/>
      <c r="E545" s="498"/>
      <c r="F545" s="498"/>
      <c r="G545" s="498"/>
    </row>
    <row r="546" spans="2:7" s="244" customFormat="1" x14ac:dyDescent="0.3">
      <c r="B546" s="498"/>
      <c r="C546" s="498"/>
      <c r="D546" s="498"/>
      <c r="E546" s="498"/>
      <c r="F546" s="498"/>
      <c r="G546" s="498"/>
    </row>
    <row r="547" spans="2:7" s="244" customFormat="1" x14ac:dyDescent="0.3">
      <c r="B547" s="498"/>
      <c r="C547" s="498"/>
      <c r="D547" s="498"/>
      <c r="E547" s="498"/>
      <c r="F547" s="498"/>
      <c r="G547" s="498"/>
    </row>
    <row r="548" spans="2:7" s="244" customFormat="1" x14ac:dyDescent="0.3">
      <c r="B548" s="498"/>
      <c r="C548" s="498"/>
      <c r="D548" s="498"/>
      <c r="E548" s="498"/>
      <c r="F548" s="498"/>
      <c r="G548" s="498"/>
    </row>
    <row r="549" spans="2:7" s="244" customFormat="1" x14ac:dyDescent="0.3">
      <c r="B549" s="498"/>
      <c r="C549" s="498"/>
      <c r="D549" s="498"/>
      <c r="E549" s="498"/>
      <c r="F549" s="498"/>
      <c r="G549" s="498"/>
    </row>
    <row r="550" spans="2:7" s="244" customFormat="1" x14ac:dyDescent="0.3">
      <c r="B550" s="498"/>
      <c r="C550" s="498"/>
      <c r="D550" s="498"/>
      <c r="E550" s="498"/>
      <c r="F550" s="498"/>
      <c r="G550" s="498"/>
    </row>
    <row r="551" spans="2:7" s="244" customFormat="1" x14ac:dyDescent="0.3">
      <c r="B551" s="498"/>
      <c r="C551" s="498"/>
      <c r="D551" s="498"/>
      <c r="E551" s="498"/>
      <c r="F551" s="498"/>
      <c r="G551" s="498"/>
    </row>
    <row r="552" spans="2:7" s="244" customFormat="1" x14ac:dyDescent="0.3">
      <c r="B552" s="498"/>
      <c r="C552" s="498"/>
      <c r="D552" s="498"/>
      <c r="E552" s="498"/>
      <c r="F552" s="498"/>
      <c r="G552" s="498"/>
    </row>
    <row r="553" spans="2:7" s="244" customFormat="1" x14ac:dyDescent="0.3">
      <c r="B553" s="498"/>
      <c r="C553" s="498"/>
      <c r="D553" s="498"/>
      <c r="E553" s="498"/>
      <c r="F553" s="498"/>
      <c r="G553" s="498"/>
    </row>
    <row r="554" spans="2:7" s="244" customFormat="1" x14ac:dyDescent="0.3">
      <c r="B554" s="498"/>
      <c r="C554" s="498"/>
      <c r="D554" s="498"/>
      <c r="E554" s="498"/>
      <c r="F554" s="498"/>
      <c r="G554" s="498"/>
    </row>
    <row r="555" spans="2:7" s="244" customFormat="1" x14ac:dyDescent="0.3">
      <c r="B555" s="498"/>
      <c r="C555" s="498"/>
      <c r="D555" s="498"/>
      <c r="E555" s="498"/>
      <c r="F555" s="498"/>
      <c r="G555" s="498"/>
    </row>
    <row r="556" spans="2:7" s="244" customFormat="1" x14ac:dyDescent="0.3">
      <c r="B556" s="498"/>
      <c r="C556" s="498"/>
      <c r="D556" s="498"/>
      <c r="E556" s="498"/>
      <c r="F556" s="498"/>
      <c r="G556" s="498"/>
    </row>
    <row r="557" spans="2:7" s="244" customFormat="1" x14ac:dyDescent="0.3">
      <c r="B557" s="498"/>
      <c r="C557" s="498"/>
      <c r="D557" s="498"/>
      <c r="E557" s="498"/>
      <c r="F557" s="498"/>
      <c r="G557" s="498"/>
    </row>
    <row r="558" spans="2:7" s="244" customFormat="1" x14ac:dyDescent="0.3">
      <c r="B558" s="498"/>
      <c r="C558" s="498"/>
      <c r="D558" s="498"/>
      <c r="E558" s="498"/>
      <c r="F558" s="498"/>
      <c r="G558" s="498"/>
    </row>
    <row r="559" spans="2:7" s="244" customFormat="1" x14ac:dyDescent="0.3">
      <c r="B559" s="498"/>
      <c r="C559" s="498"/>
      <c r="D559" s="498"/>
      <c r="E559" s="498"/>
      <c r="F559" s="498"/>
      <c r="G559" s="498"/>
    </row>
    <row r="560" spans="2:7" s="244" customFormat="1" x14ac:dyDescent="0.3">
      <c r="B560" s="498"/>
      <c r="C560" s="498"/>
      <c r="D560" s="498"/>
      <c r="E560" s="498"/>
      <c r="F560" s="498"/>
      <c r="G560" s="498"/>
    </row>
    <row r="561" spans="2:7" s="244" customFormat="1" x14ac:dyDescent="0.3">
      <c r="B561" s="498"/>
      <c r="C561" s="498"/>
      <c r="D561" s="498"/>
      <c r="E561" s="498"/>
      <c r="F561" s="498"/>
      <c r="G561" s="498"/>
    </row>
    <row r="562" spans="2:7" s="244" customFormat="1" x14ac:dyDescent="0.3">
      <c r="B562" s="498"/>
      <c r="C562" s="498"/>
      <c r="D562" s="498"/>
      <c r="E562" s="498"/>
      <c r="F562" s="498"/>
      <c r="G562" s="498"/>
    </row>
    <row r="563" spans="2:7" s="244" customFormat="1" x14ac:dyDescent="0.3">
      <c r="B563" s="498"/>
      <c r="C563" s="498"/>
      <c r="D563" s="498"/>
      <c r="E563" s="498"/>
      <c r="F563" s="498"/>
      <c r="G563" s="498"/>
    </row>
    <row r="564" spans="2:7" s="244" customFormat="1" x14ac:dyDescent="0.3">
      <c r="B564" s="498"/>
      <c r="C564" s="498"/>
      <c r="D564" s="498"/>
      <c r="E564" s="498"/>
      <c r="F564" s="498"/>
      <c r="G564" s="498"/>
    </row>
    <row r="565" spans="2:7" s="244" customFormat="1" x14ac:dyDescent="0.3">
      <c r="B565" s="498"/>
      <c r="C565" s="498"/>
      <c r="D565" s="498"/>
      <c r="E565" s="498"/>
      <c r="F565" s="498"/>
      <c r="G565" s="498"/>
    </row>
    <row r="566" spans="2:7" s="244" customFormat="1" x14ac:dyDescent="0.3">
      <c r="B566" s="498"/>
      <c r="C566" s="498"/>
      <c r="D566" s="498"/>
      <c r="E566" s="498"/>
      <c r="F566" s="498"/>
      <c r="G566" s="498"/>
    </row>
    <row r="567" spans="2:7" s="244" customFormat="1" x14ac:dyDescent="0.3">
      <c r="B567" s="498"/>
      <c r="C567" s="498"/>
      <c r="D567" s="498"/>
      <c r="E567" s="498"/>
      <c r="F567" s="498"/>
      <c r="G567" s="498"/>
    </row>
    <row r="568" spans="2:7" s="244" customFormat="1" x14ac:dyDescent="0.3">
      <c r="B568" s="498"/>
      <c r="C568" s="498"/>
      <c r="D568" s="498"/>
      <c r="E568" s="498"/>
      <c r="F568" s="498"/>
      <c r="G568" s="498"/>
    </row>
    <row r="569" spans="2:7" s="244" customFormat="1" x14ac:dyDescent="0.3">
      <c r="B569" s="498"/>
      <c r="C569" s="498"/>
      <c r="D569" s="498"/>
      <c r="E569" s="498"/>
      <c r="F569" s="498"/>
      <c r="G569" s="498"/>
    </row>
    <row r="570" spans="2:7" s="244" customFormat="1" x14ac:dyDescent="0.3">
      <c r="B570" s="498"/>
      <c r="C570" s="498"/>
      <c r="D570" s="498"/>
      <c r="E570" s="498"/>
      <c r="F570" s="498"/>
      <c r="G570" s="498"/>
    </row>
    <row r="571" spans="2:7" s="244" customFormat="1" x14ac:dyDescent="0.3">
      <c r="B571" s="498"/>
      <c r="C571" s="498"/>
      <c r="D571" s="498"/>
      <c r="E571" s="498"/>
      <c r="F571" s="498"/>
      <c r="G571" s="498"/>
    </row>
    <row r="572" spans="2:7" s="244" customFormat="1" x14ac:dyDescent="0.3">
      <c r="B572" s="498"/>
      <c r="C572" s="498"/>
      <c r="D572" s="498"/>
      <c r="E572" s="498"/>
      <c r="F572" s="498"/>
      <c r="G572" s="498"/>
    </row>
    <row r="573" spans="2:7" s="244" customFormat="1" x14ac:dyDescent="0.3">
      <c r="B573" s="498"/>
      <c r="C573" s="498"/>
      <c r="D573" s="498"/>
      <c r="E573" s="498"/>
      <c r="F573" s="498"/>
      <c r="G573" s="498"/>
    </row>
    <row r="574" spans="2:7" s="244" customFormat="1" x14ac:dyDescent="0.3">
      <c r="B574" s="498"/>
      <c r="C574" s="498"/>
      <c r="D574" s="498"/>
      <c r="E574" s="498"/>
      <c r="F574" s="498"/>
      <c r="G574" s="498"/>
    </row>
    <row r="575" spans="2:7" s="244" customFormat="1" x14ac:dyDescent="0.3">
      <c r="B575" s="498"/>
      <c r="C575" s="498"/>
      <c r="D575" s="498"/>
      <c r="E575" s="498"/>
      <c r="F575" s="498"/>
      <c r="G575" s="498"/>
    </row>
    <row r="576" spans="2:7" s="244" customFormat="1" x14ac:dyDescent="0.3">
      <c r="B576" s="498"/>
      <c r="C576" s="498"/>
      <c r="D576" s="498"/>
      <c r="E576" s="498"/>
      <c r="F576" s="498"/>
      <c r="G576" s="498"/>
    </row>
    <row r="577" spans="2:7" s="244" customFormat="1" x14ac:dyDescent="0.3">
      <c r="B577" s="498"/>
      <c r="C577" s="498"/>
      <c r="D577" s="498"/>
      <c r="E577" s="498"/>
      <c r="F577" s="498"/>
      <c r="G577" s="498"/>
    </row>
    <row r="578" spans="2:7" s="244" customFormat="1" x14ac:dyDescent="0.3">
      <c r="B578" s="498"/>
      <c r="C578" s="498"/>
      <c r="D578" s="498"/>
      <c r="E578" s="498"/>
      <c r="F578" s="498"/>
      <c r="G578" s="498"/>
    </row>
    <row r="579" spans="2:7" s="244" customFormat="1" x14ac:dyDescent="0.3">
      <c r="B579" s="498"/>
      <c r="C579" s="498"/>
      <c r="D579" s="498"/>
      <c r="E579" s="498"/>
      <c r="F579" s="498"/>
      <c r="G579" s="498"/>
    </row>
    <row r="580" spans="2:7" s="244" customFormat="1" x14ac:dyDescent="0.3">
      <c r="B580" s="498"/>
      <c r="C580" s="498"/>
      <c r="D580" s="498"/>
      <c r="E580" s="498"/>
      <c r="F580" s="498"/>
      <c r="G580" s="498"/>
    </row>
    <row r="581" spans="2:7" s="244" customFormat="1" x14ac:dyDescent="0.3">
      <c r="B581" s="498"/>
      <c r="C581" s="498"/>
      <c r="D581" s="498"/>
      <c r="E581" s="498"/>
      <c r="F581" s="498"/>
      <c r="G581" s="498"/>
    </row>
    <row r="582" spans="2:7" s="244" customFormat="1" x14ac:dyDescent="0.3">
      <c r="B582" s="498"/>
      <c r="C582" s="498"/>
      <c r="D582" s="498"/>
      <c r="E582" s="498"/>
      <c r="F582" s="498"/>
      <c r="G582" s="498"/>
    </row>
    <row r="583" spans="2:7" s="244" customFormat="1" x14ac:dyDescent="0.3">
      <c r="B583" s="498"/>
      <c r="C583" s="498"/>
      <c r="D583" s="498"/>
      <c r="E583" s="498"/>
      <c r="F583" s="498"/>
      <c r="G583" s="498"/>
    </row>
    <row r="584" spans="2:7" s="244" customFormat="1" x14ac:dyDescent="0.3">
      <c r="B584" s="498"/>
      <c r="C584" s="498"/>
      <c r="D584" s="498"/>
      <c r="E584" s="498"/>
      <c r="F584" s="498"/>
      <c r="G584" s="498"/>
    </row>
    <row r="585" spans="2:7" s="244" customFormat="1" x14ac:dyDescent="0.3">
      <c r="B585" s="498"/>
      <c r="C585" s="498"/>
      <c r="D585" s="498"/>
      <c r="E585" s="498"/>
      <c r="F585" s="498"/>
      <c r="G585" s="498"/>
    </row>
    <row r="586" spans="2:7" s="244" customFormat="1" x14ac:dyDescent="0.3">
      <c r="B586" s="498"/>
      <c r="C586" s="498"/>
      <c r="D586" s="498"/>
      <c r="E586" s="498"/>
      <c r="F586" s="498"/>
      <c r="G586" s="498"/>
    </row>
    <row r="587" spans="2:7" s="244" customFormat="1" x14ac:dyDescent="0.3">
      <c r="B587" s="498"/>
      <c r="C587" s="498"/>
      <c r="D587" s="498"/>
      <c r="E587" s="498"/>
      <c r="F587" s="498"/>
      <c r="G587" s="498"/>
    </row>
    <row r="588" spans="2:7" s="244" customFormat="1" x14ac:dyDescent="0.3">
      <c r="B588" s="498"/>
      <c r="C588" s="498"/>
      <c r="D588" s="498"/>
      <c r="E588" s="498"/>
      <c r="F588" s="498"/>
      <c r="G588" s="498"/>
    </row>
    <row r="589" spans="2:7" s="244" customFormat="1" x14ac:dyDescent="0.3">
      <c r="B589" s="498"/>
      <c r="C589" s="498"/>
      <c r="D589" s="498"/>
      <c r="E589" s="498"/>
      <c r="F589" s="498"/>
      <c r="G589" s="498"/>
    </row>
    <row r="590" spans="2:7" s="244" customFormat="1" x14ac:dyDescent="0.3">
      <c r="B590" s="498"/>
      <c r="C590" s="498"/>
      <c r="D590" s="498"/>
      <c r="E590" s="498"/>
      <c r="F590" s="498"/>
      <c r="G590" s="498"/>
    </row>
    <row r="591" spans="2:7" s="244" customFormat="1" x14ac:dyDescent="0.3">
      <c r="B591" s="498"/>
      <c r="C591" s="498"/>
      <c r="D591" s="498"/>
      <c r="E591" s="498"/>
      <c r="F591" s="498"/>
      <c r="G591" s="498"/>
    </row>
    <row r="592" spans="2:7" s="244" customFormat="1" x14ac:dyDescent="0.3">
      <c r="B592" s="498"/>
      <c r="C592" s="498"/>
      <c r="D592" s="498"/>
      <c r="E592" s="498"/>
      <c r="F592" s="498"/>
      <c r="G592" s="498"/>
    </row>
    <row r="593" spans="2:7" s="244" customFormat="1" x14ac:dyDescent="0.3">
      <c r="B593" s="498"/>
      <c r="C593" s="498"/>
      <c r="D593" s="498"/>
      <c r="E593" s="498"/>
      <c r="F593" s="498"/>
      <c r="G593" s="498"/>
    </row>
    <row r="594" spans="2:7" s="244" customFormat="1" x14ac:dyDescent="0.3">
      <c r="B594" s="498"/>
      <c r="C594" s="498"/>
      <c r="D594" s="498"/>
      <c r="E594" s="498"/>
      <c r="F594" s="498"/>
      <c r="G594" s="498"/>
    </row>
    <row r="595" spans="2:7" s="244" customFormat="1" x14ac:dyDescent="0.3">
      <c r="B595" s="498"/>
      <c r="C595" s="498"/>
      <c r="D595" s="498"/>
      <c r="E595" s="498"/>
      <c r="F595" s="498"/>
      <c r="G595" s="498"/>
    </row>
    <row r="596" spans="2:7" s="244" customFormat="1" x14ac:dyDescent="0.3">
      <c r="B596" s="498"/>
      <c r="C596" s="498"/>
      <c r="D596" s="498"/>
      <c r="E596" s="498"/>
      <c r="F596" s="498"/>
      <c r="G596" s="498"/>
    </row>
    <row r="597" spans="2:7" s="244" customFormat="1" x14ac:dyDescent="0.3">
      <c r="B597" s="498"/>
      <c r="C597" s="498"/>
      <c r="D597" s="498"/>
      <c r="E597" s="498"/>
      <c r="F597" s="498"/>
      <c r="G597" s="498"/>
    </row>
    <row r="598" spans="2:7" s="244" customFormat="1" x14ac:dyDescent="0.3">
      <c r="B598" s="498"/>
      <c r="C598" s="498"/>
      <c r="D598" s="498"/>
      <c r="E598" s="498"/>
      <c r="F598" s="498"/>
      <c r="G598" s="498"/>
    </row>
    <row r="599" spans="2:7" s="244" customFormat="1" x14ac:dyDescent="0.3">
      <c r="B599" s="498"/>
      <c r="C599" s="498"/>
      <c r="D599" s="498"/>
      <c r="E599" s="498"/>
      <c r="F599" s="498"/>
      <c r="G599" s="498"/>
    </row>
    <row r="600" spans="2:7" s="244" customFormat="1" x14ac:dyDescent="0.3">
      <c r="B600" s="498"/>
      <c r="C600" s="498"/>
      <c r="D600" s="498"/>
      <c r="E600" s="498"/>
      <c r="F600" s="498"/>
      <c r="G600" s="498"/>
    </row>
    <row r="601" spans="2:7" s="244" customFormat="1" x14ac:dyDescent="0.3">
      <c r="B601" s="498"/>
      <c r="C601" s="498"/>
      <c r="D601" s="498"/>
      <c r="E601" s="498"/>
      <c r="F601" s="498"/>
      <c r="G601" s="498"/>
    </row>
    <row r="602" spans="2:7" s="244" customFormat="1" x14ac:dyDescent="0.3">
      <c r="B602" s="498"/>
      <c r="C602" s="498"/>
      <c r="D602" s="498"/>
      <c r="E602" s="498"/>
      <c r="F602" s="498"/>
      <c r="G602" s="498"/>
    </row>
    <row r="603" spans="2:7" s="244" customFormat="1" x14ac:dyDescent="0.3">
      <c r="B603" s="498"/>
      <c r="C603" s="498"/>
      <c r="D603" s="498"/>
      <c r="E603" s="498"/>
      <c r="F603" s="498"/>
      <c r="G603" s="498"/>
    </row>
    <row r="604" spans="2:7" s="244" customFormat="1" x14ac:dyDescent="0.3">
      <c r="B604" s="498"/>
      <c r="C604" s="498"/>
      <c r="D604" s="498"/>
      <c r="E604" s="498"/>
      <c r="F604" s="498"/>
      <c r="G604" s="498"/>
    </row>
    <row r="605" spans="2:7" s="244" customFormat="1" x14ac:dyDescent="0.3">
      <c r="B605" s="498"/>
      <c r="C605" s="498"/>
      <c r="D605" s="498"/>
      <c r="E605" s="498"/>
      <c r="F605" s="498"/>
      <c r="G605" s="498"/>
    </row>
    <row r="606" spans="2:7" s="244" customFormat="1" x14ac:dyDescent="0.3">
      <c r="B606" s="498"/>
      <c r="C606" s="498"/>
      <c r="D606" s="498"/>
      <c r="E606" s="498"/>
      <c r="F606" s="498"/>
      <c r="G606" s="498"/>
    </row>
    <row r="607" spans="2:7" s="244" customFormat="1" x14ac:dyDescent="0.3">
      <c r="B607" s="498"/>
      <c r="C607" s="498"/>
      <c r="D607" s="498"/>
      <c r="E607" s="498"/>
      <c r="F607" s="498"/>
      <c r="G607" s="498"/>
    </row>
    <row r="608" spans="2:7" s="244" customFormat="1" x14ac:dyDescent="0.3">
      <c r="B608" s="498"/>
      <c r="C608" s="498"/>
      <c r="D608" s="498"/>
      <c r="E608" s="498"/>
      <c r="F608" s="498"/>
      <c r="G608" s="498"/>
    </row>
    <row r="609" spans="2:7" s="244" customFormat="1" x14ac:dyDescent="0.3">
      <c r="B609" s="498"/>
      <c r="C609" s="498"/>
      <c r="D609" s="498"/>
      <c r="E609" s="498"/>
      <c r="F609" s="498"/>
      <c r="G609" s="498"/>
    </row>
    <row r="610" spans="2:7" s="244" customFormat="1" x14ac:dyDescent="0.3">
      <c r="B610" s="498"/>
      <c r="C610" s="498"/>
      <c r="D610" s="498"/>
      <c r="E610" s="498"/>
      <c r="F610" s="498"/>
      <c r="G610" s="498"/>
    </row>
    <row r="611" spans="2:7" s="244" customFormat="1" x14ac:dyDescent="0.3">
      <c r="B611" s="498"/>
      <c r="C611" s="498"/>
      <c r="D611" s="498"/>
      <c r="E611" s="498"/>
      <c r="F611" s="498"/>
      <c r="G611" s="498"/>
    </row>
    <row r="612" spans="2:7" s="244" customFormat="1" x14ac:dyDescent="0.3">
      <c r="B612" s="498"/>
      <c r="C612" s="498"/>
      <c r="D612" s="498"/>
      <c r="E612" s="498"/>
      <c r="F612" s="498"/>
      <c r="G612" s="498"/>
    </row>
    <row r="613" spans="2:7" s="244" customFormat="1" x14ac:dyDescent="0.3">
      <c r="B613" s="498"/>
      <c r="C613" s="498"/>
      <c r="D613" s="498"/>
      <c r="E613" s="498"/>
      <c r="F613" s="498"/>
      <c r="G613" s="498"/>
    </row>
    <row r="614" spans="2:7" s="244" customFormat="1" x14ac:dyDescent="0.3">
      <c r="B614" s="498"/>
      <c r="C614" s="498"/>
      <c r="D614" s="498"/>
      <c r="E614" s="498"/>
      <c r="F614" s="498"/>
      <c r="G614" s="498"/>
    </row>
    <row r="615" spans="2:7" s="244" customFormat="1" x14ac:dyDescent="0.3">
      <c r="B615" s="498"/>
      <c r="C615" s="498"/>
      <c r="D615" s="498"/>
      <c r="E615" s="498"/>
      <c r="F615" s="498"/>
      <c r="G615" s="498"/>
    </row>
    <row r="616" spans="2:7" s="244" customFormat="1" x14ac:dyDescent="0.3">
      <c r="B616" s="498"/>
      <c r="C616" s="498"/>
      <c r="D616" s="498"/>
      <c r="E616" s="498"/>
      <c r="F616" s="498"/>
      <c r="G616" s="498"/>
    </row>
    <row r="617" spans="2:7" s="244" customFormat="1" x14ac:dyDescent="0.3">
      <c r="B617" s="498"/>
      <c r="C617" s="498"/>
      <c r="D617" s="498"/>
      <c r="E617" s="498"/>
      <c r="F617" s="498"/>
      <c r="G617" s="498"/>
    </row>
    <row r="618" spans="2:7" s="244" customFormat="1" x14ac:dyDescent="0.3">
      <c r="B618" s="498"/>
      <c r="C618" s="498"/>
      <c r="D618" s="498"/>
      <c r="E618" s="498"/>
      <c r="F618" s="498"/>
      <c r="G618" s="498"/>
    </row>
    <row r="619" spans="2:7" s="244" customFormat="1" x14ac:dyDescent="0.3">
      <c r="B619" s="498"/>
      <c r="C619" s="498"/>
      <c r="D619" s="498"/>
      <c r="E619" s="498"/>
      <c r="F619" s="498"/>
      <c r="G619" s="498"/>
    </row>
    <row r="620" spans="2:7" s="244" customFormat="1" x14ac:dyDescent="0.3">
      <c r="B620" s="498"/>
      <c r="C620" s="498"/>
      <c r="D620" s="498"/>
      <c r="E620" s="498"/>
      <c r="F620" s="498"/>
      <c r="G620" s="498"/>
    </row>
    <row r="621" spans="2:7" s="244" customFormat="1" x14ac:dyDescent="0.3">
      <c r="B621" s="498"/>
      <c r="C621" s="498"/>
      <c r="D621" s="498"/>
      <c r="E621" s="498"/>
      <c r="F621" s="498"/>
      <c r="G621" s="498"/>
    </row>
    <row r="622" spans="2:7" s="244" customFormat="1" x14ac:dyDescent="0.3">
      <c r="B622" s="498"/>
      <c r="C622" s="498"/>
      <c r="D622" s="498"/>
      <c r="E622" s="498"/>
      <c r="F622" s="498"/>
      <c r="G622" s="498"/>
    </row>
    <row r="623" spans="2:7" s="244" customFormat="1" x14ac:dyDescent="0.3">
      <c r="B623" s="498"/>
      <c r="C623" s="498"/>
      <c r="D623" s="498"/>
      <c r="E623" s="498"/>
      <c r="F623" s="498"/>
      <c r="G623" s="498"/>
    </row>
    <row r="624" spans="2:7" s="244" customFormat="1" x14ac:dyDescent="0.3">
      <c r="B624" s="498"/>
      <c r="C624" s="498"/>
      <c r="D624" s="498"/>
      <c r="E624" s="498"/>
      <c r="F624" s="498"/>
      <c r="G624" s="498"/>
    </row>
    <row r="625" spans="2:7" s="244" customFormat="1" x14ac:dyDescent="0.3">
      <c r="B625" s="498"/>
      <c r="C625" s="498"/>
      <c r="D625" s="498"/>
      <c r="E625" s="498"/>
      <c r="F625" s="498"/>
      <c r="G625" s="498"/>
    </row>
    <row r="626" spans="2:7" s="244" customFormat="1" x14ac:dyDescent="0.3">
      <c r="B626" s="498"/>
      <c r="C626" s="498"/>
      <c r="D626" s="498"/>
      <c r="E626" s="498"/>
      <c r="F626" s="498"/>
      <c r="G626" s="498"/>
    </row>
    <row r="627" spans="2:7" s="244" customFormat="1" x14ac:dyDescent="0.3">
      <c r="B627" s="498"/>
      <c r="C627" s="498"/>
      <c r="D627" s="498"/>
      <c r="E627" s="498"/>
      <c r="F627" s="498"/>
      <c r="G627" s="498"/>
    </row>
    <row r="628" spans="2:7" s="244" customFormat="1" x14ac:dyDescent="0.3">
      <c r="B628" s="498"/>
      <c r="C628" s="498"/>
      <c r="D628" s="498"/>
      <c r="E628" s="498"/>
      <c r="F628" s="498"/>
      <c r="G628" s="498"/>
    </row>
    <row r="629" spans="2:7" s="244" customFormat="1" x14ac:dyDescent="0.3">
      <c r="B629" s="498"/>
      <c r="C629" s="498"/>
      <c r="D629" s="498"/>
      <c r="E629" s="498"/>
      <c r="F629" s="498"/>
      <c r="G629" s="498"/>
    </row>
    <row r="630" spans="2:7" s="244" customFormat="1" x14ac:dyDescent="0.3">
      <c r="B630" s="498"/>
      <c r="C630" s="498"/>
      <c r="D630" s="498"/>
      <c r="E630" s="498"/>
      <c r="F630" s="498"/>
      <c r="G630" s="498"/>
    </row>
    <row r="631" spans="2:7" s="244" customFormat="1" x14ac:dyDescent="0.3">
      <c r="B631" s="498"/>
      <c r="C631" s="498"/>
      <c r="D631" s="498"/>
      <c r="E631" s="498"/>
      <c r="F631" s="498"/>
      <c r="G631" s="498"/>
    </row>
    <row r="632" spans="2:7" s="244" customFormat="1" x14ac:dyDescent="0.3">
      <c r="B632" s="498"/>
      <c r="C632" s="498"/>
      <c r="D632" s="498"/>
      <c r="E632" s="498"/>
      <c r="F632" s="498"/>
      <c r="G632" s="498"/>
    </row>
    <row r="633" spans="2:7" s="244" customFormat="1" x14ac:dyDescent="0.3">
      <c r="B633" s="498"/>
      <c r="C633" s="498"/>
      <c r="D633" s="498"/>
      <c r="E633" s="498"/>
      <c r="F633" s="498"/>
      <c r="G633" s="498"/>
    </row>
    <row r="634" spans="2:7" s="244" customFormat="1" x14ac:dyDescent="0.3">
      <c r="B634" s="498"/>
      <c r="C634" s="498"/>
      <c r="D634" s="498"/>
      <c r="E634" s="498"/>
      <c r="F634" s="498"/>
      <c r="G634" s="498"/>
    </row>
    <row r="635" spans="2:7" s="244" customFormat="1" x14ac:dyDescent="0.3">
      <c r="B635" s="498"/>
      <c r="C635" s="498"/>
      <c r="D635" s="498"/>
      <c r="E635" s="498"/>
      <c r="F635" s="498"/>
      <c r="G635" s="498"/>
    </row>
    <row r="636" spans="2:7" s="244" customFormat="1" x14ac:dyDescent="0.3">
      <c r="B636" s="498"/>
      <c r="C636" s="498"/>
      <c r="D636" s="498"/>
      <c r="E636" s="498"/>
      <c r="F636" s="498"/>
      <c r="G636" s="498"/>
    </row>
    <row r="637" spans="2:7" s="244" customFormat="1" x14ac:dyDescent="0.3">
      <c r="B637" s="498"/>
      <c r="C637" s="498"/>
      <c r="D637" s="498"/>
      <c r="E637" s="498"/>
      <c r="F637" s="498"/>
      <c r="G637" s="498"/>
    </row>
    <row r="638" spans="2:7" s="244" customFormat="1" x14ac:dyDescent="0.3">
      <c r="B638" s="498"/>
      <c r="C638" s="498"/>
      <c r="D638" s="498"/>
      <c r="E638" s="498"/>
      <c r="F638" s="498"/>
      <c r="G638" s="498"/>
    </row>
    <row r="639" spans="2:7" s="244" customFormat="1" x14ac:dyDescent="0.3">
      <c r="B639" s="498"/>
      <c r="C639" s="498"/>
      <c r="D639" s="498"/>
      <c r="E639" s="498"/>
      <c r="F639" s="498"/>
      <c r="G639" s="498"/>
    </row>
    <row r="640" spans="2:7" s="244" customFormat="1" x14ac:dyDescent="0.3">
      <c r="B640" s="498"/>
      <c r="C640" s="498"/>
      <c r="D640" s="498"/>
      <c r="E640" s="498"/>
      <c r="F640" s="498"/>
      <c r="G640" s="498"/>
    </row>
    <row r="641" spans="2:7" s="244" customFormat="1" x14ac:dyDescent="0.3">
      <c r="B641" s="498"/>
      <c r="C641" s="498"/>
      <c r="D641" s="498"/>
      <c r="E641" s="498"/>
      <c r="F641" s="498"/>
      <c r="G641" s="498"/>
    </row>
    <row r="642" spans="2:7" s="244" customFormat="1" x14ac:dyDescent="0.3">
      <c r="B642" s="498"/>
      <c r="C642" s="498"/>
      <c r="D642" s="498"/>
      <c r="E642" s="498"/>
      <c r="F642" s="498"/>
      <c r="G642" s="498"/>
    </row>
    <row r="643" spans="2:7" s="244" customFormat="1" x14ac:dyDescent="0.3">
      <c r="B643" s="498"/>
      <c r="C643" s="498"/>
      <c r="D643" s="498"/>
      <c r="E643" s="498"/>
      <c r="F643" s="498"/>
      <c r="G643" s="498"/>
    </row>
    <row r="644" spans="2:7" s="244" customFormat="1" x14ac:dyDescent="0.3">
      <c r="B644" s="498"/>
      <c r="C644" s="498"/>
      <c r="D644" s="498"/>
      <c r="E644" s="498"/>
      <c r="F644" s="498"/>
      <c r="G644" s="498"/>
    </row>
    <row r="645" spans="2:7" s="244" customFormat="1" x14ac:dyDescent="0.3">
      <c r="B645" s="498"/>
      <c r="C645" s="498"/>
      <c r="D645" s="498"/>
      <c r="E645" s="498"/>
      <c r="F645" s="498"/>
      <c r="G645" s="498"/>
    </row>
    <row r="646" spans="2:7" s="244" customFormat="1" x14ac:dyDescent="0.3">
      <c r="B646" s="498"/>
      <c r="C646" s="498"/>
      <c r="D646" s="498"/>
      <c r="E646" s="498"/>
      <c r="F646" s="498"/>
      <c r="G646" s="498"/>
    </row>
    <row r="647" spans="2:7" s="244" customFormat="1" x14ac:dyDescent="0.3">
      <c r="B647" s="498"/>
      <c r="C647" s="498"/>
      <c r="D647" s="498"/>
      <c r="E647" s="498"/>
      <c r="F647" s="498"/>
      <c r="G647" s="498"/>
    </row>
    <row r="648" spans="2:7" s="244" customFormat="1" x14ac:dyDescent="0.3">
      <c r="B648" s="498"/>
      <c r="C648" s="498"/>
      <c r="D648" s="498"/>
      <c r="E648" s="498"/>
      <c r="F648" s="498"/>
      <c r="G648" s="498"/>
    </row>
    <row r="649" spans="2:7" s="244" customFormat="1" x14ac:dyDescent="0.3">
      <c r="B649" s="498"/>
      <c r="C649" s="498"/>
      <c r="D649" s="498"/>
      <c r="E649" s="498"/>
      <c r="F649" s="498"/>
      <c r="G649" s="498"/>
    </row>
    <row r="650" spans="2:7" s="244" customFormat="1" x14ac:dyDescent="0.3">
      <c r="B650" s="498"/>
      <c r="C650" s="498"/>
      <c r="D650" s="498"/>
      <c r="E650" s="498"/>
      <c r="F650" s="498"/>
      <c r="G650" s="498"/>
    </row>
    <row r="651" spans="2:7" s="244" customFormat="1" x14ac:dyDescent="0.3">
      <c r="B651" s="498"/>
      <c r="C651" s="498"/>
      <c r="D651" s="498"/>
      <c r="E651" s="498"/>
      <c r="F651" s="498"/>
      <c r="G651" s="498"/>
    </row>
    <row r="652" spans="2:7" s="244" customFormat="1" x14ac:dyDescent="0.3">
      <c r="B652" s="498"/>
      <c r="C652" s="498"/>
      <c r="D652" s="498"/>
      <c r="E652" s="498"/>
      <c r="F652" s="498"/>
      <c r="G652" s="498"/>
    </row>
    <row r="653" spans="2:7" s="244" customFormat="1" x14ac:dyDescent="0.3">
      <c r="B653" s="498"/>
      <c r="C653" s="498"/>
      <c r="D653" s="498"/>
      <c r="E653" s="498"/>
      <c r="F653" s="498"/>
      <c r="G653" s="498"/>
    </row>
    <row r="654" spans="2:7" s="244" customFormat="1" x14ac:dyDescent="0.3">
      <c r="B654" s="498"/>
      <c r="C654" s="498"/>
      <c r="D654" s="498"/>
      <c r="E654" s="498"/>
      <c r="F654" s="498"/>
      <c r="G654" s="498"/>
    </row>
    <row r="655" spans="2:7" s="244" customFormat="1" x14ac:dyDescent="0.3">
      <c r="B655" s="498"/>
      <c r="C655" s="498"/>
      <c r="D655" s="498"/>
      <c r="E655" s="498"/>
      <c r="F655" s="498"/>
      <c r="G655" s="498"/>
    </row>
    <row r="656" spans="2:7" s="244" customFormat="1" x14ac:dyDescent="0.3">
      <c r="B656" s="498"/>
      <c r="C656" s="498"/>
      <c r="D656" s="498"/>
      <c r="E656" s="498"/>
      <c r="F656" s="498"/>
      <c r="G656" s="498"/>
    </row>
    <row r="657" spans="2:7" s="244" customFormat="1" x14ac:dyDescent="0.3">
      <c r="B657" s="498"/>
      <c r="C657" s="498"/>
      <c r="D657" s="498"/>
      <c r="E657" s="498"/>
      <c r="F657" s="498"/>
      <c r="G657" s="498"/>
    </row>
    <row r="658" spans="2:7" s="244" customFormat="1" x14ac:dyDescent="0.3">
      <c r="B658" s="498"/>
      <c r="C658" s="498"/>
      <c r="D658" s="498"/>
      <c r="E658" s="498"/>
      <c r="F658" s="498"/>
      <c r="G658" s="498"/>
    </row>
    <row r="659" spans="2:7" s="244" customFormat="1" x14ac:dyDescent="0.3">
      <c r="B659" s="498"/>
      <c r="C659" s="498"/>
      <c r="D659" s="498"/>
      <c r="E659" s="498"/>
      <c r="F659" s="498"/>
      <c r="G659" s="498"/>
    </row>
    <row r="660" spans="2:7" s="244" customFormat="1" x14ac:dyDescent="0.3">
      <c r="B660" s="498"/>
      <c r="C660" s="498"/>
      <c r="D660" s="498"/>
      <c r="E660" s="498"/>
      <c r="F660" s="498"/>
      <c r="G660" s="498"/>
    </row>
    <row r="661" spans="2:7" s="244" customFormat="1" x14ac:dyDescent="0.3">
      <c r="B661" s="498"/>
      <c r="C661" s="498"/>
      <c r="D661" s="498"/>
      <c r="E661" s="498"/>
      <c r="F661" s="498"/>
      <c r="G661" s="498"/>
    </row>
    <row r="662" spans="2:7" s="244" customFormat="1" x14ac:dyDescent="0.3">
      <c r="B662" s="498"/>
      <c r="C662" s="498"/>
      <c r="D662" s="498"/>
      <c r="E662" s="498"/>
      <c r="F662" s="498"/>
      <c r="G662" s="498"/>
    </row>
    <row r="663" spans="2:7" s="244" customFormat="1" x14ac:dyDescent="0.3">
      <c r="B663" s="498"/>
      <c r="C663" s="498"/>
      <c r="D663" s="498"/>
      <c r="E663" s="498"/>
      <c r="F663" s="498"/>
      <c r="G663" s="498"/>
    </row>
    <row r="664" spans="2:7" s="244" customFormat="1" x14ac:dyDescent="0.3">
      <c r="B664" s="498"/>
      <c r="C664" s="498"/>
      <c r="D664" s="498"/>
      <c r="E664" s="498"/>
      <c r="F664" s="498"/>
      <c r="G664" s="498"/>
    </row>
    <row r="665" spans="2:7" s="244" customFormat="1" x14ac:dyDescent="0.3">
      <c r="B665" s="498"/>
      <c r="C665" s="498"/>
      <c r="D665" s="498"/>
      <c r="E665" s="498"/>
      <c r="F665" s="498"/>
      <c r="G665" s="498"/>
    </row>
    <row r="666" spans="2:7" s="244" customFormat="1" x14ac:dyDescent="0.3">
      <c r="B666" s="498"/>
      <c r="C666" s="498"/>
      <c r="D666" s="498"/>
      <c r="E666" s="498"/>
      <c r="F666" s="498"/>
      <c r="G666" s="498"/>
    </row>
    <row r="667" spans="2:7" s="244" customFormat="1" x14ac:dyDescent="0.3">
      <c r="B667" s="498"/>
      <c r="C667" s="498"/>
      <c r="D667" s="498"/>
      <c r="E667" s="498"/>
      <c r="F667" s="498"/>
      <c r="G667" s="498"/>
    </row>
    <row r="668" spans="2:7" s="244" customFormat="1" x14ac:dyDescent="0.3">
      <c r="B668" s="498"/>
      <c r="C668" s="498"/>
      <c r="D668" s="498"/>
      <c r="E668" s="498"/>
      <c r="F668" s="498"/>
      <c r="G668" s="498"/>
    </row>
    <row r="669" spans="2:7" s="244" customFormat="1" x14ac:dyDescent="0.3">
      <c r="B669" s="498"/>
      <c r="C669" s="498"/>
      <c r="D669" s="498"/>
      <c r="E669" s="498"/>
      <c r="F669" s="498"/>
      <c r="G669" s="498"/>
    </row>
    <row r="670" spans="2:7" s="244" customFormat="1" x14ac:dyDescent="0.3">
      <c r="B670" s="498"/>
      <c r="C670" s="498"/>
      <c r="D670" s="498"/>
      <c r="E670" s="498"/>
      <c r="F670" s="498"/>
      <c r="G670" s="498"/>
    </row>
    <row r="671" spans="2:7" s="244" customFormat="1" x14ac:dyDescent="0.3">
      <c r="B671" s="498"/>
      <c r="C671" s="498"/>
      <c r="D671" s="498"/>
      <c r="E671" s="498"/>
      <c r="F671" s="498"/>
      <c r="G671" s="498"/>
    </row>
    <row r="672" spans="2:7" s="244" customFormat="1" x14ac:dyDescent="0.3">
      <c r="B672" s="498"/>
      <c r="C672" s="498"/>
      <c r="D672" s="498"/>
      <c r="E672" s="498"/>
      <c r="F672" s="498"/>
      <c r="G672" s="498"/>
    </row>
    <row r="673" spans="2:7" s="244" customFormat="1" x14ac:dyDescent="0.3">
      <c r="B673" s="498"/>
      <c r="C673" s="498"/>
      <c r="D673" s="498"/>
      <c r="E673" s="498"/>
      <c r="F673" s="498"/>
      <c r="G673" s="498"/>
    </row>
    <row r="674" spans="2:7" s="244" customFormat="1" x14ac:dyDescent="0.3">
      <c r="B674" s="498"/>
      <c r="C674" s="498"/>
      <c r="D674" s="498"/>
      <c r="E674" s="498"/>
      <c r="F674" s="498"/>
      <c r="G674" s="498"/>
    </row>
    <row r="675" spans="2:7" s="244" customFormat="1" x14ac:dyDescent="0.3">
      <c r="B675" s="498"/>
      <c r="C675" s="498"/>
      <c r="D675" s="498"/>
      <c r="E675" s="498"/>
      <c r="F675" s="498"/>
      <c r="G675" s="498"/>
    </row>
    <row r="676" spans="2:7" s="244" customFormat="1" x14ac:dyDescent="0.3">
      <c r="B676" s="498"/>
      <c r="C676" s="498"/>
      <c r="D676" s="498"/>
      <c r="E676" s="498"/>
      <c r="F676" s="498"/>
      <c r="G676" s="498"/>
    </row>
    <row r="677" spans="2:7" s="244" customFormat="1" x14ac:dyDescent="0.3">
      <c r="B677" s="498"/>
      <c r="C677" s="498"/>
      <c r="D677" s="498"/>
      <c r="E677" s="498"/>
      <c r="F677" s="498"/>
      <c r="G677" s="498"/>
    </row>
    <row r="678" spans="2:7" s="244" customFormat="1" x14ac:dyDescent="0.3">
      <c r="B678" s="498"/>
      <c r="C678" s="498"/>
      <c r="D678" s="498"/>
      <c r="E678" s="498"/>
      <c r="F678" s="498"/>
      <c r="G678" s="498"/>
    </row>
    <row r="679" spans="2:7" s="244" customFormat="1" x14ac:dyDescent="0.3">
      <c r="B679" s="498"/>
      <c r="C679" s="498"/>
      <c r="D679" s="498"/>
      <c r="E679" s="498"/>
      <c r="F679" s="498"/>
      <c r="G679" s="498"/>
    </row>
    <row r="680" spans="2:7" s="244" customFormat="1" x14ac:dyDescent="0.3">
      <c r="B680" s="498"/>
      <c r="C680" s="498"/>
      <c r="D680" s="498"/>
      <c r="E680" s="498"/>
      <c r="F680" s="498"/>
      <c r="G680" s="498"/>
    </row>
    <row r="681" spans="2:7" s="244" customFormat="1" x14ac:dyDescent="0.3">
      <c r="B681" s="498"/>
      <c r="C681" s="498"/>
      <c r="D681" s="498"/>
      <c r="E681" s="498"/>
      <c r="F681" s="498"/>
      <c r="G681" s="498"/>
    </row>
    <row r="682" spans="2:7" s="244" customFormat="1" x14ac:dyDescent="0.3">
      <c r="B682" s="498"/>
      <c r="C682" s="498"/>
      <c r="D682" s="498"/>
      <c r="E682" s="498"/>
      <c r="F682" s="498"/>
      <c r="G682" s="498"/>
    </row>
    <row r="683" spans="2:7" s="244" customFormat="1" x14ac:dyDescent="0.3">
      <c r="B683" s="498"/>
      <c r="C683" s="498"/>
      <c r="D683" s="498"/>
      <c r="E683" s="498"/>
      <c r="F683" s="498"/>
      <c r="G683" s="498"/>
    </row>
    <row r="684" spans="2:7" s="244" customFormat="1" x14ac:dyDescent="0.3">
      <c r="B684" s="498"/>
      <c r="C684" s="498"/>
      <c r="D684" s="498"/>
      <c r="E684" s="498"/>
      <c r="F684" s="498"/>
      <c r="G684" s="498"/>
    </row>
    <row r="685" spans="2:7" s="244" customFormat="1" x14ac:dyDescent="0.3">
      <c r="B685" s="498"/>
      <c r="C685" s="498"/>
      <c r="D685" s="498"/>
      <c r="E685" s="498"/>
      <c r="F685" s="498"/>
      <c r="G685" s="498"/>
    </row>
    <row r="686" spans="2:7" s="244" customFormat="1" x14ac:dyDescent="0.3">
      <c r="B686" s="498"/>
      <c r="C686" s="498"/>
      <c r="D686" s="498"/>
      <c r="E686" s="498"/>
      <c r="F686" s="498"/>
      <c r="G686" s="498"/>
    </row>
    <row r="687" spans="2:7" s="244" customFormat="1" x14ac:dyDescent="0.3">
      <c r="B687" s="498"/>
      <c r="C687" s="498"/>
      <c r="D687" s="498"/>
      <c r="E687" s="498"/>
      <c r="F687" s="498"/>
      <c r="G687" s="498"/>
    </row>
    <row r="688" spans="2:7" s="244" customFormat="1" x14ac:dyDescent="0.3">
      <c r="B688" s="498"/>
      <c r="C688" s="498"/>
      <c r="D688" s="498"/>
      <c r="E688" s="498"/>
      <c r="F688" s="498"/>
      <c r="G688" s="498"/>
    </row>
    <row r="689" spans="2:7" s="244" customFormat="1" x14ac:dyDescent="0.3">
      <c r="B689" s="498"/>
      <c r="C689" s="498"/>
      <c r="D689" s="498"/>
      <c r="E689" s="498"/>
      <c r="F689" s="498"/>
      <c r="G689" s="498"/>
    </row>
    <row r="690" spans="2:7" s="244" customFormat="1" x14ac:dyDescent="0.3">
      <c r="B690" s="498"/>
      <c r="C690" s="498"/>
      <c r="D690" s="498"/>
      <c r="E690" s="498"/>
      <c r="F690" s="498"/>
      <c r="G690" s="498"/>
    </row>
    <row r="691" spans="2:7" s="244" customFormat="1" x14ac:dyDescent="0.3">
      <c r="B691" s="498"/>
      <c r="C691" s="498"/>
      <c r="D691" s="498"/>
      <c r="E691" s="498"/>
      <c r="F691" s="498"/>
      <c r="G691" s="498"/>
    </row>
    <row r="692" spans="2:7" s="244" customFormat="1" x14ac:dyDescent="0.3">
      <c r="B692" s="498"/>
      <c r="C692" s="498"/>
      <c r="D692" s="498"/>
      <c r="E692" s="498"/>
      <c r="F692" s="498"/>
      <c r="G692" s="498"/>
    </row>
    <row r="693" spans="2:7" s="244" customFormat="1" x14ac:dyDescent="0.3">
      <c r="B693" s="498"/>
      <c r="C693" s="498"/>
      <c r="D693" s="498"/>
      <c r="E693" s="498"/>
      <c r="F693" s="498"/>
      <c r="G693" s="498"/>
    </row>
    <row r="694" spans="2:7" s="244" customFormat="1" x14ac:dyDescent="0.3">
      <c r="B694" s="498"/>
      <c r="C694" s="498"/>
      <c r="D694" s="498"/>
      <c r="E694" s="498"/>
      <c r="F694" s="498"/>
      <c r="G694" s="498"/>
    </row>
    <row r="695" spans="2:7" s="244" customFormat="1" x14ac:dyDescent="0.3">
      <c r="B695" s="498"/>
      <c r="C695" s="498"/>
      <c r="D695" s="498"/>
      <c r="E695" s="498"/>
      <c r="F695" s="498"/>
      <c r="G695" s="498"/>
    </row>
    <row r="696" spans="2:7" s="244" customFormat="1" x14ac:dyDescent="0.3">
      <c r="B696" s="498"/>
      <c r="C696" s="498"/>
      <c r="D696" s="498"/>
      <c r="E696" s="498"/>
      <c r="F696" s="498"/>
      <c r="G696" s="498"/>
    </row>
    <row r="697" spans="2:7" s="244" customFormat="1" x14ac:dyDescent="0.3">
      <c r="B697" s="498"/>
      <c r="C697" s="498"/>
      <c r="D697" s="498"/>
      <c r="E697" s="498"/>
      <c r="F697" s="498"/>
      <c r="G697" s="498"/>
    </row>
    <row r="698" spans="2:7" s="244" customFormat="1" x14ac:dyDescent="0.3">
      <c r="B698" s="498"/>
      <c r="C698" s="498"/>
      <c r="D698" s="498"/>
      <c r="E698" s="498"/>
      <c r="F698" s="498"/>
      <c r="G698" s="498"/>
    </row>
    <row r="699" spans="2:7" s="244" customFormat="1" x14ac:dyDescent="0.3">
      <c r="B699" s="498"/>
      <c r="C699" s="498"/>
      <c r="D699" s="498"/>
      <c r="E699" s="498"/>
      <c r="F699" s="498"/>
      <c r="G699" s="498"/>
    </row>
    <row r="700" spans="2:7" s="244" customFormat="1" x14ac:dyDescent="0.3">
      <c r="B700" s="498"/>
      <c r="C700" s="498"/>
      <c r="D700" s="498"/>
      <c r="E700" s="498"/>
      <c r="F700" s="498"/>
      <c r="G700" s="498"/>
    </row>
    <row r="701" spans="2:7" s="244" customFormat="1" x14ac:dyDescent="0.3">
      <c r="B701" s="498"/>
      <c r="C701" s="498"/>
      <c r="D701" s="498"/>
      <c r="E701" s="498"/>
      <c r="F701" s="498"/>
      <c r="G701" s="498"/>
    </row>
    <row r="702" spans="2:7" s="244" customFormat="1" x14ac:dyDescent="0.3">
      <c r="B702" s="498"/>
      <c r="C702" s="498"/>
      <c r="D702" s="498"/>
      <c r="E702" s="498"/>
      <c r="F702" s="498"/>
      <c r="G702" s="498"/>
    </row>
    <row r="703" spans="2:7" s="244" customFormat="1" x14ac:dyDescent="0.3">
      <c r="B703" s="498"/>
      <c r="C703" s="498"/>
      <c r="D703" s="498"/>
      <c r="E703" s="498"/>
      <c r="F703" s="498"/>
      <c r="G703" s="498"/>
    </row>
    <row r="704" spans="2:7" s="244" customFormat="1" x14ac:dyDescent="0.3">
      <c r="B704" s="498"/>
      <c r="C704" s="498"/>
      <c r="D704" s="498"/>
      <c r="E704" s="498"/>
      <c r="F704" s="498"/>
      <c r="G704" s="498"/>
    </row>
    <row r="705" spans="2:7" s="244" customFormat="1" x14ac:dyDescent="0.3">
      <c r="B705" s="498"/>
      <c r="C705" s="498"/>
      <c r="D705" s="498"/>
      <c r="E705" s="498"/>
      <c r="F705" s="498"/>
      <c r="G705" s="498"/>
    </row>
    <row r="706" spans="2:7" s="244" customFormat="1" x14ac:dyDescent="0.3">
      <c r="B706" s="498"/>
      <c r="C706" s="498"/>
      <c r="D706" s="498"/>
      <c r="E706" s="498"/>
      <c r="F706" s="498"/>
      <c r="G706" s="498"/>
    </row>
    <row r="707" spans="2:7" s="244" customFormat="1" x14ac:dyDescent="0.3">
      <c r="B707" s="498"/>
      <c r="C707" s="498"/>
      <c r="D707" s="498"/>
      <c r="E707" s="498"/>
      <c r="F707" s="498"/>
      <c r="G707" s="498"/>
    </row>
    <row r="708" spans="2:7" s="244" customFormat="1" x14ac:dyDescent="0.3">
      <c r="B708" s="498"/>
      <c r="C708" s="498"/>
      <c r="D708" s="498"/>
      <c r="E708" s="498"/>
      <c r="F708" s="498"/>
      <c r="G708" s="498"/>
    </row>
    <row r="709" spans="2:7" s="244" customFormat="1" x14ac:dyDescent="0.3">
      <c r="B709" s="498"/>
      <c r="C709" s="498"/>
      <c r="D709" s="498"/>
      <c r="E709" s="498"/>
      <c r="F709" s="498"/>
      <c r="G709" s="498"/>
    </row>
    <row r="710" spans="2:7" s="244" customFormat="1" x14ac:dyDescent="0.3">
      <c r="B710" s="498"/>
      <c r="C710" s="498"/>
      <c r="D710" s="498"/>
      <c r="E710" s="498"/>
      <c r="F710" s="498"/>
      <c r="G710" s="498"/>
    </row>
    <row r="711" spans="2:7" s="244" customFormat="1" x14ac:dyDescent="0.3">
      <c r="B711" s="498"/>
      <c r="C711" s="498"/>
      <c r="D711" s="498"/>
      <c r="E711" s="498"/>
      <c r="F711" s="498"/>
      <c r="G711" s="498"/>
    </row>
    <row r="712" spans="2:7" s="244" customFormat="1" x14ac:dyDescent="0.3">
      <c r="B712" s="498"/>
      <c r="C712" s="498"/>
      <c r="D712" s="498"/>
      <c r="E712" s="498"/>
      <c r="F712" s="498"/>
      <c r="G712" s="498"/>
    </row>
    <row r="713" spans="2:7" s="244" customFormat="1" x14ac:dyDescent="0.3">
      <c r="B713" s="498"/>
      <c r="C713" s="498"/>
      <c r="D713" s="498"/>
      <c r="E713" s="498"/>
      <c r="F713" s="498"/>
      <c r="G713" s="498"/>
    </row>
    <row r="714" spans="2:7" s="244" customFormat="1" x14ac:dyDescent="0.3">
      <c r="B714" s="498"/>
      <c r="C714" s="498"/>
      <c r="D714" s="498"/>
      <c r="E714" s="498"/>
      <c r="F714" s="498"/>
      <c r="G714" s="498"/>
    </row>
    <row r="715" spans="2:7" s="244" customFormat="1" x14ac:dyDescent="0.3">
      <c r="B715" s="498"/>
      <c r="C715" s="498"/>
      <c r="D715" s="498"/>
      <c r="E715" s="498"/>
      <c r="F715" s="498"/>
      <c r="G715" s="498"/>
    </row>
    <row r="716" spans="2:7" s="244" customFormat="1" x14ac:dyDescent="0.3">
      <c r="B716" s="498"/>
      <c r="C716" s="498"/>
      <c r="D716" s="498"/>
      <c r="E716" s="498"/>
      <c r="F716" s="498"/>
      <c r="G716" s="498"/>
    </row>
    <row r="717" spans="2:7" s="244" customFormat="1" x14ac:dyDescent="0.3">
      <c r="B717" s="498"/>
      <c r="C717" s="498"/>
      <c r="D717" s="498"/>
      <c r="E717" s="498"/>
      <c r="F717" s="498"/>
      <c r="G717" s="498"/>
    </row>
    <row r="718" spans="2:7" s="244" customFormat="1" x14ac:dyDescent="0.3">
      <c r="B718" s="498"/>
      <c r="C718" s="498"/>
      <c r="D718" s="498"/>
      <c r="E718" s="498"/>
      <c r="F718" s="498"/>
      <c r="G718" s="498"/>
    </row>
    <row r="719" spans="2:7" s="244" customFormat="1" x14ac:dyDescent="0.3">
      <c r="B719" s="498"/>
      <c r="C719" s="498"/>
      <c r="D719" s="498"/>
      <c r="E719" s="498"/>
      <c r="F719" s="498"/>
      <c r="G719" s="498"/>
    </row>
    <row r="720" spans="2:7" s="244" customFormat="1" x14ac:dyDescent="0.3">
      <c r="B720" s="498"/>
      <c r="C720" s="498"/>
      <c r="D720" s="498"/>
      <c r="E720" s="498"/>
      <c r="F720" s="498"/>
      <c r="G720" s="498"/>
    </row>
    <row r="721" spans="2:7" s="244" customFormat="1" x14ac:dyDescent="0.3">
      <c r="B721" s="498"/>
      <c r="C721" s="498"/>
      <c r="D721" s="498"/>
      <c r="E721" s="498"/>
      <c r="F721" s="498"/>
      <c r="G721" s="498"/>
    </row>
    <row r="722" spans="2:7" s="244" customFormat="1" x14ac:dyDescent="0.3">
      <c r="B722" s="498"/>
      <c r="C722" s="498"/>
      <c r="D722" s="498"/>
      <c r="E722" s="498"/>
      <c r="F722" s="498"/>
      <c r="G722" s="498"/>
    </row>
    <row r="723" spans="2:7" s="244" customFormat="1" x14ac:dyDescent="0.3">
      <c r="B723" s="498"/>
      <c r="C723" s="498"/>
      <c r="D723" s="498"/>
      <c r="E723" s="498"/>
      <c r="F723" s="498"/>
      <c r="G723" s="498"/>
    </row>
    <row r="724" spans="2:7" s="244" customFormat="1" x14ac:dyDescent="0.3">
      <c r="B724" s="498"/>
      <c r="C724" s="498"/>
      <c r="D724" s="498"/>
      <c r="E724" s="498"/>
      <c r="F724" s="498"/>
      <c r="G724" s="498"/>
    </row>
    <row r="725" spans="2:7" s="244" customFormat="1" x14ac:dyDescent="0.3">
      <c r="B725" s="498"/>
      <c r="C725" s="498"/>
      <c r="D725" s="498"/>
      <c r="E725" s="498"/>
      <c r="F725" s="498"/>
      <c r="G725" s="498"/>
    </row>
    <row r="726" spans="2:7" s="244" customFormat="1" x14ac:dyDescent="0.3">
      <c r="B726" s="498"/>
      <c r="C726" s="498"/>
      <c r="D726" s="498"/>
      <c r="E726" s="498"/>
      <c r="F726" s="498"/>
      <c r="G726" s="498"/>
    </row>
    <row r="727" spans="2:7" s="244" customFormat="1" x14ac:dyDescent="0.3">
      <c r="B727" s="498"/>
      <c r="C727" s="498"/>
      <c r="D727" s="498"/>
      <c r="E727" s="498"/>
      <c r="F727" s="498"/>
      <c r="G727" s="498"/>
    </row>
    <row r="728" spans="2:7" s="244" customFormat="1" x14ac:dyDescent="0.3">
      <c r="B728" s="498"/>
      <c r="C728" s="498"/>
      <c r="D728" s="498"/>
      <c r="E728" s="498"/>
      <c r="F728" s="498"/>
      <c r="G728" s="498"/>
    </row>
    <row r="729" spans="2:7" s="244" customFormat="1" x14ac:dyDescent="0.3">
      <c r="B729" s="498"/>
      <c r="C729" s="498"/>
      <c r="D729" s="498"/>
      <c r="E729" s="498"/>
      <c r="F729" s="498"/>
      <c r="G729" s="498"/>
    </row>
    <row r="730" spans="2:7" s="244" customFormat="1" x14ac:dyDescent="0.3">
      <c r="B730" s="498"/>
      <c r="C730" s="498"/>
      <c r="D730" s="498"/>
      <c r="E730" s="498"/>
      <c r="F730" s="498"/>
      <c r="G730" s="498"/>
    </row>
    <row r="731" spans="2:7" s="244" customFormat="1" x14ac:dyDescent="0.3">
      <c r="B731" s="498"/>
      <c r="C731" s="498"/>
      <c r="D731" s="498"/>
      <c r="E731" s="498"/>
      <c r="F731" s="498"/>
      <c r="G731" s="498"/>
    </row>
    <row r="732" spans="2:7" s="244" customFormat="1" x14ac:dyDescent="0.3">
      <c r="B732" s="498"/>
      <c r="C732" s="498"/>
      <c r="D732" s="498"/>
      <c r="E732" s="498"/>
      <c r="F732" s="498"/>
      <c r="G732" s="498"/>
    </row>
    <row r="733" spans="2:7" s="244" customFormat="1" x14ac:dyDescent="0.3">
      <c r="B733" s="498"/>
      <c r="C733" s="498"/>
      <c r="D733" s="498"/>
      <c r="E733" s="498"/>
      <c r="F733" s="498"/>
      <c r="G733" s="498"/>
    </row>
    <row r="734" spans="2:7" s="244" customFormat="1" x14ac:dyDescent="0.3">
      <c r="B734" s="498"/>
      <c r="C734" s="498"/>
      <c r="D734" s="498"/>
      <c r="E734" s="498"/>
      <c r="F734" s="498"/>
      <c r="G734" s="498"/>
    </row>
    <row r="735" spans="2:7" s="244" customFormat="1" x14ac:dyDescent="0.3">
      <c r="B735" s="498"/>
      <c r="C735" s="498"/>
      <c r="D735" s="498"/>
      <c r="E735" s="498"/>
      <c r="F735" s="498"/>
      <c r="G735" s="498"/>
    </row>
    <row r="736" spans="2:7" s="244" customFormat="1" x14ac:dyDescent="0.3">
      <c r="B736" s="498"/>
      <c r="C736" s="498"/>
      <c r="D736" s="498"/>
      <c r="E736" s="498"/>
      <c r="F736" s="498"/>
      <c r="G736" s="498"/>
    </row>
    <row r="737" spans="2:7" s="244" customFormat="1" x14ac:dyDescent="0.3">
      <c r="B737" s="498"/>
      <c r="C737" s="498"/>
      <c r="D737" s="498"/>
      <c r="E737" s="498"/>
      <c r="F737" s="498"/>
      <c r="G737" s="498"/>
    </row>
    <row r="738" spans="2:7" s="244" customFormat="1" x14ac:dyDescent="0.3">
      <c r="B738" s="498"/>
      <c r="C738" s="498"/>
      <c r="D738" s="498"/>
      <c r="E738" s="498"/>
      <c r="F738" s="498"/>
      <c r="G738" s="498"/>
    </row>
    <row r="739" spans="2:7" s="244" customFormat="1" x14ac:dyDescent="0.3">
      <c r="B739" s="498"/>
      <c r="C739" s="498"/>
      <c r="D739" s="498"/>
      <c r="E739" s="498"/>
      <c r="F739" s="498"/>
      <c r="G739" s="498"/>
    </row>
    <row r="740" spans="2:7" s="244" customFormat="1" x14ac:dyDescent="0.3">
      <c r="B740" s="498"/>
      <c r="C740" s="498"/>
      <c r="D740" s="498"/>
      <c r="E740" s="498"/>
      <c r="F740" s="498"/>
      <c r="G740" s="498"/>
    </row>
    <row r="741" spans="2:7" s="244" customFormat="1" x14ac:dyDescent="0.3">
      <c r="B741" s="498"/>
      <c r="C741" s="498"/>
      <c r="D741" s="498"/>
      <c r="E741" s="498"/>
      <c r="F741" s="498"/>
      <c r="G741" s="498"/>
    </row>
    <row r="742" spans="2:7" s="244" customFormat="1" x14ac:dyDescent="0.3">
      <c r="B742" s="498"/>
      <c r="C742" s="498"/>
      <c r="D742" s="498"/>
      <c r="E742" s="498"/>
      <c r="F742" s="498"/>
      <c r="G742" s="498"/>
    </row>
    <row r="743" spans="2:7" s="244" customFormat="1" x14ac:dyDescent="0.3">
      <c r="B743" s="498"/>
      <c r="C743" s="498"/>
      <c r="D743" s="498"/>
      <c r="E743" s="498"/>
      <c r="F743" s="498"/>
      <c r="G743" s="498"/>
    </row>
    <row r="744" spans="2:7" s="244" customFormat="1" x14ac:dyDescent="0.3">
      <c r="B744" s="498"/>
      <c r="C744" s="498"/>
      <c r="D744" s="498"/>
      <c r="E744" s="498"/>
      <c r="F744" s="498"/>
      <c r="G744" s="498"/>
    </row>
    <row r="745" spans="2:7" s="244" customFormat="1" x14ac:dyDescent="0.3">
      <c r="B745" s="498"/>
      <c r="C745" s="498"/>
      <c r="D745" s="498"/>
      <c r="E745" s="498"/>
      <c r="F745" s="498"/>
      <c r="G745" s="498"/>
    </row>
    <row r="746" spans="2:7" s="244" customFormat="1" x14ac:dyDescent="0.3">
      <c r="B746" s="498"/>
      <c r="C746" s="498"/>
      <c r="D746" s="498"/>
      <c r="E746" s="498"/>
      <c r="F746" s="498"/>
      <c r="G746" s="498"/>
    </row>
    <row r="747" spans="2:7" s="244" customFormat="1" x14ac:dyDescent="0.3">
      <c r="B747" s="498"/>
      <c r="C747" s="498"/>
      <c r="D747" s="498"/>
      <c r="E747" s="498"/>
      <c r="F747" s="498"/>
      <c r="G747" s="498"/>
    </row>
    <row r="748" spans="2:7" s="244" customFormat="1" x14ac:dyDescent="0.3">
      <c r="B748" s="498"/>
      <c r="C748" s="498"/>
      <c r="D748" s="498"/>
      <c r="E748" s="498"/>
      <c r="F748" s="498"/>
      <c r="G748" s="498"/>
    </row>
    <row r="749" spans="2:7" s="244" customFormat="1" x14ac:dyDescent="0.3">
      <c r="B749" s="498"/>
      <c r="C749" s="498"/>
      <c r="D749" s="498"/>
      <c r="E749" s="498"/>
      <c r="F749" s="498"/>
      <c r="G749" s="498"/>
    </row>
    <row r="750" spans="2:7" s="244" customFormat="1" x14ac:dyDescent="0.3">
      <c r="B750" s="498"/>
      <c r="C750" s="498"/>
      <c r="D750" s="498"/>
      <c r="E750" s="498"/>
      <c r="F750" s="498"/>
      <c r="G750" s="498"/>
    </row>
    <row r="751" spans="2:7" s="244" customFormat="1" x14ac:dyDescent="0.3">
      <c r="B751" s="498"/>
      <c r="C751" s="498"/>
      <c r="D751" s="498"/>
      <c r="E751" s="498"/>
      <c r="F751" s="498"/>
      <c r="G751" s="498"/>
    </row>
    <row r="752" spans="2:7" s="244" customFormat="1" x14ac:dyDescent="0.3">
      <c r="B752" s="498"/>
      <c r="C752" s="498"/>
      <c r="D752" s="498"/>
      <c r="E752" s="498"/>
      <c r="F752" s="498"/>
      <c r="G752" s="498"/>
    </row>
    <row r="753" spans="2:7" s="244" customFormat="1" x14ac:dyDescent="0.3">
      <c r="B753" s="498"/>
      <c r="C753" s="498"/>
      <c r="D753" s="498"/>
      <c r="E753" s="498"/>
      <c r="F753" s="498"/>
      <c r="G753" s="498"/>
    </row>
    <row r="754" spans="2:7" s="244" customFormat="1" x14ac:dyDescent="0.3">
      <c r="B754" s="498"/>
      <c r="C754" s="498"/>
      <c r="D754" s="498"/>
      <c r="E754" s="498"/>
      <c r="F754" s="498"/>
      <c r="G754" s="498"/>
    </row>
    <row r="755" spans="2:7" s="244" customFormat="1" x14ac:dyDescent="0.3">
      <c r="B755" s="498"/>
      <c r="C755" s="498"/>
      <c r="D755" s="498"/>
      <c r="E755" s="498"/>
      <c r="F755" s="498"/>
      <c r="G755" s="498"/>
    </row>
    <row r="756" spans="2:7" s="244" customFormat="1" x14ac:dyDescent="0.3">
      <c r="B756" s="498"/>
      <c r="C756" s="498"/>
      <c r="D756" s="498"/>
      <c r="E756" s="498"/>
      <c r="F756" s="498"/>
      <c r="G756" s="498"/>
    </row>
    <row r="757" spans="2:7" s="244" customFormat="1" x14ac:dyDescent="0.3">
      <c r="B757" s="498"/>
      <c r="C757" s="498"/>
      <c r="D757" s="498"/>
      <c r="E757" s="498"/>
      <c r="F757" s="498"/>
      <c r="G757" s="498"/>
    </row>
    <row r="758" spans="2:7" s="244" customFormat="1" x14ac:dyDescent="0.3">
      <c r="B758" s="498"/>
      <c r="C758" s="498"/>
      <c r="D758" s="498"/>
      <c r="E758" s="498"/>
      <c r="F758" s="498"/>
      <c r="G758" s="498"/>
    </row>
    <row r="759" spans="2:7" s="244" customFormat="1" x14ac:dyDescent="0.3">
      <c r="B759" s="498"/>
      <c r="C759" s="498"/>
      <c r="D759" s="498"/>
      <c r="E759" s="498"/>
      <c r="F759" s="498"/>
      <c r="G759" s="498"/>
    </row>
    <row r="760" spans="2:7" s="244" customFormat="1" x14ac:dyDescent="0.3">
      <c r="B760" s="498"/>
      <c r="C760" s="498"/>
      <c r="D760" s="498"/>
      <c r="E760" s="498"/>
      <c r="F760" s="498"/>
      <c r="G760" s="498"/>
    </row>
    <row r="761" spans="2:7" s="244" customFormat="1" x14ac:dyDescent="0.3">
      <c r="B761" s="498"/>
      <c r="C761" s="498"/>
      <c r="D761" s="498"/>
      <c r="E761" s="498"/>
      <c r="F761" s="498"/>
      <c r="G761" s="498"/>
    </row>
    <row r="762" spans="2:7" s="244" customFormat="1" x14ac:dyDescent="0.3">
      <c r="B762" s="498"/>
      <c r="C762" s="498"/>
      <c r="D762" s="498"/>
      <c r="E762" s="498"/>
      <c r="F762" s="498"/>
      <c r="G762" s="498"/>
    </row>
    <row r="763" spans="2:7" s="244" customFormat="1" x14ac:dyDescent="0.3">
      <c r="B763" s="498"/>
      <c r="C763" s="498"/>
      <c r="D763" s="498"/>
      <c r="E763" s="498"/>
      <c r="F763" s="498"/>
      <c r="G763" s="498"/>
    </row>
    <row r="764" spans="2:7" s="244" customFormat="1" x14ac:dyDescent="0.3">
      <c r="B764" s="498"/>
      <c r="C764" s="498"/>
      <c r="D764" s="498"/>
      <c r="E764" s="498"/>
      <c r="F764" s="498"/>
      <c r="G764" s="498"/>
    </row>
    <row r="765" spans="2:7" s="244" customFormat="1" x14ac:dyDescent="0.3">
      <c r="B765" s="498"/>
      <c r="C765" s="498"/>
      <c r="D765" s="498"/>
      <c r="E765" s="498"/>
      <c r="F765" s="498"/>
      <c r="G765" s="498"/>
    </row>
    <row r="766" spans="2:7" s="244" customFormat="1" x14ac:dyDescent="0.3">
      <c r="B766" s="498"/>
      <c r="C766" s="498"/>
      <c r="D766" s="498"/>
      <c r="E766" s="498"/>
      <c r="F766" s="498"/>
      <c r="G766" s="498"/>
    </row>
    <row r="767" spans="2:7" s="244" customFormat="1" x14ac:dyDescent="0.3">
      <c r="B767" s="498"/>
      <c r="C767" s="498"/>
      <c r="D767" s="498"/>
      <c r="E767" s="498"/>
      <c r="F767" s="498"/>
      <c r="G767" s="498"/>
    </row>
    <row r="768" spans="2:7" s="244" customFormat="1" x14ac:dyDescent="0.3">
      <c r="B768" s="498"/>
      <c r="C768" s="498"/>
      <c r="D768" s="498"/>
      <c r="E768" s="498"/>
      <c r="F768" s="498"/>
      <c r="G768" s="498"/>
    </row>
    <row r="769" spans="2:7" s="244" customFormat="1" x14ac:dyDescent="0.3">
      <c r="B769" s="498"/>
      <c r="C769" s="498"/>
      <c r="D769" s="498"/>
      <c r="E769" s="498"/>
      <c r="F769" s="498"/>
      <c r="G769" s="498"/>
    </row>
    <row r="770" spans="2:7" s="244" customFormat="1" x14ac:dyDescent="0.3">
      <c r="B770" s="498"/>
      <c r="C770" s="498"/>
      <c r="D770" s="498"/>
      <c r="E770" s="498"/>
      <c r="F770" s="498"/>
      <c r="G770" s="498"/>
    </row>
    <row r="771" spans="2:7" s="244" customFormat="1" x14ac:dyDescent="0.3">
      <c r="B771" s="498"/>
      <c r="C771" s="498"/>
      <c r="D771" s="498"/>
      <c r="E771" s="498"/>
      <c r="F771" s="498"/>
      <c r="G771" s="498"/>
    </row>
    <row r="772" spans="2:7" s="244" customFormat="1" x14ac:dyDescent="0.3">
      <c r="B772" s="498"/>
      <c r="C772" s="498"/>
      <c r="D772" s="498"/>
      <c r="E772" s="498"/>
      <c r="F772" s="498"/>
      <c r="G772" s="498"/>
    </row>
    <row r="773" spans="2:7" s="244" customFormat="1" x14ac:dyDescent="0.3">
      <c r="B773" s="498"/>
      <c r="C773" s="498"/>
      <c r="D773" s="498"/>
      <c r="E773" s="498"/>
      <c r="F773" s="498"/>
      <c r="G773" s="498"/>
    </row>
    <row r="774" spans="2:7" s="244" customFormat="1" x14ac:dyDescent="0.3">
      <c r="B774" s="498"/>
      <c r="C774" s="498"/>
      <c r="D774" s="498"/>
      <c r="E774" s="498"/>
      <c r="F774" s="498"/>
      <c r="G774" s="498"/>
    </row>
    <row r="775" spans="2:7" s="244" customFormat="1" x14ac:dyDescent="0.3">
      <c r="B775" s="498"/>
      <c r="C775" s="498"/>
      <c r="D775" s="498"/>
      <c r="E775" s="498"/>
      <c r="F775" s="498"/>
      <c r="G775" s="498"/>
    </row>
    <row r="776" spans="2:7" s="244" customFormat="1" x14ac:dyDescent="0.3">
      <c r="B776" s="498"/>
      <c r="C776" s="498"/>
      <c r="D776" s="498"/>
      <c r="E776" s="498"/>
      <c r="F776" s="498"/>
      <c r="G776" s="498"/>
    </row>
    <row r="777" spans="2:7" s="244" customFormat="1" x14ac:dyDescent="0.3">
      <c r="B777" s="498"/>
      <c r="C777" s="498"/>
      <c r="D777" s="498"/>
      <c r="E777" s="498"/>
      <c r="F777" s="498"/>
      <c r="G777" s="498"/>
    </row>
    <row r="778" spans="2:7" s="244" customFormat="1" x14ac:dyDescent="0.3">
      <c r="B778" s="498"/>
      <c r="C778" s="498"/>
      <c r="D778" s="498"/>
      <c r="E778" s="498"/>
      <c r="F778" s="498"/>
      <c r="G778" s="498"/>
    </row>
    <row r="779" spans="2:7" s="244" customFormat="1" x14ac:dyDescent="0.3">
      <c r="B779" s="498"/>
      <c r="C779" s="498"/>
      <c r="D779" s="498"/>
      <c r="E779" s="498"/>
      <c r="F779" s="498"/>
      <c r="G779" s="498"/>
    </row>
    <row r="780" spans="2:7" s="244" customFormat="1" x14ac:dyDescent="0.3">
      <c r="B780" s="498"/>
      <c r="C780" s="498"/>
      <c r="D780" s="498"/>
      <c r="E780" s="498"/>
      <c r="F780" s="498"/>
      <c r="G780" s="498"/>
    </row>
    <row r="781" spans="2:7" s="244" customFormat="1" x14ac:dyDescent="0.3">
      <c r="B781" s="498"/>
      <c r="C781" s="498"/>
      <c r="D781" s="498"/>
      <c r="E781" s="498"/>
      <c r="F781" s="498"/>
      <c r="G781" s="498"/>
    </row>
    <row r="782" spans="2:7" s="244" customFormat="1" x14ac:dyDescent="0.3">
      <c r="B782" s="498"/>
      <c r="C782" s="498"/>
      <c r="D782" s="498"/>
      <c r="E782" s="498"/>
      <c r="F782" s="498"/>
      <c r="G782" s="498"/>
    </row>
    <row r="783" spans="2:7" s="244" customFormat="1" x14ac:dyDescent="0.3">
      <c r="B783" s="498"/>
      <c r="C783" s="498"/>
      <c r="D783" s="498"/>
      <c r="E783" s="498"/>
      <c r="F783" s="498"/>
      <c r="G783" s="498"/>
    </row>
    <row r="784" spans="2:7" s="244" customFormat="1" x14ac:dyDescent="0.3">
      <c r="B784" s="498"/>
      <c r="C784" s="498"/>
      <c r="D784" s="498"/>
      <c r="E784" s="498"/>
      <c r="F784" s="498"/>
      <c r="G784" s="498"/>
    </row>
    <row r="785" spans="2:7" s="244" customFormat="1" x14ac:dyDescent="0.3">
      <c r="B785" s="498"/>
      <c r="C785" s="498"/>
      <c r="D785" s="498"/>
      <c r="E785" s="498"/>
      <c r="F785" s="498"/>
      <c r="G785" s="498"/>
    </row>
    <row r="786" spans="2:7" s="244" customFormat="1" x14ac:dyDescent="0.3">
      <c r="B786" s="498"/>
      <c r="C786" s="498"/>
      <c r="D786" s="498"/>
      <c r="E786" s="498"/>
      <c r="F786" s="498"/>
      <c r="G786" s="498"/>
    </row>
    <row r="787" spans="2:7" s="244" customFormat="1" x14ac:dyDescent="0.3">
      <c r="B787" s="498"/>
      <c r="C787" s="498"/>
      <c r="D787" s="498"/>
      <c r="E787" s="498"/>
      <c r="F787" s="498"/>
      <c r="G787" s="498"/>
    </row>
    <row r="788" spans="2:7" s="244" customFormat="1" x14ac:dyDescent="0.3">
      <c r="B788" s="498"/>
      <c r="C788" s="498"/>
      <c r="D788" s="498"/>
      <c r="E788" s="498"/>
      <c r="F788" s="498"/>
      <c r="G788" s="498"/>
    </row>
    <row r="789" spans="2:7" s="244" customFormat="1" x14ac:dyDescent="0.3">
      <c r="B789" s="498"/>
      <c r="C789" s="498"/>
      <c r="D789" s="498"/>
      <c r="E789" s="498"/>
      <c r="F789" s="498"/>
      <c r="G789" s="498"/>
    </row>
    <row r="790" spans="2:7" s="244" customFormat="1" x14ac:dyDescent="0.3">
      <c r="B790" s="498"/>
      <c r="C790" s="498"/>
      <c r="D790" s="498"/>
      <c r="E790" s="498"/>
      <c r="F790" s="498"/>
      <c r="G790" s="498"/>
    </row>
    <row r="791" spans="2:7" s="244" customFormat="1" x14ac:dyDescent="0.3">
      <c r="B791" s="498"/>
      <c r="C791" s="498"/>
      <c r="D791" s="498"/>
      <c r="E791" s="498"/>
      <c r="F791" s="498"/>
      <c r="G791" s="498"/>
    </row>
    <row r="792" spans="2:7" s="244" customFormat="1" x14ac:dyDescent="0.3">
      <c r="B792" s="498"/>
      <c r="C792" s="498"/>
      <c r="D792" s="498"/>
      <c r="E792" s="498"/>
      <c r="F792" s="498"/>
      <c r="G792" s="498"/>
    </row>
    <row r="793" spans="2:7" s="244" customFormat="1" x14ac:dyDescent="0.3">
      <c r="B793" s="498"/>
      <c r="C793" s="498"/>
      <c r="D793" s="498"/>
      <c r="E793" s="498"/>
      <c r="F793" s="498"/>
      <c r="G793" s="498"/>
    </row>
    <row r="794" spans="2:7" s="244" customFormat="1" x14ac:dyDescent="0.3">
      <c r="B794" s="498"/>
      <c r="C794" s="498"/>
      <c r="D794" s="498"/>
      <c r="E794" s="498"/>
      <c r="F794" s="498"/>
      <c r="G794" s="498"/>
    </row>
    <row r="795" spans="2:7" s="244" customFormat="1" x14ac:dyDescent="0.3">
      <c r="B795" s="498"/>
      <c r="C795" s="498"/>
      <c r="D795" s="498"/>
      <c r="E795" s="498"/>
      <c r="F795" s="498"/>
      <c r="G795" s="498"/>
    </row>
    <row r="796" spans="2:7" s="244" customFormat="1" x14ac:dyDescent="0.3">
      <c r="B796" s="498"/>
      <c r="C796" s="498"/>
      <c r="D796" s="498"/>
      <c r="E796" s="498"/>
      <c r="F796" s="498"/>
      <c r="G796" s="498"/>
    </row>
    <row r="797" spans="2:7" s="244" customFormat="1" x14ac:dyDescent="0.3">
      <c r="B797" s="498"/>
      <c r="C797" s="498"/>
      <c r="D797" s="498"/>
      <c r="E797" s="498"/>
      <c r="F797" s="498"/>
      <c r="G797" s="498"/>
    </row>
    <row r="798" spans="2:7" s="244" customFormat="1" x14ac:dyDescent="0.3">
      <c r="B798" s="498"/>
      <c r="C798" s="498"/>
      <c r="D798" s="498"/>
      <c r="E798" s="498"/>
      <c r="F798" s="498"/>
      <c r="G798" s="498"/>
    </row>
    <row r="799" spans="2:7" s="244" customFormat="1" x14ac:dyDescent="0.3">
      <c r="B799" s="498"/>
      <c r="C799" s="498"/>
      <c r="D799" s="498"/>
      <c r="E799" s="498"/>
      <c r="F799" s="498"/>
      <c r="G799" s="498"/>
    </row>
    <row r="800" spans="2:7" s="244" customFormat="1" x14ac:dyDescent="0.3">
      <c r="B800" s="498"/>
      <c r="C800" s="498"/>
      <c r="D800" s="498"/>
      <c r="E800" s="498"/>
      <c r="F800" s="498"/>
      <c r="G800" s="498"/>
    </row>
    <row r="801" spans="2:7" s="244" customFormat="1" x14ac:dyDescent="0.3">
      <c r="B801" s="498"/>
      <c r="C801" s="498"/>
      <c r="D801" s="498"/>
      <c r="E801" s="498"/>
      <c r="F801" s="498"/>
      <c r="G801" s="498"/>
    </row>
    <row r="802" spans="2:7" s="244" customFormat="1" x14ac:dyDescent="0.3">
      <c r="B802" s="498"/>
      <c r="C802" s="498"/>
      <c r="D802" s="498"/>
      <c r="E802" s="498"/>
      <c r="F802" s="498"/>
      <c r="G802" s="498"/>
    </row>
    <row r="803" spans="2:7" s="244" customFormat="1" x14ac:dyDescent="0.3">
      <c r="B803" s="498"/>
      <c r="C803" s="498"/>
      <c r="D803" s="498"/>
      <c r="E803" s="498"/>
      <c r="F803" s="498"/>
      <c r="G803" s="498"/>
    </row>
    <row r="804" spans="2:7" s="244" customFormat="1" x14ac:dyDescent="0.3">
      <c r="B804" s="498"/>
      <c r="C804" s="498"/>
      <c r="D804" s="498"/>
      <c r="E804" s="498"/>
      <c r="F804" s="498"/>
      <c r="G804" s="498"/>
    </row>
    <row r="805" spans="2:7" s="244" customFormat="1" x14ac:dyDescent="0.3">
      <c r="B805" s="498"/>
      <c r="C805" s="498"/>
      <c r="D805" s="498"/>
      <c r="E805" s="498"/>
      <c r="F805" s="498"/>
      <c r="G805" s="498"/>
    </row>
    <row r="806" spans="2:7" s="244" customFormat="1" x14ac:dyDescent="0.3">
      <c r="B806" s="498"/>
      <c r="C806" s="498"/>
      <c r="D806" s="498"/>
      <c r="E806" s="498"/>
      <c r="F806" s="498"/>
      <c r="G806" s="498"/>
    </row>
    <row r="807" spans="2:7" s="244" customFormat="1" x14ac:dyDescent="0.3">
      <c r="B807" s="498"/>
      <c r="C807" s="498"/>
      <c r="D807" s="498"/>
      <c r="E807" s="498"/>
      <c r="F807" s="498"/>
      <c r="G807" s="498"/>
    </row>
    <row r="808" spans="2:7" s="244" customFormat="1" x14ac:dyDescent="0.3">
      <c r="B808" s="498"/>
      <c r="C808" s="498"/>
      <c r="D808" s="498"/>
      <c r="E808" s="498"/>
      <c r="F808" s="498"/>
      <c r="G808" s="498"/>
    </row>
    <row r="809" spans="2:7" s="244" customFormat="1" x14ac:dyDescent="0.3">
      <c r="B809" s="498"/>
      <c r="C809" s="498"/>
      <c r="D809" s="498"/>
      <c r="E809" s="498"/>
      <c r="F809" s="498"/>
      <c r="G809" s="498"/>
    </row>
    <row r="810" spans="2:7" s="244" customFormat="1" x14ac:dyDescent="0.3">
      <c r="B810" s="498"/>
      <c r="C810" s="498"/>
      <c r="D810" s="498"/>
      <c r="E810" s="498"/>
      <c r="F810" s="498"/>
      <c r="G810" s="498"/>
    </row>
    <row r="811" spans="2:7" s="244" customFormat="1" x14ac:dyDescent="0.3">
      <c r="B811" s="498"/>
      <c r="C811" s="498"/>
      <c r="D811" s="498"/>
      <c r="E811" s="498"/>
      <c r="F811" s="498"/>
      <c r="G811" s="498"/>
    </row>
    <row r="812" spans="2:7" s="244" customFormat="1" x14ac:dyDescent="0.3">
      <c r="B812" s="498"/>
      <c r="C812" s="498"/>
      <c r="D812" s="498"/>
      <c r="E812" s="498"/>
      <c r="F812" s="498"/>
      <c r="G812" s="498"/>
    </row>
    <row r="813" spans="2:7" s="244" customFormat="1" x14ac:dyDescent="0.3">
      <c r="B813" s="498"/>
      <c r="C813" s="498"/>
      <c r="D813" s="498"/>
      <c r="E813" s="498"/>
      <c r="F813" s="498"/>
      <c r="G813" s="498"/>
    </row>
    <row r="814" spans="2:7" s="244" customFormat="1" x14ac:dyDescent="0.3">
      <c r="B814" s="498"/>
      <c r="C814" s="498"/>
      <c r="D814" s="498"/>
      <c r="E814" s="498"/>
      <c r="F814" s="498"/>
      <c r="G814" s="498"/>
    </row>
    <row r="815" spans="2:7" s="244" customFormat="1" x14ac:dyDescent="0.3">
      <c r="B815" s="498"/>
      <c r="C815" s="498"/>
      <c r="D815" s="498"/>
      <c r="E815" s="498"/>
      <c r="F815" s="498"/>
      <c r="G815" s="498"/>
    </row>
    <row r="816" spans="2:7" s="244" customFormat="1" x14ac:dyDescent="0.3">
      <c r="B816" s="498"/>
      <c r="C816" s="498"/>
      <c r="D816" s="498"/>
      <c r="E816" s="498"/>
      <c r="F816" s="498"/>
      <c r="G816" s="498"/>
    </row>
    <row r="817" spans="2:7" s="244" customFormat="1" x14ac:dyDescent="0.3">
      <c r="B817" s="498"/>
      <c r="C817" s="498"/>
      <c r="D817" s="498"/>
      <c r="E817" s="498"/>
      <c r="F817" s="498"/>
      <c r="G817" s="498"/>
    </row>
    <row r="818" spans="2:7" s="244" customFormat="1" x14ac:dyDescent="0.3">
      <c r="B818" s="498"/>
      <c r="C818" s="498"/>
      <c r="D818" s="498"/>
      <c r="E818" s="498"/>
      <c r="F818" s="498"/>
      <c r="G818" s="498"/>
    </row>
    <row r="819" spans="2:7" s="244" customFormat="1" x14ac:dyDescent="0.3">
      <c r="B819" s="498"/>
      <c r="C819" s="498"/>
      <c r="D819" s="498"/>
      <c r="E819" s="498"/>
      <c r="F819" s="498"/>
      <c r="G819" s="498"/>
    </row>
    <row r="820" spans="2:7" s="244" customFormat="1" x14ac:dyDescent="0.3">
      <c r="B820" s="498"/>
      <c r="C820" s="498"/>
      <c r="D820" s="498"/>
      <c r="E820" s="498"/>
      <c r="F820" s="498"/>
      <c r="G820" s="498"/>
    </row>
    <row r="821" spans="2:7" s="244" customFormat="1" x14ac:dyDescent="0.3">
      <c r="B821" s="498"/>
      <c r="C821" s="498"/>
      <c r="D821" s="498"/>
      <c r="E821" s="498"/>
      <c r="F821" s="498"/>
      <c r="G821" s="498"/>
    </row>
    <row r="822" spans="2:7" s="244" customFormat="1" x14ac:dyDescent="0.3">
      <c r="B822" s="498"/>
      <c r="C822" s="498"/>
      <c r="D822" s="498"/>
      <c r="E822" s="498"/>
      <c r="F822" s="498"/>
      <c r="G822" s="498"/>
    </row>
    <row r="823" spans="2:7" s="244" customFormat="1" x14ac:dyDescent="0.3">
      <c r="B823" s="498"/>
      <c r="C823" s="498"/>
      <c r="D823" s="498"/>
      <c r="E823" s="498"/>
      <c r="F823" s="498"/>
      <c r="G823" s="498"/>
    </row>
    <row r="824" spans="2:7" s="244" customFormat="1" x14ac:dyDescent="0.3">
      <c r="B824" s="498"/>
      <c r="C824" s="498"/>
      <c r="D824" s="498"/>
      <c r="E824" s="498"/>
      <c r="F824" s="498"/>
      <c r="G824" s="498"/>
    </row>
    <row r="825" spans="2:7" s="244" customFormat="1" x14ac:dyDescent="0.3">
      <c r="B825" s="498"/>
      <c r="C825" s="498"/>
      <c r="D825" s="498"/>
      <c r="E825" s="498"/>
      <c r="F825" s="498"/>
      <c r="G825" s="498"/>
    </row>
    <row r="826" spans="2:7" s="244" customFormat="1" x14ac:dyDescent="0.3">
      <c r="B826" s="498"/>
      <c r="C826" s="498"/>
      <c r="D826" s="498"/>
      <c r="E826" s="498"/>
      <c r="F826" s="498"/>
      <c r="G826" s="498"/>
    </row>
    <row r="827" spans="2:7" s="244" customFormat="1" x14ac:dyDescent="0.3">
      <c r="B827" s="498"/>
      <c r="C827" s="498"/>
      <c r="D827" s="498"/>
      <c r="E827" s="498"/>
      <c r="F827" s="498"/>
      <c r="G827" s="498"/>
    </row>
    <row r="828" spans="2:7" s="244" customFormat="1" x14ac:dyDescent="0.3">
      <c r="B828" s="498"/>
      <c r="C828" s="498"/>
      <c r="D828" s="498"/>
      <c r="E828" s="498"/>
      <c r="F828" s="498"/>
      <c r="G828" s="498"/>
    </row>
    <row r="829" spans="2:7" s="244" customFormat="1" x14ac:dyDescent="0.3">
      <c r="B829" s="498"/>
      <c r="C829" s="498"/>
      <c r="D829" s="498"/>
      <c r="E829" s="498"/>
      <c r="F829" s="498"/>
      <c r="G829" s="498"/>
    </row>
    <row r="830" spans="2:7" s="244" customFormat="1" x14ac:dyDescent="0.3">
      <c r="B830" s="498"/>
      <c r="C830" s="498"/>
      <c r="D830" s="498"/>
      <c r="E830" s="498"/>
      <c r="F830" s="498"/>
      <c r="G830" s="498"/>
    </row>
    <row r="831" spans="2:7" s="244" customFormat="1" x14ac:dyDescent="0.3">
      <c r="B831" s="498"/>
      <c r="C831" s="498"/>
      <c r="D831" s="498"/>
      <c r="E831" s="498"/>
      <c r="F831" s="498"/>
      <c r="G831" s="498"/>
    </row>
    <row r="832" spans="2:7" s="244" customFormat="1" x14ac:dyDescent="0.3">
      <c r="B832" s="498"/>
      <c r="C832" s="498"/>
      <c r="D832" s="498"/>
      <c r="E832" s="498"/>
      <c r="F832" s="498"/>
      <c r="G832" s="498"/>
    </row>
    <row r="833" spans="2:7" s="244" customFormat="1" x14ac:dyDescent="0.3">
      <c r="B833" s="498"/>
      <c r="C833" s="498"/>
      <c r="D833" s="498"/>
      <c r="E833" s="498"/>
      <c r="F833" s="498"/>
      <c r="G833" s="498"/>
    </row>
    <row r="834" spans="2:7" s="244" customFormat="1" x14ac:dyDescent="0.3">
      <c r="B834" s="498"/>
      <c r="C834" s="498"/>
      <c r="D834" s="498"/>
      <c r="E834" s="498"/>
      <c r="F834" s="498"/>
      <c r="G834" s="498"/>
    </row>
    <row r="835" spans="2:7" s="244" customFormat="1" x14ac:dyDescent="0.3">
      <c r="B835" s="498"/>
      <c r="C835" s="498"/>
      <c r="D835" s="498"/>
      <c r="E835" s="498"/>
      <c r="F835" s="498"/>
      <c r="G835" s="498"/>
    </row>
    <row r="836" spans="2:7" s="244" customFormat="1" x14ac:dyDescent="0.3">
      <c r="B836" s="498"/>
      <c r="C836" s="498"/>
      <c r="D836" s="498"/>
      <c r="E836" s="498"/>
      <c r="F836" s="498"/>
      <c r="G836" s="498"/>
    </row>
    <row r="837" spans="2:7" s="244" customFormat="1" x14ac:dyDescent="0.3">
      <c r="B837" s="498"/>
      <c r="C837" s="498"/>
      <c r="D837" s="498"/>
      <c r="E837" s="498"/>
      <c r="F837" s="498"/>
      <c r="G837" s="498"/>
    </row>
    <row r="838" spans="2:7" s="244" customFormat="1" x14ac:dyDescent="0.3">
      <c r="B838" s="498"/>
      <c r="C838" s="498"/>
      <c r="D838" s="498"/>
      <c r="E838" s="498"/>
      <c r="F838" s="498"/>
      <c r="G838" s="498"/>
    </row>
    <row r="839" spans="2:7" s="244" customFormat="1" x14ac:dyDescent="0.3">
      <c r="B839" s="498"/>
      <c r="C839" s="498"/>
      <c r="D839" s="498"/>
      <c r="E839" s="498"/>
      <c r="F839" s="498"/>
      <c r="G839" s="498"/>
    </row>
    <row r="840" spans="2:7" s="244" customFormat="1" x14ac:dyDescent="0.3">
      <c r="B840" s="498"/>
      <c r="C840" s="498"/>
      <c r="D840" s="498"/>
      <c r="E840" s="498"/>
      <c r="F840" s="498"/>
      <c r="G840" s="498"/>
    </row>
    <row r="841" spans="2:7" s="244" customFormat="1" x14ac:dyDescent="0.3">
      <c r="B841" s="498"/>
      <c r="C841" s="498"/>
      <c r="D841" s="498"/>
      <c r="E841" s="498"/>
      <c r="F841" s="498"/>
      <c r="G841" s="498"/>
    </row>
    <row r="842" spans="2:7" s="244" customFormat="1" x14ac:dyDescent="0.3">
      <c r="B842" s="498"/>
      <c r="C842" s="498"/>
      <c r="D842" s="498"/>
      <c r="E842" s="498"/>
      <c r="F842" s="498"/>
      <c r="G842" s="498"/>
    </row>
    <row r="843" spans="2:7" s="244" customFormat="1" x14ac:dyDescent="0.3">
      <c r="B843" s="498"/>
      <c r="C843" s="498"/>
      <c r="D843" s="498"/>
      <c r="E843" s="498"/>
      <c r="F843" s="498"/>
      <c r="G843" s="498"/>
    </row>
    <row r="844" spans="2:7" s="244" customFormat="1" x14ac:dyDescent="0.3">
      <c r="B844" s="498"/>
      <c r="C844" s="498"/>
      <c r="D844" s="498"/>
      <c r="E844" s="498"/>
      <c r="F844" s="498"/>
      <c r="G844" s="498"/>
    </row>
    <row r="845" spans="2:7" s="244" customFormat="1" x14ac:dyDescent="0.3">
      <c r="B845" s="498"/>
      <c r="C845" s="498"/>
      <c r="D845" s="498"/>
      <c r="E845" s="498"/>
      <c r="F845" s="498"/>
      <c r="G845" s="498"/>
    </row>
    <row r="846" spans="2:7" s="244" customFormat="1" x14ac:dyDescent="0.3">
      <c r="B846" s="498"/>
      <c r="C846" s="498"/>
      <c r="D846" s="498"/>
      <c r="E846" s="498"/>
      <c r="F846" s="498"/>
      <c r="G846" s="498"/>
    </row>
    <row r="847" spans="2:7" s="244" customFormat="1" x14ac:dyDescent="0.3">
      <c r="B847" s="498"/>
      <c r="C847" s="498"/>
      <c r="D847" s="498"/>
      <c r="E847" s="498"/>
      <c r="F847" s="498"/>
      <c r="G847" s="498"/>
    </row>
    <row r="848" spans="2:7" s="244" customFormat="1" x14ac:dyDescent="0.3">
      <c r="B848" s="498"/>
      <c r="C848" s="498"/>
      <c r="D848" s="498"/>
      <c r="E848" s="498"/>
      <c r="F848" s="498"/>
      <c r="G848" s="498"/>
    </row>
    <row r="849" spans="2:7" s="244" customFormat="1" x14ac:dyDescent="0.3">
      <c r="B849" s="498"/>
      <c r="C849" s="498"/>
      <c r="D849" s="498"/>
      <c r="E849" s="498"/>
      <c r="F849" s="498"/>
      <c r="G849" s="498"/>
    </row>
    <row r="850" spans="2:7" s="244" customFormat="1" x14ac:dyDescent="0.3">
      <c r="B850" s="498"/>
      <c r="C850" s="498"/>
      <c r="D850" s="498"/>
      <c r="E850" s="498"/>
      <c r="F850" s="498"/>
      <c r="G850" s="498"/>
    </row>
    <row r="851" spans="2:7" s="244" customFormat="1" x14ac:dyDescent="0.3">
      <c r="B851" s="498"/>
      <c r="C851" s="498"/>
      <c r="D851" s="498"/>
      <c r="E851" s="498"/>
      <c r="F851" s="498"/>
      <c r="G851" s="498"/>
    </row>
    <row r="852" spans="2:7" s="244" customFormat="1" x14ac:dyDescent="0.3">
      <c r="B852" s="498"/>
      <c r="C852" s="498"/>
      <c r="D852" s="498"/>
      <c r="E852" s="498"/>
      <c r="F852" s="498"/>
      <c r="G852" s="498"/>
    </row>
    <row r="853" spans="2:7" s="244" customFormat="1" x14ac:dyDescent="0.3">
      <c r="B853" s="498"/>
      <c r="C853" s="498"/>
      <c r="D853" s="498"/>
      <c r="E853" s="498"/>
      <c r="F853" s="498"/>
      <c r="G853" s="498"/>
    </row>
    <row r="854" spans="2:7" s="244" customFormat="1" x14ac:dyDescent="0.3">
      <c r="B854" s="498"/>
      <c r="C854" s="498"/>
      <c r="D854" s="498"/>
      <c r="E854" s="498"/>
      <c r="F854" s="498"/>
      <c r="G854" s="498"/>
    </row>
    <row r="855" spans="2:7" s="244" customFormat="1" x14ac:dyDescent="0.3">
      <c r="B855" s="498"/>
      <c r="C855" s="498"/>
      <c r="D855" s="498"/>
      <c r="E855" s="498"/>
      <c r="F855" s="498"/>
      <c r="G855" s="498"/>
    </row>
    <row r="856" spans="2:7" s="244" customFormat="1" x14ac:dyDescent="0.3">
      <c r="B856" s="498"/>
      <c r="C856" s="498"/>
      <c r="D856" s="498"/>
      <c r="E856" s="498"/>
      <c r="F856" s="498"/>
      <c r="G856" s="498"/>
    </row>
    <row r="857" spans="2:7" s="244" customFormat="1" x14ac:dyDescent="0.3">
      <c r="B857" s="498"/>
      <c r="C857" s="498"/>
      <c r="D857" s="498"/>
      <c r="E857" s="498"/>
      <c r="F857" s="498"/>
      <c r="G857" s="498"/>
    </row>
    <row r="858" spans="2:7" s="244" customFormat="1" x14ac:dyDescent="0.3">
      <c r="B858" s="498"/>
      <c r="C858" s="498"/>
      <c r="D858" s="498"/>
      <c r="E858" s="498"/>
      <c r="F858" s="498"/>
      <c r="G858" s="498"/>
    </row>
    <row r="859" spans="2:7" s="244" customFormat="1" x14ac:dyDescent="0.3">
      <c r="B859" s="498"/>
      <c r="C859" s="498"/>
      <c r="D859" s="498"/>
      <c r="E859" s="498"/>
      <c r="F859" s="498"/>
      <c r="G859" s="498"/>
    </row>
    <row r="860" spans="2:7" s="244" customFormat="1" x14ac:dyDescent="0.3">
      <c r="B860" s="498"/>
      <c r="C860" s="498"/>
      <c r="D860" s="498"/>
      <c r="E860" s="498"/>
      <c r="F860" s="498"/>
      <c r="G860" s="498"/>
    </row>
    <row r="861" spans="2:7" s="244" customFormat="1" x14ac:dyDescent="0.3">
      <c r="B861" s="498"/>
      <c r="C861" s="498"/>
      <c r="D861" s="498"/>
      <c r="E861" s="498"/>
      <c r="F861" s="498"/>
      <c r="G861" s="498"/>
    </row>
    <row r="862" spans="2:7" s="244" customFormat="1" x14ac:dyDescent="0.3">
      <c r="B862" s="498"/>
      <c r="C862" s="498"/>
      <c r="D862" s="498"/>
      <c r="E862" s="498"/>
      <c r="F862" s="498"/>
      <c r="G862" s="498"/>
    </row>
    <row r="863" spans="2:7" s="244" customFormat="1" x14ac:dyDescent="0.3">
      <c r="B863" s="498"/>
      <c r="C863" s="498"/>
      <c r="D863" s="498"/>
      <c r="E863" s="498"/>
      <c r="F863" s="498"/>
      <c r="G863" s="498"/>
    </row>
    <row r="864" spans="2:7" s="244" customFormat="1" x14ac:dyDescent="0.3">
      <c r="B864" s="498"/>
      <c r="C864" s="498"/>
      <c r="D864" s="498"/>
      <c r="E864" s="498"/>
      <c r="F864" s="498"/>
      <c r="G864" s="498"/>
    </row>
    <row r="865" spans="2:7" s="244" customFormat="1" x14ac:dyDescent="0.3">
      <c r="B865" s="498"/>
      <c r="C865" s="498"/>
      <c r="D865" s="498"/>
      <c r="E865" s="498"/>
      <c r="F865" s="498"/>
      <c r="G865" s="498"/>
    </row>
    <row r="866" spans="2:7" s="244" customFormat="1" x14ac:dyDescent="0.3">
      <c r="B866" s="498"/>
      <c r="C866" s="498"/>
      <c r="D866" s="498"/>
      <c r="E866" s="498"/>
      <c r="F866" s="498"/>
      <c r="G866" s="498"/>
    </row>
    <row r="867" spans="2:7" s="244" customFormat="1" x14ac:dyDescent="0.3">
      <c r="B867" s="498"/>
      <c r="C867" s="498"/>
      <c r="D867" s="498"/>
      <c r="E867" s="498"/>
      <c r="F867" s="498"/>
      <c r="G867" s="498"/>
    </row>
    <row r="868" spans="2:7" s="244" customFormat="1" x14ac:dyDescent="0.3">
      <c r="B868" s="498"/>
      <c r="C868" s="498"/>
      <c r="D868" s="498"/>
      <c r="E868" s="498"/>
      <c r="F868" s="498"/>
      <c r="G868" s="498"/>
    </row>
    <row r="869" spans="2:7" s="244" customFormat="1" x14ac:dyDescent="0.3">
      <c r="B869" s="498"/>
      <c r="C869" s="498"/>
      <c r="D869" s="498"/>
      <c r="E869" s="498"/>
      <c r="F869" s="498"/>
      <c r="G869" s="498"/>
    </row>
    <row r="870" spans="2:7" s="244" customFormat="1" x14ac:dyDescent="0.3">
      <c r="B870" s="498"/>
      <c r="C870" s="498"/>
      <c r="D870" s="498"/>
      <c r="E870" s="498"/>
      <c r="F870" s="498"/>
      <c r="G870" s="498"/>
    </row>
    <row r="871" spans="2:7" s="244" customFormat="1" x14ac:dyDescent="0.3">
      <c r="B871" s="498"/>
      <c r="C871" s="498"/>
      <c r="D871" s="498"/>
      <c r="E871" s="498"/>
      <c r="F871" s="498"/>
      <c r="G871" s="498"/>
    </row>
    <row r="872" spans="2:7" s="244" customFormat="1" x14ac:dyDescent="0.3">
      <c r="B872" s="498"/>
      <c r="C872" s="498"/>
      <c r="D872" s="498"/>
      <c r="E872" s="498"/>
      <c r="F872" s="498"/>
      <c r="G872" s="498"/>
    </row>
    <row r="873" spans="2:7" s="244" customFormat="1" x14ac:dyDescent="0.3">
      <c r="B873" s="498"/>
      <c r="C873" s="498"/>
      <c r="D873" s="498"/>
      <c r="E873" s="498"/>
      <c r="F873" s="498"/>
      <c r="G873" s="498"/>
    </row>
    <row r="874" spans="2:7" s="244" customFormat="1" x14ac:dyDescent="0.3">
      <c r="B874" s="498"/>
      <c r="C874" s="498"/>
      <c r="D874" s="498"/>
      <c r="E874" s="498"/>
      <c r="F874" s="498"/>
      <c r="G874" s="498"/>
    </row>
    <row r="875" spans="2:7" s="244" customFormat="1" x14ac:dyDescent="0.3">
      <c r="B875" s="498"/>
      <c r="C875" s="498"/>
      <c r="D875" s="498"/>
      <c r="E875" s="498"/>
      <c r="F875" s="498"/>
      <c r="G875" s="498"/>
    </row>
    <row r="876" spans="2:7" s="244" customFormat="1" x14ac:dyDescent="0.3">
      <c r="B876" s="498"/>
      <c r="C876" s="498"/>
      <c r="D876" s="498"/>
      <c r="E876" s="498"/>
      <c r="F876" s="498"/>
      <c r="G876" s="498"/>
    </row>
    <row r="877" spans="2:7" s="244" customFormat="1" x14ac:dyDescent="0.3">
      <c r="B877" s="498"/>
      <c r="C877" s="498"/>
      <c r="D877" s="498"/>
      <c r="E877" s="498"/>
      <c r="F877" s="498"/>
      <c r="G877" s="498"/>
    </row>
    <row r="878" spans="2:7" s="244" customFormat="1" x14ac:dyDescent="0.3">
      <c r="B878" s="498"/>
      <c r="C878" s="498"/>
      <c r="D878" s="498"/>
      <c r="E878" s="498"/>
      <c r="F878" s="498"/>
      <c r="G878" s="498"/>
    </row>
    <row r="879" spans="2:7" s="244" customFormat="1" x14ac:dyDescent="0.3">
      <c r="B879" s="498"/>
      <c r="C879" s="498"/>
      <c r="D879" s="498"/>
      <c r="E879" s="498"/>
      <c r="F879" s="498"/>
      <c r="G879" s="498"/>
    </row>
    <row r="880" spans="2:7" s="244" customFormat="1" x14ac:dyDescent="0.3">
      <c r="B880" s="498"/>
      <c r="C880" s="498"/>
      <c r="D880" s="498"/>
      <c r="E880" s="498"/>
      <c r="F880" s="498"/>
      <c r="G880" s="498"/>
    </row>
    <row r="881" spans="2:7" s="244" customFormat="1" x14ac:dyDescent="0.3">
      <c r="B881" s="498"/>
      <c r="C881" s="498"/>
      <c r="D881" s="498"/>
      <c r="E881" s="498"/>
      <c r="F881" s="498"/>
      <c r="G881" s="498"/>
    </row>
    <row r="882" spans="2:7" s="244" customFormat="1" x14ac:dyDescent="0.3">
      <c r="B882" s="498"/>
      <c r="C882" s="498"/>
      <c r="D882" s="498"/>
      <c r="E882" s="498"/>
      <c r="F882" s="498"/>
      <c r="G882" s="498"/>
    </row>
    <row r="883" spans="2:7" s="244" customFormat="1" x14ac:dyDescent="0.3">
      <c r="B883" s="498"/>
      <c r="C883" s="498"/>
      <c r="D883" s="498"/>
      <c r="E883" s="498"/>
      <c r="F883" s="498"/>
      <c r="G883" s="498"/>
    </row>
    <row r="884" spans="2:7" s="244" customFormat="1" x14ac:dyDescent="0.3">
      <c r="B884" s="498"/>
      <c r="C884" s="498"/>
      <c r="D884" s="498"/>
      <c r="E884" s="498"/>
      <c r="F884" s="498"/>
      <c r="G884" s="498"/>
    </row>
    <row r="885" spans="2:7" s="244" customFormat="1" x14ac:dyDescent="0.3">
      <c r="B885" s="498"/>
      <c r="C885" s="498"/>
      <c r="D885" s="498"/>
      <c r="E885" s="498"/>
      <c r="F885" s="498"/>
      <c r="G885" s="498"/>
    </row>
    <row r="886" spans="2:7" s="244" customFormat="1" x14ac:dyDescent="0.3">
      <c r="B886" s="498"/>
      <c r="C886" s="498"/>
      <c r="D886" s="498"/>
      <c r="E886" s="498"/>
      <c r="F886" s="498"/>
      <c r="G886" s="498"/>
    </row>
    <row r="887" spans="2:7" s="244" customFormat="1" x14ac:dyDescent="0.3">
      <c r="B887" s="498"/>
      <c r="C887" s="498"/>
      <c r="D887" s="498"/>
      <c r="E887" s="498"/>
      <c r="F887" s="498"/>
      <c r="G887" s="498"/>
    </row>
    <row r="888" spans="2:7" s="244" customFormat="1" x14ac:dyDescent="0.3">
      <c r="B888" s="498"/>
      <c r="C888" s="498"/>
      <c r="D888" s="498"/>
      <c r="E888" s="498"/>
      <c r="F888" s="498"/>
      <c r="G888" s="498"/>
    </row>
    <row r="889" spans="2:7" s="244" customFormat="1" x14ac:dyDescent="0.3">
      <c r="B889" s="498"/>
      <c r="C889" s="498"/>
      <c r="D889" s="498"/>
      <c r="E889" s="498"/>
      <c r="F889" s="498"/>
      <c r="G889" s="498"/>
    </row>
    <row r="890" spans="2:7" s="244" customFormat="1" x14ac:dyDescent="0.3">
      <c r="B890" s="498"/>
      <c r="C890" s="498"/>
      <c r="D890" s="498"/>
      <c r="E890" s="498"/>
      <c r="F890" s="498"/>
      <c r="G890" s="498"/>
    </row>
    <row r="891" spans="2:7" s="244" customFormat="1" x14ac:dyDescent="0.3">
      <c r="B891" s="498"/>
      <c r="C891" s="498"/>
      <c r="D891" s="498"/>
      <c r="E891" s="498"/>
      <c r="F891" s="498"/>
      <c r="G891" s="498"/>
    </row>
    <row r="892" spans="2:7" s="244" customFormat="1" x14ac:dyDescent="0.3">
      <c r="B892" s="498"/>
      <c r="C892" s="498"/>
      <c r="D892" s="498"/>
      <c r="E892" s="498"/>
      <c r="F892" s="498"/>
      <c r="G892" s="498"/>
    </row>
    <row r="893" spans="2:7" s="244" customFormat="1" x14ac:dyDescent="0.3">
      <c r="B893" s="498"/>
      <c r="C893" s="498"/>
      <c r="D893" s="498"/>
      <c r="E893" s="498"/>
      <c r="F893" s="498"/>
      <c r="G893" s="498"/>
    </row>
    <row r="894" spans="2:7" s="244" customFormat="1" x14ac:dyDescent="0.3">
      <c r="B894" s="498"/>
      <c r="C894" s="498"/>
      <c r="D894" s="498"/>
      <c r="E894" s="498"/>
      <c r="F894" s="498"/>
      <c r="G894" s="498"/>
    </row>
    <row r="895" spans="2:7" s="244" customFormat="1" x14ac:dyDescent="0.3">
      <c r="B895" s="498"/>
      <c r="C895" s="498"/>
      <c r="D895" s="498"/>
      <c r="E895" s="498"/>
      <c r="F895" s="498"/>
      <c r="G895" s="498"/>
    </row>
    <row r="896" spans="2:7" s="244" customFormat="1" x14ac:dyDescent="0.3">
      <c r="B896" s="498"/>
      <c r="C896" s="498"/>
      <c r="D896" s="498"/>
      <c r="E896" s="498"/>
      <c r="F896" s="498"/>
      <c r="G896" s="498"/>
    </row>
    <row r="897" spans="2:7" s="244" customFormat="1" x14ac:dyDescent="0.3">
      <c r="B897" s="498"/>
      <c r="C897" s="498"/>
      <c r="D897" s="498"/>
      <c r="E897" s="498"/>
      <c r="F897" s="498"/>
      <c r="G897" s="498"/>
    </row>
    <row r="898" spans="2:7" s="244" customFormat="1" x14ac:dyDescent="0.3">
      <c r="B898" s="498"/>
      <c r="C898" s="498"/>
      <c r="D898" s="498"/>
      <c r="E898" s="498"/>
      <c r="F898" s="498"/>
      <c r="G898" s="498"/>
    </row>
    <row r="899" spans="2:7" s="244" customFormat="1" x14ac:dyDescent="0.3">
      <c r="B899" s="498"/>
      <c r="C899" s="498"/>
      <c r="D899" s="498"/>
      <c r="E899" s="498"/>
      <c r="F899" s="498"/>
      <c r="G899" s="498"/>
    </row>
    <row r="900" spans="2:7" s="244" customFormat="1" x14ac:dyDescent="0.3">
      <c r="B900" s="498"/>
      <c r="C900" s="498"/>
      <c r="D900" s="498"/>
      <c r="E900" s="498"/>
      <c r="F900" s="498"/>
      <c r="G900" s="498"/>
    </row>
    <row r="901" spans="2:7" s="244" customFormat="1" x14ac:dyDescent="0.3">
      <c r="B901" s="498"/>
      <c r="C901" s="498"/>
      <c r="D901" s="498"/>
      <c r="E901" s="498"/>
      <c r="F901" s="498"/>
      <c r="G901" s="498"/>
    </row>
    <row r="902" spans="2:7" s="244" customFormat="1" x14ac:dyDescent="0.3">
      <c r="B902" s="498"/>
      <c r="C902" s="498"/>
      <c r="D902" s="498"/>
      <c r="E902" s="498"/>
      <c r="F902" s="498"/>
      <c r="G902" s="498"/>
    </row>
    <row r="903" spans="2:7" s="244" customFormat="1" x14ac:dyDescent="0.3">
      <c r="B903" s="498"/>
      <c r="C903" s="498"/>
      <c r="D903" s="498"/>
      <c r="E903" s="498"/>
      <c r="F903" s="498"/>
      <c r="G903" s="498"/>
    </row>
    <row r="904" spans="2:7" s="244" customFormat="1" x14ac:dyDescent="0.3">
      <c r="B904" s="498"/>
      <c r="C904" s="498"/>
      <c r="D904" s="498"/>
      <c r="E904" s="498"/>
      <c r="F904" s="498"/>
      <c r="G904" s="498"/>
    </row>
    <row r="905" spans="2:7" s="244" customFormat="1" x14ac:dyDescent="0.3">
      <c r="B905" s="498"/>
      <c r="C905" s="498"/>
      <c r="D905" s="498"/>
      <c r="E905" s="498"/>
      <c r="F905" s="498"/>
      <c r="G905" s="498"/>
    </row>
    <row r="906" spans="2:7" s="244" customFormat="1" x14ac:dyDescent="0.3">
      <c r="B906" s="498"/>
      <c r="C906" s="498"/>
      <c r="D906" s="498"/>
      <c r="E906" s="498"/>
      <c r="F906" s="498"/>
      <c r="G906" s="498"/>
    </row>
    <row r="907" spans="2:7" s="244" customFormat="1" x14ac:dyDescent="0.3">
      <c r="B907" s="498"/>
      <c r="C907" s="498"/>
      <c r="D907" s="498"/>
      <c r="E907" s="498"/>
      <c r="F907" s="498"/>
      <c r="G907" s="498"/>
    </row>
    <row r="908" spans="2:7" s="244" customFormat="1" x14ac:dyDescent="0.3">
      <c r="B908" s="498"/>
      <c r="C908" s="498"/>
      <c r="D908" s="498"/>
      <c r="E908" s="498"/>
      <c r="F908" s="498"/>
      <c r="G908" s="498"/>
    </row>
    <row r="909" spans="2:7" s="244" customFormat="1" x14ac:dyDescent="0.3">
      <c r="B909" s="498"/>
      <c r="C909" s="498"/>
      <c r="D909" s="498"/>
      <c r="E909" s="498"/>
      <c r="F909" s="498"/>
      <c r="G909" s="498"/>
    </row>
    <row r="910" spans="2:7" s="244" customFormat="1" x14ac:dyDescent="0.3">
      <c r="B910" s="498"/>
      <c r="C910" s="498"/>
      <c r="D910" s="498"/>
      <c r="E910" s="498"/>
      <c r="F910" s="498"/>
      <c r="G910" s="498"/>
    </row>
    <row r="911" spans="2:7" s="244" customFormat="1" x14ac:dyDescent="0.3">
      <c r="B911" s="498"/>
      <c r="C911" s="498"/>
      <c r="D911" s="498"/>
      <c r="E911" s="498"/>
      <c r="F911" s="498"/>
      <c r="G911" s="498"/>
    </row>
    <row r="912" spans="2:7" s="244" customFormat="1" x14ac:dyDescent="0.3">
      <c r="B912" s="498"/>
      <c r="C912" s="498"/>
      <c r="D912" s="498"/>
      <c r="E912" s="498"/>
      <c r="F912" s="498"/>
      <c r="G912" s="498"/>
    </row>
    <row r="913" spans="2:7" s="244" customFormat="1" x14ac:dyDescent="0.3">
      <c r="B913" s="498"/>
      <c r="C913" s="498"/>
      <c r="D913" s="498"/>
      <c r="E913" s="498"/>
      <c r="F913" s="498"/>
      <c r="G913" s="498"/>
    </row>
    <row r="914" spans="2:7" s="244" customFormat="1" x14ac:dyDescent="0.3">
      <c r="B914" s="498"/>
      <c r="C914" s="498"/>
      <c r="D914" s="498"/>
      <c r="E914" s="498"/>
      <c r="F914" s="498"/>
      <c r="G914" s="498"/>
    </row>
    <row r="915" spans="2:7" s="244" customFormat="1" x14ac:dyDescent="0.3">
      <c r="B915" s="498"/>
      <c r="C915" s="498"/>
      <c r="D915" s="498"/>
      <c r="E915" s="498"/>
      <c r="F915" s="498"/>
      <c r="G915" s="498"/>
    </row>
    <row r="916" spans="2:7" s="244" customFormat="1" x14ac:dyDescent="0.3">
      <c r="B916" s="498"/>
      <c r="C916" s="498"/>
      <c r="D916" s="498"/>
      <c r="E916" s="498"/>
      <c r="F916" s="498"/>
      <c r="G916" s="498"/>
    </row>
    <row r="917" spans="2:7" s="244" customFormat="1" x14ac:dyDescent="0.3">
      <c r="B917" s="498"/>
      <c r="C917" s="498"/>
      <c r="D917" s="498"/>
      <c r="E917" s="498"/>
      <c r="F917" s="498"/>
      <c r="G917" s="498"/>
    </row>
    <row r="918" spans="2:7" s="244" customFormat="1" x14ac:dyDescent="0.3">
      <c r="B918" s="498"/>
      <c r="C918" s="498"/>
      <c r="D918" s="498"/>
      <c r="E918" s="498"/>
      <c r="F918" s="498"/>
      <c r="G918" s="498"/>
    </row>
    <row r="919" spans="2:7" s="244" customFormat="1" x14ac:dyDescent="0.3">
      <c r="B919" s="498"/>
      <c r="C919" s="498"/>
      <c r="D919" s="498"/>
      <c r="E919" s="498"/>
      <c r="F919" s="498"/>
      <c r="G919" s="498"/>
    </row>
    <row r="920" spans="2:7" s="244" customFormat="1" x14ac:dyDescent="0.3">
      <c r="B920" s="498"/>
      <c r="C920" s="498"/>
      <c r="D920" s="498"/>
      <c r="E920" s="498"/>
      <c r="F920" s="498"/>
      <c r="G920" s="498"/>
    </row>
    <row r="921" spans="2:7" s="244" customFormat="1" x14ac:dyDescent="0.3">
      <c r="B921" s="498"/>
      <c r="C921" s="498"/>
      <c r="D921" s="498"/>
      <c r="E921" s="498"/>
      <c r="F921" s="498"/>
      <c r="G921" s="498"/>
    </row>
    <row r="922" spans="2:7" s="244" customFormat="1" x14ac:dyDescent="0.3">
      <c r="B922" s="498"/>
      <c r="C922" s="498"/>
      <c r="D922" s="498"/>
      <c r="E922" s="498"/>
      <c r="F922" s="498"/>
      <c r="G922" s="498"/>
    </row>
    <row r="923" spans="2:7" s="244" customFormat="1" x14ac:dyDescent="0.3">
      <c r="B923" s="498"/>
      <c r="C923" s="498"/>
      <c r="D923" s="498"/>
      <c r="E923" s="498"/>
      <c r="F923" s="498"/>
      <c r="G923" s="498"/>
    </row>
    <row r="924" spans="2:7" s="244" customFormat="1" x14ac:dyDescent="0.3">
      <c r="B924" s="498"/>
      <c r="C924" s="498"/>
      <c r="D924" s="498"/>
      <c r="E924" s="498"/>
      <c r="F924" s="498"/>
      <c r="G924" s="498"/>
    </row>
    <row r="925" spans="2:7" s="244" customFormat="1" x14ac:dyDescent="0.3">
      <c r="B925" s="498"/>
      <c r="C925" s="498"/>
      <c r="D925" s="498"/>
      <c r="E925" s="498"/>
      <c r="F925" s="498"/>
      <c r="G925" s="498"/>
    </row>
    <row r="926" spans="2:7" s="244" customFormat="1" x14ac:dyDescent="0.3">
      <c r="B926" s="498"/>
      <c r="C926" s="498"/>
      <c r="D926" s="498"/>
      <c r="E926" s="498"/>
      <c r="F926" s="498"/>
      <c r="G926" s="498"/>
    </row>
    <row r="927" spans="2:7" s="244" customFormat="1" x14ac:dyDescent="0.3">
      <c r="B927" s="498"/>
      <c r="C927" s="498"/>
      <c r="D927" s="498"/>
      <c r="E927" s="498"/>
      <c r="F927" s="498"/>
      <c r="G927" s="498"/>
    </row>
    <row r="928" spans="2:7" s="244" customFormat="1" x14ac:dyDescent="0.3">
      <c r="B928" s="498"/>
      <c r="C928" s="498"/>
      <c r="D928" s="498"/>
      <c r="E928" s="498"/>
      <c r="F928" s="498"/>
      <c r="G928" s="498"/>
    </row>
    <row r="929" spans="2:7" s="244" customFormat="1" x14ac:dyDescent="0.3">
      <c r="B929" s="498"/>
      <c r="C929" s="498"/>
      <c r="D929" s="498"/>
      <c r="E929" s="498"/>
      <c r="F929" s="498"/>
      <c r="G929" s="498"/>
    </row>
    <row r="930" spans="2:7" s="244" customFormat="1" x14ac:dyDescent="0.3">
      <c r="B930" s="498"/>
      <c r="C930" s="498"/>
      <c r="D930" s="498"/>
      <c r="E930" s="498"/>
      <c r="F930" s="498"/>
      <c r="G930" s="498"/>
    </row>
    <row r="931" spans="2:7" s="244" customFormat="1" x14ac:dyDescent="0.3">
      <c r="B931" s="498"/>
      <c r="C931" s="498"/>
      <c r="D931" s="498"/>
      <c r="E931" s="498"/>
      <c r="F931" s="498"/>
      <c r="G931" s="498"/>
    </row>
    <row r="932" spans="2:7" s="244" customFormat="1" x14ac:dyDescent="0.3">
      <c r="B932" s="498"/>
      <c r="C932" s="498"/>
      <c r="D932" s="498"/>
      <c r="E932" s="498"/>
      <c r="F932" s="498"/>
      <c r="G932" s="498"/>
    </row>
    <row r="933" spans="2:7" s="244" customFormat="1" x14ac:dyDescent="0.3">
      <c r="B933" s="498"/>
      <c r="C933" s="498"/>
      <c r="D933" s="498"/>
      <c r="E933" s="498"/>
      <c r="F933" s="498"/>
      <c r="G933" s="498"/>
    </row>
    <row r="934" spans="2:7" s="244" customFormat="1" x14ac:dyDescent="0.3">
      <c r="B934" s="498"/>
      <c r="C934" s="498"/>
      <c r="D934" s="498"/>
      <c r="E934" s="498"/>
      <c r="F934" s="498"/>
      <c r="G934" s="498"/>
    </row>
    <row r="935" spans="2:7" s="244" customFormat="1" x14ac:dyDescent="0.3">
      <c r="B935" s="498"/>
      <c r="C935" s="498"/>
      <c r="D935" s="498"/>
      <c r="E935" s="498"/>
      <c r="F935" s="498"/>
      <c r="G935" s="498"/>
    </row>
    <row r="936" spans="2:7" s="244" customFormat="1" x14ac:dyDescent="0.3">
      <c r="B936" s="498"/>
      <c r="C936" s="498"/>
      <c r="D936" s="498"/>
      <c r="E936" s="498"/>
      <c r="F936" s="498"/>
      <c r="G936" s="498"/>
    </row>
    <row r="937" spans="2:7" s="244" customFormat="1" x14ac:dyDescent="0.3">
      <c r="B937" s="498"/>
      <c r="C937" s="498"/>
      <c r="D937" s="498"/>
      <c r="E937" s="498"/>
      <c r="F937" s="498"/>
      <c r="G937" s="498"/>
    </row>
    <row r="938" spans="2:7" s="244" customFormat="1" x14ac:dyDescent="0.3">
      <c r="B938" s="498"/>
      <c r="C938" s="498"/>
      <c r="D938" s="498"/>
      <c r="E938" s="498"/>
      <c r="F938" s="498"/>
      <c r="G938" s="498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H938"/>
  <sheetViews>
    <sheetView topLeftCell="A10" workbookViewId="0">
      <selection activeCell="J23" sqref="J23"/>
    </sheetView>
  </sheetViews>
  <sheetFormatPr defaultColWidth="9.140625" defaultRowHeight="12.75" x14ac:dyDescent="0.2"/>
  <cols>
    <col min="1" max="1" width="9.140625" style="82"/>
    <col min="2" max="2" width="12.42578125" style="82" customWidth="1"/>
    <col min="3" max="3" width="12" style="82" customWidth="1"/>
    <col min="4" max="4" width="11.140625" style="82" customWidth="1"/>
    <col min="5" max="5" width="11.42578125" style="82" customWidth="1"/>
    <col min="6" max="6" width="14.28515625" style="82" customWidth="1"/>
    <col min="7" max="7" width="13.28515625" style="82" customWidth="1"/>
    <col min="8" max="8" width="13.7109375" style="82" customWidth="1"/>
    <col min="9" max="16384" width="9.140625" style="82"/>
  </cols>
  <sheetData>
    <row r="1" spans="1:8" ht="17.25" customHeight="1" x14ac:dyDescent="0.2">
      <c r="A1" s="319" t="s">
        <v>530</v>
      </c>
      <c r="B1" s="345"/>
      <c r="C1" s="346"/>
      <c r="D1" s="346"/>
      <c r="E1" s="345"/>
      <c r="F1" s="345"/>
      <c r="G1" s="346"/>
      <c r="H1" s="345"/>
    </row>
    <row r="2" spans="1:8" ht="17.25" customHeight="1" x14ac:dyDescent="0.2">
      <c r="A2" s="321" t="s">
        <v>342</v>
      </c>
      <c r="B2" s="245"/>
      <c r="C2" s="347"/>
      <c r="D2" s="347"/>
      <c r="E2" s="245"/>
      <c r="F2" s="245"/>
      <c r="G2" s="346"/>
      <c r="H2" s="345"/>
    </row>
    <row r="3" spans="1:8" ht="17.25" customHeight="1" x14ac:dyDescent="0.2">
      <c r="A3" s="762"/>
      <c r="B3" s="763" t="s">
        <v>343</v>
      </c>
      <c r="C3" s="763"/>
      <c r="D3" s="763"/>
      <c r="E3" s="763"/>
      <c r="F3" s="763" t="s">
        <v>344</v>
      </c>
      <c r="G3" s="763"/>
      <c r="H3" s="764"/>
    </row>
    <row r="4" spans="1:8" ht="17.25" customHeight="1" x14ac:dyDescent="0.2">
      <c r="A4" s="762"/>
      <c r="B4" s="763"/>
      <c r="C4" s="763"/>
      <c r="D4" s="763"/>
      <c r="E4" s="763"/>
      <c r="F4" s="763"/>
      <c r="G4" s="763"/>
      <c r="H4" s="764"/>
    </row>
    <row r="5" spans="1:8" ht="44.25" customHeight="1" x14ac:dyDescent="0.2">
      <c r="A5" s="762"/>
      <c r="B5" s="765" t="s">
        <v>645</v>
      </c>
      <c r="C5" s="768" t="s">
        <v>646</v>
      </c>
      <c r="D5" s="768" t="s">
        <v>647</v>
      </c>
      <c r="E5" s="687" t="s">
        <v>345</v>
      </c>
      <c r="F5" s="771" t="s">
        <v>645</v>
      </c>
      <c r="G5" s="768" t="s">
        <v>648</v>
      </c>
      <c r="H5" s="774" t="s">
        <v>346</v>
      </c>
    </row>
    <row r="6" spans="1:8" ht="23.25" customHeight="1" x14ac:dyDescent="0.2">
      <c r="A6" s="762"/>
      <c r="B6" s="766"/>
      <c r="C6" s="769"/>
      <c r="D6" s="769"/>
      <c r="E6" s="688"/>
      <c r="F6" s="772"/>
      <c r="G6" s="769"/>
      <c r="H6" s="775"/>
    </row>
    <row r="7" spans="1:8" ht="23.25" customHeight="1" x14ac:dyDescent="0.2">
      <c r="A7" s="762"/>
      <c r="B7" s="767"/>
      <c r="C7" s="770"/>
      <c r="D7" s="770"/>
      <c r="E7" s="689"/>
      <c r="F7" s="773"/>
      <c r="G7" s="770"/>
      <c r="H7" s="776"/>
    </row>
    <row r="8" spans="1:8" x14ac:dyDescent="0.2">
      <c r="A8" s="280">
        <v>2014</v>
      </c>
      <c r="B8" s="254">
        <v>173</v>
      </c>
      <c r="C8" s="260">
        <v>9133</v>
      </c>
      <c r="D8" s="260">
        <v>22248</v>
      </c>
      <c r="E8" s="260">
        <v>27734</v>
      </c>
      <c r="F8" s="260">
        <v>12332</v>
      </c>
      <c r="G8" s="260">
        <v>432</v>
      </c>
      <c r="H8" s="254" t="s">
        <v>123</v>
      </c>
    </row>
    <row r="9" spans="1:8" x14ac:dyDescent="0.2">
      <c r="A9" s="280">
        <v>2015</v>
      </c>
      <c r="B9" s="254">
        <v>178</v>
      </c>
      <c r="C9" s="260">
        <v>6736</v>
      </c>
      <c r="D9" s="260">
        <v>24035</v>
      </c>
      <c r="E9" s="260">
        <v>22793</v>
      </c>
      <c r="F9" s="260">
        <v>12580</v>
      </c>
      <c r="G9" s="260">
        <v>405</v>
      </c>
      <c r="H9" s="254" t="s">
        <v>123</v>
      </c>
    </row>
    <row r="10" spans="1:8" s="247" customFormat="1" x14ac:dyDescent="0.2">
      <c r="A10" s="280">
        <v>2016</v>
      </c>
      <c r="B10" s="254">
        <v>160</v>
      </c>
      <c r="C10" s="260">
        <v>5648</v>
      </c>
      <c r="D10" s="260">
        <v>22820</v>
      </c>
      <c r="E10" s="260">
        <v>21697</v>
      </c>
      <c r="F10" s="260">
        <v>11300</v>
      </c>
      <c r="G10" s="260">
        <v>373</v>
      </c>
      <c r="H10" s="254" t="s">
        <v>123</v>
      </c>
    </row>
    <row r="11" spans="1:8" s="247" customFormat="1" x14ac:dyDescent="0.2">
      <c r="A11" s="280">
        <v>2017</v>
      </c>
      <c r="B11" s="254">
        <v>117</v>
      </c>
      <c r="C11" s="260">
        <v>6177</v>
      </c>
      <c r="D11" s="260">
        <v>23200</v>
      </c>
      <c r="E11" s="260">
        <v>20761</v>
      </c>
      <c r="F11" s="260">
        <v>7650</v>
      </c>
      <c r="G11" s="260">
        <v>410</v>
      </c>
      <c r="H11" s="254" t="s">
        <v>123</v>
      </c>
    </row>
    <row r="12" spans="1:8" s="247" customFormat="1" x14ac:dyDescent="0.2">
      <c r="A12" s="280">
        <v>2018</v>
      </c>
      <c r="B12" s="254">
        <v>137</v>
      </c>
      <c r="C12" s="260">
        <v>6536</v>
      </c>
      <c r="D12" s="260">
        <v>21136</v>
      </c>
      <c r="E12" s="260">
        <v>36411</v>
      </c>
      <c r="F12" s="260">
        <v>9499</v>
      </c>
      <c r="G12" s="260">
        <v>370</v>
      </c>
      <c r="H12" s="254" t="s">
        <v>123</v>
      </c>
    </row>
    <row r="13" spans="1:8" s="247" customFormat="1" x14ac:dyDescent="0.2">
      <c r="A13" s="280"/>
      <c r="B13" s="254"/>
      <c r="C13" s="260"/>
      <c r="D13" s="260"/>
      <c r="E13" s="260"/>
      <c r="F13" s="260"/>
      <c r="G13" s="260"/>
      <c r="H13" s="254"/>
    </row>
    <row r="14" spans="1:8" s="247" customFormat="1" x14ac:dyDescent="0.2">
      <c r="A14" s="261">
        <v>2017</v>
      </c>
      <c r="B14" s="262"/>
      <c r="C14" s="262"/>
      <c r="D14" s="262"/>
      <c r="E14" s="262"/>
      <c r="F14" s="262"/>
      <c r="G14" s="262"/>
      <c r="H14" s="261"/>
    </row>
    <row r="15" spans="1:8" s="247" customFormat="1" x14ac:dyDescent="0.2">
      <c r="A15" s="261" t="s">
        <v>18</v>
      </c>
      <c r="B15" s="262">
        <v>29</v>
      </c>
      <c r="C15" s="263">
        <v>1656</v>
      </c>
      <c r="D15" s="263">
        <v>6078</v>
      </c>
      <c r="E15" s="263">
        <v>4079</v>
      </c>
      <c r="F15" s="263">
        <v>2090</v>
      </c>
      <c r="G15" s="262">
        <v>103</v>
      </c>
      <c r="H15" s="261" t="s">
        <v>123</v>
      </c>
    </row>
    <row r="16" spans="1:8" s="247" customFormat="1" x14ac:dyDescent="0.2">
      <c r="A16" s="261"/>
      <c r="B16" s="262"/>
      <c r="C16" s="263"/>
      <c r="D16" s="263"/>
      <c r="E16" s="263"/>
      <c r="F16" s="263"/>
      <c r="G16" s="262"/>
      <c r="H16" s="261"/>
    </row>
    <row r="17" spans="1:8" s="247" customFormat="1" x14ac:dyDescent="0.2">
      <c r="A17" s="286">
        <v>2018</v>
      </c>
      <c r="B17" s="262"/>
      <c r="C17" s="263"/>
      <c r="D17" s="263"/>
      <c r="E17" s="263"/>
      <c r="F17" s="263"/>
      <c r="G17" s="262"/>
      <c r="H17" s="261"/>
    </row>
    <row r="18" spans="1:8" s="247" customFormat="1" x14ac:dyDescent="0.2">
      <c r="A18" s="293" t="s">
        <v>15</v>
      </c>
      <c r="B18" s="262">
        <v>30</v>
      </c>
      <c r="C18" s="263">
        <v>1297</v>
      </c>
      <c r="D18" s="263">
        <v>5464</v>
      </c>
      <c r="E18" s="263">
        <v>3052</v>
      </c>
      <c r="F18" s="263">
        <v>2162</v>
      </c>
      <c r="G18" s="262">
        <v>85</v>
      </c>
      <c r="H18" s="261" t="s">
        <v>123</v>
      </c>
    </row>
    <row r="19" spans="1:8" s="247" customFormat="1" x14ac:dyDescent="0.2">
      <c r="A19" s="293" t="s">
        <v>16</v>
      </c>
      <c r="B19" s="262">
        <v>32</v>
      </c>
      <c r="C19" s="263">
        <v>1855</v>
      </c>
      <c r="D19" s="263">
        <v>5341</v>
      </c>
      <c r="E19" s="263">
        <v>5735</v>
      </c>
      <c r="F19" s="263">
        <v>2145</v>
      </c>
      <c r="G19" s="262">
        <v>92</v>
      </c>
      <c r="H19" s="261" t="s">
        <v>123</v>
      </c>
    </row>
    <row r="20" spans="1:8" s="247" customFormat="1" x14ac:dyDescent="0.2">
      <c r="A20" s="293" t="s">
        <v>17</v>
      </c>
      <c r="B20" s="262">
        <v>39</v>
      </c>
      <c r="C20" s="263">
        <v>1429</v>
      </c>
      <c r="D20" s="263">
        <v>4844</v>
      </c>
      <c r="E20" s="263">
        <v>8863</v>
      </c>
      <c r="F20" s="263">
        <v>2761</v>
      </c>
      <c r="G20" s="262">
        <v>99</v>
      </c>
      <c r="H20" s="261" t="s">
        <v>123</v>
      </c>
    </row>
    <row r="21" spans="1:8" s="247" customFormat="1" x14ac:dyDescent="0.2">
      <c r="A21" s="261" t="s">
        <v>18</v>
      </c>
      <c r="B21" s="262">
        <v>36</v>
      </c>
      <c r="C21" s="263">
        <v>1912</v>
      </c>
      <c r="D21" s="263">
        <v>5530</v>
      </c>
      <c r="E21" s="263">
        <v>18743</v>
      </c>
      <c r="F21" s="263">
        <v>2431</v>
      </c>
      <c r="G21" s="262">
        <v>94</v>
      </c>
      <c r="H21" s="261" t="s">
        <v>123</v>
      </c>
    </row>
    <row r="22" spans="1:8" s="247" customFormat="1" x14ac:dyDescent="0.2">
      <c r="A22" s="261"/>
      <c r="B22" s="262"/>
      <c r="C22" s="263"/>
      <c r="D22" s="263"/>
      <c r="E22" s="263"/>
      <c r="F22" s="263"/>
      <c r="G22" s="262"/>
      <c r="H22" s="261"/>
    </row>
    <row r="23" spans="1:8" s="247" customFormat="1" x14ac:dyDescent="0.2">
      <c r="A23" s="261">
        <v>2019</v>
      </c>
      <c r="B23" s="262"/>
      <c r="C23" s="263"/>
      <c r="D23" s="263"/>
      <c r="E23" s="263"/>
      <c r="F23" s="263"/>
      <c r="G23" s="262"/>
      <c r="H23" s="261"/>
    </row>
    <row r="24" spans="1:8" s="247" customFormat="1" x14ac:dyDescent="0.2">
      <c r="A24" s="261" t="s">
        <v>15</v>
      </c>
      <c r="B24" s="262">
        <v>31</v>
      </c>
      <c r="C24" s="263">
        <v>1345</v>
      </c>
      <c r="D24" s="263">
        <v>4699</v>
      </c>
      <c r="E24" s="263">
        <v>26593</v>
      </c>
      <c r="F24" s="263">
        <v>2104</v>
      </c>
      <c r="G24" s="262">
        <v>80</v>
      </c>
      <c r="H24" s="261" t="s">
        <v>123</v>
      </c>
    </row>
    <row r="25" spans="1:8" s="247" customFormat="1" x14ac:dyDescent="0.2">
      <c r="A25" s="261" t="s">
        <v>16</v>
      </c>
      <c r="B25" s="262">
        <v>40</v>
      </c>
      <c r="C25" s="263">
        <v>2585</v>
      </c>
      <c r="D25" s="263">
        <v>5030</v>
      </c>
      <c r="E25" s="263">
        <v>39709</v>
      </c>
      <c r="F25" s="263">
        <v>3865</v>
      </c>
      <c r="G25" s="262">
        <v>86</v>
      </c>
      <c r="H25" s="261" t="s">
        <v>123</v>
      </c>
    </row>
    <row r="26" spans="1:8" s="247" customFormat="1" x14ac:dyDescent="0.2">
      <c r="A26" s="261" t="s">
        <v>17</v>
      </c>
      <c r="B26" s="262">
        <v>48</v>
      </c>
      <c r="C26" s="263">
        <v>1716</v>
      </c>
      <c r="D26" s="263">
        <v>4616</v>
      </c>
      <c r="E26" s="263">
        <v>44534</v>
      </c>
      <c r="F26" s="263">
        <v>5168</v>
      </c>
      <c r="G26" s="262">
        <v>89</v>
      </c>
      <c r="H26" s="261" t="s">
        <v>123</v>
      </c>
    </row>
    <row r="27" spans="1:8" s="247" customFormat="1" ht="25.5" customHeight="1" x14ac:dyDescent="0.2">
      <c r="A27" s="265" t="s">
        <v>563</v>
      </c>
      <c r="B27" s="265"/>
      <c r="C27" s="266"/>
      <c r="D27" s="266"/>
      <c r="E27" s="265"/>
      <c r="F27" s="265"/>
      <c r="G27" s="266"/>
      <c r="H27" s="265"/>
    </row>
    <row r="28" spans="1:8" s="247" customFormat="1" x14ac:dyDescent="0.2">
      <c r="A28" s="280">
        <v>2013</v>
      </c>
      <c r="B28" s="267">
        <v>65.7</v>
      </c>
      <c r="C28" s="268">
        <v>99.6</v>
      </c>
      <c r="D28" s="268">
        <v>96.4</v>
      </c>
      <c r="E28" s="267">
        <v>136.5</v>
      </c>
      <c r="F28" s="268">
        <v>65.2</v>
      </c>
      <c r="G28" s="268">
        <v>81.2</v>
      </c>
      <c r="H28" s="254" t="s">
        <v>123</v>
      </c>
    </row>
    <row r="29" spans="1:8" s="247" customFormat="1" x14ac:dyDescent="0.2">
      <c r="A29" s="280">
        <v>2014</v>
      </c>
      <c r="B29" s="267">
        <v>82</v>
      </c>
      <c r="C29" s="269">
        <v>110.5</v>
      </c>
      <c r="D29" s="269">
        <v>94.5</v>
      </c>
      <c r="E29" s="267">
        <v>317.54064575223265</v>
      </c>
      <c r="F29" s="268">
        <v>83.369418132611642</v>
      </c>
      <c r="G29" s="268">
        <v>94.5</v>
      </c>
      <c r="H29" s="254" t="s">
        <v>123</v>
      </c>
    </row>
    <row r="30" spans="1:8" s="247" customFormat="1" x14ac:dyDescent="0.2">
      <c r="A30" s="280">
        <v>2015</v>
      </c>
      <c r="B30" s="254">
        <v>102.9</v>
      </c>
      <c r="C30" s="260">
        <v>73.8</v>
      </c>
      <c r="D30" s="268">
        <v>108</v>
      </c>
      <c r="E30" s="254">
        <v>82.2</v>
      </c>
      <c r="F30" s="260">
        <v>102.1</v>
      </c>
      <c r="G30" s="260">
        <v>93.8</v>
      </c>
      <c r="H30" s="254" t="s">
        <v>123</v>
      </c>
    </row>
    <row r="31" spans="1:8" s="247" customFormat="1" x14ac:dyDescent="0.2">
      <c r="A31" s="280">
        <v>2016</v>
      </c>
      <c r="B31" s="254">
        <v>89.9</v>
      </c>
      <c r="C31" s="260">
        <v>83.8</v>
      </c>
      <c r="D31" s="268">
        <v>94.9</v>
      </c>
      <c r="E31" s="254">
        <v>95.2</v>
      </c>
      <c r="F31" s="260">
        <v>89.8</v>
      </c>
      <c r="G31" s="260">
        <v>91.6</v>
      </c>
      <c r="H31" s="254" t="s">
        <v>123</v>
      </c>
    </row>
    <row r="32" spans="1:8" s="247" customFormat="1" x14ac:dyDescent="0.2">
      <c r="A32" s="280">
        <v>2017</v>
      </c>
      <c r="B32" s="254">
        <v>73.099999999999994</v>
      </c>
      <c r="C32" s="260">
        <v>109.4</v>
      </c>
      <c r="D32" s="268">
        <v>101.7</v>
      </c>
      <c r="E32" s="254">
        <v>95.7</v>
      </c>
      <c r="F32" s="260">
        <v>67.7</v>
      </c>
      <c r="G32" s="260">
        <v>109.9</v>
      </c>
      <c r="H32" s="254" t="s">
        <v>123</v>
      </c>
    </row>
    <row r="33" spans="1:8" s="247" customFormat="1" x14ac:dyDescent="0.2">
      <c r="A33" s="280">
        <v>2018</v>
      </c>
      <c r="B33" s="254">
        <v>117.1</v>
      </c>
      <c r="C33" s="260">
        <v>105.8</v>
      </c>
      <c r="D33" s="268">
        <v>91.1</v>
      </c>
      <c r="E33" s="254">
        <v>175.4</v>
      </c>
      <c r="F33" s="260">
        <v>124.2</v>
      </c>
      <c r="G33" s="260">
        <v>90.2</v>
      </c>
      <c r="H33" s="254" t="s">
        <v>123</v>
      </c>
    </row>
    <row r="34" spans="1:8" s="247" customFormat="1" x14ac:dyDescent="0.2">
      <c r="A34" s="262"/>
      <c r="B34" s="270"/>
      <c r="C34" s="270"/>
      <c r="D34" s="270"/>
      <c r="E34" s="270"/>
      <c r="F34" s="270"/>
      <c r="G34" s="270"/>
      <c r="H34" s="262"/>
    </row>
    <row r="35" spans="1:8" s="247" customFormat="1" x14ac:dyDescent="0.2">
      <c r="A35" s="262">
        <v>2017</v>
      </c>
      <c r="B35" s="271"/>
      <c r="C35" s="271"/>
      <c r="D35" s="271"/>
      <c r="E35" s="271"/>
      <c r="F35" s="271"/>
      <c r="G35" s="271"/>
      <c r="H35" s="271"/>
    </row>
    <row r="36" spans="1:8" s="247" customFormat="1" x14ac:dyDescent="0.2">
      <c r="A36" s="261" t="s">
        <v>18</v>
      </c>
      <c r="B36" s="269">
        <v>75</v>
      </c>
      <c r="C36" s="263">
        <v>116.4</v>
      </c>
      <c r="D36" s="263">
        <v>97.9</v>
      </c>
      <c r="E36" s="262">
        <v>91.4</v>
      </c>
      <c r="F36" s="262">
        <v>77.400000000000006</v>
      </c>
      <c r="G36" s="269">
        <v>107.7</v>
      </c>
      <c r="H36" s="264" t="s">
        <v>123</v>
      </c>
    </row>
    <row r="37" spans="1:8" s="247" customFormat="1" x14ac:dyDescent="0.2">
      <c r="C37" s="262"/>
      <c r="D37" s="262"/>
      <c r="E37" s="262"/>
      <c r="F37" s="262"/>
      <c r="G37" s="262"/>
      <c r="H37" s="262"/>
    </row>
    <row r="38" spans="1:8" s="247" customFormat="1" x14ac:dyDescent="0.2">
      <c r="A38" s="286">
        <v>2018</v>
      </c>
      <c r="C38" s="262"/>
      <c r="D38" s="262"/>
      <c r="E38" s="262"/>
      <c r="F38" s="262"/>
      <c r="G38" s="262"/>
      <c r="H38" s="262"/>
    </row>
    <row r="39" spans="1:8" s="247" customFormat="1" x14ac:dyDescent="0.2">
      <c r="A39" s="293" t="s">
        <v>15</v>
      </c>
      <c r="B39" s="492">
        <v>107.1</v>
      </c>
      <c r="C39" s="271">
        <v>96.2</v>
      </c>
      <c r="D39" s="271">
        <v>94.5</v>
      </c>
      <c r="E39" s="271">
        <v>87.8</v>
      </c>
      <c r="F39" s="271">
        <v>116.2</v>
      </c>
      <c r="G39" s="271">
        <v>96.6</v>
      </c>
      <c r="H39" s="272" t="s">
        <v>123</v>
      </c>
    </row>
    <row r="40" spans="1:8" s="247" customFormat="1" x14ac:dyDescent="0.2">
      <c r="A40" s="293" t="s">
        <v>16</v>
      </c>
      <c r="B40" s="492">
        <v>110.3</v>
      </c>
      <c r="C40" s="271">
        <v>121.8</v>
      </c>
      <c r="D40" s="271">
        <v>87.5</v>
      </c>
      <c r="E40" s="271">
        <v>95.1</v>
      </c>
      <c r="F40" s="271">
        <v>116</v>
      </c>
      <c r="G40" s="271">
        <v>90.2</v>
      </c>
      <c r="H40" s="272" t="s">
        <v>123</v>
      </c>
    </row>
    <row r="41" spans="1:8" s="247" customFormat="1" x14ac:dyDescent="0.2">
      <c r="A41" s="293" t="s">
        <v>17</v>
      </c>
      <c r="B41" s="492">
        <v>125.8</v>
      </c>
      <c r="C41" s="271">
        <v>88.1</v>
      </c>
      <c r="D41" s="271">
        <v>90.3</v>
      </c>
      <c r="E41" s="271">
        <v>123.6</v>
      </c>
      <c r="F41" s="271">
        <v>149.19999999999999</v>
      </c>
      <c r="G41" s="271">
        <v>84.6</v>
      </c>
      <c r="H41" s="272" t="s">
        <v>123</v>
      </c>
    </row>
    <row r="42" spans="1:8" s="247" customFormat="1" x14ac:dyDescent="0.2">
      <c r="A42" s="293" t="s">
        <v>18</v>
      </c>
      <c r="B42" s="492">
        <v>124.1</v>
      </c>
      <c r="C42" s="271">
        <v>115.5</v>
      </c>
      <c r="D42" s="271">
        <v>91.1</v>
      </c>
      <c r="E42" s="271">
        <v>459.5</v>
      </c>
      <c r="F42" s="271">
        <v>116.3</v>
      </c>
      <c r="G42" s="271">
        <v>91.3</v>
      </c>
      <c r="H42" s="272" t="s">
        <v>123</v>
      </c>
    </row>
    <row r="43" spans="1:8" s="247" customFormat="1" x14ac:dyDescent="0.2">
      <c r="A43" s="293"/>
      <c r="B43" s="492"/>
      <c r="C43" s="271"/>
      <c r="D43" s="271"/>
      <c r="E43" s="271"/>
      <c r="F43" s="271"/>
      <c r="G43" s="271"/>
      <c r="H43" s="272"/>
    </row>
    <row r="44" spans="1:8" s="247" customFormat="1" x14ac:dyDescent="0.2">
      <c r="A44" s="293">
        <v>2019</v>
      </c>
      <c r="B44" s="492"/>
      <c r="C44" s="271"/>
      <c r="D44" s="271"/>
      <c r="E44" s="271"/>
      <c r="F44" s="271"/>
      <c r="G44" s="271"/>
      <c r="H44" s="272"/>
    </row>
    <row r="45" spans="1:8" s="247" customFormat="1" x14ac:dyDescent="0.2">
      <c r="A45" s="293" t="s">
        <v>15</v>
      </c>
      <c r="B45" s="492">
        <v>103.3</v>
      </c>
      <c r="C45" s="271">
        <v>103.7</v>
      </c>
      <c r="D45" s="271">
        <v>85.7</v>
      </c>
      <c r="E45" s="493" t="s">
        <v>277</v>
      </c>
      <c r="F45" s="271">
        <v>97.3</v>
      </c>
      <c r="G45" s="271">
        <v>94.5</v>
      </c>
      <c r="H45" s="272" t="s">
        <v>123</v>
      </c>
    </row>
    <row r="46" spans="1:8" s="247" customFormat="1" x14ac:dyDescent="0.2">
      <c r="A46" s="293" t="s">
        <v>16</v>
      </c>
      <c r="B46" s="492">
        <v>125</v>
      </c>
      <c r="C46" s="271">
        <v>135.5</v>
      </c>
      <c r="D46" s="271">
        <v>94.2</v>
      </c>
      <c r="E46" s="493" t="s">
        <v>277</v>
      </c>
      <c r="F46" s="271">
        <v>180.1</v>
      </c>
      <c r="G46" s="271">
        <v>92.3</v>
      </c>
      <c r="H46" s="272" t="s">
        <v>123</v>
      </c>
    </row>
    <row r="47" spans="1:8" s="247" customFormat="1" x14ac:dyDescent="0.2">
      <c r="A47" s="813" t="s">
        <v>17</v>
      </c>
      <c r="B47" s="492">
        <v>123</v>
      </c>
      <c r="C47" s="492">
        <v>120.1</v>
      </c>
      <c r="D47" s="492">
        <v>95.3</v>
      </c>
      <c r="E47" s="493" t="s">
        <v>277</v>
      </c>
      <c r="F47" s="492">
        <v>187.1</v>
      </c>
      <c r="G47" s="492">
        <v>90.2</v>
      </c>
      <c r="H47" s="494" t="s">
        <v>123</v>
      </c>
    </row>
    <row r="48" spans="1:8" s="247" customFormat="1" x14ac:dyDescent="0.2">
      <c r="B48" s="492"/>
      <c r="C48" s="492"/>
      <c r="D48" s="492"/>
      <c r="E48" s="492"/>
      <c r="F48" s="492"/>
      <c r="G48" s="492"/>
      <c r="H48" s="494"/>
    </row>
    <row r="49" spans="1:7" s="247" customFormat="1" x14ac:dyDescent="0.2">
      <c r="B49" s="492"/>
      <c r="C49" s="492"/>
      <c r="D49" s="492"/>
      <c r="E49" s="492"/>
      <c r="F49" s="492"/>
      <c r="G49" s="492"/>
    </row>
    <row r="50" spans="1:7" s="247" customFormat="1" ht="15.75" x14ac:dyDescent="0.25">
      <c r="A50" s="495" t="s">
        <v>1013</v>
      </c>
      <c r="B50" s="496"/>
      <c r="C50" s="496"/>
    </row>
    <row r="51" spans="1:7" s="247" customFormat="1" x14ac:dyDescent="0.2"/>
    <row r="52" spans="1:7" s="247" customFormat="1" x14ac:dyDescent="0.2"/>
    <row r="53" spans="1:7" s="247" customFormat="1" x14ac:dyDescent="0.2"/>
    <row r="54" spans="1:7" s="247" customFormat="1" x14ac:dyDescent="0.2"/>
    <row r="55" spans="1:7" s="247" customFormat="1" x14ac:dyDescent="0.2"/>
    <row r="56" spans="1:7" s="247" customFormat="1" x14ac:dyDescent="0.2"/>
    <row r="57" spans="1:7" s="247" customFormat="1" x14ac:dyDescent="0.2"/>
    <row r="58" spans="1:7" s="247" customFormat="1" x14ac:dyDescent="0.2"/>
    <row r="59" spans="1:7" s="247" customFormat="1" x14ac:dyDescent="0.2"/>
    <row r="60" spans="1:7" s="247" customFormat="1" x14ac:dyDescent="0.2"/>
    <row r="61" spans="1:7" s="247" customFormat="1" x14ac:dyDescent="0.2"/>
    <row r="62" spans="1:7" s="247" customFormat="1" x14ac:dyDescent="0.2"/>
    <row r="63" spans="1:7" s="247" customFormat="1" x14ac:dyDescent="0.2"/>
    <row r="64" spans="1:7" s="247" customFormat="1" x14ac:dyDescent="0.2"/>
    <row r="65" s="247" customFormat="1" x14ac:dyDescent="0.2"/>
    <row r="66" s="247" customFormat="1" x14ac:dyDescent="0.2"/>
    <row r="67" s="247" customFormat="1" x14ac:dyDescent="0.2"/>
    <row r="68" s="247" customFormat="1" x14ac:dyDescent="0.2"/>
    <row r="69" s="247" customFormat="1" x14ac:dyDescent="0.2"/>
    <row r="70" s="247" customFormat="1" x14ac:dyDescent="0.2"/>
    <row r="71" s="247" customFormat="1" x14ac:dyDescent="0.2"/>
    <row r="72" s="247" customFormat="1" x14ac:dyDescent="0.2"/>
    <row r="73" s="247" customFormat="1" x14ac:dyDescent="0.2"/>
    <row r="74" s="247" customFormat="1" x14ac:dyDescent="0.2"/>
    <row r="75" s="247" customFormat="1" x14ac:dyDescent="0.2"/>
    <row r="76" s="247" customFormat="1" x14ac:dyDescent="0.2"/>
    <row r="77" s="247" customFormat="1" x14ac:dyDescent="0.2"/>
    <row r="78" s="247" customFormat="1" x14ac:dyDescent="0.2"/>
    <row r="79" s="247" customFormat="1" x14ac:dyDescent="0.2"/>
    <row r="80" s="247" customFormat="1" x14ac:dyDescent="0.2"/>
    <row r="81" s="247" customFormat="1" x14ac:dyDescent="0.2"/>
    <row r="82" s="247" customFormat="1" x14ac:dyDescent="0.2"/>
    <row r="83" s="247" customFormat="1" x14ac:dyDescent="0.2"/>
    <row r="84" s="247" customFormat="1" x14ac:dyDescent="0.2"/>
    <row r="85" s="247" customFormat="1" x14ac:dyDescent="0.2"/>
    <row r="86" s="247" customFormat="1" x14ac:dyDescent="0.2"/>
    <row r="87" s="247" customFormat="1" x14ac:dyDescent="0.2"/>
    <row r="88" s="247" customFormat="1" x14ac:dyDescent="0.2"/>
    <row r="89" s="247" customFormat="1" x14ac:dyDescent="0.2"/>
    <row r="90" s="247" customFormat="1" x14ac:dyDescent="0.2"/>
    <row r="91" s="247" customFormat="1" x14ac:dyDescent="0.2"/>
    <row r="92" s="247" customFormat="1" x14ac:dyDescent="0.2"/>
    <row r="93" s="247" customFormat="1" x14ac:dyDescent="0.2"/>
    <row r="94" s="247" customFormat="1" x14ac:dyDescent="0.2"/>
    <row r="95" s="247" customFormat="1" x14ac:dyDescent="0.2"/>
    <row r="96" s="247" customFormat="1" x14ac:dyDescent="0.2"/>
    <row r="97" s="247" customFormat="1" x14ac:dyDescent="0.2"/>
    <row r="98" s="247" customFormat="1" x14ac:dyDescent="0.2"/>
    <row r="99" s="247" customFormat="1" x14ac:dyDescent="0.2"/>
    <row r="100" s="247" customFormat="1" x14ac:dyDescent="0.2"/>
    <row r="101" s="247" customFormat="1" x14ac:dyDescent="0.2"/>
    <row r="102" s="247" customFormat="1" x14ac:dyDescent="0.2"/>
    <row r="103" s="247" customFormat="1" x14ac:dyDescent="0.2"/>
    <row r="104" s="247" customFormat="1" x14ac:dyDescent="0.2"/>
    <row r="105" s="247" customFormat="1" x14ac:dyDescent="0.2"/>
    <row r="106" s="247" customFormat="1" x14ac:dyDescent="0.2"/>
    <row r="107" s="247" customFormat="1" x14ac:dyDescent="0.2"/>
    <row r="108" s="247" customFormat="1" x14ac:dyDescent="0.2"/>
    <row r="109" s="247" customFormat="1" x14ac:dyDescent="0.2"/>
    <row r="110" s="247" customFormat="1" x14ac:dyDescent="0.2"/>
    <row r="111" s="247" customFormat="1" x14ac:dyDescent="0.2"/>
    <row r="112" s="247" customFormat="1" x14ac:dyDescent="0.2"/>
    <row r="113" s="247" customFormat="1" x14ac:dyDescent="0.2"/>
    <row r="114" s="247" customFormat="1" x14ac:dyDescent="0.2"/>
    <row r="115" s="247" customFormat="1" x14ac:dyDescent="0.2"/>
    <row r="116" s="247" customFormat="1" x14ac:dyDescent="0.2"/>
    <row r="117" s="247" customFormat="1" x14ac:dyDescent="0.2"/>
    <row r="118" s="247" customFormat="1" x14ac:dyDescent="0.2"/>
    <row r="119" s="247" customFormat="1" x14ac:dyDescent="0.2"/>
    <row r="120" s="247" customFormat="1" x14ac:dyDescent="0.2"/>
    <row r="121" s="247" customFormat="1" x14ac:dyDescent="0.2"/>
    <row r="122" s="247" customFormat="1" x14ac:dyDescent="0.2"/>
    <row r="123" s="247" customFormat="1" x14ac:dyDescent="0.2"/>
    <row r="124" s="247" customFormat="1" x14ac:dyDescent="0.2"/>
    <row r="125" s="247" customFormat="1" x14ac:dyDescent="0.2"/>
    <row r="126" s="247" customFormat="1" x14ac:dyDescent="0.2"/>
    <row r="127" s="247" customFormat="1" x14ac:dyDescent="0.2"/>
    <row r="128" s="247" customFormat="1" x14ac:dyDescent="0.2"/>
    <row r="129" s="247" customFormat="1" x14ac:dyDescent="0.2"/>
    <row r="130" s="247" customFormat="1" x14ac:dyDescent="0.2"/>
    <row r="131" s="247" customFormat="1" x14ac:dyDescent="0.2"/>
    <row r="132" s="247" customFormat="1" x14ac:dyDescent="0.2"/>
    <row r="133" s="247" customFormat="1" x14ac:dyDescent="0.2"/>
    <row r="134" s="247" customFormat="1" x14ac:dyDescent="0.2"/>
    <row r="135" s="247" customFormat="1" x14ac:dyDescent="0.2"/>
    <row r="136" s="247" customFormat="1" x14ac:dyDescent="0.2"/>
    <row r="137" s="247" customFormat="1" x14ac:dyDescent="0.2"/>
    <row r="138" s="247" customFormat="1" x14ac:dyDescent="0.2"/>
    <row r="139" s="247" customFormat="1" x14ac:dyDescent="0.2"/>
    <row r="140" s="247" customFormat="1" x14ac:dyDescent="0.2"/>
    <row r="141" s="247" customFormat="1" x14ac:dyDescent="0.2"/>
    <row r="142" s="247" customFormat="1" x14ac:dyDescent="0.2"/>
    <row r="143" s="247" customFormat="1" x14ac:dyDescent="0.2"/>
    <row r="144" s="247" customFormat="1" x14ac:dyDescent="0.2"/>
    <row r="145" s="247" customFormat="1" x14ac:dyDescent="0.2"/>
    <row r="146" s="247" customFormat="1" x14ac:dyDescent="0.2"/>
    <row r="147" s="247" customFormat="1" x14ac:dyDescent="0.2"/>
    <row r="148" s="247" customFormat="1" x14ac:dyDescent="0.2"/>
    <row r="149" s="247" customFormat="1" x14ac:dyDescent="0.2"/>
    <row r="150" s="247" customFormat="1" x14ac:dyDescent="0.2"/>
    <row r="151" s="247" customFormat="1" x14ac:dyDescent="0.2"/>
    <row r="152" s="247" customFormat="1" x14ac:dyDescent="0.2"/>
    <row r="153" s="247" customFormat="1" x14ac:dyDescent="0.2"/>
    <row r="154" s="247" customFormat="1" x14ac:dyDescent="0.2"/>
    <row r="155" s="247" customFormat="1" x14ac:dyDescent="0.2"/>
    <row r="156" s="247" customFormat="1" x14ac:dyDescent="0.2"/>
    <row r="157" s="247" customFormat="1" x14ac:dyDescent="0.2"/>
    <row r="158" s="247" customFormat="1" x14ac:dyDescent="0.2"/>
    <row r="159" s="247" customFormat="1" x14ac:dyDescent="0.2"/>
    <row r="160" s="247" customFormat="1" x14ac:dyDescent="0.2"/>
    <row r="161" s="247" customFormat="1" x14ac:dyDescent="0.2"/>
    <row r="162" s="247" customFormat="1" x14ac:dyDescent="0.2"/>
    <row r="163" s="247" customFormat="1" x14ac:dyDescent="0.2"/>
    <row r="164" s="247" customFormat="1" x14ac:dyDescent="0.2"/>
    <row r="165" s="247" customFormat="1" x14ac:dyDescent="0.2"/>
    <row r="166" s="247" customFormat="1" x14ac:dyDescent="0.2"/>
    <row r="167" s="247" customFormat="1" x14ac:dyDescent="0.2"/>
    <row r="168" s="247" customFormat="1" x14ac:dyDescent="0.2"/>
    <row r="169" s="247" customFormat="1" x14ac:dyDescent="0.2"/>
    <row r="170" s="247" customFormat="1" x14ac:dyDescent="0.2"/>
    <row r="171" s="247" customFormat="1" x14ac:dyDescent="0.2"/>
    <row r="172" s="247" customFormat="1" x14ac:dyDescent="0.2"/>
    <row r="173" s="247" customFormat="1" x14ac:dyDescent="0.2"/>
    <row r="174" s="247" customFormat="1" x14ac:dyDescent="0.2"/>
    <row r="175" s="247" customFormat="1" x14ac:dyDescent="0.2"/>
    <row r="176" s="247" customFormat="1" x14ac:dyDescent="0.2"/>
    <row r="177" s="247" customFormat="1" x14ac:dyDescent="0.2"/>
    <row r="178" s="247" customFormat="1" x14ac:dyDescent="0.2"/>
    <row r="179" s="247" customFormat="1" x14ac:dyDescent="0.2"/>
    <row r="180" s="247" customFormat="1" x14ac:dyDescent="0.2"/>
    <row r="181" s="247" customFormat="1" x14ac:dyDescent="0.2"/>
    <row r="182" s="247" customFormat="1" x14ac:dyDescent="0.2"/>
    <row r="183" s="247" customFormat="1" x14ac:dyDescent="0.2"/>
    <row r="184" s="247" customFormat="1" x14ac:dyDescent="0.2"/>
    <row r="185" s="247" customFormat="1" x14ac:dyDescent="0.2"/>
    <row r="186" s="247" customFormat="1" x14ac:dyDescent="0.2"/>
    <row r="187" s="247" customFormat="1" x14ac:dyDescent="0.2"/>
    <row r="188" s="247" customFormat="1" x14ac:dyDescent="0.2"/>
    <row r="189" s="247" customFormat="1" x14ac:dyDescent="0.2"/>
    <row r="190" s="247" customFormat="1" x14ac:dyDescent="0.2"/>
    <row r="191" s="247" customFormat="1" x14ac:dyDescent="0.2"/>
    <row r="192" s="247" customFormat="1" x14ac:dyDescent="0.2"/>
    <row r="193" s="247" customFormat="1" x14ac:dyDescent="0.2"/>
    <row r="194" s="247" customFormat="1" x14ac:dyDescent="0.2"/>
    <row r="195" s="247" customFormat="1" x14ac:dyDescent="0.2"/>
    <row r="196" s="247" customFormat="1" x14ac:dyDescent="0.2"/>
    <row r="197" s="247" customFormat="1" x14ac:dyDescent="0.2"/>
    <row r="198" s="247" customFormat="1" x14ac:dyDescent="0.2"/>
    <row r="199" s="247" customFormat="1" x14ac:dyDescent="0.2"/>
    <row r="200" s="247" customFormat="1" x14ac:dyDescent="0.2"/>
    <row r="201" s="247" customFormat="1" x14ac:dyDescent="0.2"/>
    <row r="202" s="247" customFormat="1" x14ac:dyDescent="0.2"/>
    <row r="203" s="247" customFormat="1" x14ac:dyDescent="0.2"/>
    <row r="204" s="247" customFormat="1" x14ac:dyDescent="0.2"/>
    <row r="205" s="247" customFormat="1" x14ac:dyDescent="0.2"/>
    <row r="206" s="247" customFormat="1" x14ac:dyDescent="0.2"/>
    <row r="207" s="247" customFormat="1" x14ac:dyDescent="0.2"/>
    <row r="208" s="247" customFormat="1" x14ac:dyDescent="0.2"/>
    <row r="209" s="247" customFormat="1" x14ac:dyDescent="0.2"/>
    <row r="210" s="247" customFormat="1" x14ac:dyDescent="0.2"/>
    <row r="211" s="247" customFormat="1" x14ac:dyDescent="0.2"/>
    <row r="212" s="247" customFormat="1" x14ac:dyDescent="0.2"/>
    <row r="213" s="247" customFormat="1" x14ac:dyDescent="0.2"/>
    <row r="214" s="247" customFormat="1" x14ac:dyDescent="0.2"/>
    <row r="215" s="247" customFormat="1" x14ac:dyDescent="0.2"/>
    <row r="216" s="247" customFormat="1" x14ac:dyDescent="0.2"/>
    <row r="217" s="247" customFormat="1" x14ac:dyDescent="0.2"/>
    <row r="218" s="247" customFormat="1" x14ac:dyDescent="0.2"/>
    <row r="219" s="247" customFormat="1" x14ac:dyDescent="0.2"/>
    <row r="220" s="247" customFormat="1" x14ac:dyDescent="0.2"/>
    <row r="221" s="247" customFormat="1" x14ac:dyDescent="0.2"/>
    <row r="222" s="247" customFormat="1" x14ac:dyDescent="0.2"/>
    <row r="223" s="247" customFormat="1" x14ac:dyDescent="0.2"/>
    <row r="224" s="247" customFormat="1" x14ac:dyDescent="0.2"/>
    <row r="225" s="247" customFormat="1" x14ac:dyDescent="0.2"/>
    <row r="226" s="247" customFormat="1" x14ac:dyDescent="0.2"/>
    <row r="227" s="247" customFormat="1" x14ac:dyDescent="0.2"/>
    <row r="228" s="247" customFormat="1" x14ac:dyDescent="0.2"/>
    <row r="229" s="247" customFormat="1" x14ac:dyDescent="0.2"/>
    <row r="230" s="247" customFormat="1" x14ac:dyDescent="0.2"/>
    <row r="231" s="247" customFormat="1" x14ac:dyDescent="0.2"/>
    <row r="232" s="247" customFormat="1" x14ac:dyDescent="0.2"/>
    <row r="233" s="247" customFormat="1" x14ac:dyDescent="0.2"/>
    <row r="234" s="247" customFormat="1" x14ac:dyDescent="0.2"/>
    <row r="235" s="247" customFormat="1" x14ac:dyDescent="0.2"/>
    <row r="236" s="247" customFormat="1" x14ac:dyDescent="0.2"/>
    <row r="237" s="247" customFormat="1" x14ac:dyDescent="0.2"/>
    <row r="238" s="247" customFormat="1" x14ac:dyDescent="0.2"/>
    <row r="239" s="247" customFormat="1" x14ac:dyDescent="0.2"/>
    <row r="240" s="247" customFormat="1" x14ac:dyDescent="0.2"/>
    <row r="241" s="247" customFormat="1" x14ac:dyDescent="0.2"/>
    <row r="242" s="247" customFormat="1" x14ac:dyDescent="0.2"/>
    <row r="243" s="247" customFormat="1" x14ac:dyDescent="0.2"/>
    <row r="244" s="247" customFormat="1" x14ac:dyDescent="0.2"/>
    <row r="245" s="247" customFormat="1" x14ac:dyDescent="0.2"/>
    <row r="246" s="247" customFormat="1" x14ac:dyDescent="0.2"/>
    <row r="247" s="247" customFormat="1" x14ac:dyDescent="0.2"/>
    <row r="248" s="247" customFormat="1" x14ac:dyDescent="0.2"/>
    <row r="249" s="247" customFormat="1" x14ac:dyDescent="0.2"/>
    <row r="250" s="247" customFormat="1" x14ac:dyDescent="0.2"/>
    <row r="251" s="247" customFormat="1" x14ac:dyDescent="0.2"/>
    <row r="252" s="247" customFormat="1" x14ac:dyDescent="0.2"/>
    <row r="253" s="247" customFormat="1" x14ac:dyDescent="0.2"/>
    <row r="254" s="247" customFormat="1" x14ac:dyDescent="0.2"/>
    <row r="255" s="247" customFormat="1" x14ac:dyDescent="0.2"/>
    <row r="256" s="247" customFormat="1" x14ac:dyDescent="0.2"/>
    <row r="257" s="247" customFormat="1" x14ac:dyDescent="0.2"/>
    <row r="258" s="247" customFormat="1" x14ac:dyDescent="0.2"/>
    <row r="259" s="247" customFormat="1" x14ac:dyDescent="0.2"/>
    <row r="260" s="247" customFormat="1" x14ac:dyDescent="0.2"/>
    <row r="261" s="247" customFormat="1" x14ac:dyDescent="0.2"/>
    <row r="262" s="247" customFormat="1" x14ac:dyDescent="0.2"/>
    <row r="263" s="247" customFormat="1" x14ac:dyDescent="0.2"/>
    <row r="264" s="247" customFormat="1" x14ac:dyDescent="0.2"/>
    <row r="265" s="247" customFormat="1" x14ac:dyDescent="0.2"/>
    <row r="266" s="247" customFormat="1" x14ac:dyDescent="0.2"/>
    <row r="267" s="247" customFormat="1" x14ac:dyDescent="0.2"/>
    <row r="268" s="247" customFormat="1" x14ac:dyDescent="0.2"/>
    <row r="269" s="247" customFormat="1" x14ac:dyDescent="0.2"/>
    <row r="270" s="247" customFormat="1" x14ac:dyDescent="0.2"/>
    <row r="271" s="247" customFormat="1" x14ac:dyDescent="0.2"/>
    <row r="272" s="247" customFormat="1" x14ac:dyDescent="0.2"/>
    <row r="273" s="247" customFormat="1" x14ac:dyDescent="0.2"/>
    <row r="274" s="247" customFormat="1" x14ac:dyDescent="0.2"/>
    <row r="275" s="247" customFormat="1" x14ac:dyDescent="0.2"/>
    <row r="276" s="247" customFormat="1" x14ac:dyDescent="0.2"/>
    <row r="277" s="247" customFormat="1" x14ac:dyDescent="0.2"/>
    <row r="278" s="247" customFormat="1" x14ac:dyDescent="0.2"/>
    <row r="279" s="247" customFormat="1" x14ac:dyDescent="0.2"/>
    <row r="280" s="247" customFormat="1" x14ac:dyDescent="0.2"/>
    <row r="281" s="247" customFormat="1" x14ac:dyDescent="0.2"/>
    <row r="282" s="247" customFormat="1" x14ac:dyDescent="0.2"/>
    <row r="283" s="247" customFormat="1" x14ac:dyDescent="0.2"/>
    <row r="284" s="247" customFormat="1" x14ac:dyDescent="0.2"/>
    <row r="285" s="247" customFormat="1" x14ac:dyDescent="0.2"/>
    <row r="286" s="247" customFormat="1" x14ac:dyDescent="0.2"/>
    <row r="287" s="247" customFormat="1" x14ac:dyDescent="0.2"/>
    <row r="288" s="247" customFormat="1" x14ac:dyDescent="0.2"/>
    <row r="289" s="247" customFormat="1" x14ac:dyDescent="0.2"/>
    <row r="290" s="247" customFormat="1" x14ac:dyDescent="0.2"/>
    <row r="291" s="247" customFormat="1" x14ac:dyDescent="0.2"/>
    <row r="292" s="247" customFormat="1" x14ac:dyDescent="0.2"/>
    <row r="293" s="247" customFormat="1" x14ac:dyDescent="0.2"/>
    <row r="294" s="247" customFormat="1" x14ac:dyDescent="0.2"/>
    <row r="295" s="247" customFormat="1" x14ac:dyDescent="0.2"/>
    <row r="296" s="247" customFormat="1" x14ac:dyDescent="0.2"/>
    <row r="297" s="247" customFormat="1" x14ac:dyDescent="0.2"/>
    <row r="298" s="247" customFormat="1" x14ac:dyDescent="0.2"/>
    <row r="299" s="247" customFormat="1" x14ac:dyDescent="0.2"/>
    <row r="300" s="247" customFormat="1" x14ac:dyDescent="0.2"/>
    <row r="301" s="247" customFormat="1" x14ac:dyDescent="0.2"/>
    <row r="302" s="247" customFormat="1" x14ac:dyDescent="0.2"/>
    <row r="303" s="247" customFormat="1" x14ac:dyDescent="0.2"/>
    <row r="304" s="247" customFormat="1" x14ac:dyDescent="0.2"/>
    <row r="305" s="247" customFormat="1" x14ac:dyDescent="0.2"/>
    <row r="306" s="247" customFormat="1" x14ac:dyDescent="0.2"/>
    <row r="307" s="247" customFormat="1" x14ac:dyDescent="0.2"/>
    <row r="308" s="247" customFormat="1" x14ac:dyDescent="0.2"/>
    <row r="309" s="247" customFormat="1" x14ac:dyDescent="0.2"/>
    <row r="310" s="247" customFormat="1" x14ac:dyDescent="0.2"/>
    <row r="311" s="247" customFormat="1" x14ac:dyDescent="0.2"/>
    <row r="312" s="247" customFormat="1" x14ac:dyDescent="0.2"/>
    <row r="313" s="247" customFormat="1" x14ac:dyDescent="0.2"/>
    <row r="314" s="247" customFormat="1" x14ac:dyDescent="0.2"/>
    <row r="315" s="247" customFormat="1" x14ac:dyDescent="0.2"/>
    <row r="316" s="247" customFormat="1" x14ac:dyDescent="0.2"/>
    <row r="317" s="247" customFormat="1" x14ac:dyDescent="0.2"/>
    <row r="318" s="247" customFormat="1" x14ac:dyDescent="0.2"/>
    <row r="319" s="247" customFormat="1" x14ac:dyDescent="0.2"/>
    <row r="320" s="247" customFormat="1" x14ac:dyDescent="0.2"/>
    <row r="321" s="247" customFormat="1" x14ac:dyDescent="0.2"/>
    <row r="322" s="247" customFormat="1" x14ac:dyDescent="0.2"/>
    <row r="323" s="247" customFormat="1" x14ac:dyDescent="0.2"/>
    <row r="324" s="247" customFormat="1" x14ac:dyDescent="0.2"/>
    <row r="325" s="247" customFormat="1" x14ac:dyDescent="0.2"/>
    <row r="326" s="247" customFormat="1" x14ac:dyDescent="0.2"/>
    <row r="327" s="247" customFormat="1" x14ac:dyDescent="0.2"/>
    <row r="328" s="247" customFormat="1" x14ac:dyDescent="0.2"/>
    <row r="329" s="247" customFormat="1" x14ac:dyDescent="0.2"/>
    <row r="330" s="247" customFormat="1" x14ac:dyDescent="0.2"/>
    <row r="331" s="247" customFormat="1" x14ac:dyDescent="0.2"/>
    <row r="332" s="247" customFormat="1" x14ac:dyDescent="0.2"/>
    <row r="333" s="247" customFormat="1" x14ac:dyDescent="0.2"/>
    <row r="334" s="247" customFormat="1" x14ac:dyDescent="0.2"/>
    <row r="335" s="247" customFormat="1" x14ac:dyDescent="0.2"/>
    <row r="336" s="247" customFormat="1" x14ac:dyDescent="0.2"/>
    <row r="337" s="247" customFormat="1" x14ac:dyDescent="0.2"/>
    <row r="338" s="247" customFormat="1" x14ac:dyDescent="0.2"/>
    <row r="339" s="247" customFormat="1" x14ac:dyDescent="0.2"/>
    <row r="340" s="247" customFormat="1" x14ac:dyDescent="0.2"/>
    <row r="341" s="247" customFormat="1" x14ac:dyDescent="0.2"/>
    <row r="342" s="247" customFormat="1" x14ac:dyDescent="0.2"/>
    <row r="343" s="247" customFormat="1" x14ac:dyDescent="0.2"/>
    <row r="344" s="247" customFormat="1" x14ac:dyDescent="0.2"/>
    <row r="345" s="247" customFormat="1" x14ac:dyDescent="0.2"/>
    <row r="346" s="247" customFormat="1" x14ac:dyDescent="0.2"/>
    <row r="347" s="247" customFormat="1" x14ac:dyDescent="0.2"/>
    <row r="348" s="247" customFormat="1" x14ac:dyDescent="0.2"/>
    <row r="349" s="247" customFormat="1" x14ac:dyDescent="0.2"/>
    <row r="350" s="247" customFormat="1" x14ac:dyDescent="0.2"/>
    <row r="351" s="247" customFormat="1" x14ac:dyDescent="0.2"/>
    <row r="352" s="247" customFormat="1" x14ac:dyDescent="0.2"/>
    <row r="353" s="247" customFormat="1" x14ac:dyDescent="0.2"/>
    <row r="354" s="247" customFormat="1" x14ac:dyDescent="0.2"/>
    <row r="355" s="247" customFormat="1" x14ac:dyDescent="0.2"/>
    <row r="356" s="247" customFormat="1" x14ac:dyDescent="0.2"/>
    <row r="357" s="247" customFormat="1" x14ac:dyDescent="0.2"/>
    <row r="358" s="247" customFormat="1" x14ac:dyDescent="0.2"/>
    <row r="359" s="247" customFormat="1" x14ac:dyDescent="0.2"/>
    <row r="360" s="247" customFormat="1" x14ac:dyDescent="0.2"/>
    <row r="361" s="247" customFormat="1" x14ac:dyDescent="0.2"/>
    <row r="362" s="247" customFormat="1" x14ac:dyDescent="0.2"/>
    <row r="363" s="247" customFormat="1" x14ac:dyDescent="0.2"/>
    <row r="364" s="247" customFormat="1" x14ac:dyDescent="0.2"/>
    <row r="365" s="247" customFormat="1" x14ac:dyDescent="0.2"/>
    <row r="366" s="247" customFormat="1" x14ac:dyDescent="0.2"/>
    <row r="367" s="247" customFormat="1" x14ac:dyDescent="0.2"/>
    <row r="368" s="247" customFormat="1" x14ac:dyDescent="0.2"/>
    <row r="369" s="247" customFormat="1" x14ac:dyDescent="0.2"/>
    <row r="370" s="247" customFormat="1" x14ac:dyDescent="0.2"/>
    <row r="371" s="247" customFormat="1" x14ac:dyDescent="0.2"/>
    <row r="372" s="247" customFormat="1" x14ac:dyDescent="0.2"/>
    <row r="373" s="247" customFormat="1" x14ac:dyDescent="0.2"/>
    <row r="374" s="247" customFormat="1" x14ac:dyDescent="0.2"/>
    <row r="375" s="247" customFormat="1" x14ac:dyDescent="0.2"/>
    <row r="376" s="247" customFormat="1" x14ac:dyDescent="0.2"/>
    <row r="377" s="247" customFormat="1" x14ac:dyDescent="0.2"/>
    <row r="378" s="247" customFormat="1" x14ac:dyDescent="0.2"/>
    <row r="379" s="247" customFormat="1" x14ac:dyDescent="0.2"/>
    <row r="380" s="247" customFormat="1" x14ac:dyDescent="0.2"/>
    <row r="381" s="247" customFormat="1" x14ac:dyDescent="0.2"/>
    <row r="382" s="247" customFormat="1" x14ac:dyDescent="0.2"/>
    <row r="383" s="247" customFormat="1" x14ac:dyDescent="0.2"/>
    <row r="384" s="247" customFormat="1" x14ac:dyDescent="0.2"/>
    <row r="385" s="247" customFormat="1" x14ac:dyDescent="0.2"/>
    <row r="386" s="247" customFormat="1" x14ac:dyDescent="0.2"/>
    <row r="387" s="247" customFormat="1" x14ac:dyDescent="0.2"/>
    <row r="388" s="247" customFormat="1" x14ac:dyDescent="0.2"/>
    <row r="389" s="247" customFormat="1" x14ac:dyDescent="0.2"/>
    <row r="390" s="247" customFormat="1" x14ac:dyDescent="0.2"/>
    <row r="391" s="247" customFormat="1" x14ac:dyDescent="0.2"/>
    <row r="392" s="247" customFormat="1" x14ac:dyDescent="0.2"/>
    <row r="393" s="247" customFormat="1" x14ac:dyDescent="0.2"/>
    <row r="394" s="247" customFormat="1" x14ac:dyDescent="0.2"/>
    <row r="395" s="247" customFormat="1" x14ac:dyDescent="0.2"/>
    <row r="396" s="247" customFormat="1" x14ac:dyDescent="0.2"/>
    <row r="397" s="247" customFormat="1" x14ac:dyDescent="0.2"/>
    <row r="398" s="247" customFormat="1" x14ac:dyDescent="0.2"/>
    <row r="399" s="247" customFormat="1" x14ac:dyDescent="0.2"/>
    <row r="400" s="247" customFormat="1" x14ac:dyDescent="0.2"/>
    <row r="401" s="247" customFormat="1" x14ac:dyDescent="0.2"/>
    <row r="402" s="247" customFormat="1" x14ac:dyDescent="0.2"/>
    <row r="403" s="247" customFormat="1" x14ac:dyDescent="0.2"/>
    <row r="404" s="247" customFormat="1" x14ac:dyDescent="0.2"/>
    <row r="405" s="247" customFormat="1" x14ac:dyDescent="0.2"/>
    <row r="406" s="247" customFormat="1" x14ac:dyDescent="0.2"/>
    <row r="407" s="247" customFormat="1" x14ac:dyDescent="0.2"/>
    <row r="408" s="247" customFormat="1" x14ac:dyDescent="0.2"/>
    <row r="409" s="247" customFormat="1" x14ac:dyDescent="0.2"/>
    <row r="410" s="247" customFormat="1" x14ac:dyDescent="0.2"/>
    <row r="411" s="247" customFormat="1" x14ac:dyDescent="0.2"/>
    <row r="412" s="247" customFormat="1" x14ac:dyDescent="0.2"/>
    <row r="413" s="247" customFormat="1" x14ac:dyDescent="0.2"/>
    <row r="414" s="247" customFormat="1" x14ac:dyDescent="0.2"/>
    <row r="415" s="247" customFormat="1" x14ac:dyDescent="0.2"/>
    <row r="416" s="247" customFormat="1" x14ac:dyDescent="0.2"/>
    <row r="417" s="247" customFormat="1" x14ac:dyDescent="0.2"/>
    <row r="418" s="247" customFormat="1" x14ac:dyDescent="0.2"/>
    <row r="419" s="247" customFormat="1" x14ac:dyDescent="0.2"/>
    <row r="420" s="247" customFormat="1" x14ac:dyDescent="0.2"/>
    <row r="421" s="247" customFormat="1" x14ac:dyDescent="0.2"/>
    <row r="422" s="247" customFormat="1" x14ac:dyDescent="0.2"/>
    <row r="423" s="247" customFormat="1" x14ac:dyDescent="0.2"/>
    <row r="424" s="247" customFormat="1" x14ac:dyDescent="0.2"/>
    <row r="425" s="247" customFormat="1" x14ac:dyDescent="0.2"/>
    <row r="426" s="247" customFormat="1" x14ac:dyDescent="0.2"/>
    <row r="427" s="247" customFormat="1" x14ac:dyDescent="0.2"/>
    <row r="428" s="247" customFormat="1" x14ac:dyDescent="0.2"/>
    <row r="429" s="247" customFormat="1" x14ac:dyDescent="0.2"/>
    <row r="430" s="247" customFormat="1" x14ac:dyDescent="0.2"/>
    <row r="431" s="247" customFormat="1" x14ac:dyDescent="0.2"/>
    <row r="432" s="247" customFormat="1" x14ac:dyDescent="0.2"/>
    <row r="433" s="247" customFormat="1" x14ac:dyDescent="0.2"/>
    <row r="434" s="247" customFormat="1" x14ac:dyDescent="0.2"/>
    <row r="435" s="247" customFormat="1" x14ac:dyDescent="0.2"/>
    <row r="436" s="247" customFormat="1" x14ac:dyDescent="0.2"/>
    <row r="437" s="247" customFormat="1" x14ac:dyDescent="0.2"/>
    <row r="438" s="247" customFormat="1" x14ac:dyDescent="0.2"/>
    <row r="439" s="247" customFormat="1" x14ac:dyDescent="0.2"/>
    <row r="440" s="247" customFormat="1" x14ac:dyDescent="0.2"/>
    <row r="441" s="247" customFormat="1" x14ac:dyDescent="0.2"/>
    <row r="442" s="247" customFormat="1" x14ac:dyDescent="0.2"/>
    <row r="443" s="247" customFormat="1" x14ac:dyDescent="0.2"/>
    <row r="444" s="247" customFormat="1" x14ac:dyDescent="0.2"/>
    <row r="445" s="247" customFormat="1" x14ac:dyDescent="0.2"/>
    <row r="446" s="247" customFormat="1" x14ac:dyDescent="0.2"/>
    <row r="447" s="247" customFormat="1" x14ac:dyDescent="0.2"/>
    <row r="448" s="247" customFormat="1" x14ac:dyDescent="0.2"/>
    <row r="449" s="247" customFormat="1" x14ac:dyDescent="0.2"/>
    <row r="450" s="247" customFormat="1" x14ac:dyDescent="0.2"/>
    <row r="451" s="247" customFormat="1" x14ac:dyDescent="0.2"/>
    <row r="452" s="247" customFormat="1" x14ac:dyDescent="0.2"/>
    <row r="453" s="247" customFormat="1" x14ac:dyDescent="0.2"/>
    <row r="454" s="247" customFormat="1" x14ac:dyDescent="0.2"/>
    <row r="455" s="247" customFormat="1" x14ac:dyDescent="0.2"/>
    <row r="456" s="247" customFormat="1" x14ac:dyDescent="0.2"/>
    <row r="457" s="247" customFormat="1" x14ac:dyDescent="0.2"/>
    <row r="458" s="247" customFormat="1" x14ac:dyDescent="0.2"/>
    <row r="459" s="247" customFormat="1" x14ac:dyDescent="0.2"/>
    <row r="460" s="247" customFormat="1" x14ac:dyDescent="0.2"/>
    <row r="461" s="247" customFormat="1" x14ac:dyDescent="0.2"/>
    <row r="462" s="247" customFormat="1" x14ac:dyDescent="0.2"/>
    <row r="463" s="247" customFormat="1" x14ac:dyDescent="0.2"/>
    <row r="464" s="247" customFormat="1" x14ac:dyDescent="0.2"/>
    <row r="465" s="247" customFormat="1" x14ac:dyDescent="0.2"/>
    <row r="466" s="247" customFormat="1" x14ac:dyDescent="0.2"/>
    <row r="467" s="247" customFormat="1" x14ac:dyDescent="0.2"/>
    <row r="468" s="247" customFormat="1" x14ac:dyDescent="0.2"/>
    <row r="469" s="247" customFormat="1" x14ac:dyDescent="0.2"/>
    <row r="470" s="247" customFormat="1" x14ac:dyDescent="0.2"/>
    <row r="471" s="247" customFormat="1" x14ac:dyDescent="0.2"/>
    <row r="472" s="247" customFormat="1" x14ac:dyDescent="0.2"/>
    <row r="473" s="247" customFormat="1" x14ac:dyDescent="0.2"/>
    <row r="474" s="247" customFormat="1" x14ac:dyDescent="0.2"/>
    <row r="475" s="247" customFormat="1" x14ac:dyDescent="0.2"/>
    <row r="476" s="247" customFormat="1" x14ac:dyDescent="0.2"/>
    <row r="477" s="247" customFormat="1" x14ac:dyDescent="0.2"/>
    <row r="478" s="247" customFormat="1" x14ac:dyDescent="0.2"/>
    <row r="479" s="247" customFormat="1" x14ac:dyDescent="0.2"/>
    <row r="480" s="247" customFormat="1" x14ac:dyDescent="0.2"/>
    <row r="481" s="247" customFormat="1" x14ac:dyDescent="0.2"/>
    <row r="482" s="247" customFormat="1" x14ac:dyDescent="0.2"/>
    <row r="483" s="247" customFormat="1" x14ac:dyDescent="0.2"/>
    <row r="484" s="247" customFormat="1" x14ac:dyDescent="0.2"/>
    <row r="485" s="247" customFormat="1" x14ac:dyDescent="0.2"/>
    <row r="486" s="247" customFormat="1" x14ac:dyDescent="0.2"/>
    <row r="487" s="247" customFormat="1" x14ac:dyDescent="0.2"/>
    <row r="488" s="247" customFormat="1" x14ac:dyDescent="0.2"/>
    <row r="489" s="247" customFormat="1" x14ac:dyDescent="0.2"/>
    <row r="490" s="247" customFormat="1" x14ac:dyDescent="0.2"/>
    <row r="491" s="247" customFormat="1" x14ac:dyDescent="0.2"/>
    <row r="492" s="247" customFormat="1" x14ac:dyDescent="0.2"/>
    <row r="493" s="247" customFormat="1" x14ac:dyDescent="0.2"/>
    <row r="494" s="247" customFormat="1" x14ac:dyDescent="0.2"/>
    <row r="495" s="247" customFormat="1" x14ac:dyDescent="0.2"/>
    <row r="496" s="247" customFormat="1" x14ac:dyDescent="0.2"/>
    <row r="497" s="247" customFormat="1" x14ac:dyDescent="0.2"/>
    <row r="498" s="247" customFormat="1" x14ac:dyDescent="0.2"/>
    <row r="499" s="247" customFormat="1" x14ac:dyDescent="0.2"/>
    <row r="500" s="247" customFormat="1" x14ac:dyDescent="0.2"/>
    <row r="501" s="247" customFormat="1" x14ac:dyDescent="0.2"/>
    <row r="502" s="247" customFormat="1" x14ac:dyDescent="0.2"/>
    <row r="503" s="247" customFormat="1" x14ac:dyDescent="0.2"/>
    <row r="504" s="247" customFormat="1" x14ac:dyDescent="0.2"/>
    <row r="505" s="247" customFormat="1" x14ac:dyDescent="0.2"/>
    <row r="506" s="247" customFormat="1" x14ac:dyDescent="0.2"/>
    <row r="507" s="247" customFormat="1" x14ac:dyDescent="0.2"/>
    <row r="508" s="247" customFormat="1" x14ac:dyDescent="0.2"/>
    <row r="509" s="247" customFormat="1" x14ac:dyDescent="0.2"/>
    <row r="510" s="247" customFormat="1" x14ac:dyDescent="0.2"/>
    <row r="511" s="247" customFormat="1" x14ac:dyDescent="0.2"/>
    <row r="512" s="247" customFormat="1" x14ac:dyDescent="0.2"/>
    <row r="513" s="247" customFormat="1" x14ac:dyDescent="0.2"/>
    <row r="514" s="247" customFormat="1" x14ac:dyDescent="0.2"/>
    <row r="515" s="247" customFormat="1" x14ac:dyDescent="0.2"/>
    <row r="516" s="247" customFormat="1" x14ac:dyDescent="0.2"/>
    <row r="517" s="247" customFormat="1" x14ac:dyDescent="0.2"/>
    <row r="518" s="247" customFormat="1" x14ac:dyDescent="0.2"/>
    <row r="519" s="247" customFormat="1" x14ac:dyDescent="0.2"/>
    <row r="520" s="247" customFormat="1" x14ac:dyDescent="0.2"/>
    <row r="521" s="247" customFormat="1" x14ac:dyDescent="0.2"/>
    <row r="522" s="247" customFormat="1" x14ac:dyDescent="0.2"/>
    <row r="523" s="247" customFormat="1" x14ac:dyDescent="0.2"/>
    <row r="524" s="247" customFormat="1" x14ac:dyDescent="0.2"/>
    <row r="525" s="247" customFormat="1" x14ac:dyDescent="0.2"/>
    <row r="526" s="247" customFormat="1" x14ac:dyDescent="0.2"/>
    <row r="527" s="247" customFormat="1" x14ac:dyDescent="0.2"/>
    <row r="528" s="247" customFormat="1" x14ac:dyDescent="0.2"/>
    <row r="529" s="247" customFormat="1" x14ac:dyDescent="0.2"/>
    <row r="530" s="247" customFormat="1" x14ac:dyDescent="0.2"/>
    <row r="531" s="247" customFormat="1" x14ac:dyDescent="0.2"/>
    <row r="532" s="247" customFormat="1" x14ac:dyDescent="0.2"/>
    <row r="533" s="247" customFormat="1" x14ac:dyDescent="0.2"/>
    <row r="534" s="247" customFormat="1" x14ac:dyDescent="0.2"/>
    <row r="535" s="247" customFormat="1" x14ac:dyDescent="0.2"/>
    <row r="536" s="247" customFormat="1" x14ac:dyDescent="0.2"/>
    <row r="537" s="247" customFormat="1" x14ac:dyDescent="0.2"/>
    <row r="538" s="247" customFormat="1" x14ac:dyDescent="0.2"/>
    <row r="539" s="247" customFormat="1" x14ac:dyDescent="0.2"/>
    <row r="540" s="247" customFormat="1" x14ac:dyDescent="0.2"/>
    <row r="541" s="247" customFormat="1" x14ac:dyDescent="0.2"/>
    <row r="542" s="247" customFormat="1" x14ac:dyDescent="0.2"/>
    <row r="543" s="247" customFormat="1" x14ac:dyDescent="0.2"/>
    <row r="544" s="247" customFormat="1" x14ac:dyDescent="0.2"/>
    <row r="545" s="247" customFormat="1" x14ac:dyDescent="0.2"/>
    <row r="546" s="247" customFormat="1" x14ac:dyDescent="0.2"/>
    <row r="547" s="247" customFormat="1" x14ac:dyDescent="0.2"/>
    <row r="548" s="247" customFormat="1" x14ac:dyDescent="0.2"/>
    <row r="549" s="247" customFormat="1" x14ac:dyDescent="0.2"/>
    <row r="550" s="247" customFormat="1" x14ac:dyDescent="0.2"/>
    <row r="551" s="247" customFormat="1" x14ac:dyDescent="0.2"/>
    <row r="552" s="247" customFormat="1" x14ac:dyDescent="0.2"/>
    <row r="553" s="247" customFormat="1" x14ac:dyDescent="0.2"/>
    <row r="554" s="247" customFormat="1" x14ac:dyDescent="0.2"/>
    <row r="555" s="247" customFormat="1" x14ac:dyDescent="0.2"/>
    <row r="556" s="247" customFormat="1" x14ac:dyDescent="0.2"/>
    <row r="557" s="247" customFormat="1" x14ac:dyDescent="0.2"/>
    <row r="558" s="247" customFormat="1" x14ac:dyDescent="0.2"/>
    <row r="559" s="247" customFormat="1" x14ac:dyDescent="0.2"/>
    <row r="560" s="247" customFormat="1" x14ac:dyDescent="0.2"/>
    <row r="561" s="247" customFormat="1" x14ac:dyDescent="0.2"/>
    <row r="562" s="247" customFormat="1" x14ac:dyDescent="0.2"/>
    <row r="563" s="247" customFormat="1" x14ac:dyDescent="0.2"/>
    <row r="564" s="247" customFormat="1" x14ac:dyDescent="0.2"/>
    <row r="565" s="247" customFormat="1" x14ac:dyDescent="0.2"/>
    <row r="566" s="247" customFormat="1" x14ac:dyDescent="0.2"/>
    <row r="567" s="247" customFormat="1" x14ac:dyDescent="0.2"/>
    <row r="568" s="247" customFormat="1" x14ac:dyDescent="0.2"/>
    <row r="569" s="247" customFormat="1" x14ac:dyDescent="0.2"/>
    <row r="570" s="247" customFormat="1" x14ac:dyDescent="0.2"/>
    <row r="571" s="247" customFormat="1" x14ac:dyDescent="0.2"/>
    <row r="572" s="247" customFormat="1" x14ac:dyDescent="0.2"/>
    <row r="573" s="247" customFormat="1" x14ac:dyDescent="0.2"/>
    <row r="574" s="247" customFormat="1" x14ac:dyDescent="0.2"/>
    <row r="575" s="247" customFormat="1" x14ac:dyDescent="0.2"/>
    <row r="576" s="247" customFormat="1" x14ac:dyDescent="0.2"/>
    <row r="577" s="247" customFormat="1" x14ac:dyDescent="0.2"/>
    <row r="578" s="247" customFormat="1" x14ac:dyDescent="0.2"/>
    <row r="579" s="247" customFormat="1" x14ac:dyDescent="0.2"/>
    <row r="580" s="247" customFormat="1" x14ac:dyDescent="0.2"/>
    <row r="581" s="247" customFormat="1" x14ac:dyDescent="0.2"/>
    <row r="582" s="247" customFormat="1" x14ac:dyDescent="0.2"/>
    <row r="583" s="247" customFormat="1" x14ac:dyDescent="0.2"/>
    <row r="584" s="247" customFormat="1" x14ac:dyDescent="0.2"/>
    <row r="585" s="247" customFormat="1" x14ac:dyDescent="0.2"/>
    <row r="586" s="247" customFormat="1" x14ac:dyDescent="0.2"/>
    <row r="587" s="247" customFormat="1" x14ac:dyDescent="0.2"/>
    <row r="588" s="247" customFormat="1" x14ac:dyDescent="0.2"/>
    <row r="589" s="247" customFormat="1" x14ac:dyDescent="0.2"/>
    <row r="590" s="247" customFormat="1" x14ac:dyDescent="0.2"/>
    <row r="591" s="247" customFormat="1" x14ac:dyDescent="0.2"/>
    <row r="592" s="247" customFormat="1" x14ac:dyDescent="0.2"/>
    <row r="593" s="247" customFormat="1" x14ac:dyDescent="0.2"/>
    <row r="594" s="247" customFormat="1" x14ac:dyDescent="0.2"/>
    <row r="595" s="247" customFormat="1" x14ac:dyDescent="0.2"/>
    <row r="596" s="247" customFormat="1" x14ac:dyDescent="0.2"/>
    <row r="597" s="247" customFormat="1" x14ac:dyDescent="0.2"/>
    <row r="598" s="247" customFormat="1" x14ac:dyDescent="0.2"/>
    <row r="599" s="247" customFormat="1" x14ac:dyDescent="0.2"/>
    <row r="600" s="247" customFormat="1" x14ac:dyDescent="0.2"/>
    <row r="601" s="247" customFormat="1" x14ac:dyDescent="0.2"/>
    <row r="602" s="247" customFormat="1" x14ac:dyDescent="0.2"/>
    <row r="603" s="247" customFormat="1" x14ac:dyDescent="0.2"/>
    <row r="604" s="247" customFormat="1" x14ac:dyDescent="0.2"/>
    <row r="605" s="247" customFormat="1" x14ac:dyDescent="0.2"/>
    <row r="606" s="247" customFormat="1" x14ac:dyDescent="0.2"/>
    <row r="607" s="247" customFormat="1" x14ac:dyDescent="0.2"/>
    <row r="608" s="247" customFormat="1" x14ac:dyDescent="0.2"/>
    <row r="609" s="247" customFormat="1" x14ac:dyDescent="0.2"/>
    <row r="610" s="247" customFormat="1" x14ac:dyDescent="0.2"/>
    <row r="611" s="247" customFormat="1" x14ac:dyDescent="0.2"/>
    <row r="612" s="247" customFormat="1" x14ac:dyDescent="0.2"/>
    <row r="613" s="247" customFormat="1" x14ac:dyDescent="0.2"/>
    <row r="614" s="247" customFormat="1" x14ac:dyDescent="0.2"/>
    <row r="615" s="247" customFormat="1" x14ac:dyDescent="0.2"/>
    <row r="616" s="247" customFormat="1" x14ac:dyDescent="0.2"/>
    <row r="617" s="247" customFormat="1" x14ac:dyDescent="0.2"/>
    <row r="618" s="247" customFormat="1" x14ac:dyDescent="0.2"/>
    <row r="619" s="247" customFormat="1" x14ac:dyDescent="0.2"/>
    <row r="620" s="247" customFormat="1" x14ac:dyDescent="0.2"/>
    <row r="621" s="247" customFormat="1" x14ac:dyDescent="0.2"/>
    <row r="622" s="247" customFormat="1" x14ac:dyDescent="0.2"/>
    <row r="623" s="247" customFormat="1" x14ac:dyDescent="0.2"/>
    <row r="624" s="247" customFormat="1" x14ac:dyDescent="0.2"/>
    <row r="625" s="247" customFormat="1" x14ac:dyDescent="0.2"/>
    <row r="626" s="247" customFormat="1" x14ac:dyDescent="0.2"/>
    <row r="627" s="247" customFormat="1" x14ac:dyDescent="0.2"/>
    <row r="628" s="247" customFormat="1" x14ac:dyDescent="0.2"/>
    <row r="629" s="247" customFormat="1" x14ac:dyDescent="0.2"/>
    <row r="630" s="247" customFormat="1" x14ac:dyDescent="0.2"/>
    <row r="631" s="247" customFormat="1" x14ac:dyDescent="0.2"/>
    <row r="632" s="247" customFormat="1" x14ac:dyDescent="0.2"/>
    <row r="633" s="247" customFormat="1" x14ac:dyDescent="0.2"/>
    <row r="634" s="247" customFormat="1" x14ac:dyDescent="0.2"/>
    <row r="635" s="247" customFormat="1" x14ac:dyDescent="0.2"/>
    <row r="636" s="247" customFormat="1" x14ac:dyDescent="0.2"/>
    <row r="637" s="247" customFormat="1" x14ac:dyDescent="0.2"/>
    <row r="638" s="247" customFormat="1" x14ac:dyDescent="0.2"/>
    <row r="639" s="247" customFormat="1" x14ac:dyDescent="0.2"/>
    <row r="640" s="247" customFormat="1" x14ac:dyDescent="0.2"/>
    <row r="641" s="247" customFormat="1" x14ac:dyDescent="0.2"/>
    <row r="642" s="247" customFormat="1" x14ac:dyDescent="0.2"/>
    <row r="643" s="247" customFormat="1" x14ac:dyDescent="0.2"/>
    <row r="644" s="247" customFormat="1" x14ac:dyDescent="0.2"/>
    <row r="645" s="247" customFormat="1" x14ac:dyDescent="0.2"/>
    <row r="646" s="247" customFormat="1" x14ac:dyDescent="0.2"/>
    <row r="647" s="247" customFormat="1" x14ac:dyDescent="0.2"/>
    <row r="648" s="247" customFormat="1" x14ac:dyDescent="0.2"/>
    <row r="649" s="247" customFormat="1" x14ac:dyDescent="0.2"/>
    <row r="650" s="247" customFormat="1" x14ac:dyDescent="0.2"/>
    <row r="651" s="247" customFormat="1" x14ac:dyDescent="0.2"/>
    <row r="652" s="247" customFormat="1" x14ac:dyDescent="0.2"/>
    <row r="653" s="247" customFormat="1" x14ac:dyDescent="0.2"/>
    <row r="654" s="247" customFormat="1" x14ac:dyDescent="0.2"/>
    <row r="655" s="247" customFormat="1" x14ac:dyDescent="0.2"/>
    <row r="656" s="247" customFormat="1" x14ac:dyDescent="0.2"/>
    <row r="657" s="247" customFormat="1" x14ac:dyDescent="0.2"/>
    <row r="658" s="247" customFormat="1" x14ac:dyDescent="0.2"/>
    <row r="659" s="247" customFormat="1" x14ac:dyDescent="0.2"/>
    <row r="660" s="247" customFormat="1" x14ac:dyDescent="0.2"/>
    <row r="661" s="247" customFormat="1" x14ac:dyDescent="0.2"/>
    <row r="662" s="247" customFormat="1" x14ac:dyDescent="0.2"/>
    <row r="663" s="247" customFormat="1" x14ac:dyDescent="0.2"/>
    <row r="664" s="247" customFormat="1" x14ac:dyDescent="0.2"/>
    <row r="665" s="247" customFormat="1" x14ac:dyDescent="0.2"/>
    <row r="666" s="247" customFormat="1" x14ac:dyDescent="0.2"/>
    <row r="667" s="247" customFormat="1" x14ac:dyDescent="0.2"/>
    <row r="668" s="247" customFormat="1" x14ac:dyDescent="0.2"/>
    <row r="669" s="247" customFormat="1" x14ac:dyDescent="0.2"/>
    <row r="670" s="247" customFormat="1" x14ac:dyDescent="0.2"/>
    <row r="671" s="247" customFormat="1" x14ac:dyDescent="0.2"/>
    <row r="672" s="247" customFormat="1" x14ac:dyDescent="0.2"/>
    <row r="673" s="247" customFormat="1" x14ac:dyDescent="0.2"/>
    <row r="674" s="247" customFormat="1" x14ac:dyDescent="0.2"/>
    <row r="675" s="247" customFormat="1" x14ac:dyDescent="0.2"/>
    <row r="676" s="247" customFormat="1" x14ac:dyDescent="0.2"/>
    <row r="677" s="247" customFormat="1" x14ac:dyDescent="0.2"/>
    <row r="678" s="247" customFormat="1" x14ac:dyDescent="0.2"/>
    <row r="679" s="247" customFormat="1" x14ac:dyDescent="0.2"/>
    <row r="680" s="247" customFormat="1" x14ac:dyDescent="0.2"/>
    <row r="681" s="247" customFormat="1" x14ac:dyDescent="0.2"/>
    <row r="682" s="247" customFormat="1" x14ac:dyDescent="0.2"/>
    <row r="683" s="247" customFormat="1" x14ac:dyDescent="0.2"/>
    <row r="684" s="247" customFormat="1" x14ac:dyDescent="0.2"/>
    <row r="685" s="247" customFormat="1" x14ac:dyDescent="0.2"/>
    <row r="686" s="247" customFormat="1" x14ac:dyDescent="0.2"/>
    <row r="687" s="247" customFormat="1" x14ac:dyDescent="0.2"/>
    <row r="688" s="247" customFormat="1" x14ac:dyDescent="0.2"/>
    <row r="689" s="247" customFormat="1" x14ac:dyDescent="0.2"/>
    <row r="690" s="247" customFormat="1" x14ac:dyDescent="0.2"/>
    <row r="691" s="247" customFormat="1" x14ac:dyDescent="0.2"/>
    <row r="692" s="247" customFormat="1" x14ac:dyDescent="0.2"/>
    <row r="693" s="247" customFormat="1" x14ac:dyDescent="0.2"/>
    <row r="694" s="247" customFormat="1" x14ac:dyDescent="0.2"/>
    <row r="695" s="247" customFormat="1" x14ac:dyDescent="0.2"/>
    <row r="696" s="247" customFormat="1" x14ac:dyDescent="0.2"/>
    <row r="697" s="247" customFormat="1" x14ac:dyDescent="0.2"/>
    <row r="698" s="247" customFormat="1" x14ac:dyDescent="0.2"/>
    <row r="699" s="247" customFormat="1" x14ac:dyDescent="0.2"/>
    <row r="700" s="247" customFormat="1" x14ac:dyDescent="0.2"/>
    <row r="701" s="247" customFormat="1" x14ac:dyDescent="0.2"/>
    <row r="702" s="247" customFormat="1" x14ac:dyDescent="0.2"/>
    <row r="703" s="247" customFormat="1" x14ac:dyDescent="0.2"/>
    <row r="704" s="247" customFormat="1" x14ac:dyDescent="0.2"/>
    <row r="705" s="247" customFormat="1" x14ac:dyDescent="0.2"/>
    <row r="706" s="247" customFormat="1" x14ac:dyDescent="0.2"/>
    <row r="707" s="247" customFormat="1" x14ac:dyDescent="0.2"/>
    <row r="708" s="247" customFormat="1" x14ac:dyDescent="0.2"/>
    <row r="709" s="247" customFormat="1" x14ac:dyDescent="0.2"/>
    <row r="710" s="247" customFormat="1" x14ac:dyDescent="0.2"/>
    <row r="711" s="247" customFormat="1" x14ac:dyDescent="0.2"/>
    <row r="712" s="247" customFormat="1" x14ac:dyDescent="0.2"/>
    <row r="713" s="247" customFormat="1" x14ac:dyDescent="0.2"/>
    <row r="714" s="247" customFormat="1" x14ac:dyDescent="0.2"/>
    <row r="715" s="247" customFormat="1" x14ac:dyDescent="0.2"/>
    <row r="716" s="247" customFormat="1" x14ac:dyDescent="0.2"/>
    <row r="717" s="247" customFormat="1" x14ac:dyDescent="0.2"/>
    <row r="718" s="247" customFormat="1" x14ac:dyDescent="0.2"/>
    <row r="719" s="247" customFormat="1" x14ac:dyDescent="0.2"/>
    <row r="720" s="247" customFormat="1" x14ac:dyDescent="0.2"/>
    <row r="721" s="247" customFormat="1" x14ac:dyDescent="0.2"/>
    <row r="722" s="247" customFormat="1" x14ac:dyDescent="0.2"/>
    <row r="723" s="247" customFormat="1" x14ac:dyDescent="0.2"/>
    <row r="724" s="247" customFormat="1" x14ac:dyDescent="0.2"/>
    <row r="725" s="247" customFormat="1" x14ac:dyDescent="0.2"/>
    <row r="726" s="247" customFormat="1" x14ac:dyDescent="0.2"/>
    <row r="727" s="247" customFormat="1" x14ac:dyDescent="0.2"/>
    <row r="728" s="247" customFormat="1" x14ac:dyDescent="0.2"/>
    <row r="729" s="247" customFormat="1" x14ac:dyDescent="0.2"/>
    <row r="730" s="247" customFormat="1" x14ac:dyDescent="0.2"/>
    <row r="731" s="247" customFormat="1" x14ac:dyDescent="0.2"/>
    <row r="732" s="247" customFormat="1" x14ac:dyDescent="0.2"/>
    <row r="733" s="247" customFormat="1" x14ac:dyDescent="0.2"/>
    <row r="734" s="247" customFormat="1" x14ac:dyDescent="0.2"/>
    <row r="735" s="247" customFormat="1" x14ac:dyDescent="0.2"/>
    <row r="736" s="247" customFormat="1" x14ac:dyDescent="0.2"/>
    <row r="737" s="247" customFormat="1" x14ac:dyDescent="0.2"/>
    <row r="738" s="247" customFormat="1" x14ac:dyDescent="0.2"/>
    <row r="739" s="247" customFormat="1" x14ac:dyDescent="0.2"/>
    <row r="740" s="247" customFormat="1" x14ac:dyDescent="0.2"/>
    <row r="741" s="247" customFormat="1" x14ac:dyDescent="0.2"/>
    <row r="742" s="247" customFormat="1" x14ac:dyDescent="0.2"/>
    <row r="743" s="247" customFormat="1" x14ac:dyDescent="0.2"/>
    <row r="744" s="247" customFormat="1" x14ac:dyDescent="0.2"/>
    <row r="745" s="247" customFormat="1" x14ac:dyDescent="0.2"/>
    <row r="746" s="247" customFormat="1" x14ac:dyDescent="0.2"/>
    <row r="747" s="247" customFormat="1" x14ac:dyDescent="0.2"/>
    <row r="748" s="247" customFormat="1" x14ac:dyDescent="0.2"/>
    <row r="749" s="247" customFormat="1" x14ac:dyDescent="0.2"/>
    <row r="750" s="247" customFormat="1" x14ac:dyDescent="0.2"/>
    <row r="751" s="247" customFormat="1" x14ac:dyDescent="0.2"/>
    <row r="752" s="247" customFormat="1" x14ac:dyDescent="0.2"/>
    <row r="753" s="247" customFormat="1" x14ac:dyDescent="0.2"/>
    <row r="754" s="247" customFormat="1" x14ac:dyDescent="0.2"/>
    <row r="755" s="247" customFormat="1" x14ac:dyDescent="0.2"/>
    <row r="756" s="247" customFormat="1" x14ac:dyDescent="0.2"/>
    <row r="757" s="247" customFormat="1" x14ac:dyDescent="0.2"/>
    <row r="758" s="247" customFormat="1" x14ac:dyDescent="0.2"/>
    <row r="759" s="247" customFormat="1" x14ac:dyDescent="0.2"/>
    <row r="760" s="247" customFormat="1" x14ac:dyDescent="0.2"/>
    <row r="761" s="247" customFormat="1" x14ac:dyDescent="0.2"/>
    <row r="762" s="247" customFormat="1" x14ac:dyDescent="0.2"/>
    <row r="763" s="247" customFormat="1" x14ac:dyDescent="0.2"/>
    <row r="764" s="247" customFormat="1" x14ac:dyDescent="0.2"/>
    <row r="765" s="247" customFormat="1" x14ac:dyDescent="0.2"/>
    <row r="766" s="247" customFormat="1" x14ac:dyDescent="0.2"/>
    <row r="767" s="247" customFormat="1" x14ac:dyDescent="0.2"/>
    <row r="768" s="247" customFormat="1" x14ac:dyDescent="0.2"/>
    <row r="769" s="247" customFormat="1" x14ac:dyDescent="0.2"/>
    <row r="770" s="247" customFormat="1" x14ac:dyDescent="0.2"/>
    <row r="771" s="247" customFormat="1" x14ac:dyDescent="0.2"/>
    <row r="772" s="247" customFormat="1" x14ac:dyDescent="0.2"/>
    <row r="773" s="247" customFormat="1" x14ac:dyDescent="0.2"/>
    <row r="774" s="247" customFormat="1" x14ac:dyDescent="0.2"/>
    <row r="775" s="247" customFormat="1" x14ac:dyDescent="0.2"/>
    <row r="776" s="247" customFormat="1" x14ac:dyDescent="0.2"/>
    <row r="777" s="247" customFormat="1" x14ac:dyDescent="0.2"/>
    <row r="778" s="247" customFormat="1" x14ac:dyDescent="0.2"/>
    <row r="779" s="247" customFormat="1" x14ac:dyDescent="0.2"/>
    <row r="780" s="247" customFormat="1" x14ac:dyDescent="0.2"/>
    <row r="781" s="247" customFormat="1" x14ac:dyDescent="0.2"/>
    <row r="782" s="247" customFormat="1" x14ac:dyDescent="0.2"/>
    <row r="783" s="247" customFormat="1" x14ac:dyDescent="0.2"/>
    <row r="784" s="247" customFormat="1" x14ac:dyDescent="0.2"/>
    <row r="785" s="247" customFormat="1" x14ac:dyDescent="0.2"/>
    <row r="786" s="247" customFormat="1" x14ac:dyDescent="0.2"/>
    <row r="787" s="247" customFormat="1" x14ac:dyDescent="0.2"/>
    <row r="788" s="247" customFormat="1" x14ac:dyDescent="0.2"/>
    <row r="789" s="247" customFormat="1" x14ac:dyDescent="0.2"/>
    <row r="790" s="247" customFormat="1" x14ac:dyDescent="0.2"/>
    <row r="791" s="247" customFormat="1" x14ac:dyDescent="0.2"/>
    <row r="792" s="247" customFormat="1" x14ac:dyDescent="0.2"/>
    <row r="793" s="247" customFormat="1" x14ac:dyDescent="0.2"/>
    <row r="794" s="247" customFormat="1" x14ac:dyDescent="0.2"/>
    <row r="795" s="247" customFormat="1" x14ac:dyDescent="0.2"/>
    <row r="796" s="247" customFormat="1" x14ac:dyDescent="0.2"/>
    <row r="797" s="247" customFormat="1" x14ac:dyDescent="0.2"/>
    <row r="798" s="247" customFormat="1" x14ac:dyDescent="0.2"/>
    <row r="799" s="247" customFormat="1" x14ac:dyDescent="0.2"/>
    <row r="800" s="247" customFormat="1" x14ac:dyDescent="0.2"/>
    <row r="801" s="247" customFormat="1" x14ac:dyDescent="0.2"/>
    <row r="802" s="247" customFormat="1" x14ac:dyDescent="0.2"/>
    <row r="803" s="247" customFormat="1" x14ac:dyDescent="0.2"/>
    <row r="804" s="247" customFormat="1" x14ac:dyDescent="0.2"/>
    <row r="805" s="247" customFormat="1" x14ac:dyDescent="0.2"/>
    <row r="806" s="247" customFormat="1" x14ac:dyDescent="0.2"/>
    <row r="807" s="247" customFormat="1" x14ac:dyDescent="0.2"/>
    <row r="808" s="247" customFormat="1" x14ac:dyDescent="0.2"/>
    <row r="809" s="247" customFormat="1" x14ac:dyDescent="0.2"/>
    <row r="810" s="247" customFormat="1" x14ac:dyDescent="0.2"/>
    <row r="811" s="247" customFormat="1" x14ac:dyDescent="0.2"/>
    <row r="812" s="247" customFormat="1" x14ac:dyDescent="0.2"/>
    <row r="813" s="247" customFormat="1" x14ac:dyDescent="0.2"/>
    <row r="814" s="247" customFormat="1" x14ac:dyDescent="0.2"/>
    <row r="815" s="247" customFormat="1" x14ac:dyDescent="0.2"/>
    <row r="816" s="247" customFormat="1" x14ac:dyDescent="0.2"/>
    <row r="817" s="247" customFormat="1" x14ac:dyDescent="0.2"/>
    <row r="818" s="247" customFormat="1" x14ac:dyDescent="0.2"/>
    <row r="819" s="247" customFormat="1" x14ac:dyDescent="0.2"/>
    <row r="820" s="247" customFormat="1" x14ac:dyDescent="0.2"/>
    <row r="821" s="247" customFormat="1" x14ac:dyDescent="0.2"/>
    <row r="822" s="247" customFormat="1" x14ac:dyDescent="0.2"/>
    <row r="823" s="247" customFormat="1" x14ac:dyDescent="0.2"/>
    <row r="824" s="247" customFormat="1" x14ac:dyDescent="0.2"/>
    <row r="825" s="247" customFormat="1" x14ac:dyDescent="0.2"/>
    <row r="826" s="247" customFormat="1" x14ac:dyDescent="0.2"/>
    <row r="827" s="247" customFormat="1" x14ac:dyDescent="0.2"/>
    <row r="828" s="247" customFormat="1" x14ac:dyDescent="0.2"/>
    <row r="829" s="247" customFormat="1" x14ac:dyDescent="0.2"/>
    <row r="830" s="247" customFormat="1" x14ac:dyDescent="0.2"/>
    <row r="831" s="247" customFormat="1" x14ac:dyDescent="0.2"/>
    <row r="832" s="247" customFormat="1" x14ac:dyDescent="0.2"/>
    <row r="833" s="247" customFormat="1" x14ac:dyDescent="0.2"/>
    <row r="834" s="247" customFormat="1" x14ac:dyDescent="0.2"/>
    <row r="835" s="247" customFormat="1" x14ac:dyDescent="0.2"/>
    <row r="836" s="247" customFormat="1" x14ac:dyDescent="0.2"/>
    <row r="837" s="247" customFormat="1" x14ac:dyDescent="0.2"/>
    <row r="838" s="247" customFormat="1" x14ac:dyDescent="0.2"/>
    <row r="839" s="247" customFormat="1" x14ac:dyDescent="0.2"/>
    <row r="840" s="247" customFormat="1" x14ac:dyDescent="0.2"/>
    <row r="841" s="247" customFormat="1" x14ac:dyDescent="0.2"/>
    <row r="842" s="247" customFormat="1" x14ac:dyDescent="0.2"/>
    <row r="843" s="247" customFormat="1" x14ac:dyDescent="0.2"/>
    <row r="844" s="247" customFormat="1" x14ac:dyDescent="0.2"/>
    <row r="845" s="247" customFormat="1" x14ac:dyDescent="0.2"/>
    <row r="846" s="247" customFormat="1" x14ac:dyDescent="0.2"/>
    <row r="847" s="247" customFormat="1" x14ac:dyDescent="0.2"/>
    <row r="848" s="247" customFormat="1" x14ac:dyDescent="0.2"/>
    <row r="849" s="247" customFormat="1" x14ac:dyDescent="0.2"/>
    <row r="850" s="247" customFormat="1" x14ac:dyDescent="0.2"/>
    <row r="851" s="247" customFormat="1" x14ac:dyDescent="0.2"/>
    <row r="852" s="247" customFormat="1" x14ac:dyDescent="0.2"/>
    <row r="853" s="247" customFormat="1" x14ac:dyDescent="0.2"/>
    <row r="854" s="247" customFormat="1" x14ac:dyDescent="0.2"/>
    <row r="855" s="247" customFormat="1" x14ac:dyDescent="0.2"/>
    <row r="856" s="247" customFormat="1" x14ac:dyDescent="0.2"/>
    <row r="857" s="247" customFormat="1" x14ac:dyDescent="0.2"/>
    <row r="858" s="247" customFormat="1" x14ac:dyDescent="0.2"/>
    <row r="859" s="247" customFormat="1" x14ac:dyDescent="0.2"/>
    <row r="860" s="247" customFormat="1" x14ac:dyDescent="0.2"/>
    <row r="861" s="247" customFormat="1" x14ac:dyDescent="0.2"/>
    <row r="862" s="247" customFormat="1" x14ac:dyDescent="0.2"/>
    <row r="863" s="247" customFormat="1" x14ac:dyDescent="0.2"/>
    <row r="864" s="247" customFormat="1" x14ac:dyDescent="0.2"/>
    <row r="865" s="247" customFormat="1" x14ac:dyDescent="0.2"/>
    <row r="866" s="247" customFormat="1" x14ac:dyDescent="0.2"/>
    <row r="867" s="247" customFormat="1" x14ac:dyDescent="0.2"/>
    <row r="868" s="247" customFormat="1" x14ac:dyDescent="0.2"/>
    <row r="869" s="247" customFormat="1" x14ac:dyDescent="0.2"/>
    <row r="870" s="247" customFormat="1" x14ac:dyDescent="0.2"/>
    <row r="871" s="247" customFormat="1" x14ac:dyDescent="0.2"/>
    <row r="872" s="247" customFormat="1" x14ac:dyDescent="0.2"/>
    <row r="873" s="247" customFormat="1" x14ac:dyDescent="0.2"/>
    <row r="874" s="247" customFormat="1" x14ac:dyDescent="0.2"/>
    <row r="875" s="247" customFormat="1" x14ac:dyDescent="0.2"/>
    <row r="876" s="247" customFormat="1" x14ac:dyDescent="0.2"/>
    <row r="877" s="247" customFormat="1" x14ac:dyDescent="0.2"/>
    <row r="878" s="247" customFormat="1" x14ac:dyDescent="0.2"/>
    <row r="879" s="247" customFormat="1" x14ac:dyDescent="0.2"/>
    <row r="880" s="247" customFormat="1" x14ac:dyDescent="0.2"/>
    <row r="881" s="247" customFormat="1" x14ac:dyDescent="0.2"/>
    <row r="882" s="247" customFormat="1" x14ac:dyDescent="0.2"/>
    <row r="883" s="247" customFormat="1" x14ac:dyDescent="0.2"/>
    <row r="884" s="247" customFormat="1" x14ac:dyDescent="0.2"/>
    <row r="885" s="247" customFormat="1" x14ac:dyDescent="0.2"/>
    <row r="886" s="247" customFormat="1" x14ac:dyDescent="0.2"/>
    <row r="887" s="247" customFormat="1" x14ac:dyDescent="0.2"/>
    <row r="888" s="247" customFormat="1" x14ac:dyDescent="0.2"/>
    <row r="889" s="247" customFormat="1" x14ac:dyDescent="0.2"/>
    <row r="890" s="247" customFormat="1" x14ac:dyDescent="0.2"/>
    <row r="891" s="247" customFormat="1" x14ac:dyDescent="0.2"/>
    <row r="892" s="247" customFormat="1" x14ac:dyDescent="0.2"/>
    <row r="893" s="247" customFormat="1" x14ac:dyDescent="0.2"/>
    <row r="894" s="247" customFormat="1" x14ac:dyDescent="0.2"/>
    <row r="895" s="247" customFormat="1" x14ac:dyDescent="0.2"/>
    <row r="896" s="247" customFormat="1" x14ac:dyDescent="0.2"/>
    <row r="897" s="247" customFormat="1" x14ac:dyDescent="0.2"/>
    <row r="898" s="247" customFormat="1" x14ac:dyDescent="0.2"/>
    <row r="899" s="247" customFormat="1" x14ac:dyDescent="0.2"/>
    <row r="900" s="247" customFormat="1" x14ac:dyDescent="0.2"/>
    <row r="901" s="247" customFormat="1" x14ac:dyDescent="0.2"/>
    <row r="902" s="247" customFormat="1" x14ac:dyDescent="0.2"/>
    <row r="903" s="247" customFormat="1" x14ac:dyDescent="0.2"/>
    <row r="904" s="247" customFormat="1" x14ac:dyDescent="0.2"/>
    <row r="905" s="247" customFormat="1" x14ac:dyDescent="0.2"/>
    <row r="906" s="247" customFormat="1" x14ac:dyDescent="0.2"/>
    <row r="907" s="247" customFormat="1" x14ac:dyDescent="0.2"/>
    <row r="908" s="247" customFormat="1" x14ac:dyDescent="0.2"/>
    <row r="909" s="247" customFormat="1" x14ac:dyDescent="0.2"/>
    <row r="910" s="247" customFormat="1" x14ac:dyDescent="0.2"/>
    <row r="911" s="247" customFormat="1" x14ac:dyDescent="0.2"/>
    <row r="912" s="247" customFormat="1" x14ac:dyDescent="0.2"/>
    <row r="913" s="247" customFormat="1" x14ac:dyDescent="0.2"/>
    <row r="914" s="247" customFormat="1" x14ac:dyDescent="0.2"/>
    <row r="915" s="247" customFormat="1" x14ac:dyDescent="0.2"/>
    <row r="916" s="247" customFormat="1" x14ac:dyDescent="0.2"/>
    <row r="917" s="247" customFormat="1" x14ac:dyDescent="0.2"/>
    <row r="918" s="247" customFormat="1" x14ac:dyDescent="0.2"/>
    <row r="919" s="247" customFormat="1" x14ac:dyDescent="0.2"/>
    <row r="920" s="247" customFormat="1" x14ac:dyDescent="0.2"/>
    <row r="921" s="247" customFormat="1" x14ac:dyDescent="0.2"/>
    <row r="922" s="247" customFormat="1" x14ac:dyDescent="0.2"/>
    <row r="923" s="247" customFormat="1" x14ac:dyDescent="0.2"/>
    <row r="924" s="247" customFormat="1" x14ac:dyDescent="0.2"/>
    <row r="925" s="247" customFormat="1" x14ac:dyDescent="0.2"/>
    <row r="926" s="247" customFormat="1" x14ac:dyDescent="0.2"/>
    <row r="927" s="247" customFormat="1" x14ac:dyDescent="0.2"/>
    <row r="928" s="247" customFormat="1" x14ac:dyDescent="0.2"/>
    <row r="929" s="247" customFormat="1" x14ac:dyDescent="0.2"/>
    <row r="930" s="247" customFormat="1" x14ac:dyDescent="0.2"/>
    <row r="931" s="247" customFormat="1" x14ac:dyDescent="0.2"/>
    <row r="932" s="247" customFormat="1" x14ac:dyDescent="0.2"/>
    <row r="933" s="247" customFormat="1" x14ac:dyDescent="0.2"/>
    <row r="934" s="247" customFormat="1" x14ac:dyDescent="0.2"/>
    <row r="935" s="247" customFormat="1" x14ac:dyDescent="0.2"/>
    <row r="936" s="247" customFormat="1" x14ac:dyDescent="0.2"/>
    <row r="937" s="247" customFormat="1" x14ac:dyDescent="0.2"/>
    <row r="938" s="247" customFormat="1" x14ac:dyDescent="0.2"/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938"/>
  <sheetViews>
    <sheetView topLeftCell="A4" workbookViewId="0">
      <selection activeCell="K24" sqref="K24"/>
    </sheetView>
  </sheetViews>
  <sheetFormatPr defaultColWidth="9.140625" defaultRowHeight="12.75" x14ac:dyDescent="0.2"/>
  <cols>
    <col min="1" max="1" width="9.140625" style="82"/>
    <col min="2" max="2" width="11.85546875" style="82" customWidth="1"/>
    <col min="3" max="3" width="11.140625" style="82" customWidth="1"/>
    <col min="4" max="4" width="9.28515625" style="82" bestFit="1" customWidth="1"/>
    <col min="5" max="5" width="11.85546875" style="82" customWidth="1"/>
    <col min="6" max="6" width="10" style="82" bestFit="1" customWidth="1"/>
    <col min="7" max="7" width="11.42578125" style="82" customWidth="1"/>
    <col min="8" max="16384" width="9.140625" style="82"/>
  </cols>
  <sheetData>
    <row r="1" spans="1:7" x14ac:dyDescent="0.2">
      <c r="A1" s="319" t="s">
        <v>529</v>
      </c>
      <c r="B1" s="345"/>
      <c r="C1" s="345"/>
      <c r="D1" s="345"/>
      <c r="E1" s="345"/>
      <c r="F1" s="345"/>
      <c r="G1" s="345"/>
    </row>
    <row r="2" spans="1:7" x14ac:dyDescent="0.2">
      <c r="A2" s="348" t="s">
        <v>347</v>
      </c>
      <c r="B2" s="345"/>
      <c r="C2" s="345"/>
      <c r="D2" s="345"/>
      <c r="E2" s="345"/>
      <c r="F2" s="345"/>
      <c r="G2" s="345"/>
    </row>
    <row r="3" spans="1:7" ht="27" customHeight="1" x14ac:dyDescent="0.2">
      <c r="A3" s="762"/>
      <c r="B3" s="764" t="s">
        <v>348</v>
      </c>
      <c r="C3" s="777"/>
      <c r="D3" s="778"/>
      <c r="E3" s="763" t="s">
        <v>357</v>
      </c>
      <c r="F3" s="763"/>
      <c r="G3" s="764"/>
    </row>
    <row r="4" spans="1:7" ht="51" x14ac:dyDescent="0.2">
      <c r="A4" s="762"/>
      <c r="B4" s="475" t="s">
        <v>349</v>
      </c>
      <c r="C4" s="475" t="s">
        <v>350</v>
      </c>
      <c r="D4" s="475" t="s">
        <v>345</v>
      </c>
      <c r="E4" s="475" t="s">
        <v>349</v>
      </c>
      <c r="F4" s="475" t="s">
        <v>350</v>
      </c>
      <c r="G4" s="476" t="s">
        <v>345</v>
      </c>
    </row>
    <row r="5" spans="1:7" x14ac:dyDescent="0.2">
      <c r="A5" s="411">
        <v>2014</v>
      </c>
      <c r="B5" s="424">
        <v>5009</v>
      </c>
      <c r="C5" s="425">
        <v>2665</v>
      </c>
      <c r="D5" s="425" t="s">
        <v>123</v>
      </c>
      <c r="E5" s="425">
        <v>428</v>
      </c>
      <c r="F5" s="425">
        <v>1223</v>
      </c>
      <c r="G5" s="424" t="s">
        <v>123</v>
      </c>
    </row>
    <row r="6" spans="1:7" x14ac:dyDescent="0.2">
      <c r="A6" s="280">
        <v>2015</v>
      </c>
      <c r="B6" s="254">
        <v>4964</v>
      </c>
      <c r="C6" s="260">
        <v>3749</v>
      </c>
      <c r="D6" s="260" t="s">
        <v>123</v>
      </c>
      <c r="E6" s="260">
        <v>451</v>
      </c>
      <c r="F6" s="260">
        <v>1319</v>
      </c>
      <c r="G6" s="254" t="s">
        <v>123</v>
      </c>
    </row>
    <row r="7" spans="1:7" x14ac:dyDescent="0.2">
      <c r="A7" s="280">
        <v>2016</v>
      </c>
      <c r="B7" s="254">
        <v>4416</v>
      </c>
      <c r="C7" s="260">
        <v>3520</v>
      </c>
      <c r="D7" s="260" t="s">
        <v>123</v>
      </c>
      <c r="E7" s="260">
        <v>374</v>
      </c>
      <c r="F7" s="260">
        <v>1342</v>
      </c>
      <c r="G7" s="254" t="s">
        <v>123</v>
      </c>
    </row>
    <row r="8" spans="1:7" x14ac:dyDescent="0.2">
      <c r="A8" s="280">
        <v>2017</v>
      </c>
      <c r="B8" s="254">
        <v>4529</v>
      </c>
      <c r="C8" s="260">
        <v>4022</v>
      </c>
      <c r="D8" s="260" t="s">
        <v>123</v>
      </c>
      <c r="E8" s="260">
        <v>386</v>
      </c>
      <c r="F8" s="260">
        <v>1551</v>
      </c>
      <c r="G8" s="254" t="s">
        <v>123</v>
      </c>
    </row>
    <row r="9" spans="1:7" x14ac:dyDescent="0.2">
      <c r="A9" s="280">
        <v>2018</v>
      </c>
      <c r="B9" s="254">
        <v>4569</v>
      </c>
      <c r="C9" s="260">
        <v>4184</v>
      </c>
      <c r="D9" s="260" t="s">
        <v>123</v>
      </c>
      <c r="E9" s="260">
        <v>372</v>
      </c>
      <c r="F9" s="260">
        <v>1505</v>
      </c>
      <c r="G9" s="254" t="s">
        <v>123</v>
      </c>
    </row>
    <row r="10" spans="1:7" s="247" customFormat="1" x14ac:dyDescent="0.2">
      <c r="A10" s="261"/>
      <c r="B10" s="254"/>
      <c r="C10" s="260"/>
      <c r="D10" s="260"/>
      <c r="E10" s="260"/>
      <c r="F10" s="260"/>
      <c r="G10" s="254"/>
    </row>
    <row r="11" spans="1:7" s="247" customFormat="1" x14ac:dyDescent="0.2">
      <c r="A11" s="426">
        <v>2017</v>
      </c>
      <c r="B11" s="264"/>
      <c r="C11" s="264"/>
      <c r="D11" s="260"/>
      <c r="E11" s="264"/>
      <c r="F11" s="264"/>
      <c r="G11" s="260"/>
    </row>
    <row r="12" spans="1:7" s="247" customFormat="1" x14ac:dyDescent="0.2">
      <c r="A12" s="264" t="s">
        <v>18</v>
      </c>
      <c r="B12" s="264">
        <v>1122</v>
      </c>
      <c r="C12" s="264">
        <v>1134</v>
      </c>
      <c r="D12" s="260" t="s">
        <v>123</v>
      </c>
      <c r="E12" s="264">
        <v>97</v>
      </c>
      <c r="F12" s="264">
        <v>397</v>
      </c>
      <c r="G12" s="260" t="s">
        <v>123</v>
      </c>
    </row>
    <row r="13" spans="1:7" s="247" customFormat="1" x14ac:dyDescent="0.2">
      <c r="A13" s="264"/>
      <c r="B13" s="264"/>
      <c r="C13" s="264"/>
      <c r="D13" s="260"/>
      <c r="E13" s="264"/>
      <c r="F13" s="264"/>
      <c r="G13" s="260"/>
    </row>
    <row r="14" spans="1:7" s="247" customFormat="1" x14ac:dyDescent="0.2">
      <c r="A14" s="423">
        <v>2018</v>
      </c>
      <c r="B14" s="264"/>
      <c r="C14" s="264"/>
      <c r="D14" s="260"/>
      <c r="E14" s="264"/>
      <c r="F14" s="264"/>
      <c r="G14" s="260"/>
    </row>
    <row r="15" spans="1:7" s="247" customFormat="1" x14ac:dyDescent="0.2">
      <c r="A15" s="191" t="s">
        <v>15</v>
      </c>
      <c r="B15" s="264">
        <v>1055</v>
      </c>
      <c r="C15" s="814">
        <v>814</v>
      </c>
      <c r="D15" s="260" t="s">
        <v>123</v>
      </c>
      <c r="E15" s="264">
        <v>81</v>
      </c>
      <c r="F15" s="264">
        <v>356</v>
      </c>
      <c r="G15" s="260" t="s">
        <v>123</v>
      </c>
    </row>
    <row r="16" spans="1:7" s="247" customFormat="1" ht="12.75" customHeight="1" x14ac:dyDescent="0.2">
      <c r="A16" s="191" t="s">
        <v>16</v>
      </c>
      <c r="B16" s="264">
        <v>989</v>
      </c>
      <c r="C16" s="814">
        <v>1096</v>
      </c>
      <c r="D16" s="260" t="s">
        <v>123</v>
      </c>
      <c r="E16" s="264">
        <v>67</v>
      </c>
      <c r="F16" s="264">
        <v>383</v>
      </c>
      <c r="G16" s="260" t="s">
        <v>123</v>
      </c>
    </row>
    <row r="17" spans="1:7" s="247" customFormat="1" x14ac:dyDescent="0.2">
      <c r="A17" s="191" t="s">
        <v>17</v>
      </c>
      <c r="B17" s="264">
        <v>1225</v>
      </c>
      <c r="C17" s="814">
        <v>1216</v>
      </c>
      <c r="D17" s="260" t="s">
        <v>123</v>
      </c>
      <c r="E17" s="264">
        <v>111</v>
      </c>
      <c r="F17" s="264">
        <v>392</v>
      </c>
      <c r="G17" s="260" t="s">
        <v>123</v>
      </c>
    </row>
    <row r="18" spans="1:7" s="247" customFormat="1" ht="12.75" customHeight="1" x14ac:dyDescent="0.2">
      <c r="A18" s="191" t="s">
        <v>18</v>
      </c>
      <c r="B18" s="264">
        <v>1300</v>
      </c>
      <c r="C18" s="814">
        <v>1058</v>
      </c>
      <c r="D18" s="260" t="s">
        <v>123</v>
      </c>
      <c r="E18" s="264">
        <v>112</v>
      </c>
      <c r="F18" s="264">
        <v>373</v>
      </c>
      <c r="G18" s="260" t="s">
        <v>123</v>
      </c>
    </row>
    <row r="19" spans="1:7" s="247" customFormat="1" x14ac:dyDescent="0.2">
      <c r="A19" s="191"/>
      <c r="B19" s="264"/>
      <c r="C19" s="814"/>
      <c r="D19" s="260"/>
      <c r="E19" s="264"/>
      <c r="F19" s="264"/>
      <c r="G19" s="260"/>
    </row>
    <row r="20" spans="1:7" s="247" customFormat="1" x14ac:dyDescent="0.2">
      <c r="A20" s="191">
        <v>2019</v>
      </c>
      <c r="B20" s="264"/>
      <c r="C20" s="814"/>
      <c r="D20" s="260"/>
      <c r="E20" s="264"/>
      <c r="F20" s="264"/>
      <c r="G20" s="260"/>
    </row>
    <row r="21" spans="1:7" s="247" customFormat="1" x14ac:dyDescent="0.2">
      <c r="A21" s="191" t="s">
        <v>15</v>
      </c>
      <c r="B21" s="264">
        <v>1127</v>
      </c>
      <c r="C21" s="296">
        <v>764</v>
      </c>
      <c r="D21" s="454" t="s">
        <v>123</v>
      </c>
      <c r="E21" s="453">
        <v>94</v>
      </c>
      <c r="F21" s="453">
        <v>342</v>
      </c>
      <c r="G21" s="260" t="s">
        <v>123</v>
      </c>
    </row>
    <row r="22" spans="1:7" s="247" customFormat="1" x14ac:dyDescent="0.2">
      <c r="A22" s="191" t="s">
        <v>16</v>
      </c>
      <c r="B22" s="264">
        <v>1263</v>
      </c>
      <c r="C22" s="296">
        <v>706</v>
      </c>
      <c r="D22" s="454" t="s">
        <v>123</v>
      </c>
      <c r="E22" s="453">
        <v>108</v>
      </c>
      <c r="F22" s="453">
        <v>370</v>
      </c>
      <c r="G22" s="260" t="s">
        <v>123</v>
      </c>
    </row>
    <row r="23" spans="1:7" s="247" customFormat="1" ht="12.75" customHeight="1" x14ac:dyDescent="0.2">
      <c r="A23" s="191" t="s">
        <v>17</v>
      </c>
      <c r="B23" s="264">
        <v>1104</v>
      </c>
      <c r="C23" s="296">
        <v>844</v>
      </c>
      <c r="D23" s="454" t="s">
        <v>123</v>
      </c>
      <c r="E23" s="453">
        <v>103</v>
      </c>
      <c r="F23" s="453">
        <v>397</v>
      </c>
      <c r="G23" s="260" t="s">
        <v>123</v>
      </c>
    </row>
    <row r="24" spans="1:7" s="247" customFormat="1" ht="33.75" customHeight="1" x14ac:dyDescent="0.2">
      <c r="A24" s="779" t="s">
        <v>563</v>
      </c>
      <c r="B24" s="779"/>
      <c r="C24" s="779"/>
      <c r="D24" s="779"/>
      <c r="E24" s="779"/>
      <c r="F24" s="779"/>
      <c r="G24" s="779"/>
    </row>
    <row r="25" spans="1:7" s="247" customFormat="1" x14ac:dyDescent="0.2">
      <c r="A25" s="280">
        <v>2013</v>
      </c>
      <c r="B25" s="267">
        <v>96.6</v>
      </c>
      <c r="C25" s="267">
        <v>118.5</v>
      </c>
      <c r="D25" s="254" t="s">
        <v>123</v>
      </c>
      <c r="E25" s="267">
        <v>99.6</v>
      </c>
      <c r="F25" s="267">
        <v>113.9</v>
      </c>
      <c r="G25" s="254" t="s">
        <v>123</v>
      </c>
    </row>
    <row r="26" spans="1:7" s="247" customFormat="1" x14ac:dyDescent="0.2">
      <c r="A26" s="280">
        <v>2014</v>
      </c>
      <c r="B26" s="267">
        <v>96.493931805047197</v>
      </c>
      <c r="C26" s="267">
        <v>104.4</v>
      </c>
      <c r="D26" s="254" t="s">
        <v>123</v>
      </c>
      <c r="E26" s="267" t="e">
        <f>E5/#REF!*100</f>
        <v>#REF!</v>
      </c>
      <c r="F26" s="267">
        <v>105</v>
      </c>
      <c r="G26" s="254" t="s">
        <v>123</v>
      </c>
    </row>
    <row r="27" spans="1:7" s="247" customFormat="1" x14ac:dyDescent="0.2">
      <c r="A27" s="280">
        <v>2015</v>
      </c>
      <c r="B27" s="254">
        <v>99.1</v>
      </c>
      <c r="C27" s="267">
        <v>140.69999999999999</v>
      </c>
      <c r="D27" s="254" t="s">
        <v>123</v>
      </c>
      <c r="E27" s="254">
        <v>105.4</v>
      </c>
      <c r="F27" s="254">
        <v>107.8</v>
      </c>
      <c r="G27" s="254" t="s">
        <v>123</v>
      </c>
    </row>
    <row r="28" spans="1:7" s="247" customFormat="1" x14ac:dyDescent="0.2">
      <c r="A28" s="280">
        <v>2016</v>
      </c>
      <c r="B28" s="267">
        <v>89</v>
      </c>
      <c r="C28" s="267">
        <v>93.9</v>
      </c>
      <c r="D28" s="254" t="s">
        <v>123</v>
      </c>
      <c r="E28" s="254">
        <v>82.9</v>
      </c>
      <c r="F28" s="254">
        <v>101.7</v>
      </c>
      <c r="G28" s="254" t="s">
        <v>123</v>
      </c>
    </row>
    <row r="29" spans="1:7" s="247" customFormat="1" x14ac:dyDescent="0.2">
      <c r="A29" s="280">
        <v>2017</v>
      </c>
      <c r="B29" s="267">
        <v>102.6</v>
      </c>
      <c r="C29" s="267">
        <v>114.3</v>
      </c>
      <c r="D29" s="254" t="s">
        <v>123</v>
      </c>
      <c r="E29" s="254">
        <v>103.2</v>
      </c>
      <c r="F29" s="254">
        <v>115.6</v>
      </c>
      <c r="G29" s="254" t="s">
        <v>123</v>
      </c>
    </row>
    <row r="30" spans="1:7" s="247" customFormat="1" x14ac:dyDescent="0.2">
      <c r="A30" s="280">
        <v>2018</v>
      </c>
      <c r="B30" s="267">
        <v>100.9</v>
      </c>
      <c r="C30" s="267">
        <v>104</v>
      </c>
      <c r="D30" s="254" t="s">
        <v>123</v>
      </c>
      <c r="E30" s="254">
        <v>96.4</v>
      </c>
      <c r="F30" s="254">
        <v>97</v>
      </c>
      <c r="G30" s="254" t="s">
        <v>123</v>
      </c>
    </row>
    <row r="31" spans="1:7" s="247" customFormat="1" x14ac:dyDescent="0.2">
      <c r="A31" s="261"/>
      <c r="B31" s="271"/>
      <c r="C31" s="271"/>
      <c r="D31" s="271"/>
      <c r="E31" s="271"/>
      <c r="F31" s="271"/>
      <c r="G31" s="272"/>
    </row>
    <row r="32" spans="1:7" s="247" customFormat="1" x14ac:dyDescent="0.2">
      <c r="A32" s="349">
        <v>2017</v>
      </c>
      <c r="B32" s="267"/>
      <c r="C32" s="267"/>
      <c r="D32" s="267"/>
      <c r="E32" s="267"/>
      <c r="F32" s="267"/>
      <c r="G32" s="267"/>
    </row>
    <row r="33" spans="1:7" s="247" customFormat="1" x14ac:dyDescent="0.2">
      <c r="A33" s="261" t="s">
        <v>18</v>
      </c>
      <c r="B33" s="271">
        <v>97.5</v>
      </c>
      <c r="C33" s="262">
        <v>113.3</v>
      </c>
      <c r="D33" s="264" t="s">
        <v>123</v>
      </c>
      <c r="E33" s="271">
        <v>110</v>
      </c>
      <c r="F33" s="271">
        <v>100</v>
      </c>
      <c r="G33" s="261" t="s">
        <v>123</v>
      </c>
    </row>
    <row r="34" spans="1:7" s="247" customFormat="1" x14ac:dyDescent="0.2">
      <c r="A34" s="262"/>
      <c r="B34" s="262"/>
      <c r="C34" s="262"/>
      <c r="D34" s="262"/>
      <c r="E34" s="262"/>
      <c r="F34" s="262"/>
      <c r="G34" s="262"/>
    </row>
    <row r="35" spans="1:7" s="247" customFormat="1" x14ac:dyDescent="0.2">
      <c r="A35" s="423">
        <v>2018</v>
      </c>
      <c r="B35" s="262"/>
      <c r="C35" s="262"/>
      <c r="D35" s="262"/>
      <c r="E35" s="262"/>
      <c r="F35" s="262"/>
      <c r="G35" s="262"/>
    </row>
    <row r="36" spans="1:7" s="247" customFormat="1" x14ac:dyDescent="0.2">
      <c r="A36" s="191" t="s">
        <v>15</v>
      </c>
      <c r="B36" s="262">
        <v>104.1</v>
      </c>
      <c r="C36" s="262">
        <v>104.5</v>
      </c>
      <c r="D36" s="261" t="s">
        <v>123</v>
      </c>
      <c r="E36" s="262">
        <v>102.5</v>
      </c>
      <c r="F36" s="271">
        <v>102</v>
      </c>
      <c r="G36" s="261" t="s">
        <v>123</v>
      </c>
    </row>
    <row r="37" spans="1:7" s="247" customFormat="1" x14ac:dyDescent="0.2">
      <c r="A37" s="191" t="s">
        <v>16</v>
      </c>
      <c r="B37" s="272">
        <v>85.5</v>
      </c>
      <c r="C37" s="272">
        <v>112</v>
      </c>
      <c r="D37" s="272" t="s">
        <v>123</v>
      </c>
      <c r="E37" s="272">
        <v>64.599999999999994</v>
      </c>
      <c r="F37" s="272">
        <v>95.8</v>
      </c>
      <c r="G37" s="272" t="s">
        <v>123</v>
      </c>
    </row>
    <row r="38" spans="1:7" s="247" customFormat="1" x14ac:dyDescent="0.2">
      <c r="A38" s="191" t="s">
        <v>17</v>
      </c>
      <c r="B38" s="272">
        <v>99</v>
      </c>
      <c r="C38" s="272">
        <v>111.5</v>
      </c>
      <c r="D38" s="272" t="s">
        <v>123</v>
      </c>
      <c r="E38" s="272">
        <v>104.7</v>
      </c>
      <c r="F38" s="272">
        <v>103.4</v>
      </c>
      <c r="G38" s="272" t="s">
        <v>123</v>
      </c>
    </row>
    <row r="39" spans="1:7" s="247" customFormat="1" x14ac:dyDescent="0.2">
      <c r="A39" s="191" t="s">
        <v>18</v>
      </c>
      <c r="B39" s="272">
        <v>115.9</v>
      </c>
      <c r="C39" s="272">
        <v>93.3</v>
      </c>
      <c r="D39" s="272" t="s">
        <v>123</v>
      </c>
      <c r="E39" s="272">
        <v>115.5</v>
      </c>
      <c r="F39" s="272">
        <v>94</v>
      </c>
      <c r="G39" s="272" t="s">
        <v>123</v>
      </c>
    </row>
    <row r="40" spans="1:7" s="247" customFormat="1" x14ac:dyDescent="0.2">
      <c r="A40" s="191"/>
      <c r="B40" s="272"/>
      <c r="C40" s="272"/>
      <c r="D40" s="272"/>
      <c r="E40" s="272"/>
      <c r="F40" s="272"/>
      <c r="G40" s="272"/>
    </row>
    <row r="41" spans="1:7" s="247" customFormat="1" x14ac:dyDescent="0.2">
      <c r="A41" s="191">
        <v>2019</v>
      </c>
      <c r="B41" s="272"/>
      <c r="C41" s="272"/>
      <c r="D41" s="272"/>
      <c r="E41" s="272"/>
      <c r="F41" s="272"/>
      <c r="G41" s="272"/>
    </row>
    <row r="42" spans="1:7" s="247" customFormat="1" x14ac:dyDescent="0.2">
      <c r="A42" s="191" t="s">
        <v>15</v>
      </c>
      <c r="B42" s="272">
        <v>106.8</v>
      </c>
      <c r="C42" s="272">
        <v>91.9</v>
      </c>
      <c r="D42" s="272" t="s">
        <v>123</v>
      </c>
      <c r="E42" s="272">
        <v>116.8</v>
      </c>
      <c r="F42" s="272">
        <v>94.1</v>
      </c>
      <c r="G42" s="272" t="s">
        <v>123</v>
      </c>
    </row>
    <row r="43" spans="1:7" s="247" customFormat="1" x14ac:dyDescent="0.2">
      <c r="A43" s="191" t="s">
        <v>16</v>
      </c>
      <c r="B43" s="272">
        <v>127.7</v>
      </c>
      <c r="C43" s="272">
        <v>66</v>
      </c>
      <c r="D43" s="272" t="s">
        <v>123</v>
      </c>
      <c r="E43" s="272">
        <v>160.5</v>
      </c>
      <c r="F43" s="272">
        <v>96.6</v>
      </c>
      <c r="G43" s="272" t="s">
        <v>123</v>
      </c>
    </row>
    <row r="44" spans="1:7" s="247" customFormat="1" x14ac:dyDescent="0.2">
      <c r="A44" s="813" t="s">
        <v>17</v>
      </c>
      <c r="B44" s="247">
        <v>90.1</v>
      </c>
      <c r="C44" s="492">
        <v>70</v>
      </c>
      <c r="D44" s="813" t="s">
        <v>123</v>
      </c>
      <c r="E44" s="247">
        <v>92.4</v>
      </c>
      <c r="F44" s="247">
        <v>101.3</v>
      </c>
      <c r="G44" s="813" t="s">
        <v>123</v>
      </c>
    </row>
    <row r="45" spans="1:7" s="247" customFormat="1" x14ac:dyDescent="0.2"/>
    <row r="46" spans="1:7" s="247" customFormat="1" x14ac:dyDescent="0.2"/>
    <row r="47" spans="1:7" s="247" customFormat="1" x14ac:dyDescent="0.2"/>
    <row r="48" spans="1:7" s="247" customFormat="1" x14ac:dyDescent="0.2"/>
    <row r="49" s="247" customFormat="1" x14ac:dyDescent="0.2"/>
    <row r="50" s="247" customFormat="1" x14ac:dyDescent="0.2"/>
    <row r="51" s="247" customFormat="1" x14ac:dyDescent="0.2"/>
    <row r="52" s="247" customFormat="1" x14ac:dyDescent="0.2"/>
    <row r="53" s="247" customFormat="1" x14ac:dyDescent="0.2"/>
    <row r="54" s="247" customFormat="1" x14ac:dyDescent="0.2"/>
    <row r="55" s="247" customFormat="1" x14ac:dyDescent="0.2"/>
    <row r="56" s="247" customFormat="1" x14ac:dyDescent="0.2"/>
    <row r="57" s="247" customFormat="1" x14ac:dyDescent="0.2"/>
    <row r="58" s="247" customFormat="1" x14ac:dyDescent="0.2"/>
    <row r="59" s="247" customFormat="1" x14ac:dyDescent="0.2"/>
    <row r="60" s="247" customFormat="1" x14ac:dyDescent="0.2"/>
    <row r="61" s="247" customFormat="1" x14ac:dyDescent="0.2"/>
    <row r="62" s="247" customFormat="1" x14ac:dyDescent="0.2"/>
    <row r="63" s="247" customFormat="1" x14ac:dyDescent="0.2"/>
    <row r="64" s="247" customFormat="1" x14ac:dyDescent="0.2"/>
    <row r="65" s="247" customFormat="1" x14ac:dyDescent="0.2"/>
    <row r="66" s="247" customFormat="1" x14ac:dyDescent="0.2"/>
    <row r="67" s="247" customFormat="1" x14ac:dyDescent="0.2"/>
    <row r="68" s="247" customFormat="1" x14ac:dyDescent="0.2"/>
    <row r="69" s="247" customFormat="1" x14ac:dyDescent="0.2"/>
    <row r="70" s="247" customFormat="1" x14ac:dyDescent="0.2"/>
    <row r="71" s="247" customFormat="1" x14ac:dyDescent="0.2"/>
    <row r="72" s="247" customFormat="1" x14ac:dyDescent="0.2"/>
    <row r="73" s="247" customFormat="1" x14ac:dyDescent="0.2"/>
    <row r="74" s="247" customFormat="1" x14ac:dyDescent="0.2"/>
    <row r="75" s="247" customFormat="1" x14ac:dyDescent="0.2"/>
    <row r="76" s="247" customFormat="1" x14ac:dyDescent="0.2"/>
    <row r="77" s="247" customFormat="1" x14ac:dyDescent="0.2"/>
    <row r="78" s="247" customFormat="1" x14ac:dyDescent="0.2"/>
    <row r="79" s="247" customFormat="1" x14ac:dyDescent="0.2"/>
    <row r="80" s="247" customFormat="1" x14ac:dyDescent="0.2"/>
    <row r="81" s="247" customFormat="1" x14ac:dyDescent="0.2"/>
    <row r="82" s="247" customFormat="1" x14ac:dyDescent="0.2"/>
    <row r="83" s="247" customFormat="1" x14ac:dyDescent="0.2"/>
    <row r="84" s="247" customFormat="1" x14ac:dyDescent="0.2"/>
    <row r="85" s="247" customFormat="1" x14ac:dyDescent="0.2"/>
    <row r="86" s="247" customFormat="1" x14ac:dyDescent="0.2"/>
    <row r="87" s="247" customFormat="1" x14ac:dyDescent="0.2"/>
    <row r="88" s="247" customFormat="1" x14ac:dyDescent="0.2"/>
    <row r="89" s="247" customFormat="1" x14ac:dyDescent="0.2"/>
    <row r="90" s="247" customFormat="1" x14ac:dyDescent="0.2"/>
    <row r="91" s="247" customFormat="1" x14ac:dyDescent="0.2"/>
    <row r="92" s="247" customFormat="1" x14ac:dyDescent="0.2"/>
    <row r="93" s="247" customFormat="1" x14ac:dyDescent="0.2"/>
    <row r="94" s="247" customFormat="1" x14ac:dyDescent="0.2"/>
    <row r="95" s="247" customFormat="1" x14ac:dyDescent="0.2"/>
    <row r="96" s="247" customFormat="1" x14ac:dyDescent="0.2"/>
    <row r="97" s="247" customFormat="1" x14ac:dyDescent="0.2"/>
    <row r="98" s="247" customFormat="1" x14ac:dyDescent="0.2"/>
    <row r="99" s="247" customFormat="1" x14ac:dyDescent="0.2"/>
    <row r="100" s="247" customFormat="1" x14ac:dyDescent="0.2"/>
    <row r="101" s="247" customFormat="1" x14ac:dyDescent="0.2"/>
    <row r="102" s="247" customFormat="1" x14ac:dyDescent="0.2"/>
    <row r="103" s="247" customFormat="1" x14ac:dyDescent="0.2"/>
    <row r="104" s="247" customFormat="1" x14ac:dyDescent="0.2"/>
    <row r="105" s="247" customFormat="1" x14ac:dyDescent="0.2"/>
    <row r="106" s="247" customFormat="1" x14ac:dyDescent="0.2"/>
    <row r="107" s="247" customFormat="1" x14ac:dyDescent="0.2"/>
    <row r="108" s="247" customFormat="1" x14ac:dyDescent="0.2"/>
    <row r="109" s="247" customFormat="1" x14ac:dyDescent="0.2"/>
    <row r="110" s="247" customFormat="1" x14ac:dyDescent="0.2"/>
    <row r="111" s="247" customFormat="1" x14ac:dyDescent="0.2"/>
    <row r="112" s="247" customFormat="1" x14ac:dyDescent="0.2"/>
    <row r="113" s="247" customFormat="1" x14ac:dyDescent="0.2"/>
    <row r="114" s="247" customFormat="1" x14ac:dyDescent="0.2"/>
    <row r="115" s="247" customFormat="1" x14ac:dyDescent="0.2"/>
    <row r="116" s="247" customFormat="1" x14ac:dyDescent="0.2"/>
    <row r="117" s="247" customFormat="1" x14ac:dyDescent="0.2"/>
    <row r="118" s="247" customFormat="1" x14ac:dyDescent="0.2"/>
    <row r="119" s="247" customFormat="1" x14ac:dyDescent="0.2"/>
    <row r="120" s="247" customFormat="1" x14ac:dyDescent="0.2"/>
    <row r="121" s="247" customFormat="1" x14ac:dyDescent="0.2"/>
    <row r="122" s="247" customFormat="1" x14ac:dyDescent="0.2"/>
    <row r="123" s="247" customFormat="1" x14ac:dyDescent="0.2"/>
    <row r="124" s="247" customFormat="1" x14ac:dyDescent="0.2"/>
    <row r="125" s="247" customFormat="1" x14ac:dyDescent="0.2"/>
    <row r="126" s="247" customFormat="1" x14ac:dyDescent="0.2"/>
    <row r="127" s="247" customFormat="1" x14ac:dyDescent="0.2"/>
    <row r="128" s="247" customFormat="1" x14ac:dyDescent="0.2"/>
    <row r="129" s="247" customFormat="1" x14ac:dyDescent="0.2"/>
    <row r="130" s="247" customFormat="1" x14ac:dyDescent="0.2"/>
    <row r="131" s="247" customFormat="1" x14ac:dyDescent="0.2"/>
    <row r="132" s="247" customFormat="1" x14ac:dyDescent="0.2"/>
    <row r="133" s="247" customFormat="1" x14ac:dyDescent="0.2"/>
    <row r="134" s="247" customFormat="1" x14ac:dyDescent="0.2"/>
    <row r="135" s="247" customFormat="1" x14ac:dyDescent="0.2"/>
    <row r="136" s="247" customFormat="1" x14ac:dyDescent="0.2"/>
    <row r="137" s="247" customFormat="1" x14ac:dyDescent="0.2"/>
    <row r="138" s="247" customFormat="1" x14ac:dyDescent="0.2"/>
    <row r="139" s="247" customFormat="1" x14ac:dyDescent="0.2"/>
    <row r="140" s="247" customFormat="1" x14ac:dyDescent="0.2"/>
    <row r="141" s="247" customFormat="1" x14ac:dyDescent="0.2"/>
    <row r="142" s="247" customFormat="1" x14ac:dyDescent="0.2"/>
    <row r="143" s="247" customFormat="1" x14ac:dyDescent="0.2"/>
    <row r="144" s="247" customFormat="1" x14ac:dyDescent="0.2"/>
    <row r="145" s="247" customFormat="1" x14ac:dyDescent="0.2"/>
    <row r="146" s="247" customFormat="1" x14ac:dyDescent="0.2"/>
    <row r="147" s="247" customFormat="1" x14ac:dyDescent="0.2"/>
    <row r="148" s="247" customFormat="1" x14ac:dyDescent="0.2"/>
    <row r="149" s="247" customFormat="1" x14ac:dyDescent="0.2"/>
    <row r="150" s="247" customFormat="1" x14ac:dyDescent="0.2"/>
    <row r="151" s="247" customFormat="1" x14ac:dyDescent="0.2"/>
    <row r="152" s="247" customFormat="1" x14ac:dyDescent="0.2"/>
    <row r="153" s="247" customFormat="1" x14ac:dyDescent="0.2"/>
    <row r="154" s="247" customFormat="1" x14ac:dyDescent="0.2"/>
    <row r="155" s="247" customFormat="1" x14ac:dyDescent="0.2"/>
    <row r="156" s="247" customFormat="1" x14ac:dyDescent="0.2"/>
    <row r="157" s="247" customFormat="1" x14ac:dyDescent="0.2"/>
    <row r="158" s="247" customFormat="1" x14ac:dyDescent="0.2"/>
    <row r="159" s="247" customFormat="1" x14ac:dyDescent="0.2"/>
    <row r="160" s="247" customFormat="1" x14ac:dyDescent="0.2"/>
    <row r="161" s="247" customFormat="1" x14ac:dyDescent="0.2"/>
    <row r="162" s="247" customFormat="1" x14ac:dyDescent="0.2"/>
    <row r="163" s="247" customFormat="1" x14ac:dyDescent="0.2"/>
    <row r="164" s="247" customFormat="1" x14ac:dyDescent="0.2"/>
    <row r="165" s="247" customFormat="1" x14ac:dyDescent="0.2"/>
    <row r="166" s="247" customFormat="1" x14ac:dyDescent="0.2"/>
    <row r="167" s="247" customFormat="1" x14ac:dyDescent="0.2"/>
    <row r="168" s="247" customFormat="1" x14ac:dyDescent="0.2"/>
    <row r="169" s="247" customFormat="1" x14ac:dyDescent="0.2"/>
    <row r="170" s="247" customFormat="1" x14ac:dyDescent="0.2"/>
    <row r="171" s="247" customFormat="1" x14ac:dyDescent="0.2"/>
    <row r="172" s="247" customFormat="1" x14ac:dyDescent="0.2"/>
    <row r="173" s="247" customFormat="1" x14ac:dyDescent="0.2"/>
    <row r="174" s="247" customFormat="1" x14ac:dyDescent="0.2"/>
    <row r="175" s="247" customFormat="1" x14ac:dyDescent="0.2"/>
    <row r="176" s="247" customFormat="1" x14ac:dyDescent="0.2"/>
    <row r="177" s="247" customFormat="1" x14ac:dyDescent="0.2"/>
    <row r="178" s="247" customFormat="1" x14ac:dyDescent="0.2"/>
    <row r="179" s="247" customFormat="1" x14ac:dyDescent="0.2"/>
    <row r="180" s="247" customFormat="1" x14ac:dyDescent="0.2"/>
    <row r="181" s="247" customFormat="1" x14ac:dyDescent="0.2"/>
    <row r="182" s="247" customFormat="1" x14ac:dyDescent="0.2"/>
    <row r="183" s="247" customFormat="1" x14ac:dyDescent="0.2"/>
    <row r="184" s="247" customFormat="1" x14ac:dyDescent="0.2"/>
    <row r="185" s="247" customFormat="1" x14ac:dyDescent="0.2"/>
    <row r="186" s="247" customFormat="1" x14ac:dyDescent="0.2"/>
    <row r="187" s="247" customFormat="1" x14ac:dyDescent="0.2"/>
    <row r="188" s="247" customFormat="1" x14ac:dyDescent="0.2"/>
    <row r="189" s="247" customFormat="1" x14ac:dyDescent="0.2"/>
    <row r="190" s="247" customFormat="1" x14ac:dyDescent="0.2"/>
    <row r="191" s="247" customFormat="1" x14ac:dyDescent="0.2"/>
    <row r="192" s="247" customFormat="1" x14ac:dyDescent="0.2"/>
    <row r="193" s="247" customFormat="1" x14ac:dyDescent="0.2"/>
    <row r="194" s="247" customFormat="1" x14ac:dyDescent="0.2"/>
    <row r="195" s="247" customFormat="1" x14ac:dyDescent="0.2"/>
    <row r="196" s="247" customFormat="1" x14ac:dyDescent="0.2"/>
    <row r="197" s="247" customFormat="1" x14ac:dyDescent="0.2"/>
    <row r="198" s="247" customFormat="1" x14ac:dyDescent="0.2"/>
    <row r="199" s="247" customFormat="1" x14ac:dyDescent="0.2"/>
    <row r="200" s="247" customFormat="1" x14ac:dyDescent="0.2"/>
    <row r="201" s="247" customFormat="1" x14ac:dyDescent="0.2"/>
    <row r="202" s="247" customFormat="1" x14ac:dyDescent="0.2"/>
    <row r="203" s="247" customFormat="1" x14ac:dyDescent="0.2"/>
    <row r="204" s="247" customFormat="1" x14ac:dyDescent="0.2"/>
    <row r="205" s="247" customFormat="1" x14ac:dyDescent="0.2"/>
    <row r="206" s="247" customFormat="1" x14ac:dyDescent="0.2"/>
    <row r="207" s="247" customFormat="1" x14ac:dyDescent="0.2"/>
    <row r="208" s="247" customFormat="1" x14ac:dyDescent="0.2"/>
    <row r="209" s="247" customFormat="1" x14ac:dyDescent="0.2"/>
    <row r="210" s="247" customFormat="1" x14ac:dyDescent="0.2"/>
    <row r="211" s="247" customFormat="1" x14ac:dyDescent="0.2"/>
    <row r="212" s="247" customFormat="1" x14ac:dyDescent="0.2"/>
    <row r="213" s="247" customFormat="1" x14ac:dyDescent="0.2"/>
    <row r="214" s="247" customFormat="1" x14ac:dyDescent="0.2"/>
    <row r="215" s="247" customFormat="1" x14ac:dyDescent="0.2"/>
    <row r="216" s="247" customFormat="1" x14ac:dyDescent="0.2"/>
    <row r="217" s="247" customFormat="1" x14ac:dyDescent="0.2"/>
    <row r="218" s="247" customFormat="1" x14ac:dyDescent="0.2"/>
    <row r="219" s="247" customFormat="1" x14ac:dyDescent="0.2"/>
    <row r="220" s="247" customFormat="1" x14ac:dyDescent="0.2"/>
    <row r="221" s="247" customFormat="1" x14ac:dyDescent="0.2"/>
    <row r="222" s="247" customFormat="1" x14ac:dyDescent="0.2"/>
    <row r="223" s="247" customFormat="1" x14ac:dyDescent="0.2"/>
    <row r="224" s="247" customFormat="1" x14ac:dyDescent="0.2"/>
    <row r="225" s="247" customFormat="1" x14ac:dyDescent="0.2"/>
    <row r="226" s="247" customFormat="1" x14ac:dyDescent="0.2"/>
    <row r="227" s="247" customFormat="1" x14ac:dyDescent="0.2"/>
    <row r="228" s="247" customFormat="1" x14ac:dyDescent="0.2"/>
    <row r="229" s="247" customFormat="1" x14ac:dyDescent="0.2"/>
    <row r="230" s="247" customFormat="1" x14ac:dyDescent="0.2"/>
    <row r="231" s="247" customFormat="1" x14ac:dyDescent="0.2"/>
    <row r="232" s="247" customFormat="1" x14ac:dyDescent="0.2"/>
    <row r="233" s="247" customFormat="1" x14ac:dyDescent="0.2"/>
    <row r="234" s="247" customFormat="1" x14ac:dyDescent="0.2"/>
    <row r="235" s="247" customFormat="1" x14ac:dyDescent="0.2"/>
    <row r="236" s="247" customFormat="1" x14ac:dyDescent="0.2"/>
    <row r="237" s="247" customFormat="1" x14ac:dyDescent="0.2"/>
    <row r="238" s="247" customFormat="1" x14ac:dyDescent="0.2"/>
    <row r="239" s="247" customFormat="1" x14ac:dyDescent="0.2"/>
    <row r="240" s="247" customFormat="1" x14ac:dyDescent="0.2"/>
    <row r="241" s="247" customFormat="1" x14ac:dyDescent="0.2"/>
    <row r="242" s="247" customFormat="1" x14ac:dyDescent="0.2"/>
    <row r="243" s="247" customFormat="1" x14ac:dyDescent="0.2"/>
    <row r="244" s="247" customFormat="1" x14ac:dyDescent="0.2"/>
    <row r="245" s="247" customFormat="1" x14ac:dyDescent="0.2"/>
    <row r="246" s="247" customFormat="1" x14ac:dyDescent="0.2"/>
    <row r="247" s="247" customFormat="1" x14ac:dyDescent="0.2"/>
    <row r="248" s="247" customFormat="1" x14ac:dyDescent="0.2"/>
    <row r="249" s="247" customFormat="1" x14ac:dyDescent="0.2"/>
    <row r="250" s="247" customFormat="1" x14ac:dyDescent="0.2"/>
    <row r="251" s="247" customFormat="1" x14ac:dyDescent="0.2"/>
    <row r="252" s="247" customFormat="1" x14ac:dyDescent="0.2"/>
    <row r="253" s="247" customFormat="1" x14ac:dyDescent="0.2"/>
    <row r="254" s="247" customFormat="1" x14ac:dyDescent="0.2"/>
    <row r="255" s="247" customFormat="1" x14ac:dyDescent="0.2"/>
    <row r="256" s="247" customFormat="1" x14ac:dyDescent="0.2"/>
    <row r="257" s="247" customFormat="1" x14ac:dyDescent="0.2"/>
    <row r="258" s="247" customFormat="1" x14ac:dyDescent="0.2"/>
    <row r="259" s="247" customFormat="1" x14ac:dyDescent="0.2"/>
    <row r="260" s="247" customFormat="1" x14ac:dyDescent="0.2"/>
    <row r="261" s="247" customFormat="1" x14ac:dyDescent="0.2"/>
    <row r="262" s="247" customFormat="1" x14ac:dyDescent="0.2"/>
    <row r="263" s="247" customFormat="1" x14ac:dyDescent="0.2"/>
    <row r="264" s="247" customFormat="1" x14ac:dyDescent="0.2"/>
    <row r="265" s="247" customFormat="1" x14ac:dyDescent="0.2"/>
    <row r="266" s="247" customFormat="1" x14ac:dyDescent="0.2"/>
    <row r="267" s="247" customFormat="1" x14ac:dyDescent="0.2"/>
    <row r="268" s="247" customFormat="1" x14ac:dyDescent="0.2"/>
    <row r="269" s="247" customFormat="1" x14ac:dyDescent="0.2"/>
    <row r="270" s="247" customFormat="1" x14ac:dyDescent="0.2"/>
    <row r="271" s="247" customFormat="1" x14ac:dyDescent="0.2"/>
    <row r="272" s="247" customFormat="1" x14ac:dyDescent="0.2"/>
    <row r="273" s="247" customFormat="1" x14ac:dyDescent="0.2"/>
    <row r="274" s="247" customFormat="1" x14ac:dyDescent="0.2"/>
    <row r="275" s="247" customFormat="1" x14ac:dyDescent="0.2"/>
    <row r="276" s="247" customFormat="1" x14ac:dyDescent="0.2"/>
    <row r="277" s="247" customFormat="1" x14ac:dyDescent="0.2"/>
    <row r="278" s="247" customFormat="1" x14ac:dyDescent="0.2"/>
    <row r="279" s="247" customFormat="1" x14ac:dyDescent="0.2"/>
    <row r="280" s="247" customFormat="1" x14ac:dyDescent="0.2"/>
    <row r="281" s="247" customFormat="1" x14ac:dyDescent="0.2"/>
    <row r="282" s="247" customFormat="1" x14ac:dyDescent="0.2"/>
    <row r="283" s="247" customFormat="1" x14ac:dyDescent="0.2"/>
    <row r="284" s="247" customFormat="1" x14ac:dyDescent="0.2"/>
    <row r="285" s="247" customFormat="1" x14ac:dyDescent="0.2"/>
    <row r="286" s="247" customFormat="1" x14ac:dyDescent="0.2"/>
    <row r="287" s="247" customFormat="1" x14ac:dyDescent="0.2"/>
    <row r="288" s="247" customFormat="1" x14ac:dyDescent="0.2"/>
    <row r="289" s="247" customFormat="1" x14ac:dyDescent="0.2"/>
    <row r="290" s="247" customFormat="1" x14ac:dyDescent="0.2"/>
    <row r="291" s="247" customFormat="1" x14ac:dyDescent="0.2"/>
    <row r="292" s="247" customFormat="1" x14ac:dyDescent="0.2"/>
    <row r="293" s="247" customFormat="1" x14ac:dyDescent="0.2"/>
    <row r="294" s="247" customFormat="1" x14ac:dyDescent="0.2"/>
    <row r="295" s="247" customFormat="1" x14ac:dyDescent="0.2"/>
    <row r="296" s="247" customFormat="1" x14ac:dyDescent="0.2"/>
    <row r="297" s="247" customFormat="1" x14ac:dyDescent="0.2"/>
    <row r="298" s="247" customFormat="1" x14ac:dyDescent="0.2"/>
    <row r="299" s="247" customFormat="1" x14ac:dyDescent="0.2"/>
    <row r="300" s="247" customFormat="1" x14ac:dyDescent="0.2"/>
    <row r="301" s="247" customFormat="1" x14ac:dyDescent="0.2"/>
    <row r="302" s="247" customFormat="1" x14ac:dyDescent="0.2"/>
    <row r="303" s="247" customFormat="1" x14ac:dyDescent="0.2"/>
    <row r="304" s="247" customFormat="1" x14ac:dyDescent="0.2"/>
    <row r="305" s="247" customFormat="1" x14ac:dyDescent="0.2"/>
    <row r="306" s="247" customFormat="1" x14ac:dyDescent="0.2"/>
    <row r="307" s="247" customFormat="1" x14ac:dyDescent="0.2"/>
    <row r="308" s="247" customFormat="1" x14ac:dyDescent="0.2"/>
    <row r="309" s="247" customFormat="1" x14ac:dyDescent="0.2"/>
    <row r="310" s="247" customFormat="1" x14ac:dyDescent="0.2"/>
    <row r="311" s="247" customFormat="1" x14ac:dyDescent="0.2"/>
    <row r="312" s="247" customFormat="1" x14ac:dyDescent="0.2"/>
    <row r="313" s="247" customFormat="1" x14ac:dyDescent="0.2"/>
    <row r="314" s="247" customFormat="1" x14ac:dyDescent="0.2"/>
    <row r="315" s="247" customFormat="1" x14ac:dyDescent="0.2"/>
    <row r="316" s="247" customFormat="1" x14ac:dyDescent="0.2"/>
    <row r="317" s="247" customFormat="1" x14ac:dyDescent="0.2"/>
    <row r="318" s="247" customFormat="1" x14ac:dyDescent="0.2"/>
    <row r="319" s="247" customFormat="1" x14ac:dyDescent="0.2"/>
    <row r="320" s="247" customFormat="1" x14ac:dyDescent="0.2"/>
    <row r="321" s="247" customFormat="1" x14ac:dyDescent="0.2"/>
    <row r="322" s="247" customFormat="1" x14ac:dyDescent="0.2"/>
    <row r="323" s="247" customFormat="1" x14ac:dyDescent="0.2"/>
    <row r="324" s="247" customFormat="1" x14ac:dyDescent="0.2"/>
    <row r="325" s="247" customFormat="1" x14ac:dyDescent="0.2"/>
    <row r="326" s="247" customFormat="1" x14ac:dyDescent="0.2"/>
    <row r="327" s="247" customFormat="1" x14ac:dyDescent="0.2"/>
    <row r="328" s="247" customFormat="1" x14ac:dyDescent="0.2"/>
    <row r="329" s="247" customFormat="1" x14ac:dyDescent="0.2"/>
    <row r="330" s="247" customFormat="1" x14ac:dyDescent="0.2"/>
    <row r="331" s="247" customFormat="1" x14ac:dyDescent="0.2"/>
    <row r="332" s="247" customFormat="1" x14ac:dyDescent="0.2"/>
    <row r="333" s="247" customFormat="1" x14ac:dyDescent="0.2"/>
    <row r="334" s="247" customFormat="1" x14ac:dyDescent="0.2"/>
    <row r="335" s="247" customFormat="1" x14ac:dyDescent="0.2"/>
    <row r="336" s="247" customFormat="1" x14ac:dyDescent="0.2"/>
    <row r="337" s="247" customFormat="1" x14ac:dyDescent="0.2"/>
    <row r="338" s="247" customFormat="1" x14ac:dyDescent="0.2"/>
    <row r="339" s="247" customFormat="1" x14ac:dyDescent="0.2"/>
    <row r="340" s="247" customFormat="1" x14ac:dyDescent="0.2"/>
    <row r="341" s="247" customFormat="1" x14ac:dyDescent="0.2"/>
    <row r="342" s="247" customFormat="1" x14ac:dyDescent="0.2"/>
    <row r="343" s="247" customFormat="1" x14ac:dyDescent="0.2"/>
    <row r="344" s="247" customFormat="1" x14ac:dyDescent="0.2"/>
    <row r="345" s="247" customFormat="1" x14ac:dyDescent="0.2"/>
    <row r="346" s="247" customFormat="1" x14ac:dyDescent="0.2"/>
    <row r="347" s="247" customFormat="1" x14ac:dyDescent="0.2"/>
    <row r="348" s="247" customFormat="1" x14ac:dyDescent="0.2"/>
    <row r="349" s="247" customFormat="1" x14ac:dyDescent="0.2"/>
    <row r="350" s="247" customFormat="1" x14ac:dyDescent="0.2"/>
    <row r="351" s="247" customFormat="1" x14ac:dyDescent="0.2"/>
    <row r="352" s="247" customFormat="1" x14ac:dyDescent="0.2"/>
    <row r="353" s="247" customFormat="1" x14ac:dyDescent="0.2"/>
    <row r="354" s="247" customFormat="1" x14ac:dyDescent="0.2"/>
    <row r="355" s="247" customFormat="1" x14ac:dyDescent="0.2"/>
    <row r="356" s="247" customFormat="1" x14ac:dyDescent="0.2"/>
    <row r="357" s="247" customFormat="1" x14ac:dyDescent="0.2"/>
    <row r="358" s="247" customFormat="1" x14ac:dyDescent="0.2"/>
    <row r="359" s="247" customFormat="1" x14ac:dyDescent="0.2"/>
    <row r="360" s="247" customFormat="1" x14ac:dyDescent="0.2"/>
    <row r="361" s="247" customFormat="1" x14ac:dyDescent="0.2"/>
    <row r="362" s="247" customFormat="1" x14ac:dyDescent="0.2"/>
    <row r="363" s="247" customFormat="1" x14ac:dyDescent="0.2"/>
    <row r="364" s="247" customFormat="1" x14ac:dyDescent="0.2"/>
    <row r="365" s="247" customFormat="1" x14ac:dyDescent="0.2"/>
    <row r="366" s="247" customFormat="1" x14ac:dyDescent="0.2"/>
    <row r="367" s="247" customFormat="1" x14ac:dyDescent="0.2"/>
    <row r="368" s="247" customFormat="1" x14ac:dyDescent="0.2"/>
    <row r="369" s="247" customFormat="1" x14ac:dyDescent="0.2"/>
    <row r="370" s="247" customFormat="1" x14ac:dyDescent="0.2"/>
    <row r="371" s="247" customFormat="1" x14ac:dyDescent="0.2"/>
    <row r="372" s="247" customFormat="1" x14ac:dyDescent="0.2"/>
    <row r="373" s="247" customFormat="1" x14ac:dyDescent="0.2"/>
    <row r="374" s="247" customFormat="1" x14ac:dyDescent="0.2"/>
    <row r="375" s="247" customFormat="1" x14ac:dyDescent="0.2"/>
    <row r="376" s="247" customFormat="1" x14ac:dyDescent="0.2"/>
    <row r="377" s="247" customFormat="1" x14ac:dyDescent="0.2"/>
    <row r="378" s="247" customFormat="1" x14ac:dyDescent="0.2"/>
    <row r="379" s="247" customFormat="1" x14ac:dyDescent="0.2"/>
    <row r="380" s="247" customFormat="1" x14ac:dyDescent="0.2"/>
    <row r="381" s="247" customFormat="1" x14ac:dyDescent="0.2"/>
    <row r="382" s="247" customFormat="1" x14ac:dyDescent="0.2"/>
    <row r="383" s="247" customFormat="1" x14ac:dyDescent="0.2"/>
    <row r="384" s="247" customFormat="1" x14ac:dyDescent="0.2"/>
    <row r="385" s="247" customFormat="1" x14ac:dyDescent="0.2"/>
    <row r="386" s="247" customFormat="1" x14ac:dyDescent="0.2"/>
    <row r="387" s="247" customFormat="1" x14ac:dyDescent="0.2"/>
    <row r="388" s="247" customFormat="1" x14ac:dyDescent="0.2"/>
    <row r="389" s="247" customFormat="1" x14ac:dyDescent="0.2"/>
    <row r="390" s="247" customFormat="1" x14ac:dyDescent="0.2"/>
    <row r="391" s="247" customFormat="1" x14ac:dyDescent="0.2"/>
    <row r="392" s="247" customFormat="1" x14ac:dyDescent="0.2"/>
    <row r="393" s="247" customFormat="1" x14ac:dyDescent="0.2"/>
    <row r="394" s="247" customFormat="1" x14ac:dyDescent="0.2"/>
    <row r="395" s="247" customFormat="1" x14ac:dyDescent="0.2"/>
    <row r="396" s="247" customFormat="1" x14ac:dyDescent="0.2"/>
    <row r="397" s="247" customFormat="1" x14ac:dyDescent="0.2"/>
    <row r="398" s="247" customFormat="1" x14ac:dyDescent="0.2"/>
    <row r="399" s="247" customFormat="1" x14ac:dyDescent="0.2"/>
    <row r="400" s="247" customFormat="1" x14ac:dyDescent="0.2"/>
    <row r="401" s="247" customFormat="1" x14ac:dyDescent="0.2"/>
    <row r="402" s="247" customFormat="1" x14ac:dyDescent="0.2"/>
    <row r="403" s="247" customFormat="1" x14ac:dyDescent="0.2"/>
    <row r="404" s="247" customFormat="1" x14ac:dyDescent="0.2"/>
    <row r="405" s="247" customFormat="1" x14ac:dyDescent="0.2"/>
    <row r="406" s="247" customFormat="1" x14ac:dyDescent="0.2"/>
    <row r="407" s="247" customFormat="1" x14ac:dyDescent="0.2"/>
    <row r="408" s="247" customFormat="1" x14ac:dyDescent="0.2"/>
    <row r="409" s="247" customFormat="1" x14ac:dyDescent="0.2"/>
    <row r="410" s="247" customFormat="1" x14ac:dyDescent="0.2"/>
    <row r="411" s="247" customFormat="1" x14ac:dyDescent="0.2"/>
    <row r="412" s="247" customFormat="1" x14ac:dyDescent="0.2"/>
    <row r="413" s="247" customFormat="1" x14ac:dyDescent="0.2"/>
    <row r="414" s="247" customFormat="1" x14ac:dyDescent="0.2"/>
    <row r="415" s="247" customFormat="1" x14ac:dyDescent="0.2"/>
    <row r="416" s="247" customFormat="1" x14ac:dyDescent="0.2"/>
    <row r="417" s="247" customFormat="1" x14ac:dyDescent="0.2"/>
    <row r="418" s="247" customFormat="1" x14ac:dyDescent="0.2"/>
    <row r="419" s="247" customFormat="1" x14ac:dyDescent="0.2"/>
    <row r="420" s="247" customFormat="1" x14ac:dyDescent="0.2"/>
    <row r="421" s="247" customFormat="1" x14ac:dyDescent="0.2"/>
    <row r="422" s="247" customFormat="1" x14ac:dyDescent="0.2"/>
    <row r="423" s="247" customFormat="1" x14ac:dyDescent="0.2"/>
    <row r="424" s="247" customFormat="1" x14ac:dyDescent="0.2"/>
    <row r="425" s="247" customFormat="1" x14ac:dyDescent="0.2"/>
    <row r="426" s="247" customFormat="1" x14ac:dyDescent="0.2"/>
    <row r="427" s="247" customFormat="1" x14ac:dyDescent="0.2"/>
    <row r="428" s="247" customFormat="1" x14ac:dyDescent="0.2"/>
    <row r="429" s="247" customFormat="1" x14ac:dyDescent="0.2"/>
    <row r="430" s="247" customFormat="1" x14ac:dyDescent="0.2"/>
    <row r="431" s="247" customFormat="1" x14ac:dyDescent="0.2"/>
    <row r="432" s="247" customFormat="1" x14ac:dyDescent="0.2"/>
    <row r="433" s="247" customFormat="1" x14ac:dyDescent="0.2"/>
    <row r="434" s="247" customFormat="1" x14ac:dyDescent="0.2"/>
    <row r="435" s="247" customFormat="1" x14ac:dyDescent="0.2"/>
    <row r="436" s="247" customFormat="1" x14ac:dyDescent="0.2"/>
    <row r="437" s="247" customFormat="1" x14ac:dyDescent="0.2"/>
    <row r="438" s="247" customFormat="1" x14ac:dyDescent="0.2"/>
    <row r="439" s="247" customFormat="1" x14ac:dyDescent="0.2"/>
    <row r="440" s="247" customFormat="1" x14ac:dyDescent="0.2"/>
    <row r="441" s="247" customFormat="1" x14ac:dyDescent="0.2"/>
    <row r="442" s="247" customFormat="1" x14ac:dyDescent="0.2"/>
    <row r="443" s="247" customFormat="1" x14ac:dyDescent="0.2"/>
    <row r="444" s="247" customFormat="1" x14ac:dyDescent="0.2"/>
    <row r="445" s="247" customFormat="1" x14ac:dyDescent="0.2"/>
    <row r="446" s="247" customFormat="1" x14ac:dyDescent="0.2"/>
    <row r="447" s="247" customFormat="1" x14ac:dyDescent="0.2"/>
    <row r="448" s="247" customFormat="1" x14ac:dyDescent="0.2"/>
    <row r="449" s="247" customFormat="1" x14ac:dyDescent="0.2"/>
    <row r="450" s="247" customFormat="1" x14ac:dyDescent="0.2"/>
    <row r="451" s="247" customFormat="1" x14ac:dyDescent="0.2"/>
    <row r="452" s="247" customFormat="1" x14ac:dyDescent="0.2"/>
    <row r="453" s="247" customFormat="1" x14ac:dyDescent="0.2"/>
    <row r="454" s="247" customFormat="1" x14ac:dyDescent="0.2"/>
    <row r="455" s="247" customFormat="1" x14ac:dyDescent="0.2"/>
    <row r="456" s="247" customFormat="1" x14ac:dyDescent="0.2"/>
    <row r="457" s="247" customFormat="1" x14ac:dyDescent="0.2"/>
    <row r="458" s="247" customFormat="1" x14ac:dyDescent="0.2"/>
    <row r="459" s="247" customFormat="1" x14ac:dyDescent="0.2"/>
    <row r="460" s="247" customFormat="1" x14ac:dyDescent="0.2"/>
    <row r="461" s="247" customFormat="1" x14ac:dyDescent="0.2"/>
    <row r="462" s="247" customFormat="1" x14ac:dyDescent="0.2"/>
    <row r="463" s="247" customFormat="1" x14ac:dyDescent="0.2"/>
    <row r="464" s="247" customFormat="1" x14ac:dyDescent="0.2"/>
    <row r="465" s="247" customFormat="1" x14ac:dyDescent="0.2"/>
    <row r="466" s="247" customFormat="1" x14ac:dyDescent="0.2"/>
    <row r="467" s="247" customFormat="1" x14ac:dyDescent="0.2"/>
    <row r="468" s="247" customFormat="1" x14ac:dyDescent="0.2"/>
    <row r="469" s="247" customFormat="1" x14ac:dyDescent="0.2"/>
    <row r="470" s="247" customFormat="1" x14ac:dyDescent="0.2"/>
    <row r="471" s="247" customFormat="1" x14ac:dyDescent="0.2"/>
    <row r="472" s="247" customFormat="1" x14ac:dyDescent="0.2"/>
    <row r="473" s="247" customFormat="1" x14ac:dyDescent="0.2"/>
    <row r="474" s="247" customFormat="1" x14ac:dyDescent="0.2"/>
    <row r="475" s="247" customFormat="1" x14ac:dyDescent="0.2"/>
    <row r="476" s="247" customFormat="1" x14ac:dyDescent="0.2"/>
    <row r="477" s="247" customFormat="1" x14ac:dyDescent="0.2"/>
    <row r="478" s="247" customFormat="1" x14ac:dyDescent="0.2"/>
    <row r="479" s="247" customFormat="1" x14ac:dyDescent="0.2"/>
    <row r="480" s="247" customFormat="1" x14ac:dyDescent="0.2"/>
    <row r="481" s="247" customFormat="1" x14ac:dyDescent="0.2"/>
    <row r="482" s="247" customFormat="1" x14ac:dyDescent="0.2"/>
    <row r="483" s="247" customFormat="1" x14ac:dyDescent="0.2"/>
    <row r="484" s="247" customFormat="1" x14ac:dyDescent="0.2"/>
    <row r="485" s="247" customFormat="1" x14ac:dyDescent="0.2"/>
    <row r="486" s="247" customFormat="1" x14ac:dyDescent="0.2"/>
    <row r="487" s="247" customFormat="1" x14ac:dyDescent="0.2"/>
    <row r="488" s="247" customFormat="1" x14ac:dyDescent="0.2"/>
    <row r="489" s="247" customFormat="1" x14ac:dyDescent="0.2"/>
    <row r="490" s="247" customFormat="1" x14ac:dyDescent="0.2"/>
    <row r="491" s="247" customFormat="1" x14ac:dyDescent="0.2"/>
    <row r="492" s="247" customFormat="1" x14ac:dyDescent="0.2"/>
    <row r="493" s="247" customFormat="1" x14ac:dyDescent="0.2"/>
    <row r="494" s="247" customFormat="1" x14ac:dyDescent="0.2"/>
    <row r="495" s="247" customFormat="1" x14ac:dyDescent="0.2"/>
    <row r="496" s="247" customFormat="1" x14ac:dyDescent="0.2"/>
    <row r="497" s="247" customFormat="1" x14ac:dyDescent="0.2"/>
    <row r="498" s="247" customFormat="1" x14ac:dyDescent="0.2"/>
    <row r="499" s="247" customFormat="1" x14ac:dyDescent="0.2"/>
    <row r="500" s="247" customFormat="1" x14ac:dyDescent="0.2"/>
    <row r="501" s="247" customFormat="1" x14ac:dyDescent="0.2"/>
    <row r="502" s="247" customFormat="1" x14ac:dyDescent="0.2"/>
    <row r="503" s="247" customFormat="1" x14ac:dyDescent="0.2"/>
    <row r="504" s="247" customFormat="1" x14ac:dyDescent="0.2"/>
    <row r="505" s="247" customFormat="1" x14ac:dyDescent="0.2"/>
    <row r="506" s="247" customFormat="1" x14ac:dyDescent="0.2"/>
    <row r="507" s="247" customFormat="1" x14ac:dyDescent="0.2"/>
    <row r="508" s="247" customFormat="1" x14ac:dyDescent="0.2"/>
    <row r="509" s="247" customFormat="1" x14ac:dyDescent="0.2"/>
    <row r="510" s="247" customFormat="1" x14ac:dyDescent="0.2"/>
    <row r="511" s="247" customFormat="1" x14ac:dyDescent="0.2"/>
    <row r="512" s="247" customFormat="1" x14ac:dyDescent="0.2"/>
    <row r="513" s="247" customFormat="1" x14ac:dyDescent="0.2"/>
    <row r="514" s="247" customFormat="1" x14ac:dyDescent="0.2"/>
    <row r="515" s="247" customFormat="1" x14ac:dyDescent="0.2"/>
    <row r="516" s="247" customFormat="1" x14ac:dyDescent="0.2"/>
    <row r="517" s="247" customFormat="1" x14ac:dyDescent="0.2"/>
    <row r="518" s="247" customFormat="1" x14ac:dyDescent="0.2"/>
    <row r="519" s="247" customFormat="1" x14ac:dyDescent="0.2"/>
    <row r="520" s="247" customFormat="1" x14ac:dyDescent="0.2"/>
    <row r="521" s="247" customFormat="1" x14ac:dyDescent="0.2"/>
    <row r="522" s="247" customFormat="1" x14ac:dyDescent="0.2"/>
    <row r="523" s="247" customFormat="1" x14ac:dyDescent="0.2"/>
    <row r="524" s="247" customFormat="1" x14ac:dyDescent="0.2"/>
    <row r="525" s="247" customFormat="1" x14ac:dyDescent="0.2"/>
    <row r="526" s="247" customFormat="1" x14ac:dyDescent="0.2"/>
    <row r="527" s="247" customFormat="1" x14ac:dyDescent="0.2"/>
    <row r="528" s="247" customFormat="1" x14ac:dyDescent="0.2"/>
    <row r="529" s="247" customFormat="1" x14ac:dyDescent="0.2"/>
    <row r="530" s="247" customFormat="1" x14ac:dyDescent="0.2"/>
    <row r="531" s="247" customFormat="1" x14ac:dyDescent="0.2"/>
    <row r="532" s="247" customFormat="1" x14ac:dyDescent="0.2"/>
    <row r="533" s="247" customFormat="1" x14ac:dyDescent="0.2"/>
    <row r="534" s="247" customFormat="1" x14ac:dyDescent="0.2"/>
    <row r="535" s="247" customFormat="1" x14ac:dyDescent="0.2"/>
    <row r="536" s="247" customFormat="1" x14ac:dyDescent="0.2"/>
    <row r="537" s="247" customFormat="1" x14ac:dyDescent="0.2"/>
    <row r="538" s="247" customFormat="1" x14ac:dyDescent="0.2"/>
    <row r="539" s="247" customFormat="1" x14ac:dyDescent="0.2"/>
    <row r="540" s="247" customFormat="1" x14ac:dyDescent="0.2"/>
    <row r="541" s="247" customFormat="1" x14ac:dyDescent="0.2"/>
    <row r="542" s="247" customFormat="1" x14ac:dyDescent="0.2"/>
    <row r="543" s="247" customFormat="1" x14ac:dyDescent="0.2"/>
    <row r="544" s="247" customFormat="1" x14ac:dyDescent="0.2"/>
    <row r="545" s="247" customFormat="1" x14ac:dyDescent="0.2"/>
    <row r="546" s="247" customFormat="1" x14ac:dyDescent="0.2"/>
    <row r="547" s="247" customFormat="1" x14ac:dyDescent="0.2"/>
    <row r="548" s="247" customFormat="1" x14ac:dyDescent="0.2"/>
    <row r="549" s="247" customFormat="1" x14ac:dyDescent="0.2"/>
    <row r="550" s="247" customFormat="1" x14ac:dyDescent="0.2"/>
    <row r="551" s="247" customFormat="1" x14ac:dyDescent="0.2"/>
    <row r="552" s="247" customFormat="1" x14ac:dyDescent="0.2"/>
    <row r="553" s="247" customFormat="1" x14ac:dyDescent="0.2"/>
    <row r="554" s="247" customFormat="1" x14ac:dyDescent="0.2"/>
    <row r="555" s="247" customFormat="1" x14ac:dyDescent="0.2"/>
    <row r="556" s="247" customFormat="1" x14ac:dyDescent="0.2"/>
    <row r="557" s="247" customFormat="1" x14ac:dyDescent="0.2"/>
    <row r="558" s="247" customFormat="1" x14ac:dyDescent="0.2"/>
    <row r="559" s="247" customFormat="1" x14ac:dyDescent="0.2"/>
    <row r="560" s="247" customFormat="1" x14ac:dyDescent="0.2"/>
    <row r="561" s="247" customFormat="1" x14ac:dyDescent="0.2"/>
    <row r="562" s="247" customFormat="1" x14ac:dyDescent="0.2"/>
    <row r="563" s="247" customFormat="1" x14ac:dyDescent="0.2"/>
    <row r="564" s="247" customFormat="1" x14ac:dyDescent="0.2"/>
    <row r="565" s="247" customFormat="1" x14ac:dyDescent="0.2"/>
    <row r="566" s="247" customFormat="1" x14ac:dyDescent="0.2"/>
    <row r="567" s="247" customFormat="1" x14ac:dyDescent="0.2"/>
    <row r="568" s="247" customFormat="1" x14ac:dyDescent="0.2"/>
    <row r="569" s="247" customFormat="1" x14ac:dyDescent="0.2"/>
    <row r="570" s="247" customFormat="1" x14ac:dyDescent="0.2"/>
    <row r="571" s="247" customFormat="1" x14ac:dyDescent="0.2"/>
    <row r="572" s="247" customFormat="1" x14ac:dyDescent="0.2"/>
    <row r="573" s="247" customFormat="1" x14ac:dyDescent="0.2"/>
    <row r="574" s="247" customFormat="1" x14ac:dyDescent="0.2"/>
    <row r="575" s="247" customFormat="1" x14ac:dyDescent="0.2"/>
    <row r="576" s="247" customFormat="1" x14ac:dyDescent="0.2"/>
    <row r="577" s="247" customFormat="1" x14ac:dyDescent="0.2"/>
    <row r="578" s="247" customFormat="1" x14ac:dyDescent="0.2"/>
    <row r="579" s="247" customFormat="1" x14ac:dyDescent="0.2"/>
    <row r="580" s="247" customFormat="1" x14ac:dyDescent="0.2"/>
    <row r="581" s="247" customFormat="1" x14ac:dyDescent="0.2"/>
    <row r="582" s="247" customFormat="1" x14ac:dyDescent="0.2"/>
    <row r="583" s="247" customFormat="1" x14ac:dyDescent="0.2"/>
    <row r="584" s="247" customFormat="1" x14ac:dyDescent="0.2"/>
    <row r="585" s="247" customFormat="1" x14ac:dyDescent="0.2"/>
    <row r="586" s="247" customFormat="1" x14ac:dyDescent="0.2"/>
    <row r="587" s="247" customFormat="1" x14ac:dyDescent="0.2"/>
    <row r="588" s="247" customFormat="1" x14ac:dyDescent="0.2"/>
    <row r="589" s="247" customFormat="1" x14ac:dyDescent="0.2"/>
    <row r="590" s="247" customFormat="1" x14ac:dyDescent="0.2"/>
    <row r="591" s="247" customFormat="1" x14ac:dyDescent="0.2"/>
    <row r="592" s="247" customFormat="1" x14ac:dyDescent="0.2"/>
    <row r="593" s="247" customFormat="1" x14ac:dyDescent="0.2"/>
    <row r="594" s="247" customFormat="1" x14ac:dyDescent="0.2"/>
    <row r="595" s="247" customFormat="1" x14ac:dyDescent="0.2"/>
    <row r="596" s="247" customFormat="1" x14ac:dyDescent="0.2"/>
    <row r="597" s="247" customFormat="1" x14ac:dyDescent="0.2"/>
    <row r="598" s="247" customFormat="1" x14ac:dyDescent="0.2"/>
    <row r="599" s="247" customFormat="1" x14ac:dyDescent="0.2"/>
    <row r="600" s="247" customFormat="1" x14ac:dyDescent="0.2"/>
    <row r="601" s="247" customFormat="1" x14ac:dyDescent="0.2"/>
    <row r="602" s="247" customFormat="1" x14ac:dyDescent="0.2"/>
    <row r="603" s="247" customFormat="1" x14ac:dyDescent="0.2"/>
    <row r="604" s="247" customFormat="1" x14ac:dyDescent="0.2"/>
    <row r="605" s="247" customFormat="1" x14ac:dyDescent="0.2"/>
    <row r="606" s="247" customFormat="1" x14ac:dyDescent="0.2"/>
    <row r="607" s="247" customFormat="1" x14ac:dyDescent="0.2"/>
    <row r="608" s="247" customFormat="1" x14ac:dyDescent="0.2"/>
    <row r="609" s="247" customFormat="1" x14ac:dyDescent="0.2"/>
    <row r="610" s="247" customFormat="1" x14ac:dyDescent="0.2"/>
    <row r="611" s="247" customFormat="1" x14ac:dyDescent="0.2"/>
    <row r="612" s="247" customFormat="1" x14ac:dyDescent="0.2"/>
    <row r="613" s="247" customFormat="1" x14ac:dyDescent="0.2"/>
    <row r="614" s="247" customFormat="1" x14ac:dyDescent="0.2"/>
    <row r="615" s="247" customFormat="1" x14ac:dyDescent="0.2"/>
    <row r="616" s="247" customFormat="1" x14ac:dyDescent="0.2"/>
    <row r="617" s="247" customFormat="1" x14ac:dyDescent="0.2"/>
    <row r="618" s="247" customFormat="1" x14ac:dyDescent="0.2"/>
    <row r="619" s="247" customFormat="1" x14ac:dyDescent="0.2"/>
    <row r="620" s="247" customFormat="1" x14ac:dyDescent="0.2"/>
    <row r="621" s="247" customFormat="1" x14ac:dyDescent="0.2"/>
    <row r="622" s="247" customFormat="1" x14ac:dyDescent="0.2"/>
    <row r="623" s="247" customFormat="1" x14ac:dyDescent="0.2"/>
    <row r="624" s="247" customFormat="1" x14ac:dyDescent="0.2"/>
    <row r="625" s="247" customFormat="1" x14ac:dyDescent="0.2"/>
    <row r="626" s="247" customFormat="1" x14ac:dyDescent="0.2"/>
    <row r="627" s="247" customFormat="1" x14ac:dyDescent="0.2"/>
    <row r="628" s="247" customFormat="1" x14ac:dyDescent="0.2"/>
    <row r="629" s="247" customFormat="1" x14ac:dyDescent="0.2"/>
    <row r="630" s="247" customFormat="1" x14ac:dyDescent="0.2"/>
    <row r="631" s="247" customFormat="1" x14ac:dyDescent="0.2"/>
    <row r="632" s="247" customFormat="1" x14ac:dyDescent="0.2"/>
    <row r="633" s="247" customFormat="1" x14ac:dyDescent="0.2"/>
    <row r="634" s="247" customFormat="1" x14ac:dyDescent="0.2"/>
    <row r="635" s="247" customFormat="1" x14ac:dyDescent="0.2"/>
    <row r="636" s="247" customFormat="1" x14ac:dyDescent="0.2"/>
    <row r="637" s="247" customFormat="1" x14ac:dyDescent="0.2"/>
    <row r="638" s="247" customFormat="1" x14ac:dyDescent="0.2"/>
    <row r="639" s="247" customFormat="1" x14ac:dyDescent="0.2"/>
    <row r="640" s="247" customFormat="1" x14ac:dyDescent="0.2"/>
    <row r="641" s="247" customFormat="1" x14ac:dyDescent="0.2"/>
    <row r="642" s="247" customFormat="1" x14ac:dyDescent="0.2"/>
    <row r="643" s="247" customFormat="1" x14ac:dyDescent="0.2"/>
    <row r="644" s="247" customFormat="1" x14ac:dyDescent="0.2"/>
    <row r="645" s="247" customFormat="1" x14ac:dyDescent="0.2"/>
    <row r="646" s="247" customFormat="1" x14ac:dyDescent="0.2"/>
    <row r="647" s="247" customFormat="1" x14ac:dyDescent="0.2"/>
    <row r="648" s="247" customFormat="1" x14ac:dyDescent="0.2"/>
    <row r="649" s="247" customFormat="1" x14ac:dyDescent="0.2"/>
    <row r="650" s="247" customFormat="1" x14ac:dyDescent="0.2"/>
    <row r="651" s="247" customFormat="1" x14ac:dyDescent="0.2"/>
    <row r="652" s="247" customFormat="1" x14ac:dyDescent="0.2"/>
    <row r="653" s="247" customFormat="1" x14ac:dyDescent="0.2"/>
    <row r="654" s="247" customFormat="1" x14ac:dyDescent="0.2"/>
    <row r="655" s="247" customFormat="1" x14ac:dyDescent="0.2"/>
    <row r="656" s="247" customFormat="1" x14ac:dyDescent="0.2"/>
    <row r="657" s="247" customFormat="1" x14ac:dyDescent="0.2"/>
    <row r="658" s="247" customFormat="1" x14ac:dyDescent="0.2"/>
    <row r="659" s="247" customFormat="1" x14ac:dyDescent="0.2"/>
    <row r="660" s="247" customFormat="1" x14ac:dyDescent="0.2"/>
    <row r="661" s="247" customFormat="1" x14ac:dyDescent="0.2"/>
    <row r="662" s="247" customFormat="1" x14ac:dyDescent="0.2"/>
    <row r="663" s="247" customFormat="1" x14ac:dyDescent="0.2"/>
    <row r="664" s="247" customFormat="1" x14ac:dyDescent="0.2"/>
    <row r="665" s="247" customFormat="1" x14ac:dyDescent="0.2"/>
    <row r="666" s="247" customFormat="1" x14ac:dyDescent="0.2"/>
    <row r="667" s="247" customFormat="1" x14ac:dyDescent="0.2"/>
    <row r="668" s="247" customFormat="1" x14ac:dyDescent="0.2"/>
    <row r="669" s="247" customFormat="1" x14ac:dyDescent="0.2"/>
    <row r="670" s="247" customFormat="1" x14ac:dyDescent="0.2"/>
    <row r="671" s="247" customFormat="1" x14ac:dyDescent="0.2"/>
    <row r="672" s="247" customFormat="1" x14ac:dyDescent="0.2"/>
    <row r="673" s="247" customFormat="1" x14ac:dyDescent="0.2"/>
    <row r="674" s="247" customFormat="1" x14ac:dyDescent="0.2"/>
    <row r="675" s="247" customFormat="1" x14ac:dyDescent="0.2"/>
    <row r="676" s="247" customFormat="1" x14ac:dyDescent="0.2"/>
    <row r="677" s="247" customFormat="1" x14ac:dyDescent="0.2"/>
    <row r="678" s="247" customFormat="1" x14ac:dyDescent="0.2"/>
    <row r="679" s="247" customFormat="1" x14ac:dyDescent="0.2"/>
    <row r="680" s="247" customFormat="1" x14ac:dyDescent="0.2"/>
    <row r="681" s="247" customFormat="1" x14ac:dyDescent="0.2"/>
    <row r="682" s="247" customFormat="1" x14ac:dyDescent="0.2"/>
    <row r="683" s="247" customFormat="1" x14ac:dyDescent="0.2"/>
    <row r="684" s="247" customFormat="1" x14ac:dyDescent="0.2"/>
    <row r="685" s="247" customFormat="1" x14ac:dyDescent="0.2"/>
    <row r="686" s="247" customFormat="1" x14ac:dyDescent="0.2"/>
    <row r="687" s="247" customFormat="1" x14ac:dyDescent="0.2"/>
    <row r="688" s="247" customFormat="1" x14ac:dyDescent="0.2"/>
    <row r="689" s="247" customFormat="1" x14ac:dyDescent="0.2"/>
    <row r="690" s="247" customFormat="1" x14ac:dyDescent="0.2"/>
    <row r="691" s="247" customFormat="1" x14ac:dyDescent="0.2"/>
    <row r="692" s="247" customFormat="1" x14ac:dyDescent="0.2"/>
    <row r="693" s="247" customFormat="1" x14ac:dyDescent="0.2"/>
    <row r="694" s="247" customFormat="1" x14ac:dyDescent="0.2"/>
    <row r="695" s="247" customFormat="1" x14ac:dyDescent="0.2"/>
    <row r="696" s="247" customFormat="1" x14ac:dyDescent="0.2"/>
    <row r="697" s="247" customFormat="1" x14ac:dyDescent="0.2"/>
    <row r="698" s="247" customFormat="1" x14ac:dyDescent="0.2"/>
    <row r="699" s="247" customFormat="1" x14ac:dyDescent="0.2"/>
    <row r="700" s="247" customFormat="1" x14ac:dyDescent="0.2"/>
    <row r="701" s="247" customFormat="1" x14ac:dyDescent="0.2"/>
    <row r="702" s="247" customFormat="1" x14ac:dyDescent="0.2"/>
    <row r="703" s="247" customFormat="1" x14ac:dyDescent="0.2"/>
    <row r="704" s="247" customFormat="1" x14ac:dyDescent="0.2"/>
    <row r="705" s="247" customFormat="1" x14ac:dyDescent="0.2"/>
    <row r="706" s="247" customFormat="1" x14ac:dyDescent="0.2"/>
    <row r="707" s="247" customFormat="1" x14ac:dyDescent="0.2"/>
    <row r="708" s="247" customFormat="1" x14ac:dyDescent="0.2"/>
    <row r="709" s="247" customFormat="1" x14ac:dyDescent="0.2"/>
    <row r="710" s="247" customFormat="1" x14ac:dyDescent="0.2"/>
    <row r="711" s="247" customFormat="1" x14ac:dyDescent="0.2"/>
    <row r="712" s="247" customFormat="1" x14ac:dyDescent="0.2"/>
    <row r="713" s="247" customFormat="1" x14ac:dyDescent="0.2"/>
    <row r="714" s="247" customFormat="1" x14ac:dyDescent="0.2"/>
    <row r="715" s="247" customFormat="1" x14ac:dyDescent="0.2"/>
    <row r="716" s="247" customFormat="1" x14ac:dyDescent="0.2"/>
    <row r="717" s="247" customFormat="1" x14ac:dyDescent="0.2"/>
    <row r="718" s="247" customFormat="1" x14ac:dyDescent="0.2"/>
    <row r="719" s="247" customFormat="1" x14ac:dyDescent="0.2"/>
    <row r="720" s="247" customFormat="1" x14ac:dyDescent="0.2"/>
    <row r="721" s="247" customFormat="1" x14ac:dyDescent="0.2"/>
    <row r="722" s="247" customFormat="1" x14ac:dyDescent="0.2"/>
    <row r="723" s="247" customFormat="1" x14ac:dyDescent="0.2"/>
    <row r="724" s="247" customFormat="1" x14ac:dyDescent="0.2"/>
    <row r="725" s="247" customFormat="1" x14ac:dyDescent="0.2"/>
    <row r="726" s="247" customFormat="1" x14ac:dyDescent="0.2"/>
    <row r="727" s="247" customFormat="1" x14ac:dyDescent="0.2"/>
    <row r="728" s="247" customFormat="1" x14ac:dyDescent="0.2"/>
    <row r="729" s="247" customFormat="1" x14ac:dyDescent="0.2"/>
    <row r="730" s="247" customFormat="1" x14ac:dyDescent="0.2"/>
    <row r="731" s="247" customFormat="1" x14ac:dyDescent="0.2"/>
    <row r="732" s="247" customFormat="1" x14ac:dyDescent="0.2"/>
    <row r="733" s="247" customFormat="1" x14ac:dyDescent="0.2"/>
    <row r="734" s="247" customFormat="1" x14ac:dyDescent="0.2"/>
    <row r="735" s="247" customFormat="1" x14ac:dyDescent="0.2"/>
    <row r="736" s="247" customFormat="1" x14ac:dyDescent="0.2"/>
    <row r="737" s="247" customFormat="1" x14ac:dyDescent="0.2"/>
    <row r="738" s="247" customFormat="1" x14ac:dyDescent="0.2"/>
    <row r="739" s="247" customFormat="1" x14ac:dyDescent="0.2"/>
    <row r="740" s="247" customFormat="1" x14ac:dyDescent="0.2"/>
    <row r="741" s="247" customFormat="1" x14ac:dyDescent="0.2"/>
    <row r="742" s="247" customFormat="1" x14ac:dyDescent="0.2"/>
    <row r="743" s="247" customFormat="1" x14ac:dyDescent="0.2"/>
    <row r="744" s="247" customFormat="1" x14ac:dyDescent="0.2"/>
    <row r="745" s="247" customFormat="1" x14ac:dyDescent="0.2"/>
    <row r="746" s="247" customFormat="1" x14ac:dyDescent="0.2"/>
    <row r="747" s="247" customFormat="1" x14ac:dyDescent="0.2"/>
    <row r="748" s="247" customFormat="1" x14ac:dyDescent="0.2"/>
    <row r="749" s="247" customFormat="1" x14ac:dyDescent="0.2"/>
    <row r="750" s="247" customFormat="1" x14ac:dyDescent="0.2"/>
    <row r="751" s="247" customFormat="1" x14ac:dyDescent="0.2"/>
    <row r="752" s="247" customFormat="1" x14ac:dyDescent="0.2"/>
    <row r="753" s="247" customFormat="1" x14ac:dyDescent="0.2"/>
    <row r="754" s="247" customFormat="1" x14ac:dyDescent="0.2"/>
    <row r="755" s="247" customFormat="1" x14ac:dyDescent="0.2"/>
    <row r="756" s="247" customFormat="1" x14ac:dyDescent="0.2"/>
    <row r="757" s="247" customFormat="1" x14ac:dyDescent="0.2"/>
    <row r="758" s="247" customFormat="1" x14ac:dyDescent="0.2"/>
    <row r="759" s="247" customFormat="1" x14ac:dyDescent="0.2"/>
    <row r="760" s="247" customFormat="1" x14ac:dyDescent="0.2"/>
    <row r="761" s="247" customFormat="1" x14ac:dyDescent="0.2"/>
    <row r="762" s="247" customFormat="1" x14ac:dyDescent="0.2"/>
    <row r="763" s="247" customFormat="1" x14ac:dyDescent="0.2"/>
    <row r="764" s="247" customFormat="1" x14ac:dyDescent="0.2"/>
    <row r="765" s="247" customFormat="1" x14ac:dyDescent="0.2"/>
    <row r="766" s="247" customFormat="1" x14ac:dyDescent="0.2"/>
    <row r="767" s="247" customFormat="1" x14ac:dyDescent="0.2"/>
    <row r="768" s="247" customFormat="1" x14ac:dyDescent="0.2"/>
    <row r="769" s="247" customFormat="1" x14ac:dyDescent="0.2"/>
    <row r="770" s="247" customFormat="1" x14ac:dyDescent="0.2"/>
    <row r="771" s="247" customFormat="1" x14ac:dyDescent="0.2"/>
    <row r="772" s="247" customFormat="1" x14ac:dyDescent="0.2"/>
    <row r="773" s="247" customFormat="1" x14ac:dyDescent="0.2"/>
    <row r="774" s="247" customFormat="1" x14ac:dyDescent="0.2"/>
    <row r="775" s="247" customFormat="1" x14ac:dyDescent="0.2"/>
    <row r="776" s="247" customFormat="1" x14ac:dyDescent="0.2"/>
    <row r="777" s="247" customFormat="1" x14ac:dyDescent="0.2"/>
    <row r="778" s="247" customFormat="1" x14ac:dyDescent="0.2"/>
    <row r="779" s="247" customFormat="1" x14ac:dyDescent="0.2"/>
    <row r="780" s="247" customFormat="1" x14ac:dyDescent="0.2"/>
    <row r="781" s="247" customFormat="1" x14ac:dyDescent="0.2"/>
    <row r="782" s="247" customFormat="1" x14ac:dyDescent="0.2"/>
    <row r="783" s="247" customFormat="1" x14ac:dyDescent="0.2"/>
    <row r="784" s="247" customFormat="1" x14ac:dyDescent="0.2"/>
    <row r="785" s="247" customFormat="1" x14ac:dyDescent="0.2"/>
    <row r="786" s="247" customFormat="1" x14ac:dyDescent="0.2"/>
    <row r="787" s="247" customFormat="1" x14ac:dyDescent="0.2"/>
    <row r="788" s="247" customFormat="1" x14ac:dyDescent="0.2"/>
    <row r="789" s="247" customFormat="1" x14ac:dyDescent="0.2"/>
    <row r="790" s="247" customFormat="1" x14ac:dyDescent="0.2"/>
    <row r="791" s="247" customFormat="1" x14ac:dyDescent="0.2"/>
    <row r="792" s="247" customFormat="1" x14ac:dyDescent="0.2"/>
    <row r="793" s="247" customFormat="1" x14ac:dyDescent="0.2"/>
    <row r="794" s="247" customFormat="1" x14ac:dyDescent="0.2"/>
    <row r="795" s="247" customFormat="1" x14ac:dyDescent="0.2"/>
    <row r="796" s="247" customFormat="1" x14ac:dyDescent="0.2"/>
    <row r="797" s="247" customFormat="1" x14ac:dyDescent="0.2"/>
    <row r="798" s="247" customFormat="1" x14ac:dyDescent="0.2"/>
    <row r="799" s="247" customFormat="1" x14ac:dyDescent="0.2"/>
    <row r="800" s="247" customFormat="1" x14ac:dyDescent="0.2"/>
    <row r="801" s="247" customFormat="1" x14ac:dyDescent="0.2"/>
    <row r="802" s="247" customFormat="1" x14ac:dyDescent="0.2"/>
    <row r="803" s="247" customFormat="1" x14ac:dyDescent="0.2"/>
    <row r="804" s="247" customFormat="1" x14ac:dyDescent="0.2"/>
    <row r="805" s="247" customFormat="1" x14ac:dyDescent="0.2"/>
    <row r="806" s="247" customFormat="1" x14ac:dyDescent="0.2"/>
    <row r="807" s="247" customFormat="1" x14ac:dyDescent="0.2"/>
    <row r="808" s="247" customFormat="1" x14ac:dyDescent="0.2"/>
    <row r="809" s="247" customFormat="1" x14ac:dyDescent="0.2"/>
    <row r="810" s="247" customFormat="1" x14ac:dyDescent="0.2"/>
    <row r="811" s="247" customFormat="1" x14ac:dyDescent="0.2"/>
    <row r="812" s="247" customFormat="1" x14ac:dyDescent="0.2"/>
    <row r="813" s="247" customFormat="1" x14ac:dyDescent="0.2"/>
    <row r="814" s="247" customFormat="1" x14ac:dyDescent="0.2"/>
    <row r="815" s="247" customFormat="1" x14ac:dyDescent="0.2"/>
    <row r="816" s="247" customFormat="1" x14ac:dyDescent="0.2"/>
    <row r="817" s="247" customFormat="1" x14ac:dyDescent="0.2"/>
    <row r="818" s="247" customFormat="1" x14ac:dyDescent="0.2"/>
    <row r="819" s="247" customFormat="1" x14ac:dyDescent="0.2"/>
    <row r="820" s="247" customFormat="1" x14ac:dyDescent="0.2"/>
    <row r="821" s="247" customFormat="1" x14ac:dyDescent="0.2"/>
    <row r="822" s="247" customFormat="1" x14ac:dyDescent="0.2"/>
    <row r="823" s="247" customFormat="1" x14ac:dyDescent="0.2"/>
    <row r="824" s="247" customFormat="1" x14ac:dyDescent="0.2"/>
    <row r="825" s="247" customFormat="1" x14ac:dyDescent="0.2"/>
    <row r="826" s="247" customFormat="1" x14ac:dyDescent="0.2"/>
    <row r="827" s="247" customFormat="1" x14ac:dyDescent="0.2"/>
    <row r="828" s="247" customFormat="1" x14ac:dyDescent="0.2"/>
    <row r="829" s="247" customFormat="1" x14ac:dyDescent="0.2"/>
    <row r="830" s="247" customFormat="1" x14ac:dyDescent="0.2"/>
    <row r="831" s="247" customFormat="1" x14ac:dyDescent="0.2"/>
    <row r="832" s="247" customFormat="1" x14ac:dyDescent="0.2"/>
    <row r="833" s="247" customFormat="1" x14ac:dyDescent="0.2"/>
    <row r="834" s="247" customFormat="1" x14ac:dyDescent="0.2"/>
    <row r="835" s="247" customFormat="1" x14ac:dyDescent="0.2"/>
    <row r="836" s="247" customFormat="1" x14ac:dyDescent="0.2"/>
    <row r="837" s="247" customFormat="1" x14ac:dyDescent="0.2"/>
    <row r="838" s="247" customFormat="1" x14ac:dyDescent="0.2"/>
    <row r="839" s="247" customFormat="1" x14ac:dyDescent="0.2"/>
    <row r="840" s="247" customFormat="1" x14ac:dyDescent="0.2"/>
    <row r="841" s="247" customFormat="1" x14ac:dyDescent="0.2"/>
    <row r="842" s="247" customFormat="1" x14ac:dyDescent="0.2"/>
    <row r="843" s="247" customFormat="1" x14ac:dyDescent="0.2"/>
    <row r="844" s="247" customFormat="1" x14ac:dyDescent="0.2"/>
    <row r="845" s="247" customFormat="1" x14ac:dyDescent="0.2"/>
    <row r="846" s="247" customFormat="1" x14ac:dyDescent="0.2"/>
    <row r="847" s="247" customFormat="1" x14ac:dyDescent="0.2"/>
    <row r="848" s="247" customFormat="1" x14ac:dyDescent="0.2"/>
    <row r="849" s="247" customFormat="1" x14ac:dyDescent="0.2"/>
    <row r="850" s="247" customFormat="1" x14ac:dyDescent="0.2"/>
    <row r="851" s="247" customFormat="1" x14ac:dyDescent="0.2"/>
    <row r="852" s="247" customFormat="1" x14ac:dyDescent="0.2"/>
    <row r="853" s="247" customFormat="1" x14ac:dyDescent="0.2"/>
    <row r="854" s="247" customFormat="1" x14ac:dyDescent="0.2"/>
    <row r="855" s="247" customFormat="1" x14ac:dyDescent="0.2"/>
    <row r="856" s="247" customFormat="1" x14ac:dyDescent="0.2"/>
    <row r="857" s="247" customFormat="1" x14ac:dyDescent="0.2"/>
    <row r="858" s="247" customFormat="1" x14ac:dyDescent="0.2"/>
    <row r="859" s="247" customFormat="1" x14ac:dyDescent="0.2"/>
    <row r="860" s="247" customFormat="1" x14ac:dyDescent="0.2"/>
    <row r="861" s="247" customFormat="1" x14ac:dyDescent="0.2"/>
    <row r="862" s="247" customFormat="1" x14ac:dyDescent="0.2"/>
    <row r="863" s="247" customFormat="1" x14ac:dyDescent="0.2"/>
    <row r="864" s="247" customFormat="1" x14ac:dyDescent="0.2"/>
    <row r="865" s="247" customFormat="1" x14ac:dyDescent="0.2"/>
    <row r="866" s="247" customFormat="1" x14ac:dyDescent="0.2"/>
    <row r="867" s="247" customFormat="1" x14ac:dyDescent="0.2"/>
    <row r="868" s="247" customFormat="1" x14ac:dyDescent="0.2"/>
    <row r="869" s="247" customFormat="1" x14ac:dyDescent="0.2"/>
    <row r="870" s="247" customFormat="1" x14ac:dyDescent="0.2"/>
    <row r="871" s="247" customFormat="1" x14ac:dyDescent="0.2"/>
    <row r="872" s="247" customFormat="1" x14ac:dyDescent="0.2"/>
    <row r="873" s="247" customFormat="1" x14ac:dyDescent="0.2"/>
    <row r="874" s="247" customFormat="1" x14ac:dyDescent="0.2"/>
    <row r="875" s="247" customFormat="1" x14ac:dyDescent="0.2"/>
    <row r="876" s="247" customFormat="1" x14ac:dyDescent="0.2"/>
    <row r="877" s="247" customFormat="1" x14ac:dyDescent="0.2"/>
    <row r="878" s="247" customFormat="1" x14ac:dyDescent="0.2"/>
    <row r="879" s="247" customFormat="1" x14ac:dyDescent="0.2"/>
    <row r="880" s="247" customFormat="1" x14ac:dyDescent="0.2"/>
    <row r="881" s="247" customFormat="1" x14ac:dyDescent="0.2"/>
    <row r="882" s="247" customFormat="1" x14ac:dyDescent="0.2"/>
    <row r="883" s="247" customFormat="1" x14ac:dyDescent="0.2"/>
    <row r="884" s="247" customFormat="1" x14ac:dyDescent="0.2"/>
    <row r="885" s="247" customFormat="1" x14ac:dyDescent="0.2"/>
    <row r="886" s="247" customFormat="1" x14ac:dyDescent="0.2"/>
    <row r="887" s="247" customFormat="1" x14ac:dyDescent="0.2"/>
    <row r="888" s="247" customFormat="1" x14ac:dyDescent="0.2"/>
    <row r="889" s="247" customFormat="1" x14ac:dyDescent="0.2"/>
    <row r="890" s="247" customFormat="1" x14ac:dyDescent="0.2"/>
    <row r="891" s="247" customFormat="1" x14ac:dyDescent="0.2"/>
    <row r="892" s="247" customFormat="1" x14ac:dyDescent="0.2"/>
    <row r="893" s="247" customFormat="1" x14ac:dyDescent="0.2"/>
    <row r="894" s="247" customFormat="1" x14ac:dyDescent="0.2"/>
    <row r="895" s="247" customFormat="1" x14ac:dyDescent="0.2"/>
    <row r="896" s="247" customFormat="1" x14ac:dyDescent="0.2"/>
    <row r="897" s="247" customFormat="1" x14ac:dyDescent="0.2"/>
    <row r="898" s="247" customFormat="1" x14ac:dyDescent="0.2"/>
    <row r="899" s="247" customFormat="1" x14ac:dyDescent="0.2"/>
    <row r="900" s="247" customFormat="1" x14ac:dyDescent="0.2"/>
    <row r="901" s="247" customFormat="1" x14ac:dyDescent="0.2"/>
    <row r="902" s="247" customFormat="1" x14ac:dyDescent="0.2"/>
    <row r="903" s="247" customFormat="1" x14ac:dyDescent="0.2"/>
    <row r="904" s="247" customFormat="1" x14ac:dyDescent="0.2"/>
    <row r="905" s="247" customFormat="1" x14ac:dyDescent="0.2"/>
    <row r="906" s="247" customFormat="1" x14ac:dyDescent="0.2"/>
    <row r="907" s="247" customFormat="1" x14ac:dyDescent="0.2"/>
    <row r="908" s="247" customFormat="1" x14ac:dyDescent="0.2"/>
    <row r="909" s="247" customFormat="1" x14ac:dyDescent="0.2"/>
    <row r="910" s="247" customFormat="1" x14ac:dyDescent="0.2"/>
    <row r="911" s="247" customFormat="1" x14ac:dyDescent="0.2"/>
    <row r="912" s="247" customFormat="1" x14ac:dyDescent="0.2"/>
    <row r="913" s="247" customFormat="1" x14ac:dyDescent="0.2"/>
    <row r="914" s="247" customFormat="1" x14ac:dyDescent="0.2"/>
    <row r="915" s="247" customFormat="1" x14ac:dyDescent="0.2"/>
    <row r="916" s="247" customFormat="1" x14ac:dyDescent="0.2"/>
    <row r="917" s="247" customFormat="1" x14ac:dyDescent="0.2"/>
    <row r="918" s="247" customFormat="1" x14ac:dyDescent="0.2"/>
    <row r="919" s="247" customFormat="1" x14ac:dyDescent="0.2"/>
    <row r="920" s="247" customFormat="1" x14ac:dyDescent="0.2"/>
    <row r="921" s="247" customFormat="1" x14ac:dyDescent="0.2"/>
    <row r="922" s="247" customFormat="1" x14ac:dyDescent="0.2"/>
    <row r="923" s="247" customFormat="1" x14ac:dyDescent="0.2"/>
    <row r="924" s="247" customFormat="1" x14ac:dyDescent="0.2"/>
    <row r="925" s="247" customFormat="1" x14ac:dyDescent="0.2"/>
    <row r="926" s="247" customFormat="1" x14ac:dyDescent="0.2"/>
    <row r="927" s="247" customFormat="1" x14ac:dyDescent="0.2"/>
    <row r="928" s="247" customFormat="1" x14ac:dyDescent="0.2"/>
    <row r="929" s="247" customFormat="1" x14ac:dyDescent="0.2"/>
    <row r="930" s="247" customFormat="1" x14ac:dyDescent="0.2"/>
    <row r="931" s="247" customFormat="1" x14ac:dyDescent="0.2"/>
    <row r="932" s="247" customFormat="1" x14ac:dyDescent="0.2"/>
    <row r="933" s="247" customFormat="1" x14ac:dyDescent="0.2"/>
    <row r="934" s="247" customFormat="1" x14ac:dyDescent="0.2"/>
    <row r="935" s="247" customFormat="1" x14ac:dyDescent="0.2"/>
    <row r="936" s="247" customFormat="1" x14ac:dyDescent="0.2"/>
    <row r="937" s="247" customFormat="1" x14ac:dyDescent="0.2"/>
    <row r="938" s="247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938"/>
  <sheetViews>
    <sheetView workbookViewId="0">
      <selection activeCell="E30" sqref="E30"/>
    </sheetView>
  </sheetViews>
  <sheetFormatPr defaultColWidth="9.140625" defaultRowHeight="15" x14ac:dyDescent="0.25"/>
  <cols>
    <col min="1" max="2" width="9.140625" style="170"/>
    <col min="3" max="3" width="11.85546875" style="170" customWidth="1"/>
    <col min="4" max="4" width="12.85546875" style="170" customWidth="1"/>
    <col min="5" max="5" width="12.5703125" style="170" customWidth="1"/>
    <col min="6" max="6" width="11.42578125" style="170" customWidth="1"/>
    <col min="7" max="7" width="15" style="170" customWidth="1"/>
    <col min="8" max="16384" width="9.140625" style="170"/>
  </cols>
  <sheetData>
    <row r="1" spans="1:12" x14ac:dyDescent="0.25">
      <c r="A1" s="168" t="s">
        <v>528</v>
      </c>
      <c r="B1" s="169"/>
      <c r="C1" s="169"/>
      <c r="D1" s="169"/>
      <c r="E1" s="169"/>
      <c r="F1" s="169"/>
      <c r="G1" s="169"/>
    </row>
    <row r="2" spans="1:12" x14ac:dyDescent="0.25">
      <c r="A2" s="171" t="s">
        <v>351</v>
      </c>
      <c r="B2" s="169"/>
      <c r="C2" s="169"/>
      <c r="D2" s="169"/>
      <c r="E2" s="169"/>
      <c r="F2" s="169"/>
      <c r="G2" s="169"/>
    </row>
    <row r="3" spans="1:12" ht="15" customHeight="1" x14ac:dyDescent="0.25">
      <c r="A3" s="780"/>
      <c r="B3" s="781" t="s">
        <v>709</v>
      </c>
      <c r="C3" s="781"/>
      <c r="D3" s="781"/>
      <c r="E3" s="781" t="s">
        <v>352</v>
      </c>
      <c r="F3" s="781"/>
      <c r="G3" s="782"/>
    </row>
    <row r="4" spans="1:12" x14ac:dyDescent="0.25">
      <c r="A4" s="780"/>
      <c r="B4" s="781"/>
      <c r="C4" s="781"/>
      <c r="D4" s="781"/>
      <c r="E4" s="781"/>
      <c r="F4" s="781"/>
      <c r="G4" s="782"/>
    </row>
    <row r="5" spans="1:12" ht="29.25" customHeight="1" x14ac:dyDescent="0.25">
      <c r="A5" s="780"/>
      <c r="B5" s="781" t="s">
        <v>710</v>
      </c>
      <c r="C5" s="781" t="s">
        <v>353</v>
      </c>
      <c r="D5" s="781" t="s">
        <v>354</v>
      </c>
      <c r="E5" s="781" t="s">
        <v>355</v>
      </c>
      <c r="F5" s="781" t="s">
        <v>353</v>
      </c>
      <c r="G5" s="782" t="s">
        <v>354</v>
      </c>
    </row>
    <row r="6" spans="1:12" ht="29.25" customHeight="1" x14ac:dyDescent="0.25">
      <c r="A6" s="780"/>
      <c r="B6" s="781"/>
      <c r="C6" s="781"/>
      <c r="D6" s="781"/>
      <c r="E6" s="781"/>
      <c r="F6" s="781"/>
      <c r="G6" s="782"/>
    </row>
    <row r="7" spans="1:12" x14ac:dyDescent="0.25">
      <c r="A7" s="189">
        <v>2014</v>
      </c>
      <c r="B7" s="99">
        <v>25350</v>
      </c>
      <c r="C7" s="97">
        <v>87722</v>
      </c>
      <c r="D7" s="97">
        <v>6340</v>
      </c>
      <c r="E7" s="98">
        <v>122.4</v>
      </c>
      <c r="F7" s="98">
        <v>117.1</v>
      </c>
      <c r="G7" s="98">
        <v>78.513931888544903</v>
      </c>
    </row>
    <row r="8" spans="1:12" x14ac:dyDescent="0.25">
      <c r="A8" s="189">
        <v>2015</v>
      </c>
      <c r="B8" s="99">
        <v>25101</v>
      </c>
      <c r="C8" s="97">
        <v>41507</v>
      </c>
      <c r="D8" s="97">
        <v>9171</v>
      </c>
      <c r="E8" s="190">
        <v>99</v>
      </c>
      <c r="F8" s="97">
        <v>47.3</v>
      </c>
      <c r="G8" s="97">
        <v>144.69999999999999</v>
      </c>
    </row>
    <row r="9" spans="1:12" x14ac:dyDescent="0.25">
      <c r="A9" s="189">
        <v>2016</v>
      </c>
      <c r="B9" s="99">
        <v>23924</v>
      </c>
      <c r="C9" s="97">
        <v>43651</v>
      </c>
      <c r="D9" s="97">
        <v>28500</v>
      </c>
      <c r="E9" s="190">
        <v>95.3</v>
      </c>
      <c r="F9" s="97">
        <v>105.2</v>
      </c>
      <c r="G9" s="97">
        <v>310.8</v>
      </c>
    </row>
    <row r="10" spans="1:12" s="284" customFormat="1" x14ac:dyDescent="0.25">
      <c r="A10" s="189">
        <v>2017</v>
      </c>
      <c r="B10" s="99">
        <v>23288</v>
      </c>
      <c r="C10" s="97">
        <v>40980</v>
      </c>
      <c r="D10" s="97">
        <v>17132</v>
      </c>
      <c r="E10" s="190">
        <v>97.3</v>
      </c>
      <c r="F10" s="97">
        <v>93.9</v>
      </c>
      <c r="G10" s="97">
        <v>60.1</v>
      </c>
      <c r="J10" s="285"/>
      <c r="K10" s="285"/>
      <c r="L10" s="285"/>
    </row>
    <row r="11" spans="1:12" s="284" customFormat="1" x14ac:dyDescent="0.25">
      <c r="A11" s="189">
        <v>2018</v>
      </c>
      <c r="B11" s="99">
        <v>23956</v>
      </c>
      <c r="C11" s="97">
        <v>39672</v>
      </c>
      <c r="D11" s="97">
        <v>18556</v>
      </c>
      <c r="E11" s="190">
        <v>102.9</v>
      </c>
      <c r="F11" s="97">
        <v>96.8</v>
      </c>
      <c r="G11" s="97">
        <v>108.3</v>
      </c>
    </row>
    <row r="12" spans="1:12" s="284" customFormat="1" x14ac:dyDescent="0.25">
      <c r="A12" s="191"/>
      <c r="B12" s="105"/>
      <c r="C12" s="105"/>
      <c r="D12" s="105"/>
      <c r="E12" s="116"/>
      <c r="F12" s="116"/>
      <c r="G12" s="116"/>
    </row>
    <row r="13" spans="1:12" s="284" customFormat="1" x14ac:dyDescent="0.25">
      <c r="A13" s="286">
        <v>2017</v>
      </c>
      <c r="B13" s="286"/>
      <c r="C13" s="286"/>
      <c r="D13" s="286"/>
      <c r="E13" s="287"/>
      <c r="F13" s="287"/>
      <c r="G13" s="285"/>
    </row>
    <row r="14" spans="1:12" s="284" customFormat="1" x14ac:dyDescent="0.25">
      <c r="A14" s="100" t="s">
        <v>18</v>
      </c>
      <c r="B14" s="282">
        <v>6061</v>
      </c>
      <c r="C14" s="282">
        <v>10768</v>
      </c>
      <c r="D14" s="282">
        <v>4741</v>
      </c>
      <c r="E14" s="283">
        <v>103.4</v>
      </c>
      <c r="F14" s="282">
        <v>88.5</v>
      </c>
      <c r="G14" s="282">
        <v>83.7</v>
      </c>
    </row>
    <row r="15" spans="1:12" s="284" customFormat="1" x14ac:dyDescent="0.25"/>
    <row r="16" spans="1:12" s="284" customFormat="1" x14ac:dyDescent="0.25">
      <c r="A16" s="286">
        <v>2018</v>
      </c>
    </row>
    <row r="17" spans="1:12" s="284" customFormat="1" x14ac:dyDescent="0.25">
      <c r="A17" s="293" t="s">
        <v>15</v>
      </c>
      <c r="B17" s="293">
        <v>5825</v>
      </c>
      <c r="C17" s="293">
        <v>9990</v>
      </c>
      <c r="D17" s="293">
        <v>4666</v>
      </c>
      <c r="E17" s="293">
        <v>104.1</v>
      </c>
      <c r="F17" s="293">
        <v>97.1</v>
      </c>
      <c r="G17" s="293">
        <v>99.3</v>
      </c>
    </row>
    <row r="18" spans="1:12" s="284" customFormat="1" x14ac:dyDescent="0.25">
      <c r="A18" s="293" t="s">
        <v>16</v>
      </c>
      <c r="B18" s="286">
        <v>6175</v>
      </c>
      <c r="C18" s="286">
        <v>9156</v>
      </c>
      <c r="D18" s="286">
        <v>4710</v>
      </c>
      <c r="E18" s="287">
        <v>103</v>
      </c>
      <c r="F18" s="287">
        <v>93</v>
      </c>
      <c r="G18" s="287">
        <v>127.5</v>
      </c>
    </row>
    <row r="19" spans="1:12" s="284" customFormat="1" x14ac:dyDescent="0.25">
      <c r="A19" s="293" t="s">
        <v>17</v>
      </c>
      <c r="B19" s="286">
        <v>5880</v>
      </c>
      <c r="C19" s="286">
        <v>10049</v>
      </c>
      <c r="D19" s="286">
        <v>4095</v>
      </c>
      <c r="E19" s="286">
        <v>104.3</v>
      </c>
      <c r="F19" s="286">
        <v>99.7</v>
      </c>
      <c r="G19" s="286">
        <v>102.4</v>
      </c>
    </row>
    <row r="20" spans="1:12" s="284" customFormat="1" x14ac:dyDescent="0.25">
      <c r="A20" s="293" t="s">
        <v>18</v>
      </c>
      <c r="B20" s="286">
        <v>6076</v>
      </c>
      <c r="C20" s="286">
        <v>10477</v>
      </c>
      <c r="D20" s="286">
        <v>5085</v>
      </c>
      <c r="E20" s="286">
        <v>100.2</v>
      </c>
      <c r="F20" s="286">
        <v>97.3</v>
      </c>
      <c r="G20" s="286">
        <v>107.3</v>
      </c>
    </row>
    <row r="21" spans="1:12" s="284" customFormat="1" x14ac:dyDescent="0.25">
      <c r="A21" s="293"/>
      <c r="B21" s="286"/>
      <c r="C21" s="286"/>
      <c r="D21" s="286"/>
      <c r="E21" s="286"/>
      <c r="F21" s="286"/>
      <c r="G21" s="286"/>
      <c r="I21" s="285"/>
      <c r="J21" s="285"/>
      <c r="K21" s="285"/>
      <c r="L21" s="285"/>
    </row>
    <row r="22" spans="1:12" s="284" customFormat="1" x14ac:dyDescent="0.25">
      <c r="A22" s="293">
        <v>2019</v>
      </c>
      <c r="B22" s="286"/>
      <c r="C22" s="286"/>
      <c r="D22" s="286"/>
      <c r="E22" s="286"/>
      <c r="F22" s="286"/>
      <c r="G22" s="286"/>
    </row>
    <row r="23" spans="1:12" s="284" customFormat="1" x14ac:dyDescent="0.25">
      <c r="A23" s="293" t="s">
        <v>15</v>
      </c>
      <c r="B23" s="286">
        <v>5933</v>
      </c>
      <c r="C23" s="286">
        <v>10592</v>
      </c>
      <c r="D23" s="286">
        <v>4425</v>
      </c>
      <c r="E23" s="286">
        <v>101.9</v>
      </c>
      <c r="F23" s="287">
        <v>106</v>
      </c>
      <c r="G23" s="286">
        <v>94.8</v>
      </c>
    </row>
    <row r="24" spans="1:12" s="293" customFormat="1" ht="12.75" x14ac:dyDescent="0.2">
      <c r="A24" s="293" t="s">
        <v>16</v>
      </c>
      <c r="B24" s="286">
        <v>6360</v>
      </c>
      <c r="C24" s="286">
        <v>10021</v>
      </c>
      <c r="D24" s="286">
        <v>3440</v>
      </c>
      <c r="E24" s="287">
        <v>103</v>
      </c>
      <c r="F24" s="287">
        <v>109.4</v>
      </c>
      <c r="G24" s="287">
        <v>73</v>
      </c>
    </row>
    <row r="25" spans="1:12" s="284" customFormat="1" x14ac:dyDescent="0.25">
      <c r="A25" s="815" t="s">
        <v>17</v>
      </c>
      <c r="B25" s="286">
        <v>7426</v>
      </c>
      <c r="C25" s="286">
        <v>10994</v>
      </c>
      <c r="D25" s="286">
        <v>3704</v>
      </c>
      <c r="E25" s="286">
        <v>126.3</v>
      </c>
      <c r="F25" s="286">
        <v>109.4</v>
      </c>
      <c r="G25" s="286">
        <v>90.5</v>
      </c>
    </row>
    <row r="26" spans="1:12" s="284" customFormat="1" x14ac:dyDescent="0.25"/>
    <row r="27" spans="1:12" s="284" customFormat="1" x14ac:dyDescent="0.25"/>
    <row r="28" spans="1:12" s="284" customFormat="1" x14ac:dyDescent="0.25"/>
    <row r="29" spans="1:12" s="284" customFormat="1" x14ac:dyDescent="0.25"/>
    <row r="30" spans="1:12" s="284" customFormat="1" x14ac:dyDescent="0.25"/>
    <row r="31" spans="1:12" s="284" customFormat="1" x14ac:dyDescent="0.25"/>
    <row r="32" spans="1:12" s="284" customFormat="1" x14ac:dyDescent="0.25"/>
    <row r="33" s="284" customFormat="1" x14ac:dyDescent="0.25"/>
    <row r="34" s="284" customFormat="1" x14ac:dyDescent="0.25"/>
    <row r="35" s="284" customFormat="1" x14ac:dyDescent="0.25"/>
    <row r="36" s="284" customFormat="1" x14ac:dyDescent="0.25"/>
    <row r="37" s="284" customFormat="1" x14ac:dyDescent="0.25"/>
    <row r="38" s="284" customFormat="1" x14ac:dyDescent="0.25"/>
    <row r="39" s="284" customFormat="1" x14ac:dyDescent="0.25"/>
    <row r="40" s="284" customFormat="1" x14ac:dyDescent="0.25"/>
    <row r="41" s="284" customFormat="1" x14ac:dyDescent="0.25"/>
    <row r="42" s="284" customFormat="1" x14ac:dyDescent="0.25"/>
    <row r="43" s="284" customFormat="1" x14ac:dyDescent="0.25"/>
    <row r="44" s="284" customFormat="1" x14ac:dyDescent="0.25"/>
    <row r="45" s="284" customFormat="1" x14ac:dyDescent="0.25"/>
    <row r="46" s="284" customFormat="1" x14ac:dyDescent="0.25"/>
    <row r="47" s="284" customFormat="1" x14ac:dyDescent="0.25"/>
    <row r="48" s="284" customFormat="1" x14ac:dyDescent="0.25"/>
    <row r="49" s="284" customFormat="1" x14ac:dyDescent="0.25"/>
    <row r="50" s="284" customFormat="1" x14ac:dyDescent="0.25"/>
    <row r="51" s="284" customFormat="1" x14ac:dyDescent="0.25"/>
    <row r="52" s="284" customFormat="1" x14ac:dyDescent="0.25"/>
    <row r="53" s="284" customFormat="1" x14ac:dyDescent="0.25"/>
    <row r="54" s="284" customFormat="1" x14ac:dyDescent="0.25"/>
    <row r="55" s="284" customFormat="1" x14ac:dyDescent="0.25"/>
    <row r="56" s="284" customFormat="1" x14ac:dyDescent="0.25"/>
    <row r="57" s="284" customFormat="1" x14ac:dyDescent="0.25"/>
    <row r="58" s="284" customFormat="1" x14ac:dyDescent="0.25"/>
    <row r="59" s="284" customFormat="1" x14ac:dyDescent="0.25"/>
    <row r="60" s="284" customFormat="1" x14ac:dyDescent="0.25"/>
    <row r="61" s="284" customFormat="1" x14ac:dyDescent="0.25"/>
    <row r="62" s="284" customFormat="1" x14ac:dyDescent="0.25"/>
    <row r="63" s="284" customFormat="1" x14ac:dyDescent="0.25"/>
    <row r="64" s="284" customFormat="1" x14ac:dyDescent="0.25"/>
    <row r="65" s="284" customFormat="1" x14ac:dyDescent="0.25"/>
    <row r="66" s="284" customFormat="1" x14ac:dyDescent="0.25"/>
    <row r="67" s="284" customFormat="1" x14ac:dyDescent="0.25"/>
    <row r="68" s="284" customFormat="1" x14ac:dyDescent="0.25"/>
    <row r="69" s="284" customFormat="1" x14ac:dyDescent="0.25"/>
    <row r="70" s="284" customFormat="1" x14ac:dyDescent="0.25"/>
    <row r="71" s="284" customFormat="1" x14ac:dyDescent="0.25"/>
    <row r="72" s="284" customFormat="1" x14ac:dyDescent="0.25"/>
    <row r="73" s="284" customFormat="1" x14ac:dyDescent="0.25"/>
    <row r="74" s="284" customFormat="1" x14ac:dyDescent="0.25"/>
    <row r="75" s="284" customFormat="1" x14ac:dyDescent="0.25"/>
    <row r="76" s="284" customFormat="1" x14ac:dyDescent="0.25"/>
    <row r="77" s="284" customFormat="1" x14ac:dyDescent="0.25"/>
    <row r="78" s="284" customFormat="1" x14ac:dyDescent="0.25"/>
    <row r="79" s="284" customFormat="1" x14ac:dyDescent="0.25"/>
    <row r="80" s="284" customFormat="1" x14ac:dyDescent="0.25"/>
    <row r="81" s="284" customFormat="1" x14ac:dyDescent="0.25"/>
    <row r="82" s="284" customFormat="1" x14ac:dyDescent="0.25"/>
    <row r="83" s="284" customFormat="1" x14ac:dyDescent="0.25"/>
    <row r="84" s="284" customFormat="1" x14ac:dyDescent="0.25"/>
    <row r="85" s="284" customFormat="1" x14ac:dyDescent="0.25"/>
    <row r="86" s="284" customFormat="1" x14ac:dyDescent="0.25"/>
    <row r="87" s="284" customFormat="1" x14ac:dyDescent="0.25"/>
    <row r="88" s="284" customFormat="1" x14ac:dyDescent="0.25"/>
    <row r="89" s="284" customFormat="1" x14ac:dyDescent="0.25"/>
    <row r="90" s="284" customFormat="1" x14ac:dyDescent="0.25"/>
    <row r="91" s="284" customFormat="1" x14ac:dyDescent="0.25"/>
    <row r="92" s="284" customFormat="1" x14ac:dyDescent="0.25"/>
    <row r="93" s="284" customFormat="1" x14ac:dyDescent="0.25"/>
    <row r="94" s="284" customFormat="1" x14ac:dyDescent="0.25"/>
    <row r="95" s="284" customFormat="1" x14ac:dyDescent="0.25"/>
    <row r="96" s="284" customFormat="1" x14ac:dyDescent="0.25"/>
    <row r="97" s="284" customFormat="1" x14ac:dyDescent="0.25"/>
    <row r="98" s="284" customFormat="1" x14ac:dyDescent="0.25"/>
    <row r="99" s="284" customFormat="1" x14ac:dyDescent="0.25"/>
    <row r="100" s="284" customFormat="1" x14ac:dyDescent="0.25"/>
    <row r="101" s="284" customFormat="1" x14ac:dyDescent="0.25"/>
    <row r="102" s="284" customFormat="1" x14ac:dyDescent="0.25"/>
    <row r="103" s="284" customFormat="1" x14ac:dyDescent="0.25"/>
    <row r="104" s="284" customFormat="1" x14ac:dyDescent="0.25"/>
    <row r="105" s="284" customFormat="1" x14ac:dyDescent="0.25"/>
    <row r="106" s="284" customFormat="1" x14ac:dyDescent="0.25"/>
    <row r="107" s="284" customFormat="1" x14ac:dyDescent="0.25"/>
    <row r="108" s="284" customFormat="1" x14ac:dyDescent="0.25"/>
    <row r="109" s="284" customFormat="1" x14ac:dyDescent="0.25"/>
    <row r="110" s="284" customFormat="1" x14ac:dyDescent="0.25"/>
    <row r="111" s="284" customFormat="1" x14ac:dyDescent="0.25"/>
    <row r="112" s="284" customFormat="1" x14ac:dyDescent="0.25"/>
    <row r="113" s="284" customFormat="1" x14ac:dyDescent="0.25"/>
    <row r="114" s="284" customFormat="1" x14ac:dyDescent="0.25"/>
    <row r="115" s="284" customFormat="1" x14ac:dyDescent="0.25"/>
    <row r="116" s="284" customFormat="1" x14ac:dyDescent="0.25"/>
    <row r="117" s="284" customFormat="1" x14ac:dyDescent="0.25"/>
    <row r="118" s="284" customFormat="1" x14ac:dyDescent="0.25"/>
    <row r="119" s="284" customFormat="1" x14ac:dyDescent="0.25"/>
    <row r="120" s="284" customFormat="1" x14ac:dyDescent="0.25"/>
    <row r="121" s="284" customFormat="1" x14ac:dyDescent="0.25"/>
    <row r="122" s="284" customFormat="1" x14ac:dyDescent="0.25"/>
    <row r="123" s="284" customFormat="1" x14ac:dyDescent="0.25"/>
    <row r="124" s="284" customFormat="1" x14ac:dyDescent="0.25"/>
    <row r="125" s="284" customFormat="1" x14ac:dyDescent="0.25"/>
    <row r="126" s="284" customFormat="1" x14ac:dyDescent="0.25"/>
    <row r="127" s="284" customFormat="1" x14ac:dyDescent="0.25"/>
    <row r="128" s="284" customFormat="1" x14ac:dyDescent="0.25"/>
    <row r="129" s="284" customFormat="1" x14ac:dyDescent="0.25"/>
    <row r="130" s="284" customFormat="1" x14ac:dyDescent="0.25"/>
    <row r="131" s="284" customFormat="1" x14ac:dyDescent="0.25"/>
    <row r="132" s="284" customFormat="1" x14ac:dyDescent="0.25"/>
    <row r="133" s="284" customFormat="1" x14ac:dyDescent="0.25"/>
    <row r="134" s="284" customFormat="1" x14ac:dyDescent="0.25"/>
    <row r="135" s="284" customFormat="1" x14ac:dyDescent="0.25"/>
    <row r="136" s="284" customFormat="1" x14ac:dyDescent="0.25"/>
    <row r="137" s="284" customFormat="1" x14ac:dyDescent="0.25"/>
    <row r="138" s="284" customFormat="1" x14ac:dyDescent="0.25"/>
    <row r="139" s="284" customFormat="1" x14ac:dyDescent="0.25"/>
    <row r="140" s="284" customFormat="1" x14ac:dyDescent="0.25"/>
    <row r="141" s="284" customFormat="1" x14ac:dyDescent="0.25"/>
    <row r="142" s="284" customFormat="1" x14ac:dyDescent="0.25"/>
    <row r="143" s="284" customFormat="1" x14ac:dyDescent="0.25"/>
    <row r="144" s="284" customFormat="1" x14ac:dyDescent="0.25"/>
    <row r="145" s="284" customFormat="1" x14ac:dyDescent="0.25"/>
    <row r="146" s="284" customFormat="1" x14ac:dyDescent="0.25"/>
    <row r="147" s="284" customFormat="1" x14ac:dyDescent="0.25"/>
    <row r="148" s="284" customFormat="1" x14ac:dyDescent="0.25"/>
    <row r="149" s="284" customFormat="1" x14ac:dyDescent="0.25"/>
    <row r="150" s="284" customFormat="1" x14ac:dyDescent="0.25"/>
    <row r="151" s="284" customFormat="1" x14ac:dyDescent="0.25"/>
    <row r="152" s="284" customFormat="1" x14ac:dyDescent="0.25"/>
    <row r="153" s="284" customFormat="1" x14ac:dyDescent="0.25"/>
    <row r="154" s="284" customFormat="1" x14ac:dyDescent="0.25"/>
    <row r="155" s="284" customFormat="1" x14ac:dyDescent="0.25"/>
    <row r="156" s="284" customFormat="1" x14ac:dyDescent="0.25"/>
    <row r="157" s="284" customFormat="1" x14ac:dyDescent="0.25"/>
    <row r="158" s="284" customFormat="1" x14ac:dyDescent="0.25"/>
    <row r="159" s="284" customFormat="1" x14ac:dyDescent="0.25"/>
    <row r="160" s="284" customFormat="1" x14ac:dyDescent="0.25"/>
    <row r="161" s="284" customFormat="1" x14ac:dyDescent="0.25"/>
    <row r="162" s="284" customFormat="1" x14ac:dyDescent="0.25"/>
    <row r="163" s="284" customFormat="1" x14ac:dyDescent="0.25"/>
    <row r="164" s="284" customFormat="1" x14ac:dyDescent="0.25"/>
    <row r="165" s="284" customFormat="1" x14ac:dyDescent="0.25"/>
    <row r="166" s="284" customFormat="1" x14ac:dyDescent="0.25"/>
    <row r="167" s="284" customFormat="1" x14ac:dyDescent="0.25"/>
    <row r="168" s="284" customFormat="1" x14ac:dyDescent="0.25"/>
    <row r="169" s="284" customFormat="1" x14ac:dyDescent="0.25"/>
    <row r="170" s="284" customFormat="1" x14ac:dyDescent="0.25"/>
    <row r="171" s="284" customFormat="1" x14ac:dyDescent="0.25"/>
    <row r="172" s="284" customFormat="1" x14ac:dyDescent="0.25"/>
    <row r="173" s="284" customFormat="1" x14ac:dyDescent="0.25"/>
    <row r="174" s="284" customFormat="1" x14ac:dyDescent="0.25"/>
    <row r="175" s="284" customFormat="1" x14ac:dyDescent="0.25"/>
    <row r="176" s="284" customFormat="1" x14ac:dyDescent="0.25"/>
    <row r="177" s="284" customFormat="1" x14ac:dyDescent="0.25"/>
    <row r="178" s="284" customFormat="1" x14ac:dyDescent="0.25"/>
    <row r="179" s="284" customFormat="1" x14ac:dyDescent="0.25"/>
    <row r="180" s="284" customFormat="1" x14ac:dyDescent="0.25"/>
    <row r="181" s="284" customFormat="1" x14ac:dyDescent="0.25"/>
    <row r="182" s="284" customFormat="1" x14ac:dyDescent="0.25"/>
    <row r="183" s="284" customFormat="1" x14ac:dyDescent="0.25"/>
    <row r="184" s="284" customFormat="1" x14ac:dyDescent="0.25"/>
    <row r="185" s="284" customFormat="1" x14ac:dyDescent="0.25"/>
    <row r="186" s="284" customFormat="1" x14ac:dyDescent="0.25"/>
    <row r="187" s="284" customFormat="1" x14ac:dyDescent="0.25"/>
    <row r="188" s="284" customFormat="1" x14ac:dyDescent="0.25"/>
    <row r="189" s="284" customFormat="1" x14ac:dyDescent="0.25"/>
    <row r="190" s="284" customFormat="1" x14ac:dyDescent="0.25"/>
    <row r="191" s="284" customFormat="1" x14ac:dyDescent="0.25"/>
    <row r="192" s="284" customFormat="1" x14ac:dyDescent="0.25"/>
    <row r="193" s="284" customFormat="1" x14ac:dyDescent="0.25"/>
    <row r="194" s="284" customFormat="1" x14ac:dyDescent="0.25"/>
    <row r="195" s="284" customFormat="1" x14ac:dyDescent="0.25"/>
    <row r="196" s="284" customFormat="1" x14ac:dyDescent="0.25"/>
    <row r="197" s="284" customFormat="1" x14ac:dyDescent="0.25"/>
    <row r="198" s="284" customFormat="1" x14ac:dyDescent="0.25"/>
    <row r="199" s="284" customFormat="1" x14ac:dyDescent="0.25"/>
    <row r="200" s="284" customFormat="1" x14ac:dyDescent="0.25"/>
    <row r="201" s="284" customFormat="1" x14ac:dyDescent="0.25"/>
    <row r="202" s="284" customFormat="1" x14ac:dyDescent="0.25"/>
    <row r="203" s="284" customFormat="1" x14ac:dyDescent="0.25"/>
    <row r="204" s="284" customFormat="1" x14ac:dyDescent="0.25"/>
    <row r="205" s="284" customFormat="1" x14ac:dyDescent="0.25"/>
    <row r="206" s="284" customFormat="1" x14ac:dyDescent="0.25"/>
    <row r="207" s="284" customFormat="1" x14ac:dyDescent="0.25"/>
    <row r="208" s="284" customFormat="1" x14ac:dyDescent="0.25"/>
    <row r="209" s="284" customFormat="1" x14ac:dyDescent="0.25"/>
    <row r="210" s="284" customFormat="1" x14ac:dyDescent="0.25"/>
    <row r="211" s="284" customFormat="1" x14ac:dyDescent="0.25"/>
    <row r="212" s="284" customFormat="1" x14ac:dyDescent="0.25"/>
    <row r="213" s="284" customFormat="1" x14ac:dyDescent="0.25"/>
    <row r="214" s="284" customFormat="1" x14ac:dyDescent="0.25"/>
    <row r="215" s="284" customFormat="1" x14ac:dyDescent="0.25"/>
    <row r="216" s="284" customFormat="1" x14ac:dyDescent="0.25"/>
    <row r="217" s="284" customFormat="1" x14ac:dyDescent="0.25"/>
    <row r="218" s="284" customFormat="1" x14ac:dyDescent="0.25"/>
    <row r="219" s="284" customFormat="1" x14ac:dyDescent="0.25"/>
    <row r="220" s="284" customFormat="1" x14ac:dyDescent="0.25"/>
    <row r="221" s="284" customFormat="1" x14ac:dyDescent="0.25"/>
    <row r="222" s="284" customFormat="1" x14ac:dyDescent="0.25"/>
    <row r="223" s="284" customFormat="1" x14ac:dyDescent="0.25"/>
    <row r="224" s="284" customFormat="1" x14ac:dyDescent="0.25"/>
    <row r="225" s="284" customFormat="1" x14ac:dyDescent="0.25"/>
    <row r="226" s="284" customFormat="1" x14ac:dyDescent="0.25"/>
    <row r="227" s="284" customFormat="1" x14ac:dyDescent="0.25"/>
    <row r="228" s="284" customFormat="1" x14ac:dyDescent="0.25"/>
    <row r="229" s="284" customFormat="1" x14ac:dyDescent="0.25"/>
    <row r="230" s="284" customFormat="1" x14ac:dyDescent="0.25"/>
    <row r="231" s="284" customFormat="1" x14ac:dyDescent="0.25"/>
    <row r="232" s="284" customFormat="1" x14ac:dyDescent="0.25"/>
    <row r="233" s="284" customFormat="1" x14ac:dyDescent="0.25"/>
    <row r="234" s="284" customFormat="1" x14ac:dyDescent="0.25"/>
    <row r="235" s="284" customFormat="1" x14ac:dyDescent="0.25"/>
    <row r="236" s="284" customFormat="1" x14ac:dyDescent="0.25"/>
    <row r="237" s="284" customFormat="1" x14ac:dyDescent="0.25"/>
    <row r="238" s="284" customFormat="1" x14ac:dyDescent="0.25"/>
    <row r="239" s="284" customFormat="1" x14ac:dyDescent="0.25"/>
    <row r="240" s="284" customFormat="1" x14ac:dyDescent="0.25"/>
    <row r="241" s="284" customFormat="1" x14ac:dyDescent="0.25"/>
    <row r="242" s="284" customFormat="1" x14ac:dyDescent="0.25"/>
    <row r="243" s="284" customFormat="1" x14ac:dyDescent="0.25"/>
    <row r="244" s="284" customFormat="1" x14ac:dyDescent="0.25"/>
    <row r="245" s="284" customFormat="1" x14ac:dyDescent="0.25"/>
    <row r="246" s="284" customFormat="1" x14ac:dyDescent="0.25"/>
    <row r="247" s="284" customFormat="1" x14ac:dyDescent="0.25"/>
    <row r="248" s="284" customFormat="1" x14ac:dyDescent="0.25"/>
    <row r="249" s="284" customFormat="1" x14ac:dyDescent="0.25"/>
    <row r="250" s="284" customFormat="1" x14ac:dyDescent="0.25"/>
    <row r="251" s="284" customFormat="1" x14ac:dyDescent="0.25"/>
    <row r="252" s="284" customFormat="1" x14ac:dyDescent="0.25"/>
    <row r="253" s="284" customFormat="1" x14ac:dyDescent="0.25"/>
    <row r="254" s="284" customFormat="1" x14ac:dyDescent="0.25"/>
    <row r="255" s="284" customFormat="1" x14ac:dyDescent="0.25"/>
    <row r="256" s="284" customFormat="1" x14ac:dyDescent="0.25"/>
    <row r="257" s="284" customFormat="1" x14ac:dyDescent="0.25"/>
    <row r="258" s="284" customFormat="1" x14ac:dyDescent="0.25"/>
    <row r="259" s="284" customFormat="1" x14ac:dyDescent="0.25"/>
    <row r="260" s="284" customFormat="1" x14ac:dyDescent="0.25"/>
    <row r="261" s="284" customFormat="1" x14ac:dyDescent="0.25"/>
    <row r="262" s="284" customFormat="1" x14ac:dyDescent="0.25"/>
    <row r="263" s="284" customFormat="1" x14ac:dyDescent="0.25"/>
    <row r="264" s="284" customFormat="1" x14ac:dyDescent="0.25"/>
    <row r="265" s="284" customFormat="1" x14ac:dyDescent="0.25"/>
    <row r="266" s="284" customFormat="1" x14ac:dyDescent="0.25"/>
    <row r="267" s="284" customFormat="1" x14ac:dyDescent="0.25"/>
    <row r="268" s="284" customFormat="1" x14ac:dyDescent="0.25"/>
    <row r="269" s="284" customFormat="1" x14ac:dyDescent="0.25"/>
    <row r="270" s="284" customFormat="1" x14ac:dyDescent="0.25"/>
    <row r="271" s="284" customFormat="1" x14ac:dyDescent="0.25"/>
    <row r="272" s="284" customFormat="1" x14ac:dyDescent="0.25"/>
    <row r="273" s="284" customFormat="1" x14ac:dyDescent="0.25"/>
    <row r="274" s="284" customFormat="1" x14ac:dyDescent="0.25"/>
    <row r="275" s="284" customFormat="1" x14ac:dyDescent="0.25"/>
    <row r="276" s="284" customFormat="1" x14ac:dyDescent="0.25"/>
    <row r="277" s="284" customFormat="1" x14ac:dyDescent="0.25"/>
    <row r="278" s="284" customFormat="1" x14ac:dyDescent="0.25"/>
    <row r="279" s="284" customFormat="1" x14ac:dyDescent="0.25"/>
    <row r="280" s="284" customFormat="1" x14ac:dyDescent="0.25"/>
    <row r="281" s="284" customFormat="1" x14ac:dyDescent="0.25"/>
    <row r="282" s="284" customFormat="1" x14ac:dyDescent="0.25"/>
    <row r="283" s="284" customFormat="1" x14ac:dyDescent="0.25"/>
    <row r="284" s="284" customFormat="1" x14ac:dyDescent="0.25"/>
    <row r="285" s="284" customFormat="1" x14ac:dyDescent="0.25"/>
    <row r="286" s="284" customFormat="1" x14ac:dyDescent="0.25"/>
    <row r="287" s="284" customFormat="1" x14ac:dyDescent="0.25"/>
    <row r="288" s="284" customFormat="1" x14ac:dyDescent="0.25"/>
    <row r="289" s="284" customFormat="1" x14ac:dyDescent="0.25"/>
    <row r="290" s="284" customFormat="1" x14ac:dyDescent="0.25"/>
    <row r="291" s="284" customFormat="1" x14ac:dyDescent="0.25"/>
    <row r="292" s="284" customFormat="1" x14ac:dyDescent="0.25"/>
    <row r="293" s="284" customFormat="1" x14ac:dyDescent="0.25"/>
    <row r="294" s="284" customFormat="1" x14ac:dyDescent="0.25"/>
    <row r="295" s="284" customFormat="1" x14ac:dyDescent="0.25"/>
    <row r="296" s="284" customFormat="1" x14ac:dyDescent="0.25"/>
    <row r="297" s="284" customFormat="1" x14ac:dyDescent="0.25"/>
    <row r="298" s="284" customFormat="1" x14ac:dyDescent="0.25"/>
    <row r="299" s="284" customFormat="1" x14ac:dyDescent="0.25"/>
    <row r="300" s="284" customFormat="1" x14ac:dyDescent="0.25"/>
    <row r="301" s="284" customFormat="1" x14ac:dyDescent="0.25"/>
    <row r="302" s="284" customFormat="1" x14ac:dyDescent="0.25"/>
    <row r="303" s="284" customFormat="1" x14ac:dyDescent="0.25"/>
    <row r="304" s="284" customFormat="1" x14ac:dyDescent="0.25"/>
    <row r="305" s="284" customFormat="1" x14ac:dyDescent="0.25"/>
    <row r="306" s="284" customFormat="1" x14ac:dyDescent="0.25"/>
    <row r="307" s="284" customFormat="1" x14ac:dyDescent="0.25"/>
    <row r="308" s="284" customFormat="1" x14ac:dyDescent="0.25"/>
    <row r="309" s="284" customFormat="1" x14ac:dyDescent="0.25"/>
    <row r="310" s="284" customFormat="1" x14ac:dyDescent="0.25"/>
    <row r="311" s="284" customFormat="1" x14ac:dyDescent="0.25"/>
    <row r="312" s="284" customFormat="1" x14ac:dyDescent="0.25"/>
    <row r="313" s="284" customFormat="1" x14ac:dyDescent="0.25"/>
    <row r="314" s="284" customFormat="1" x14ac:dyDescent="0.25"/>
    <row r="315" s="284" customFormat="1" x14ac:dyDescent="0.25"/>
    <row r="316" s="284" customFormat="1" x14ac:dyDescent="0.25"/>
    <row r="317" s="284" customFormat="1" x14ac:dyDescent="0.25"/>
    <row r="318" s="284" customFormat="1" x14ac:dyDescent="0.25"/>
    <row r="319" s="284" customFormat="1" x14ac:dyDescent="0.25"/>
    <row r="320" s="284" customFormat="1" x14ac:dyDescent="0.25"/>
    <row r="321" s="284" customFormat="1" x14ac:dyDescent="0.25"/>
    <row r="322" s="284" customFormat="1" x14ac:dyDescent="0.25"/>
    <row r="323" s="284" customFormat="1" x14ac:dyDescent="0.25"/>
    <row r="324" s="284" customFormat="1" x14ac:dyDescent="0.25"/>
    <row r="325" s="284" customFormat="1" x14ac:dyDescent="0.25"/>
    <row r="326" s="284" customFormat="1" x14ac:dyDescent="0.25"/>
    <row r="327" s="284" customFormat="1" x14ac:dyDescent="0.25"/>
    <row r="328" s="284" customFormat="1" x14ac:dyDescent="0.25"/>
    <row r="329" s="284" customFormat="1" x14ac:dyDescent="0.25"/>
    <row r="330" s="284" customFormat="1" x14ac:dyDescent="0.25"/>
    <row r="331" s="284" customFormat="1" x14ac:dyDescent="0.25"/>
    <row r="332" s="284" customFormat="1" x14ac:dyDescent="0.25"/>
    <row r="333" s="284" customFormat="1" x14ac:dyDescent="0.25"/>
    <row r="334" s="284" customFormat="1" x14ac:dyDescent="0.25"/>
    <row r="335" s="284" customFormat="1" x14ac:dyDescent="0.25"/>
    <row r="336" s="284" customFormat="1" x14ac:dyDescent="0.25"/>
    <row r="337" s="284" customFormat="1" x14ac:dyDescent="0.25"/>
    <row r="338" s="284" customFormat="1" x14ac:dyDescent="0.25"/>
    <row r="339" s="284" customFormat="1" x14ac:dyDescent="0.25"/>
    <row r="340" s="284" customFormat="1" x14ac:dyDescent="0.25"/>
    <row r="341" s="284" customFormat="1" x14ac:dyDescent="0.25"/>
    <row r="342" s="284" customFormat="1" x14ac:dyDescent="0.25"/>
    <row r="343" s="284" customFormat="1" x14ac:dyDescent="0.25"/>
    <row r="344" s="284" customFormat="1" x14ac:dyDescent="0.25"/>
    <row r="345" s="284" customFormat="1" x14ac:dyDescent="0.25"/>
    <row r="346" s="284" customFormat="1" x14ac:dyDescent="0.25"/>
    <row r="347" s="284" customFormat="1" x14ac:dyDescent="0.25"/>
    <row r="348" s="284" customFormat="1" x14ac:dyDescent="0.25"/>
    <row r="349" s="284" customFormat="1" x14ac:dyDescent="0.25"/>
    <row r="350" s="284" customFormat="1" x14ac:dyDescent="0.25"/>
    <row r="351" s="284" customFormat="1" x14ac:dyDescent="0.25"/>
    <row r="352" s="284" customFormat="1" x14ac:dyDescent="0.25"/>
    <row r="353" s="284" customFormat="1" x14ac:dyDescent="0.25"/>
    <row r="354" s="284" customFormat="1" x14ac:dyDescent="0.25"/>
    <row r="355" s="284" customFormat="1" x14ac:dyDescent="0.25"/>
    <row r="356" s="284" customFormat="1" x14ac:dyDescent="0.25"/>
    <row r="357" s="284" customFormat="1" x14ac:dyDescent="0.25"/>
    <row r="358" s="284" customFormat="1" x14ac:dyDescent="0.25"/>
    <row r="359" s="284" customFormat="1" x14ac:dyDescent="0.25"/>
    <row r="360" s="284" customFormat="1" x14ac:dyDescent="0.25"/>
    <row r="361" s="284" customFormat="1" x14ac:dyDescent="0.25"/>
    <row r="362" s="284" customFormat="1" x14ac:dyDescent="0.25"/>
    <row r="363" s="284" customFormat="1" x14ac:dyDescent="0.25"/>
    <row r="364" s="284" customFormat="1" x14ac:dyDescent="0.25"/>
    <row r="365" s="284" customFormat="1" x14ac:dyDescent="0.25"/>
    <row r="366" s="284" customFormat="1" x14ac:dyDescent="0.25"/>
    <row r="367" s="284" customFormat="1" x14ac:dyDescent="0.25"/>
    <row r="368" s="284" customFormat="1" x14ac:dyDescent="0.25"/>
    <row r="369" s="284" customFormat="1" x14ac:dyDescent="0.25"/>
    <row r="370" s="284" customFormat="1" x14ac:dyDescent="0.25"/>
    <row r="371" s="284" customFormat="1" x14ac:dyDescent="0.25"/>
    <row r="372" s="284" customFormat="1" x14ac:dyDescent="0.25"/>
    <row r="373" s="284" customFormat="1" x14ac:dyDescent="0.25"/>
    <row r="374" s="284" customFormat="1" x14ac:dyDescent="0.25"/>
    <row r="375" s="284" customFormat="1" x14ac:dyDescent="0.25"/>
    <row r="376" s="284" customFormat="1" x14ac:dyDescent="0.25"/>
    <row r="377" s="284" customFormat="1" x14ac:dyDescent="0.25"/>
    <row r="378" s="284" customFormat="1" x14ac:dyDescent="0.25"/>
    <row r="379" s="284" customFormat="1" x14ac:dyDescent="0.25"/>
    <row r="380" s="284" customFormat="1" x14ac:dyDescent="0.25"/>
    <row r="381" s="284" customFormat="1" x14ac:dyDescent="0.25"/>
    <row r="382" s="284" customFormat="1" x14ac:dyDescent="0.25"/>
    <row r="383" s="284" customFormat="1" x14ac:dyDescent="0.25"/>
    <row r="384" s="284" customFormat="1" x14ac:dyDescent="0.25"/>
    <row r="385" s="284" customFormat="1" x14ac:dyDescent="0.25"/>
    <row r="386" s="284" customFormat="1" x14ac:dyDescent="0.25"/>
    <row r="387" s="284" customFormat="1" x14ac:dyDescent="0.25"/>
    <row r="388" s="284" customFormat="1" x14ac:dyDescent="0.25"/>
    <row r="389" s="284" customFormat="1" x14ac:dyDescent="0.25"/>
    <row r="390" s="284" customFormat="1" x14ac:dyDescent="0.25"/>
    <row r="391" s="284" customFormat="1" x14ac:dyDescent="0.25"/>
    <row r="392" s="284" customFormat="1" x14ac:dyDescent="0.25"/>
    <row r="393" s="284" customFormat="1" x14ac:dyDescent="0.25"/>
    <row r="394" s="284" customFormat="1" x14ac:dyDescent="0.25"/>
    <row r="395" s="284" customFormat="1" x14ac:dyDescent="0.25"/>
    <row r="396" s="284" customFormat="1" x14ac:dyDescent="0.25"/>
    <row r="397" s="284" customFormat="1" x14ac:dyDescent="0.25"/>
    <row r="398" s="284" customFormat="1" x14ac:dyDescent="0.25"/>
    <row r="399" s="284" customFormat="1" x14ac:dyDescent="0.25"/>
    <row r="400" s="284" customFormat="1" x14ac:dyDescent="0.25"/>
    <row r="401" s="284" customFormat="1" x14ac:dyDescent="0.25"/>
    <row r="402" s="284" customFormat="1" x14ac:dyDescent="0.25"/>
    <row r="403" s="284" customFormat="1" x14ac:dyDescent="0.25"/>
    <row r="404" s="284" customFormat="1" x14ac:dyDescent="0.25"/>
    <row r="405" s="284" customFormat="1" x14ac:dyDescent="0.25"/>
    <row r="406" s="284" customFormat="1" x14ac:dyDescent="0.25"/>
    <row r="407" s="284" customFormat="1" x14ac:dyDescent="0.25"/>
    <row r="408" s="284" customFormat="1" x14ac:dyDescent="0.25"/>
    <row r="409" s="284" customFormat="1" x14ac:dyDescent="0.25"/>
    <row r="410" s="284" customFormat="1" x14ac:dyDescent="0.25"/>
    <row r="411" s="284" customFormat="1" x14ac:dyDescent="0.25"/>
    <row r="412" s="284" customFormat="1" x14ac:dyDescent="0.25"/>
    <row r="413" s="284" customFormat="1" x14ac:dyDescent="0.25"/>
    <row r="414" s="284" customFormat="1" x14ac:dyDescent="0.25"/>
    <row r="415" s="284" customFormat="1" x14ac:dyDescent="0.25"/>
    <row r="416" s="284" customFormat="1" x14ac:dyDescent="0.25"/>
    <row r="417" s="284" customFormat="1" x14ac:dyDescent="0.25"/>
    <row r="418" s="284" customFormat="1" x14ac:dyDescent="0.25"/>
    <row r="419" s="284" customFormat="1" x14ac:dyDescent="0.25"/>
    <row r="420" s="284" customFormat="1" x14ac:dyDescent="0.25"/>
    <row r="421" s="284" customFormat="1" x14ac:dyDescent="0.25"/>
    <row r="422" s="284" customFormat="1" x14ac:dyDescent="0.25"/>
    <row r="423" s="284" customFormat="1" x14ac:dyDescent="0.25"/>
    <row r="424" s="284" customFormat="1" x14ac:dyDescent="0.25"/>
    <row r="425" s="284" customFormat="1" x14ac:dyDescent="0.25"/>
    <row r="426" s="284" customFormat="1" x14ac:dyDescent="0.25"/>
    <row r="427" s="284" customFormat="1" x14ac:dyDescent="0.25"/>
    <row r="428" s="284" customFormat="1" x14ac:dyDescent="0.25"/>
    <row r="429" s="284" customFormat="1" x14ac:dyDescent="0.25"/>
    <row r="430" s="284" customFormat="1" x14ac:dyDescent="0.25"/>
    <row r="431" s="284" customFormat="1" x14ac:dyDescent="0.25"/>
    <row r="432" s="284" customFormat="1" x14ac:dyDescent="0.25"/>
    <row r="433" s="284" customFormat="1" x14ac:dyDescent="0.25"/>
    <row r="434" s="284" customFormat="1" x14ac:dyDescent="0.25"/>
    <row r="435" s="284" customFormat="1" x14ac:dyDescent="0.25"/>
    <row r="436" s="284" customFormat="1" x14ac:dyDescent="0.25"/>
    <row r="437" s="284" customFormat="1" x14ac:dyDescent="0.25"/>
    <row r="438" s="284" customFormat="1" x14ac:dyDescent="0.25"/>
    <row r="439" s="284" customFormat="1" x14ac:dyDescent="0.25"/>
    <row r="440" s="284" customFormat="1" x14ac:dyDescent="0.25"/>
    <row r="441" s="284" customFormat="1" x14ac:dyDescent="0.25"/>
    <row r="442" s="284" customFormat="1" x14ac:dyDescent="0.25"/>
    <row r="443" s="284" customFormat="1" x14ac:dyDescent="0.25"/>
    <row r="444" s="284" customFormat="1" x14ac:dyDescent="0.25"/>
    <row r="445" s="284" customFormat="1" x14ac:dyDescent="0.25"/>
    <row r="446" s="284" customFormat="1" x14ac:dyDescent="0.25"/>
    <row r="447" s="284" customFormat="1" x14ac:dyDescent="0.25"/>
    <row r="448" s="284" customFormat="1" x14ac:dyDescent="0.25"/>
    <row r="449" s="284" customFormat="1" x14ac:dyDescent="0.25"/>
    <row r="450" s="284" customFormat="1" x14ac:dyDescent="0.25"/>
    <row r="451" s="284" customFormat="1" x14ac:dyDescent="0.25"/>
    <row r="452" s="284" customFormat="1" x14ac:dyDescent="0.25"/>
    <row r="453" s="284" customFormat="1" x14ac:dyDescent="0.25"/>
    <row r="454" s="284" customFormat="1" x14ac:dyDescent="0.25"/>
    <row r="455" s="284" customFormat="1" x14ac:dyDescent="0.25"/>
    <row r="456" s="284" customFormat="1" x14ac:dyDescent="0.25"/>
    <row r="457" s="284" customFormat="1" x14ac:dyDescent="0.25"/>
    <row r="458" s="284" customFormat="1" x14ac:dyDescent="0.25"/>
    <row r="459" s="284" customFormat="1" x14ac:dyDescent="0.25"/>
    <row r="460" s="284" customFormat="1" x14ac:dyDescent="0.25"/>
    <row r="461" s="284" customFormat="1" x14ac:dyDescent="0.25"/>
    <row r="462" s="284" customFormat="1" x14ac:dyDescent="0.25"/>
    <row r="463" s="284" customFormat="1" x14ac:dyDescent="0.25"/>
    <row r="464" s="284" customFormat="1" x14ac:dyDescent="0.25"/>
    <row r="465" s="284" customFormat="1" x14ac:dyDescent="0.25"/>
    <row r="466" s="284" customFormat="1" x14ac:dyDescent="0.25"/>
    <row r="467" s="284" customFormat="1" x14ac:dyDescent="0.25"/>
    <row r="468" s="284" customFormat="1" x14ac:dyDescent="0.25"/>
    <row r="469" s="284" customFormat="1" x14ac:dyDescent="0.25"/>
    <row r="470" s="284" customFormat="1" x14ac:dyDescent="0.25"/>
    <row r="471" s="284" customFormat="1" x14ac:dyDescent="0.25"/>
    <row r="472" s="284" customFormat="1" x14ac:dyDescent="0.25"/>
    <row r="473" s="284" customFormat="1" x14ac:dyDescent="0.25"/>
    <row r="474" s="284" customFormat="1" x14ac:dyDescent="0.25"/>
    <row r="475" s="284" customFormat="1" x14ac:dyDescent="0.25"/>
    <row r="476" s="284" customFormat="1" x14ac:dyDescent="0.25"/>
    <row r="477" s="284" customFormat="1" x14ac:dyDescent="0.25"/>
    <row r="478" s="284" customFormat="1" x14ac:dyDescent="0.25"/>
    <row r="479" s="284" customFormat="1" x14ac:dyDescent="0.25"/>
    <row r="480" s="284" customFormat="1" x14ac:dyDescent="0.25"/>
    <row r="481" s="284" customFormat="1" x14ac:dyDescent="0.25"/>
    <row r="482" s="284" customFormat="1" x14ac:dyDescent="0.25"/>
    <row r="483" s="284" customFormat="1" x14ac:dyDescent="0.25"/>
    <row r="484" s="284" customFormat="1" x14ac:dyDescent="0.25"/>
    <row r="485" s="284" customFormat="1" x14ac:dyDescent="0.25"/>
    <row r="486" s="284" customFormat="1" x14ac:dyDescent="0.25"/>
    <row r="487" s="284" customFormat="1" x14ac:dyDescent="0.25"/>
    <row r="488" s="284" customFormat="1" x14ac:dyDescent="0.25"/>
    <row r="489" s="284" customFormat="1" x14ac:dyDescent="0.25"/>
    <row r="490" s="284" customFormat="1" x14ac:dyDescent="0.25"/>
    <row r="491" s="284" customFormat="1" x14ac:dyDescent="0.25"/>
    <row r="492" s="284" customFormat="1" x14ac:dyDescent="0.25"/>
    <row r="493" s="284" customFormat="1" x14ac:dyDescent="0.25"/>
    <row r="494" s="284" customFormat="1" x14ac:dyDescent="0.25"/>
    <row r="495" s="284" customFormat="1" x14ac:dyDescent="0.25"/>
    <row r="496" s="284" customFormat="1" x14ac:dyDescent="0.25"/>
    <row r="497" s="284" customFormat="1" x14ac:dyDescent="0.25"/>
    <row r="498" s="284" customFormat="1" x14ac:dyDescent="0.25"/>
    <row r="499" s="284" customFormat="1" x14ac:dyDescent="0.25"/>
    <row r="500" s="284" customFormat="1" x14ac:dyDescent="0.25"/>
    <row r="501" s="284" customFormat="1" x14ac:dyDescent="0.25"/>
    <row r="502" s="284" customFormat="1" x14ac:dyDescent="0.25"/>
    <row r="503" s="284" customFormat="1" x14ac:dyDescent="0.25"/>
    <row r="504" s="284" customFormat="1" x14ac:dyDescent="0.25"/>
    <row r="505" s="284" customFormat="1" x14ac:dyDescent="0.25"/>
    <row r="506" s="284" customFormat="1" x14ac:dyDescent="0.25"/>
    <row r="507" s="284" customFormat="1" x14ac:dyDescent="0.25"/>
    <row r="508" s="284" customFormat="1" x14ac:dyDescent="0.25"/>
    <row r="509" s="284" customFormat="1" x14ac:dyDescent="0.25"/>
    <row r="510" s="284" customFormat="1" x14ac:dyDescent="0.25"/>
    <row r="511" s="284" customFormat="1" x14ac:dyDescent="0.25"/>
    <row r="512" s="284" customFormat="1" x14ac:dyDescent="0.25"/>
    <row r="513" s="284" customFormat="1" x14ac:dyDescent="0.25"/>
    <row r="514" s="284" customFormat="1" x14ac:dyDescent="0.25"/>
    <row r="515" s="284" customFormat="1" x14ac:dyDescent="0.25"/>
    <row r="516" s="284" customFormat="1" x14ac:dyDescent="0.25"/>
    <row r="517" s="284" customFormat="1" x14ac:dyDescent="0.25"/>
    <row r="518" s="284" customFormat="1" x14ac:dyDescent="0.25"/>
    <row r="519" s="284" customFormat="1" x14ac:dyDescent="0.25"/>
    <row r="520" s="284" customFormat="1" x14ac:dyDescent="0.25"/>
    <row r="521" s="284" customFormat="1" x14ac:dyDescent="0.25"/>
    <row r="522" s="284" customFormat="1" x14ac:dyDescent="0.25"/>
    <row r="523" s="284" customFormat="1" x14ac:dyDescent="0.25"/>
    <row r="524" s="284" customFormat="1" x14ac:dyDescent="0.25"/>
    <row r="525" s="284" customFormat="1" x14ac:dyDescent="0.25"/>
    <row r="526" s="284" customFormat="1" x14ac:dyDescent="0.25"/>
    <row r="527" s="284" customFormat="1" x14ac:dyDescent="0.25"/>
    <row r="528" s="284" customFormat="1" x14ac:dyDescent="0.25"/>
    <row r="529" s="284" customFormat="1" x14ac:dyDescent="0.25"/>
    <row r="530" s="284" customFormat="1" x14ac:dyDescent="0.25"/>
    <row r="531" s="284" customFormat="1" x14ac:dyDescent="0.25"/>
    <row r="532" s="284" customFormat="1" x14ac:dyDescent="0.25"/>
    <row r="533" s="284" customFormat="1" x14ac:dyDescent="0.25"/>
    <row r="534" s="284" customFormat="1" x14ac:dyDescent="0.25"/>
    <row r="535" s="284" customFormat="1" x14ac:dyDescent="0.25"/>
    <row r="536" s="284" customFormat="1" x14ac:dyDescent="0.25"/>
    <row r="537" s="284" customFormat="1" x14ac:dyDescent="0.25"/>
    <row r="538" s="284" customFormat="1" x14ac:dyDescent="0.25"/>
    <row r="539" s="284" customFormat="1" x14ac:dyDescent="0.25"/>
    <row r="540" s="284" customFormat="1" x14ac:dyDescent="0.25"/>
    <row r="541" s="284" customFormat="1" x14ac:dyDescent="0.25"/>
    <row r="542" s="284" customFormat="1" x14ac:dyDescent="0.25"/>
    <row r="543" s="284" customFormat="1" x14ac:dyDescent="0.25"/>
    <row r="544" s="284" customFormat="1" x14ac:dyDescent="0.25"/>
    <row r="545" s="284" customFormat="1" x14ac:dyDescent="0.25"/>
    <row r="546" s="284" customFormat="1" x14ac:dyDescent="0.25"/>
    <row r="547" s="284" customFormat="1" x14ac:dyDescent="0.25"/>
    <row r="548" s="284" customFormat="1" x14ac:dyDescent="0.25"/>
    <row r="549" s="284" customFormat="1" x14ac:dyDescent="0.25"/>
    <row r="550" s="284" customFormat="1" x14ac:dyDescent="0.25"/>
    <row r="551" s="284" customFormat="1" x14ac:dyDescent="0.25"/>
    <row r="552" s="284" customFormat="1" x14ac:dyDescent="0.25"/>
    <row r="553" s="284" customFormat="1" x14ac:dyDescent="0.25"/>
    <row r="554" s="284" customFormat="1" x14ac:dyDescent="0.25"/>
    <row r="555" s="284" customFormat="1" x14ac:dyDescent="0.25"/>
    <row r="556" s="284" customFormat="1" x14ac:dyDescent="0.25"/>
    <row r="557" s="284" customFormat="1" x14ac:dyDescent="0.25"/>
    <row r="558" s="284" customFormat="1" x14ac:dyDescent="0.25"/>
    <row r="559" s="284" customFormat="1" x14ac:dyDescent="0.25"/>
    <row r="560" s="284" customFormat="1" x14ac:dyDescent="0.25"/>
    <row r="561" s="284" customFormat="1" x14ac:dyDescent="0.25"/>
    <row r="562" s="284" customFormat="1" x14ac:dyDescent="0.25"/>
    <row r="563" s="284" customFormat="1" x14ac:dyDescent="0.25"/>
    <row r="564" s="284" customFormat="1" x14ac:dyDescent="0.25"/>
    <row r="565" s="284" customFormat="1" x14ac:dyDescent="0.25"/>
    <row r="566" s="284" customFormat="1" x14ac:dyDescent="0.25"/>
    <row r="567" s="284" customFormat="1" x14ac:dyDescent="0.25"/>
    <row r="568" s="284" customFormat="1" x14ac:dyDescent="0.25"/>
    <row r="569" s="284" customFormat="1" x14ac:dyDescent="0.25"/>
    <row r="570" s="284" customFormat="1" x14ac:dyDescent="0.25"/>
    <row r="571" s="284" customFormat="1" x14ac:dyDescent="0.25"/>
    <row r="572" s="284" customFormat="1" x14ac:dyDescent="0.25"/>
    <row r="573" s="284" customFormat="1" x14ac:dyDescent="0.25"/>
    <row r="574" s="284" customFormat="1" x14ac:dyDescent="0.25"/>
    <row r="575" s="284" customFormat="1" x14ac:dyDescent="0.25"/>
    <row r="576" s="284" customFormat="1" x14ac:dyDescent="0.25"/>
    <row r="577" s="284" customFormat="1" x14ac:dyDescent="0.25"/>
    <row r="578" s="284" customFormat="1" x14ac:dyDescent="0.25"/>
    <row r="579" s="284" customFormat="1" x14ac:dyDescent="0.25"/>
    <row r="580" s="284" customFormat="1" x14ac:dyDescent="0.25"/>
    <row r="581" s="284" customFormat="1" x14ac:dyDescent="0.25"/>
    <row r="582" s="284" customFormat="1" x14ac:dyDescent="0.25"/>
    <row r="583" s="284" customFormat="1" x14ac:dyDescent="0.25"/>
    <row r="584" s="284" customFormat="1" x14ac:dyDescent="0.25"/>
    <row r="585" s="284" customFormat="1" x14ac:dyDescent="0.25"/>
    <row r="586" s="284" customFormat="1" x14ac:dyDescent="0.25"/>
    <row r="587" s="284" customFormat="1" x14ac:dyDescent="0.25"/>
    <row r="588" s="284" customFormat="1" x14ac:dyDescent="0.25"/>
    <row r="589" s="284" customFormat="1" x14ac:dyDescent="0.25"/>
    <row r="590" s="284" customFormat="1" x14ac:dyDescent="0.25"/>
    <row r="591" s="284" customFormat="1" x14ac:dyDescent="0.25"/>
    <row r="592" s="284" customFormat="1" x14ac:dyDescent="0.25"/>
    <row r="593" s="284" customFormat="1" x14ac:dyDescent="0.25"/>
    <row r="594" s="284" customFormat="1" x14ac:dyDescent="0.25"/>
    <row r="595" s="284" customFormat="1" x14ac:dyDescent="0.25"/>
    <row r="596" s="284" customFormat="1" x14ac:dyDescent="0.25"/>
    <row r="597" s="284" customFormat="1" x14ac:dyDescent="0.25"/>
    <row r="598" s="284" customFormat="1" x14ac:dyDescent="0.25"/>
    <row r="599" s="284" customFormat="1" x14ac:dyDescent="0.25"/>
    <row r="600" s="284" customFormat="1" x14ac:dyDescent="0.25"/>
    <row r="601" s="284" customFormat="1" x14ac:dyDescent="0.25"/>
    <row r="602" s="284" customFormat="1" x14ac:dyDescent="0.25"/>
    <row r="603" s="284" customFormat="1" x14ac:dyDescent="0.25"/>
    <row r="604" s="284" customFormat="1" x14ac:dyDescent="0.25"/>
    <row r="605" s="284" customFormat="1" x14ac:dyDescent="0.25"/>
    <row r="606" s="284" customFormat="1" x14ac:dyDescent="0.25"/>
    <row r="607" s="284" customFormat="1" x14ac:dyDescent="0.25"/>
    <row r="608" s="284" customFormat="1" x14ac:dyDescent="0.25"/>
    <row r="609" s="284" customFormat="1" x14ac:dyDescent="0.25"/>
    <row r="610" s="284" customFormat="1" x14ac:dyDescent="0.25"/>
    <row r="611" s="284" customFormat="1" x14ac:dyDescent="0.25"/>
    <row r="612" s="284" customFormat="1" x14ac:dyDescent="0.25"/>
    <row r="613" s="284" customFormat="1" x14ac:dyDescent="0.25"/>
    <row r="614" s="284" customFormat="1" x14ac:dyDescent="0.25"/>
    <row r="615" s="284" customFormat="1" x14ac:dyDescent="0.25"/>
    <row r="616" s="284" customFormat="1" x14ac:dyDescent="0.25"/>
    <row r="617" s="284" customFormat="1" x14ac:dyDescent="0.25"/>
    <row r="618" s="284" customFormat="1" x14ac:dyDescent="0.25"/>
    <row r="619" s="284" customFormat="1" x14ac:dyDescent="0.25"/>
    <row r="620" s="284" customFormat="1" x14ac:dyDescent="0.25"/>
    <row r="621" s="284" customFormat="1" x14ac:dyDescent="0.25"/>
    <row r="622" s="284" customFormat="1" x14ac:dyDescent="0.25"/>
    <row r="623" s="284" customFormat="1" x14ac:dyDescent="0.25"/>
    <row r="624" s="284" customFormat="1" x14ac:dyDescent="0.25"/>
    <row r="625" s="284" customFormat="1" x14ac:dyDescent="0.25"/>
    <row r="626" s="284" customFormat="1" x14ac:dyDescent="0.25"/>
    <row r="627" s="284" customFormat="1" x14ac:dyDescent="0.25"/>
    <row r="628" s="284" customFormat="1" x14ac:dyDescent="0.25"/>
    <row r="629" s="284" customFormat="1" x14ac:dyDescent="0.25"/>
    <row r="630" s="284" customFormat="1" x14ac:dyDescent="0.25"/>
    <row r="631" s="284" customFormat="1" x14ac:dyDescent="0.25"/>
    <row r="632" s="284" customFormat="1" x14ac:dyDescent="0.25"/>
    <row r="633" s="284" customFormat="1" x14ac:dyDescent="0.25"/>
    <row r="634" s="284" customFormat="1" x14ac:dyDescent="0.25"/>
    <row r="635" s="284" customFormat="1" x14ac:dyDescent="0.25"/>
    <row r="636" s="284" customFormat="1" x14ac:dyDescent="0.25"/>
    <row r="637" s="284" customFormat="1" x14ac:dyDescent="0.25"/>
    <row r="638" s="284" customFormat="1" x14ac:dyDescent="0.25"/>
    <row r="639" s="284" customFormat="1" x14ac:dyDescent="0.25"/>
    <row r="640" s="284" customFormat="1" x14ac:dyDescent="0.25"/>
    <row r="641" s="284" customFormat="1" x14ac:dyDescent="0.25"/>
    <row r="642" s="284" customFormat="1" x14ac:dyDescent="0.25"/>
    <row r="643" s="284" customFormat="1" x14ac:dyDescent="0.25"/>
    <row r="644" s="284" customFormat="1" x14ac:dyDescent="0.25"/>
    <row r="645" s="284" customFormat="1" x14ac:dyDescent="0.25"/>
    <row r="646" s="284" customFormat="1" x14ac:dyDescent="0.25"/>
    <row r="647" s="284" customFormat="1" x14ac:dyDescent="0.25"/>
    <row r="648" s="284" customFormat="1" x14ac:dyDescent="0.25"/>
    <row r="649" s="284" customFormat="1" x14ac:dyDescent="0.25"/>
    <row r="650" s="284" customFormat="1" x14ac:dyDescent="0.25"/>
    <row r="651" s="284" customFormat="1" x14ac:dyDescent="0.25"/>
    <row r="652" s="284" customFormat="1" x14ac:dyDescent="0.25"/>
    <row r="653" s="284" customFormat="1" x14ac:dyDescent="0.25"/>
    <row r="654" s="284" customFormat="1" x14ac:dyDescent="0.25"/>
    <row r="655" s="284" customFormat="1" x14ac:dyDescent="0.25"/>
    <row r="656" s="284" customFormat="1" x14ac:dyDescent="0.25"/>
    <row r="657" s="284" customFormat="1" x14ac:dyDescent="0.25"/>
    <row r="658" s="284" customFormat="1" x14ac:dyDescent="0.25"/>
    <row r="659" s="284" customFormat="1" x14ac:dyDescent="0.25"/>
    <row r="660" s="284" customFormat="1" x14ac:dyDescent="0.25"/>
    <row r="661" s="284" customFormat="1" x14ac:dyDescent="0.25"/>
    <row r="662" s="284" customFormat="1" x14ac:dyDescent="0.25"/>
    <row r="663" s="284" customFormat="1" x14ac:dyDescent="0.25"/>
    <row r="664" s="284" customFormat="1" x14ac:dyDescent="0.25"/>
    <row r="665" s="284" customFormat="1" x14ac:dyDescent="0.25"/>
    <row r="666" s="284" customFormat="1" x14ac:dyDescent="0.25"/>
    <row r="667" s="284" customFormat="1" x14ac:dyDescent="0.25"/>
    <row r="668" s="284" customFormat="1" x14ac:dyDescent="0.25"/>
    <row r="669" s="284" customFormat="1" x14ac:dyDescent="0.25"/>
    <row r="670" s="284" customFormat="1" x14ac:dyDescent="0.25"/>
    <row r="671" s="284" customFormat="1" x14ac:dyDescent="0.25"/>
    <row r="672" s="284" customFormat="1" x14ac:dyDescent="0.25"/>
    <row r="673" s="284" customFormat="1" x14ac:dyDescent="0.25"/>
    <row r="674" s="284" customFormat="1" x14ac:dyDescent="0.25"/>
    <row r="675" s="284" customFormat="1" x14ac:dyDescent="0.25"/>
    <row r="676" s="284" customFormat="1" x14ac:dyDescent="0.25"/>
    <row r="677" s="284" customFormat="1" x14ac:dyDescent="0.25"/>
    <row r="678" s="284" customFormat="1" x14ac:dyDescent="0.25"/>
    <row r="679" s="284" customFormat="1" x14ac:dyDescent="0.25"/>
    <row r="680" s="284" customFormat="1" x14ac:dyDescent="0.25"/>
    <row r="681" s="284" customFormat="1" x14ac:dyDescent="0.25"/>
    <row r="682" s="284" customFormat="1" x14ac:dyDescent="0.25"/>
    <row r="683" s="284" customFormat="1" x14ac:dyDescent="0.25"/>
    <row r="684" s="284" customFormat="1" x14ac:dyDescent="0.25"/>
    <row r="685" s="284" customFormat="1" x14ac:dyDescent="0.25"/>
    <row r="686" s="284" customFormat="1" x14ac:dyDescent="0.25"/>
    <row r="687" s="284" customFormat="1" x14ac:dyDescent="0.25"/>
    <row r="688" s="284" customFormat="1" x14ac:dyDescent="0.25"/>
    <row r="689" s="284" customFormat="1" x14ac:dyDescent="0.25"/>
    <row r="690" s="284" customFormat="1" x14ac:dyDescent="0.25"/>
    <row r="691" s="284" customFormat="1" x14ac:dyDescent="0.25"/>
    <row r="692" s="284" customFormat="1" x14ac:dyDescent="0.25"/>
    <row r="693" s="284" customFormat="1" x14ac:dyDescent="0.25"/>
    <row r="694" s="284" customFormat="1" x14ac:dyDescent="0.25"/>
    <row r="695" s="284" customFormat="1" x14ac:dyDescent="0.25"/>
    <row r="696" s="284" customFormat="1" x14ac:dyDescent="0.25"/>
    <row r="697" s="284" customFormat="1" x14ac:dyDescent="0.25"/>
    <row r="698" s="284" customFormat="1" x14ac:dyDescent="0.25"/>
    <row r="699" s="284" customFormat="1" x14ac:dyDescent="0.25"/>
    <row r="700" s="284" customFormat="1" x14ac:dyDescent="0.25"/>
    <row r="701" s="284" customFormat="1" x14ac:dyDescent="0.25"/>
    <row r="702" s="284" customFormat="1" x14ac:dyDescent="0.25"/>
    <row r="703" s="284" customFormat="1" x14ac:dyDescent="0.25"/>
    <row r="704" s="284" customFormat="1" x14ac:dyDescent="0.25"/>
    <row r="705" s="284" customFormat="1" x14ac:dyDescent="0.25"/>
    <row r="706" s="284" customFormat="1" x14ac:dyDescent="0.25"/>
    <row r="707" s="284" customFormat="1" x14ac:dyDescent="0.25"/>
    <row r="708" s="284" customFormat="1" x14ac:dyDescent="0.25"/>
    <row r="709" s="284" customFormat="1" x14ac:dyDescent="0.25"/>
    <row r="710" s="284" customFormat="1" x14ac:dyDescent="0.25"/>
    <row r="711" s="284" customFormat="1" x14ac:dyDescent="0.25"/>
    <row r="712" s="284" customFormat="1" x14ac:dyDescent="0.25"/>
    <row r="713" s="284" customFormat="1" x14ac:dyDescent="0.25"/>
    <row r="714" s="284" customFormat="1" x14ac:dyDescent="0.25"/>
    <row r="715" s="284" customFormat="1" x14ac:dyDescent="0.25"/>
    <row r="716" s="284" customFormat="1" x14ac:dyDescent="0.25"/>
    <row r="717" s="284" customFormat="1" x14ac:dyDescent="0.25"/>
    <row r="718" s="284" customFormat="1" x14ac:dyDescent="0.25"/>
    <row r="719" s="284" customFormat="1" x14ac:dyDescent="0.25"/>
    <row r="720" s="284" customFormat="1" x14ac:dyDescent="0.25"/>
    <row r="721" s="284" customFormat="1" x14ac:dyDescent="0.25"/>
    <row r="722" s="284" customFormat="1" x14ac:dyDescent="0.25"/>
    <row r="723" s="284" customFormat="1" x14ac:dyDescent="0.25"/>
    <row r="724" s="284" customFormat="1" x14ac:dyDescent="0.25"/>
    <row r="725" s="284" customFormat="1" x14ac:dyDescent="0.25"/>
    <row r="726" s="284" customFormat="1" x14ac:dyDescent="0.25"/>
    <row r="727" s="284" customFormat="1" x14ac:dyDescent="0.25"/>
    <row r="728" s="284" customFormat="1" x14ac:dyDescent="0.25"/>
    <row r="729" s="284" customFormat="1" x14ac:dyDescent="0.25"/>
    <row r="730" s="284" customFormat="1" x14ac:dyDescent="0.25"/>
    <row r="731" s="284" customFormat="1" x14ac:dyDescent="0.25"/>
    <row r="732" s="284" customFormat="1" x14ac:dyDescent="0.25"/>
    <row r="733" s="284" customFormat="1" x14ac:dyDescent="0.25"/>
    <row r="734" s="284" customFormat="1" x14ac:dyDescent="0.25"/>
    <row r="735" s="284" customFormat="1" x14ac:dyDescent="0.25"/>
    <row r="736" s="284" customFormat="1" x14ac:dyDescent="0.25"/>
    <row r="737" s="284" customFormat="1" x14ac:dyDescent="0.25"/>
    <row r="738" s="284" customFormat="1" x14ac:dyDescent="0.25"/>
    <row r="739" s="284" customFormat="1" x14ac:dyDescent="0.25"/>
    <row r="740" s="284" customFormat="1" x14ac:dyDescent="0.25"/>
    <row r="741" s="284" customFormat="1" x14ac:dyDescent="0.25"/>
    <row r="742" s="284" customFormat="1" x14ac:dyDescent="0.25"/>
    <row r="743" s="284" customFormat="1" x14ac:dyDescent="0.25"/>
    <row r="744" s="284" customFormat="1" x14ac:dyDescent="0.25"/>
    <row r="745" s="284" customFormat="1" x14ac:dyDescent="0.25"/>
    <row r="746" s="284" customFormat="1" x14ac:dyDescent="0.25"/>
    <row r="747" s="284" customFormat="1" x14ac:dyDescent="0.25"/>
    <row r="748" s="284" customFormat="1" x14ac:dyDescent="0.25"/>
    <row r="749" s="284" customFormat="1" x14ac:dyDescent="0.25"/>
    <row r="750" s="284" customFormat="1" x14ac:dyDescent="0.25"/>
    <row r="751" s="284" customFormat="1" x14ac:dyDescent="0.25"/>
    <row r="752" s="284" customFormat="1" x14ac:dyDescent="0.25"/>
    <row r="753" s="284" customFormat="1" x14ac:dyDescent="0.25"/>
    <row r="754" s="284" customFormat="1" x14ac:dyDescent="0.25"/>
    <row r="755" s="284" customFormat="1" x14ac:dyDescent="0.25"/>
    <row r="756" s="284" customFormat="1" x14ac:dyDescent="0.25"/>
    <row r="757" s="284" customFormat="1" x14ac:dyDescent="0.25"/>
    <row r="758" s="284" customFormat="1" x14ac:dyDescent="0.25"/>
    <row r="759" s="284" customFormat="1" x14ac:dyDescent="0.25"/>
    <row r="760" s="284" customFormat="1" x14ac:dyDescent="0.25"/>
    <row r="761" s="284" customFormat="1" x14ac:dyDescent="0.25"/>
    <row r="762" s="284" customFormat="1" x14ac:dyDescent="0.25"/>
    <row r="763" s="284" customFormat="1" x14ac:dyDescent="0.25"/>
    <row r="764" s="284" customFormat="1" x14ac:dyDescent="0.25"/>
    <row r="765" s="284" customFormat="1" x14ac:dyDescent="0.25"/>
    <row r="766" s="284" customFormat="1" x14ac:dyDescent="0.25"/>
    <row r="767" s="284" customFormat="1" x14ac:dyDescent="0.25"/>
    <row r="768" s="284" customFormat="1" x14ac:dyDescent="0.25"/>
    <row r="769" s="284" customFormat="1" x14ac:dyDescent="0.25"/>
    <row r="770" s="284" customFormat="1" x14ac:dyDescent="0.25"/>
    <row r="771" s="284" customFormat="1" x14ac:dyDescent="0.25"/>
    <row r="772" s="284" customFormat="1" x14ac:dyDescent="0.25"/>
    <row r="773" s="284" customFormat="1" x14ac:dyDescent="0.25"/>
    <row r="774" s="284" customFormat="1" x14ac:dyDescent="0.25"/>
    <row r="775" s="284" customFormat="1" x14ac:dyDescent="0.25"/>
    <row r="776" s="284" customFormat="1" x14ac:dyDescent="0.25"/>
    <row r="777" s="284" customFormat="1" x14ac:dyDescent="0.25"/>
    <row r="778" s="284" customFormat="1" x14ac:dyDescent="0.25"/>
    <row r="779" s="284" customFormat="1" x14ac:dyDescent="0.25"/>
    <row r="780" s="284" customFormat="1" x14ac:dyDescent="0.25"/>
    <row r="781" s="284" customFormat="1" x14ac:dyDescent="0.25"/>
    <row r="782" s="284" customFormat="1" x14ac:dyDescent="0.25"/>
    <row r="783" s="284" customFormat="1" x14ac:dyDescent="0.25"/>
    <row r="784" s="284" customFormat="1" x14ac:dyDescent="0.25"/>
    <row r="785" s="284" customFormat="1" x14ac:dyDescent="0.25"/>
    <row r="786" s="284" customFormat="1" x14ac:dyDescent="0.25"/>
    <row r="787" s="284" customFormat="1" x14ac:dyDescent="0.25"/>
    <row r="788" s="284" customFormat="1" x14ac:dyDescent="0.25"/>
    <row r="789" s="284" customFormat="1" x14ac:dyDescent="0.25"/>
    <row r="790" s="284" customFormat="1" x14ac:dyDescent="0.25"/>
    <row r="791" s="284" customFormat="1" x14ac:dyDescent="0.25"/>
    <row r="792" s="284" customFormat="1" x14ac:dyDescent="0.25"/>
    <row r="793" s="284" customFormat="1" x14ac:dyDescent="0.25"/>
    <row r="794" s="284" customFormat="1" x14ac:dyDescent="0.25"/>
    <row r="795" s="284" customFormat="1" x14ac:dyDescent="0.25"/>
    <row r="796" s="284" customFormat="1" x14ac:dyDescent="0.25"/>
    <row r="797" s="284" customFormat="1" x14ac:dyDescent="0.25"/>
    <row r="798" s="284" customFormat="1" x14ac:dyDescent="0.25"/>
    <row r="799" s="284" customFormat="1" x14ac:dyDescent="0.25"/>
    <row r="800" s="284" customFormat="1" x14ac:dyDescent="0.25"/>
    <row r="801" s="284" customFormat="1" x14ac:dyDescent="0.25"/>
    <row r="802" s="284" customFormat="1" x14ac:dyDescent="0.25"/>
    <row r="803" s="284" customFormat="1" x14ac:dyDescent="0.25"/>
    <row r="804" s="284" customFormat="1" x14ac:dyDescent="0.25"/>
    <row r="805" s="284" customFormat="1" x14ac:dyDescent="0.25"/>
    <row r="806" s="284" customFormat="1" x14ac:dyDescent="0.25"/>
    <row r="807" s="284" customFormat="1" x14ac:dyDescent="0.25"/>
    <row r="808" s="284" customFormat="1" x14ac:dyDescent="0.25"/>
    <row r="809" s="284" customFormat="1" x14ac:dyDescent="0.25"/>
    <row r="810" s="284" customFormat="1" x14ac:dyDescent="0.25"/>
    <row r="811" s="284" customFormat="1" x14ac:dyDescent="0.25"/>
    <row r="812" s="284" customFormat="1" x14ac:dyDescent="0.25"/>
    <row r="813" s="284" customFormat="1" x14ac:dyDescent="0.25"/>
    <row r="814" s="284" customFormat="1" x14ac:dyDescent="0.25"/>
    <row r="815" s="284" customFormat="1" x14ac:dyDescent="0.25"/>
    <row r="816" s="284" customFormat="1" x14ac:dyDescent="0.25"/>
    <row r="817" s="284" customFormat="1" x14ac:dyDescent="0.25"/>
    <row r="818" s="284" customFormat="1" x14ac:dyDescent="0.25"/>
    <row r="819" s="284" customFormat="1" x14ac:dyDescent="0.25"/>
    <row r="820" s="284" customFormat="1" x14ac:dyDescent="0.25"/>
    <row r="821" s="284" customFormat="1" x14ac:dyDescent="0.25"/>
    <row r="822" s="284" customFormat="1" x14ac:dyDescent="0.25"/>
    <row r="823" s="284" customFormat="1" x14ac:dyDescent="0.25"/>
    <row r="824" s="284" customFormat="1" x14ac:dyDescent="0.25"/>
    <row r="825" s="284" customFormat="1" x14ac:dyDescent="0.25"/>
    <row r="826" s="284" customFormat="1" x14ac:dyDescent="0.25"/>
    <row r="827" s="284" customFormat="1" x14ac:dyDescent="0.25"/>
    <row r="828" s="284" customFormat="1" x14ac:dyDescent="0.25"/>
    <row r="829" s="284" customFormat="1" x14ac:dyDescent="0.25"/>
    <row r="830" s="284" customFormat="1" x14ac:dyDescent="0.25"/>
    <row r="831" s="284" customFormat="1" x14ac:dyDescent="0.25"/>
    <row r="832" s="284" customFormat="1" x14ac:dyDescent="0.25"/>
    <row r="833" s="284" customFormat="1" x14ac:dyDescent="0.25"/>
    <row r="834" s="284" customFormat="1" x14ac:dyDescent="0.25"/>
    <row r="835" s="284" customFormat="1" x14ac:dyDescent="0.25"/>
    <row r="836" s="284" customFormat="1" x14ac:dyDescent="0.25"/>
    <row r="837" s="284" customFormat="1" x14ac:dyDescent="0.25"/>
    <row r="838" s="284" customFormat="1" x14ac:dyDescent="0.25"/>
    <row r="839" s="284" customFormat="1" x14ac:dyDescent="0.25"/>
    <row r="840" s="284" customFormat="1" x14ac:dyDescent="0.25"/>
    <row r="841" s="284" customFormat="1" x14ac:dyDescent="0.25"/>
    <row r="842" s="284" customFormat="1" x14ac:dyDescent="0.25"/>
    <row r="843" s="284" customFormat="1" x14ac:dyDescent="0.25"/>
    <row r="844" s="284" customFormat="1" x14ac:dyDescent="0.25"/>
    <row r="845" s="284" customFormat="1" x14ac:dyDescent="0.25"/>
    <row r="846" s="284" customFormat="1" x14ac:dyDescent="0.25"/>
    <row r="847" s="284" customFormat="1" x14ac:dyDescent="0.25"/>
    <row r="848" s="284" customFormat="1" x14ac:dyDescent="0.25"/>
    <row r="849" s="284" customFormat="1" x14ac:dyDescent="0.25"/>
    <row r="850" s="284" customFormat="1" x14ac:dyDescent="0.25"/>
    <row r="851" s="284" customFormat="1" x14ac:dyDescent="0.25"/>
    <row r="852" s="284" customFormat="1" x14ac:dyDescent="0.25"/>
    <row r="853" s="284" customFormat="1" x14ac:dyDescent="0.25"/>
    <row r="854" s="284" customFormat="1" x14ac:dyDescent="0.25"/>
    <row r="855" s="284" customFormat="1" x14ac:dyDescent="0.25"/>
    <row r="856" s="284" customFormat="1" x14ac:dyDescent="0.25"/>
    <row r="857" s="284" customFormat="1" x14ac:dyDescent="0.25"/>
    <row r="858" s="284" customFormat="1" x14ac:dyDescent="0.25"/>
    <row r="859" s="284" customFormat="1" x14ac:dyDescent="0.25"/>
    <row r="860" s="284" customFormat="1" x14ac:dyDescent="0.25"/>
    <row r="861" s="284" customFormat="1" x14ac:dyDescent="0.25"/>
    <row r="862" s="284" customFormat="1" x14ac:dyDescent="0.25"/>
    <row r="863" s="284" customFormat="1" x14ac:dyDescent="0.25"/>
    <row r="864" s="284" customFormat="1" x14ac:dyDescent="0.25"/>
    <row r="865" s="284" customFormat="1" x14ac:dyDescent="0.25"/>
    <row r="866" s="284" customFormat="1" x14ac:dyDescent="0.25"/>
    <row r="867" s="284" customFormat="1" x14ac:dyDescent="0.25"/>
    <row r="868" s="284" customFormat="1" x14ac:dyDescent="0.25"/>
    <row r="869" s="284" customFormat="1" x14ac:dyDescent="0.25"/>
    <row r="870" s="284" customFormat="1" x14ac:dyDescent="0.25"/>
    <row r="871" s="284" customFormat="1" x14ac:dyDescent="0.25"/>
    <row r="872" s="284" customFormat="1" x14ac:dyDescent="0.25"/>
    <row r="873" s="284" customFormat="1" x14ac:dyDescent="0.25"/>
    <row r="874" s="284" customFormat="1" x14ac:dyDescent="0.25"/>
    <row r="875" s="284" customFormat="1" x14ac:dyDescent="0.25"/>
    <row r="876" s="284" customFormat="1" x14ac:dyDescent="0.25"/>
    <row r="877" s="284" customFormat="1" x14ac:dyDescent="0.25"/>
    <row r="878" s="284" customFormat="1" x14ac:dyDescent="0.25"/>
    <row r="879" s="284" customFormat="1" x14ac:dyDescent="0.25"/>
    <row r="880" s="284" customFormat="1" x14ac:dyDescent="0.25"/>
    <row r="881" s="284" customFormat="1" x14ac:dyDescent="0.25"/>
    <row r="882" s="284" customFormat="1" x14ac:dyDescent="0.25"/>
    <row r="883" s="284" customFormat="1" x14ac:dyDescent="0.25"/>
    <row r="884" s="284" customFormat="1" x14ac:dyDescent="0.25"/>
    <row r="885" s="284" customFormat="1" x14ac:dyDescent="0.25"/>
    <row r="886" s="284" customFormat="1" x14ac:dyDescent="0.25"/>
    <row r="887" s="284" customFormat="1" x14ac:dyDescent="0.25"/>
    <row r="888" s="284" customFormat="1" x14ac:dyDescent="0.25"/>
    <row r="889" s="284" customFormat="1" x14ac:dyDescent="0.25"/>
    <row r="890" s="284" customFormat="1" x14ac:dyDescent="0.25"/>
    <row r="891" s="284" customFormat="1" x14ac:dyDescent="0.25"/>
    <row r="892" s="284" customFormat="1" x14ac:dyDescent="0.25"/>
    <row r="893" s="284" customFormat="1" x14ac:dyDescent="0.25"/>
    <row r="894" s="284" customFormat="1" x14ac:dyDescent="0.25"/>
    <row r="895" s="284" customFormat="1" x14ac:dyDescent="0.25"/>
    <row r="896" s="284" customFormat="1" x14ac:dyDescent="0.25"/>
    <row r="897" s="284" customFormat="1" x14ac:dyDescent="0.25"/>
    <row r="898" s="284" customFormat="1" x14ac:dyDescent="0.25"/>
    <row r="899" s="284" customFormat="1" x14ac:dyDescent="0.25"/>
    <row r="900" s="284" customFormat="1" x14ac:dyDescent="0.25"/>
    <row r="901" s="284" customFormat="1" x14ac:dyDescent="0.25"/>
    <row r="902" s="284" customFormat="1" x14ac:dyDescent="0.25"/>
    <row r="903" s="284" customFormat="1" x14ac:dyDescent="0.25"/>
    <row r="904" s="284" customFormat="1" x14ac:dyDescent="0.25"/>
    <row r="905" s="284" customFormat="1" x14ac:dyDescent="0.25"/>
    <row r="906" s="284" customFormat="1" x14ac:dyDescent="0.25"/>
    <row r="907" s="284" customFormat="1" x14ac:dyDescent="0.25"/>
    <row r="908" s="284" customFormat="1" x14ac:dyDescent="0.25"/>
    <row r="909" s="284" customFormat="1" x14ac:dyDescent="0.25"/>
    <row r="910" s="284" customFormat="1" x14ac:dyDescent="0.25"/>
    <row r="911" s="284" customFormat="1" x14ac:dyDescent="0.25"/>
    <row r="912" s="284" customFormat="1" x14ac:dyDescent="0.25"/>
    <row r="913" s="284" customFormat="1" x14ac:dyDescent="0.25"/>
    <row r="914" s="284" customFormat="1" x14ac:dyDescent="0.25"/>
    <row r="915" s="284" customFormat="1" x14ac:dyDescent="0.25"/>
    <row r="916" s="284" customFormat="1" x14ac:dyDescent="0.25"/>
    <row r="917" s="284" customFormat="1" x14ac:dyDescent="0.25"/>
    <row r="918" s="284" customFormat="1" x14ac:dyDescent="0.25"/>
    <row r="919" s="284" customFormat="1" x14ac:dyDescent="0.25"/>
    <row r="920" s="284" customFormat="1" x14ac:dyDescent="0.25"/>
    <row r="921" s="284" customFormat="1" x14ac:dyDescent="0.25"/>
    <row r="922" s="284" customFormat="1" x14ac:dyDescent="0.25"/>
    <row r="923" s="284" customFormat="1" x14ac:dyDescent="0.25"/>
    <row r="924" s="284" customFormat="1" x14ac:dyDescent="0.25"/>
    <row r="925" s="284" customFormat="1" x14ac:dyDescent="0.25"/>
    <row r="926" s="284" customFormat="1" x14ac:dyDescent="0.25"/>
    <row r="927" s="284" customFormat="1" x14ac:dyDescent="0.25"/>
    <row r="928" s="284" customFormat="1" x14ac:dyDescent="0.25"/>
    <row r="929" s="284" customFormat="1" x14ac:dyDescent="0.25"/>
    <row r="930" s="284" customFormat="1" x14ac:dyDescent="0.25"/>
    <row r="931" s="284" customFormat="1" x14ac:dyDescent="0.25"/>
    <row r="932" s="284" customFormat="1" x14ac:dyDescent="0.25"/>
    <row r="933" s="284" customFormat="1" x14ac:dyDescent="0.25"/>
    <row r="934" s="284" customFormat="1" x14ac:dyDescent="0.25"/>
    <row r="935" s="284" customFormat="1" x14ac:dyDescent="0.25"/>
    <row r="936" s="284" customFormat="1" x14ac:dyDescent="0.25"/>
    <row r="937" s="284" customFormat="1" x14ac:dyDescent="0.25"/>
    <row r="938" s="284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>
      <selection activeCell="N13" sqref="N13"/>
    </sheetView>
  </sheetViews>
  <sheetFormatPr defaultRowHeight="15" x14ac:dyDescent="0.25"/>
  <cols>
    <col min="1" max="1" width="3.85546875" style="88" customWidth="1"/>
    <col min="2" max="2" width="24.85546875" style="88" customWidth="1"/>
    <col min="3" max="7" width="7.140625" style="88" customWidth="1"/>
    <col min="8" max="10" width="8" style="88" customWidth="1"/>
    <col min="11" max="11" width="8" style="132" customWidth="1"/>
    <col min="12" max="18" width="8" style="88" customWidth="1"/>
    <col min="19" max="19" width="8.5703125" style="88" customWidth="1"/>
    <col min="20" max="20" width="8" style="88" customWidth="1"/>
    <col min="21" max="16384" width="9.140625" style="88"/>
  </cols>
  <sheetData>
    <row r="1" spans="1:20" x14ac:dyDescent="0.25">
      <c r="A1" s="69" t="s">
        <v>27</v>
      </c>
      <c r="B1" s="89"/>
      <c r="C1" s="89"/>
      <c r="D1" s="89"/>
      <c r="E1" s="89"/>
      <c r="F1" s="89"/>
      <c r="G1" s="89"/>
      <c r="I1" s="306"/>
      <c r="J1" s="306"/>
      <c r="K1" s="88"/>
      <c r="L1" s="89"/>
      <c r="M1" s="89"/>
      <c r="N1" s="89"/>
      <c r="O1" s="89"/>
      <c r="P1" s="89"/>
      <c r="Q1" s="89"/>
    </row>
    <row r="2" spans="1:20" x14ac:dyDescent="0.25">
      <c r="A2" s="50" t="s">
        <v>28</v>
      </c>
      <c r="B2" s="89"/>
      <c r="C2" s="89"/>
      <c r="D2" s="89"/>
      <c r="E2" s="89"/>
      <c r="F2" s="89"/>
      <c r="G2" s="89"/>
      <c r="I2" s="306"/>
      <c r="J2" s="306"/>
      <c r="K2" s="88"/>
      <c r="L2" s="89"/>
      <c r="M2" s="89"/>
      <c r="N2" s="89"/>
      <c r="O2" s="89"/>
      <c r="P2" s="89"/>
      <c r="Q2" s="89"/>
    </row>
    <row r="3" spans="1:20" x14ac:dyDescent="0.25">
      <c r="B3" s="51"/>
      <c r="C3" s="51"/>
      <c r="D3" s="51"/>
      <c r="E3" s="51"/>
      <c r="F3" s="51"/>
      <c r="G3" s="51"/>
      <c r="I3" s="306"/>
      <c r="J3" s="306"/>
      <c r="S3" s="369"/>
      <c r="T3" s="242" t="s">
        <v>29</v>
      </c>
    </row>
    <row r="4" spans="1:20" x14ac:dyDescent="0.25">
      <c r="A4" s="637"/>
      <c r="B4" s="638"/>
      <c r="C4" s="633">
        <v>2014</v>
      </c>
      <c r="D4" s="633">
        <v>2015</v>
      </c>
      <c r="E4" s="633">
        <v>2016</v>
      </c>
      <c r="F4" s="633">
        <v>2017</v>
      </c>
      <c r="G4" s="635">
        <v>2018</v>
      </c>
      <c r="H4" s="630">
        <v>2018</v>
      </c>
      <c r="I4" s="631"/>
      <c r="J4" s="631"/>
      <c r="K4" s="630">
        <v>2019</v>
      </c>
      <c r="L4" s="631"/>
      <c r="M4" s="631"/>
      <c r="N4" s="631"/>
      <c r="O4" s="631"/>
      <c r="P4" s="631"/>
      <c r="Q4" s="631"/>
      <c r="R4" s="631"/>
      <c r="S4" s="631"/>
      <c r="T4" s="631"/>
    </row>
    <row r="5" spans="1:20" ht="25.5" x14ac:dyDescent="0.25">
      <c r="A5" s="637"/>
      <c r="B5" s="638"/>
      <c r="C5" s="634"/>
      <c r="D5" s="634"/>
      <c r="E5" s="634"/>
      <c r="F5" s="634"/>
      <c r="G5" s="635"/>
      <c r="H5" s="357" t="s">
        <v>628</v>
      </c>
      <c r="I5" s="300" t="s">
        <v>715</v>
      </c>
      <c r="J5" s="357" t="s">
        <v>629</v>
      </c>
      <c r="K5" s="357" t="s">
        <v>655</v>
      </c>
      <c r="L5" s="357" t="s">
        <v>625</v>
      </c>
      <c r="M5" s="357" t="s">
        <v>626</v>
      </c>
      <c r="N5" s="300" t="s">
        <v>654</v>
      </c>
      <c r="O5" s="357" t="s">
        <v>627</v>
      </c>
      <c r="P5" s="300" t="s">
        <v>656</v>
      </c>
      <c r="Q5" s="357" t="s">
        <v>713</v>
      </c>
      <c r="R5" s="357" t="s">
        <v>714</v>
      </c>
      <c r="S5" s="300" t="s">
        <v>624</v>
      </c>
      <c r="T5" s="357" t="s">
        <v>628</v>
      </c>
    </row>
    <row r="6" spans="1:20" ht="29.25" customHeight="1" x14ac:dyDescent="0.25">
      <c r="A6" s="636" t="s">
        <v>30</v>
      </c>
      <c r="B6" s="636"/>
      <c r="C6" s="277" t="s">
        <v>901</v>
      </c>
      <c r="D6" s="277" t="s">
        <v>902</v>
      </c>
      <c r="E6" s="385">
        <v>1344</v>
      </c>
      <c r="F6" s="307">
        <v>1331</v>
      </c>
      <c r="G6" s="307">
        <v>1358</v>
      </c>
      <c r="H6" s="294">
        <v>1372</v>
      </c>
      <c r="I6" s="294">
        <v>1364</v>
      </c>
      <c r="J6" s="590">
        <v>1382</v>
      </c>
      <c r="K6" s="590">
        <v>1377</v>
      </c>
      <c r="L6" s="590">
        <v>1391</v>
      </c>
      <c r="M6" s="590">
        <v>1373</v>
      </c>
      <c r="N6" s="590">
        <v>1392</v>
      </c>
      <c r="O6" s="589">
        <v>1401</v>
      </c>
      <c r="P6" s="589">
        <v>1413</v>
      </c>
      <c r="Q6" s="386">
        <v>1417</v>
      </c>
      <c r="R6" s="591">
        <v>1414</v>
      </c>
      <c r="S6" s="591">
        <v>1411</v>
      </c>
      <c r="T6" s="591">
        <v>1412</v>
      </c>
    </row>
    <row r="7" spans="1:20" ht="38.25" x14ac:dyDescent="0.25">
      <c r="A7" s="209" t="s">
        <v>31</v>
      </c>
      <c r="B7" s="473" t="s">
        <v>32</v>
      </c>
      <c r="C7" s="277" t="s">
        <v>903</v>
      </c>
      <c r="D7" s="277" t="s">
        <v>904</v>
      </c>
      <c r="E7" s="385">
        <v>1147</v>
      </c>
      <c r="F7" s="307">
        <v>1165</v>
      </c>
      <c r="G7" s="307">
        <v>1157</v>
      </c>
      <c r="H7" s="294">
        <v>1140</v>
      </c>
      <c r="I7" s="294">
        <v>1152</v>
      </c>
      <c r="J7" s="590">
        <v>1152</v>
      </c>
      <c r="K7" s="590">
        <v>1144</v>
      </c>
      <c r="L7" s="590">
        <v>1101</v>
      </c>
      <c r="M7" s="590">
        <v>1158</v>
      </c>
      <c r="N7" s="590">
        <v>1162</v>
      </c>
      <c r="O7" s="590">
        <v>1163</v>
      </c>
      <c r="P7" s="590">
        <v>1165</v>
      </c>
      <c r="Q7" s="381">
        <v>1170</v>
      </c>
      <c r="R7" s="591">
        <v>1175</v>
      </c>
      <c r="S7" s="591">
        <v>1175</v>
      </c>
      <c r="T7" s="591">
        <v>1181</v>
      </c>
    </row>
    <row r="8" spans="1:20" ht="25.5" x14ac:dyDescent="0.25">
      <c r="A8" s="209" t="s">
        <v>33</v>
      </c>
      <c r="B8" s="473" t="s">
        <v>34</v>
      </c>
      <c r="C8" s="277" t="s">
        <v>905</v>
      </c>
      <c r="D8" s="277" t="s">
        <v>906</v>
      </c>
      <c r="E8" s="385">
        <v>1769</v>
      </c>
      <c r="F8" s="307">
        <v>1771</v>
      </c>
      <c r="G8" s="307">
        <v>1810</v>
      </c>
      <c r="H8" s="294">
        <v>1875</v>
      </c>
      <c r="I8" s="294">
        <v>1745</v>
      </c>
      <c r="J8" s="590">
        <v>1798</v>
      </c>
      <c r="K8" s="590">
        <v>1825</v>
      </c>
      <c r="L8" s="590">
        <v>1833</v>
      </c>
      <c r="M8" s="590">
        <v>1804</v>
      </c>
      <c r="N8" s="590">
        <v>1825</v>
      </c>
      <c r="O8" s="590">
        <v>1849</v>
      </c>
      <c r="P8" s="590">
        <v>1854</v>
      </c>
      <c r="Q8" s="381">
        <v>1919</v>
      </c>
      <c r="R8" s="591">
        <v>1818</v>
      </c>
      <c r="S8" s="591">
        <v>1850</v>
      </c>
      <c r="T8" s="591">
        <v>1872</v>
      </c>
    </row>
    <row r="9" spans="1:20" ht="25.5" x14ac:dyDescent="0.25">
      <c r="A9" s="209" t="s">
        <v>35</v>
      </c>
      <c r="B9" s="473" t="s">
        <v>36</v>
      </c>
      <c r="C9" s="277">
        <v>925</v>
      </c>
      <c r="D9" s="277">
        <v>937</v>
      </c>
      <c r="E9" s="385">
        <v>960</v>
      </c>
      <c r="F9" s="307">
        <v>968</v>
      </c>
      <c r="G9" s="307">
        <v>1017</v>
      </c>
      <c r="H9" s="294">
        <v>1032</v>
      </c>
      <c r="I9" s="294">
        <v>1039</v>
      </c>
      <c r="J9" s="590">
        <v>1055</v>
      </c>
      <c r="K9" s="590">
        <v>1058</v>
      </c>
      <c r="L9" s="590">
        <v>1046</v>
      </c>
      <c r="M9" s="590">
        <v>1045</v>
      </c>
      <c r="N9" s="590">
        <v>1065</v>
      </c>
      <c r="O9" s="590">
        <v>1062</v>
      </c>
      <c r="P9" s="590">
        <v>1096</v>
      </c>
      <c r="Q9" s="381">
        <v>1095</v>
      </c>
      <c r="R9" s="591">
        <v>1116</v>
      </c>
      <c r="S9" s="591">
        <v>1072</v>
      </c>
      <c r="T9" s="591">
        <v>1081</v>
      </c>
    </row>
    <row r="10" spans="1:20" s="57" customFormat="1" ht="66" customHeight="1" x14ac:dyDescent="0.25">
      <c r="A10" s="133" t="s">
        <v>37</v>
      </c>
      <c r="B10" s="207" t="s">
        <v>38</v>
      </c>
      <c r="C10" s="277" t="s">
        <v>907</v>
      </c>
      <c r="D10" s="277" t="s">
        <v>908</v>
      </c>
      <c r="E10" s="385">
        <v>1755</v>
      </c>
      <c r="F10" s="307">
        <v>1760</v>
      </c>
      <c r="G10" s="307">
        <v>1854</v>
      </c>
      <c r="H10" s="294">
        <v>1894</v>
      </c>
      <c r="I10" s="294">
        <v>1865</v>
      </c>
      <c r="J10" s="590">
        <v>1895</v>
      </c>
      <c r="K10" s="590">
        <v>1932</v>
      </c>
      <c r="L10" s="590">
        <v>1941</v>
      </c>
      <c r="M10" s="590">
        <v>1899</v>
      </c>
      <c r="N10" s="590">
        <v>1908</v>
      </c>
      <c r="O10" s="590">
        <v>1904</v>
      </c>
      <c r="P10" s="590">
        <v>1899</v>
      </c>
      <c r="Q10" s="381">
        <v>1910</v>
      </c>
      <c r="R10" s="591">
        <v>1860</v>
      </c>
      <c r="S10" s="591">
        <v>1885</v>
      </c>
      <c r="T10" s="591">
        <v>1912</v>
      </c>
    </row>
    <row r="11" spans="1:20" s="57" customFormat="1" ht="89.25" x14ac:dyDescent="0.25">
      <c r="A11" s="133" t="s">
        <v>39</v>
      </c>
      <c r="B11" s="207" t="s">
        <v>40</v>
      </c>
      <c r="C11" s="277" t="s">
        <v>909</v>
      </c>
      <c r="D11" s="277" t="s">
        <v>910</v>
      </c>
      <c r="E11" s="385">
        <v>1101</v>
      </c>
      <c r="F11" s="307">
        <v>1114</v>
      </c>
      <c r="G11" s="307">
        <v>1204</v>
      </c>
      <c r="H11" s="294">
        <v>1243</v>
      </c>
      <c r="I11" s="294">
        <v>1238</v>
      </c>
      <c r="J11" s="590">
        <v>1251</v>
      </c>
      <c r="K11" s="590">
        <v>1239</v>
      </c>
      <c r="L11" s="590">
        <v>1227</v>
      </c>
      <c r="M11" s="590">
        <v>1208</v>
      </c>
      <c r="N11" s="590">
        <v>1206</v>
      </c>
      <c r="O11" s="590">
        <v>1220</v>
      </c>
      <c r="P11" s="590">
        <v>1237</v>
      </c>
      <c r="Q11" s="381">
        <v>1215</v>
      </c>
      <c r="R11" s="591">
        <v>1217</v>
      </c>
      <c r="S11" s="591">
        <v>1239</v>
      </c>
      <c r="T11" s="591">
        <v>1233</v>
      </c>
    </row>
    <row r="12" spans="1:20" s="57" customFormat="1" ht="25.5" x14ac:dyDescent="0.25">
      <c r="A12" s="133" t="s">
        <v>41</v>
      </c>
      <c r="B12" s="207" t="s">
        <v>42</v>
      </c>
      <c r="C12" s="277">
        <v>849</v>
      </c>
      <c r="D12" s="277">
        <v>831</v>
      </c>
      <c r="E12" s="385">
        <v>857</v>
      </c>
      <c r="F12" s="307">
        <v>874</v>
      </c>
      <c r="G12" s="307">
        <v>914</v>
      </c>
      <c r="H12" s="294">
        <v>938</v>
      </c>
      <c r="I12" s="294">
        <v>950</v>
      </c>
      <c r="J12" s="590">
        <v>960</v>
      </c>
      <c r="K12" s="590">
        <v>970</v>
      </c>
      <c r="L12" s="590">
        <v>946</v>
      </c>
      <c r="M12" s="590">
        <v>945</v>
      </c>
      <c r="N12" s="590">
        <v>963</v>
      </c>
      <c r="O12" s="590">
        <v>959</v>
      </c>
      <c r="P12" s="590">
        <v>972</v>
      </c>
      <c r="Q12" s="381">
        <v>977</v>
      </c>
      <c r="R12" s="591">
        <v>968</v>
      </c>
      <c r="S12" s="591">
        <v>968</v>
      </c>
      <c r="T12" s="591">
        <v>981</v>
      </c>
    </row>
    <row r="13" spans="1:20" s="57" customFormat="1" ht="63.75" x14ac:dyDescent="0.25">
      <c r="A13" s="133" t="s">
        <v>43</v>
      </c>
      <c r="B13" s="207" t="s">
        <v>44</v>
      </c>
      <c r="C13" s="277">
        <v>973</v>
      </c>
      <c r="D13" s="277">
        <v>961</v>
      </c>
      <c r="E13" s="385">
        <v>935</v>
      </c>
      <c r="F13" s="307">
        <v>939</v>
      </c>
      <c r="G13" s="307">
        <v>988</v>
      </c>
      <c r="H13" s="294">
        <v>1028</v>
      </c>
      <c r="I13" s="294">
        <v>1011</v>
      </c>
      <c r="J13" s="590">
        <v>1013</v>
      </c>
      <c r="K13" s="590">
        <v>999</v>
      </c>
      <c r="L13" s="590">
        <v>1057</v>
      </c>
      <c r="M13" s="590">
        <v>1053</v>
      </c>
      <c r="N13" s="590">
        <v>1054</v>
      </c>
      <c r="O13" s="590">
        <v>1064</v>
      </c>
      <c r="P13" s="590">
        <v>1064</v>
      </c>
      <c r="Q13" s="381">
        <v>1065</v>
      </c>
      <c r="R13" s="591">
        <v>1072</v>
      </c>
      <c r="S13" s="591">
        <v>1095</v>
      </c>
      <c r="T13" s="591">
        <v>1096</v>
      </c>
    </row>
    <row r="14" spans="1:20" s="57" customFormat="1" ht="25.5" x14ac:dyDescent="0.25">
      <c r="A14" s="133" t="s">
        <v>45</v>
      </c>
      <c r="B14" s="207" t="s">
        <v>46</v>
      </c>
      <c r="C14" s="277">
        <v>992</v>
      </c>
      <c r="D14" s="277" t="s">
        <v>911</v>
      </c>
      <c r="E14" s="385">
        <v>1004</v>
      </c>
      <c r="F14" s="307">
        <v>1009</v>
      </c>
      <c r="G14" s="307">
        <v>1028</v>
      </c>
      <c r="H14" s="294">
        <v>1041</v>
      </c>
      <c r="I14" s="294">
        <v>1051</v>
      </c>
      <c r="J14" s="590">
        <v>1052</v>
      </c>
      <c r="K14" s="590">
        <v>1025</v>
      </c>
      <c r="L14" s="590">
        <v>1037</v>
      </c>
      <c r="M14" s="590">
        <v>1025</v>
      </c>
      <c r="N14" s="590">
        <v>1025</v>
      </c>
      <c r="O14" s="590">
        <v>1032</v>
      </c>
      <c r="P14" s="590">
        <v>1064</v>
      </c>
      <c r="Q14" s="381">
        <v>1063</v>
      </c>
      <c r="R14" s="591">
        <v>1079</v>
      </c>
      <c r="S14" s="591">
        <v>1065</v>
      </c>
      <c r="T14" s="591">
        <v>1062</v>
      </c>
    </row>
    <row r="15" spans="1:20" s="57" customFormat="1" ht="64.5" customHeight="1" x14ac:dyDescent="0.25">
      <c r="A15" s="133" t="s">
        <v>47</v>
      </c>
      <c r="B15" s="207" t="s">
        <v>48</v>
      </c>
      <c r="C15" s="277">
        <v>892</v>
      </c>
      <c r="D15" s="277">
        <v>931</v>
      </c>
      <c r="E15" s="385">
        <v>895</v>
      </c>
      <c r="F15" s="307">
        <v>897</v>
      </c>
      <c r="G15" s="307">
        <v>907</v>
      </c>
      <c r="H15" s="294">
        <v>905</v>
      </c>
      <c r="I15" s="294">
        <v>914</v>
      </c>
      <c r="J15" s="590">
        <v>1021</v>
      </c>
      <c r="K15" s="590">
        <v>946</v>
      </c>
      <c r="L15" s="590">
        <v>987</v>
      </c>
      <c r="M15" s="590">
        <v>965</v>
      </c>
      <c r="N15" s="590">
        <v>946</v>
      </c>
      <c r="O15" s="590">
        <v>974</v>
      </c>
      <c r="P15" s="590">
        <v>968</v>
      </c>
      <c r="Q15" s="381">
        <v>1051</v>
      </c>
      <c r="R15" s="591">
        <v>985</v>
      </c>
      <c r="S15" s="591">
        <v>980</v>
      </c>
      <c r="T15" s="591">
        <v>1035</v>
      </c>
    </row>
    <row r="16" spans="1:20" s="57" customFormat="1" ht="25.5" x14ac:dyDescent="0.25">
      <c r="A16" s="133" t="s">
        <v>49</v>
      </c>
      <c r="B16" s="207" t="s">
        <v>50</v>
      </c>
      <c r="C16" s="277" t="s">
        <v>912</v>
      </c>
      <c r="D16" s="277" t="s">
        <v>913</v>
      </c>
      <c r="E16" s="385">
        <v>1928</v>
      </c>
      <c r="F16" s="307">
        <v>1882</v>
      </c>
      <c r="G16" s="307">
        <v>1972</v>
      </c>
      <c r="H16" s="294">
        <v>1959</v>
      </c>
      <c r="I16" s="294">
        <v>1960</v>
      </c>
      <c r="J16" s="590">
        <v>1964</v>
      </c>
      <c r="K16" s="590">
        <v>1991</v>
      </c>
      <c r="L16" s="590">
        <v>2001</v>
      </c>
      <c r="M16" s="590">
        <v>1532</v>
      </c>
      <c r="N16" s="590">
        <v>1986</v>
      </c>
      <c r="O16" s="590">
        <v>2004</v>
      </c>
      <c r="P16" s="590">
        <v>2005</v>
      </c>
      <c r="Q16" s="381">
        <v>1999</v>
      </c>
      <c r="R16" s="591">
        <v>1981</v>
      </c>
      <c r="S16" s="591">
        <v>2043</v>
      </c>
      <c r="T16" s="591">
        <v>2024</v>
      </c>
    </row>
    <row r="17" spans="1:20" s="57" customFormat="1" ht="38.25" x14ac:dyDescent="0.25">
      <c r="A17" s="133" t="s">
        <v>51</v>
      </c>
      <c r="B17" s="207" t="s">
        <v>52</v>
      </c>
      <c r="C17" s="277" t="s">
        <v>914</v>
      </c>
      <c r="D17" s="277" t="s">
        <v>915</v>
      </c>
      <c r="E17" s="385">
        <v>2071</v>
      </c>
      <c r="F17" s="307">
        <v>2159</v>
      </c>
      <c r="G17" s="307">
        <v>2218</v>
      </c>
      <c r="H17" s="294">
        <v>2166</v>
      </c>
      <c r="I17" s="294">
        <v>2195</v>
      </c>
      <c r="J17" s="590">
        <v>2264</v>
      </c>
      <c r="K17" s="590">
        <v>2197</v>
      </c>
      <c r="L17" s="590">
        <v>2190</v>
      </c>
      <c r="M17" s="590">
        <v>2307</v>
      </c>
      <c r="N17" s="590">
        <v>2201</v>
      </c>
      <c r="O17" s="590">
        <v>2205</v>
      </c>
      <c r="P17" s="590">
        <v>2240</v>
      </c>
      <c r="Q17" s="381">
        <v>2333</v>
      </c>
      <c r="R17" s="591">
        <v>2231</v>
      </c>
      <c r="S17" s="591">
        <v>2275</v>
      </c>
      <c r="T17" s="591">
        <v>2218</v>
      </c>
    </row>
    <row r="18" spans="1:20" s="57" customFormat="1" ht="25.5" x14ac:dyDescent="0.25">
      <c r="A18" s="133" t="s">
        <v>53</v>
      </c>
      <c r="B18" s="207" t="s">
        <v>54</v>
      </c>
      <c r="C18" s="277" t="s">
        <v>916</v>
      </c>
      <c r="D18" s="277" t="s">
        <v>917</v>
      </c>
      <c r="E18" s="385">
        <v>1090</v>
      </c>
      <c r="F18" s="307">
        <v>996</v>
      </c>
      <c r="G18" s="307">
        <v>1023</v>
      </c>
      <c r="H18" s="294">
        <v>1070</v>
      </c>
      <c r="I18" s="294">
        <v>1107</v>
      </c>
      <c r="J18" s="590">
        <v>1117</v>
      </c>
      <c r="K18" s="590">
        <v>1212</v>
      </c>
      <c r="L18" s="590">
        <v>1137</v>
      </c>
      <c r="M18" s="590">
        <v>1134</v>
      </c>
      <c r="N18" s="590">
        <v>1188</v>
      </c>
      <c r="O18" s="590">
        <v>1150</v>
      </c>
      <c r="P18" s="590">
        <v>1163</v>
      </c>
      <c r="Q18" s="381">
        <v>1181</v>
      </c>
      <c r="R18" s="591">
        <v>1214</v>
      </c>
      <c r="S18" s="591">
        <v>1239</v>
      </c>
      <c r="T18" s="591">
        <v>1205</v>
      </c>
    </row>
    <row r="19" spans="1:20" s="57" customFormat="1" ht="51" x14ac:dyDescent="0.25">
      <c r="A19" s="133" t="s">
        <v>55</v>
      </c>
      <c r="B19" s="207" t="s">
        <v>56</v>
      </c>
      <c r="C19" s="277" t="s">
        <v>918</v>
      </c>
      <c r="D19" s="277" t="s">
        <v>919</v>
      </c>
      <c r="E19" s="385">
        <v>1291</v>
      </c>
      <c r="F19" s="307">
        <v>1458</v>
      </c>
      <c r="G19" s="307">
        <v>1449</v>
      </c>
      <c r="H19" s="294">
        <v>1433</v>
      </c>
      <c r="I19" s="294">
        <v>1451</v>
      </c>
      <c r="J19" s="590">
        <v>1505</v>
      </c>
      <c r="K19" s="590">
        <v>1439</v>
      </c>
      <c r="L19" s="590">
        <v>1430</v>
      </c>
      <c r="M19" s="590">
        <v>1457</v>
      </c>
      <c r="N19" s="590">
        <v>1420</v>
      </c>
      <c r="O19" s="590">
        <v>1431</v>
      </c>
      <c r="P19" s="590">
        <v>1469</v>
      </c>
      <c r="Q19" s="381">
        <v>1443</v>
      </c>
      <c r="R19" s="591">
        <v>1482</v>
      </c>
      <c r="S19" s="591">
        <v>1438</v>
      </c>
      <c r="T19" s="591">
        <v>1445</v>
      </c>
    </row>
    <row r="20" spans="1:20" s="57" customFormat="1" ht="51" x14ac:dyDescent="0.25">
      <c r="A20" s="133" t="s">
        <v>57</v>
      </c>
      <c r="B20" s="207" t="s">
        <v>58</v>
      </c>
      <c r="C20" s="277">
        <v>769</v>
      </c>
      <c r="D20" s="277">
        <v>825</v>
      </c>
      <c r="E20" s="385">
        <v>825</v>
      </c>
      <c r="F20" s="307">
        <v>879</v>
      </c>
      <c r="G20" s="307">
        <v>914</v>
      </c>
      <c r="H20" s="294">
        <v>924</v>
      </c>
      <c r="I20" s="294">
        <v>937</v>
      </c>
      <c r="J20" s="590">
        <v>952</v>
      </c>
      <c r="K20" s="590">
        <v>956</v>
      </c>
      <c r="L20" s="590">
        <v>1044</v>
      </c>
      <c r="M20" s="590">
        <v>1032</v>
      </c>
      <c r="N20" s="590">
        <v>1054</v>
      </c>
      <c r="O20" s="590">
        <v>1041</v>
      </c>
      <c r="P20" s="590">
        <v>1045</v>
      </c>
      <c r="Q20" s="381">
        <v>1049</v>
      </c>
      <c r="R20" s="591">
        <v>1045</v>
      </c>
      <c r="S20" s="591">
        <v>1077</v>
      </c>
      <c r="T20" s="591">
        <v>1081</v>
      </c>
    </row>
    <row r="21" spans="1:20" s="57" customFormat="1" ht="51" customHeight="1" x14ac:dyDescent="0.25">
      <c r="A21" s="133" t="s">
        <v>59</v>
      </c>
      <c r="B21" s="207" t="s">
        <v>60</v>
      </c>
      <c r="C21" s="277" t="s">
        <v>920</v>
      </c>
      <c r="D21" s="277" t="s">
        <v>921</v>
      </c>
      <c r="E21" s="385">
        <v>1816</v>
      </c>
      <c r="F21" s="307">
        <v>1789</v>
      </c>
      <c r="G21" s="307">
        <v>1815</v>
      </c>
      <c r="H21" s="294">
        <v>1813</v>
      </c>
      <c r="I21" s="294">
        <v>1810</v>
      </c>
      <c r="J21" s="590">
        <v>1821</v>
      </c>
      <c r="K21" s="590">
        <v>1830</v>
      </c>
      <c r="L21" s="590">
        <v>1844</v>
      </c>
      <c r="M21" s="590">
        <v>1820</v>
      </c>
      <c r="N21" s="590">
        <v>1832</v>
      </c>
      <c r="O21" s="590">
        <v>1844</v>
      </c>
      <c r="P21" s="590">
        <v>1866</v>
      </c>
      <c r="Q21" s="381">
        <v>1851</v>
      </c>
      <c r="R21" s="591">
        <v>1856</v>
      </c>
      <c r="S21" s="591">
        <v>1854</v>
      </c>
      <c r="T21" s="591">
        <v>1855</v>
      </c>
    </row>
    <row r="22" spans="1:20" s="57" customFormat="1" ht="25.5" x14ac:dyDescent="0.25">
      <c r="A22" s="133" t="s">
        <v>61</v>
      </c>
      <c r="B22" s="546" t="s">
        <v>62</v>
      </c>
      <c r="C22" s="277" t="s">
        <v>922</v>
      </c>
      <c r="D22" s="277" t="s">
        <v>923</v>
      </c>
      <c r="E22" s="385">
        <v>1387</v>
      </c>
      <c r="F22" s="307">
        <v>1348</v>
      </c>
      <c r="G22" s="307">
        <v>1354</v>
      </c>
      <c r="H22" s="294">
        <v>1351</v>
      </c>
      <c r="I22" s="294">
        <v>1336</v>
      </c>
      <c r="J22" s="590">
        <v>1341</v>
      </c>
      <c r="K22" s="590">
        <v>1342</v>
      </c>
      <c r="L22" s="590">
        <v>1407</v>
      </c>
      <c r="M22" s="590">
        <v>1424</v>
      </c>
      <c r="N22" s="590">
        <v>1431</v>
      </c>
      <c r="O22" s="590">
        <v>1433</v>
      </c>
      <c r="P22" s="590">
        <v>1435</v>
      </c>
      <c r="Q22" s="381">
        <v>1435</v>
      </c>
      <c r="R22" s="591">
        <v>1445</v>
      </c>
      <c r="S22" s="591">
        <v>1447</v>
      </c>
      <c r="T22" s="591">
        <v>1438</v>
      </c>
    </row>
    <row r="23" spans="1:20" s="57" customFormat="1" ht="51" x14ac:dyDescent="0.25">
      <c r="A23" s="133" t="s">
        <v>63</v>
      </c>
      <c r="B23" s="207" t="s">
        <v>64</v>
      </c>
      <c r="C23" s="277" t="s">
        <v>924</v>
      </c>
      <c r="D23" s="277" t="s">
        <v>925</v>
      </c>
      <c r="E23" s="385">
        <v>1719</v>
      </c>
      <c r="F23" s="307">
        <v>1690</v>
      </c>
      <c r="G23" s="307">
        <v>1682</v>
      </c>
      <c r="H23" s="294">
        <v>1711</v>
      </c>
      <c r="I23" s="294">
        <v>1656</v>
      </c>
      <c r="J23" s="590">
        <v>1700</v>
      </c>
      <c r="K23" s="590">
        <v>1686</v>
      </c>
      <c r="L23" s="590">
        <v>1688</v>
      </c>
      <c r="M23" s="590">
        <v>1696</v>
      </c>
      <c r="N23" s="590">
        <v>1671</v>
      </c>
      <c r="O23" s="590">
        <v>1689</v>
      </c>
      <c r="P23" s="590">
        <v>1702</v>
      </c>
      <c r="Q23" s="381">
        <v>1706</v>
      </c>
      <c r="R23" s="591">
        <v>1684</v>
      </c>
      <c r="S23" s="591">
        <v>1686</v>
      </c>
      <c r="T23" s="591">
        <v>1680</v>
      </c>
    </row>
    <row r="24" spans="1:20" s="57" customFormat="1" ht="42" customHeight="1" x14ac:dyDescent="0.25">
      <c r="A24" s="133" t="s">
        <v>65</v>
      </c>
      <c r="B24" s="207" t="s">
        <v>66</v>
      </c>
      <c r="C24" s="277">
        <v>913</v>
      </c>
      <c r="D24" s="277">
        <v>885</v>
      </c>
      <c r="E24" s="385">
        <v>878</v>
      </c>
      <c r="F24" s="307">
        <v>901</v>
      </c>
      <c r="G24" s="307">
        <v>926</v>
      </c>
      <c r="H24" s="294">
        <v>950</v>
      </c>
      <c r="I24" s="294">
        <v>933</v>
      </c>
      <c r="J24" s="590">
        <v>940</v>
      </c>
      <c r="K24" s="590">
        <v>919</v>
      </c>
      <c r="L24" s="590">
        <v>983</v>
      </c>
      <c r="M24" s="590">
        <v>976</v>
      </c>
      <c r="N24" s="590">
        <v>960</v>
      </c>
      <c r="O24" s="590">
        <v>984</v>
      </c>
      <c r="P24" s="590">
        <v>958</v>
      </c>
      <c r="Q24" s="381">
        <v>978</v>
      </c>
      <c r="R24" s="591">
        <v>997</v>
      </c>
      <c r="S24" s="591">
        <v>980</v>
      </c>
      <c r="T24" s="591">
        <v>996</v>
      </c>
    </row>
    <row r="25" spans="1:20" s="57" customFormat="1" ht="25.5" x14ac:dyDescent="0.25">
      <c r="A25" s="133" t="s">
        <v>67</v>
      </c>
      <c r="B25" s="547" t="s">
        <v>68</v>
      </c>
      <c r="C25" s="277" t="s">
        <v>926</v>
      </c>
      <c r="D25" s="277" t="s">
        <v>927</v>
      </c>
      <c r="E25" s="385">
        <v>1104</v>
      </c>
      <c r="F25" s="307">
        <v>1314</v>
      </c>
      <c r="G25" s="307">
        <v>1267</v>
      </c>
      <c r="H25" s="294">
        <v>1314</v>
      </c>
      <c r="I25" s="294">
        <v>1298</v>
      </c>
      <c r="J25" s="590">
        <v>1459</v>
      </c>
      <c r="K25" s="590">
        <v>1424</v>
      </c>
      <c r="L25" s="590">
        <v>1414</v>
      </c>
      <c r="M25" s="590">
        <v>1431</v>
      </c>
      <c r="N25" s="590">
        <v>1425</v>
      </c>
      <c r="O25" s="590">
        <v>1431</v>
      </c>
      <c r="P25" s="590">
        <v>1402</v>
      </c>
      <c r="Q25" s="381">
        <v>1433</v>
      </c>
      <c r="R25" s="591">
        <v>1434</v>
      </c>
      <c r="S25" s="591">
        <v>1481</v>
      </c>
      <c r="T25" s="591">
        <v>1443</v>
      </c>
    </row>
    <row r="26" spans="1:20" s="57" customFormat="1" x14ac:dyDescent="0.25">
      <c r="H26" s="545"/>
      <c r="I26" s="545"/>
      <c r="J26" s="545"/>
      <c r="K26" s="545"/>
      <c r="L26" s="545"/>
      <c r="M26" s="545"/>
      <c r="N26" s="545"/>
      <c r="O26" s="545"/>
      <c r="P26" s="545"/>
      <c r="Q26" s="545"/>
      <c r="R26" s="545"/>
      <c r="T26" s="545"/>
    </row>
    <row r="27" spans="1:20" s="57" customFormat="1" x14ac:dyDescent="0.25">
      <c r="K27" s="548"/>
    </row>
    <row r="28" spans="1:20" s="57" customFormat="1" x14ac:dyDescent="0.25">
      <c r="K28" s="548"/>
    </row>
    <row r="29" spans="1:20" s="57" customFormat="1" x14ac:dyDescent="0.25">
      <c r="K29" s="548"/>
    </row>
    <row r="30" spans="1:20" s="57" customFormat="1" x14ac:dyDescent="0.25">
      <c r="K30" s="548"/>
    </row>
    <row r="31" spans="1:20" s="57" customFormat="1" x14ac:dyDescent="0.25">
      <c r="K31" s="548"/>
    </row>
    <row r="32" spans="1:20" s="57" customFormat="1" x14ac:dyDescent="0.25">
      <c r="K32" s="548"/>
    </row>
    <row r="33" spans="11:11" s="57" customFormat="1" x14ac:dyDescent="0.25">
      <c r="K33" s="548"/>
    </row>
    <row r="34" spans="11:11" s="57" customFormat="1" x14ac:dyDescent="0.25">
      <c r="K34" s="548"/>
    </row>
    <row r="35" spans="11:11" s="57" customFormat="1" x14ac:dyDescent="0.25">
      <c r="K35" s="548"/>
    </row>
    <row r="36" spans="11:11" s="57" customFormat="1" x14ac:dyDescent="0.25">
      <c r="K36" s="548"/>
    </row>
    <row r="37" spans="11:11" s="57" customFormat="1" x14ac:dyDescent="0.25">
      <c r="K37" s="548"/>
    </row>
    <row r="38" spans="11:11" s="57" customFormat="1" x14ac:dyDescent="0.25">
      <c r="K38" s="548"/>
    </row>
    <row r="39" spans="11:11" s="57" customFormat="1" x14ac:dyDescent="0.25">
      <c r="K39" s="548"/>
    </row>
    <row r="40" spans="11:11" s="57" customFormat="1" x14ac:dyDescent="0.25">
      <c r="K40" s="548"/>
    </row>
    <row r="41" spans="11:11" s="57" customFormat="1" x14ac:dyDescent="0.25">
      <c r="K41" s="548"/>
    </row>
    <row r="42" spans="11:11" s="57" customFormat="1" x14ac:dyDescent="0.25">
      <c r="K42" s="548"/>
    </row>
    <row r="43" spans="11:11" s="57" customFormat="1" x14ac:dyDescent="0.25">
      <c r="K43" s="548"/>
    </row>
    <row r="44" spans="11:11" s="57" customFormat="1" x14ac:dyDescent="0.25">
      <c r="K44" s="548"/>
    </row>
    <row r="45" spans="11:11" s="57" customFormat="1" x14ac:dyDescent="0.25">
      <c r="K45" s="548"/>
    </row>
    <row r="46" spans="11:11" s="57" customFormat="1" x14ac:dyDescent="0.25">
      <c r="K46" s="548"/>
    </row>
    <row r="47" spans="11:11" s="57" customFormat="1" x14ac:dyDescent="0.25">
      <c r="K47" s="548"/>
    </row>
    <row r="48" spans="11:11" s="57" customFormat="1" x14ac:dyDescent="0.25">
      <c r="K48" s="548"/>
    </row>
    <row r="49" spans="11:11" s="57" customFormat="1" x14ac:dyDescent="0.25">
      <c r="K49" s="548"/>
    </row>
    <row r="50" spans="11:11" s="57" customFormat="1" x14ac:dyDescent="0.25">
      <c r="K50" s="548"/>
    </row>
    <row r="51" spans="11:11" s="57" customFormat="1" x14ac:dyDescent="0.25">
      <c r="K51" s="548"/>
    </row>
    <row r="52" spans="11:11" s="57" customFormat="1" x14ac:dyDescent="0.25">
      <c r="K52" s="548"/>
    </row>
    <row r="53" spans="11:11" s="57" customFormat="1" x14ac:dyDescent="0.25">
      <c r="K53" s="548"/>
    </row>
    <row r="54" spans="11:11" s="57" customFormat="1" x14ac:dyDescent="0.25">
      <c r="K54" s="548"/>
    </row>
    <row r="55" spans="11:11" s="57" customFormat="1" x14ac:dyDescent="0.25">
      <c r="K55" s="548"/>
    </row>
    <row r="56" spans="11:11" s="57" customFormat="1" x14ac:dyDescent="0.25">
      <c r="K56" s="548"/>
    </row>
    <row r="57" spans="11:11" s="57" customFormat="1" x14ac:dyDescent="0.25">
      <c r="K57" s="548"/>
    </row>
    <row r="58" spans="11:11" s="57" customFormat="1" x14ac:dyDescent="0.25">
      <c r="K58" s="548"/>
    </row>
    <row r="59" spans="11:11" s="57" customFormat="1" x14ac:dyDescent="0.25">
      <c r="K59" s="548"/>
    </row>
    <row r="60" spans="11:11" s="57" customFormat="1" x14ac:dyDescent="0.25">
      <c r="K60" s="548"/>
    </row>
    <row r="61" spans="11:11" s="57" customFormat="1" x14ac:dyDescent="0.25">
      <c r="K61" s="548"/>
    </row>
    <row r="62" spans="11:11" s="57" customFormat="1" x14ac:dyDescent="0.25">
      <c r="K62" s="548"/>
    </row>
    <row r="63" spans="11:11" s="57" customFormat="1" x14ac:dyDescent="0.25">
      <c r="K63" s="548"/>
    </row>
    <row r="64" spans="11:11" s="57" customFormat="1" x14ac:dyDescent="0.25">
      <c r="K64" s="548"/>
    </row>
    <row r="65" spans="11:11" s="57" customFormat="1" x14ac:dyDescent="0.25">
      <c r="K65" s="548"/>
    </row>
    <row r="66" spans="11:11" s="57" customFormat="1" x14ac:dyDescent="0.25">
      <c r="K66" s="548"/>
    </row>
    <row r="67" spans="11:11" s="57" customFormat="1" x14ac:dyDescent="0.25">
      <c r="K67" s="548"/>
    </row>
    <row r="68" spans="11:11" s="57" customFormat="1" x14ac:dyDescent="0.25">
      <c r="K68" s="548"/>
    </row>
    <row r="69" spans="11:11" s="57" customFormat="1" x14ac:dyDescent="0.25">
      <c r="K69" s="548"/>
    </row>
    <row r="70" spans="11:11" s="57" customFormat="1" x14ac:dyDescent="0.25">
      <c r="K70" s="548"/>
    </row>
    <row r="71" spans="11:11" s="57" customFormat="1" x14ac:dyDescent="0.25">
      <c r="K71" s="548"/>
    </row>
    <row r="72" spans="11:11" s="57" customFormat="1" x14ac:dyDescent="0.25">
      <c r="K72" s="548"/>
    </row>
    <row r="73" spans="11:11" s="57" customFormat="1" x14ac:dyDescent="0.25">
      <c r="K73" s="548"/>
    </row>
    <row r="74" spans="11:11" s="57" customFormat="1" x14ac:dyDescent="0.25">
      <c r="K74" s="548"/>
    </row>
    <row r="75" spans="11:11" s="57" customFormat="1" x14ac:dyDescent="0.25">
      <c r="K75" s="548"/>
    </row>
    <row r="76" spans="11:11" s="57" customFormat="1" x14ac:dyDescent="0.25">
      <c r="K76" s="548"/>
    </row>
    <row r="77" spans="11:11" s="57" customFormat="1" x14ac:dyDescent="0.25">
      <c r="K77" s="548"/>
    </row>
    <row r="78" spans="11:11" s="57" customFormat="1" x14ac:dyDescent="0.25">
      <c r="K78" s="548"/>
    </row>
    <row r="79" spans="11:11" s="57" customFormat="1" x14ac:dyDescent="0.25">
      <c r="K79" s="548"/>
    </row>
    <row r="80" spans="11:11" s="57" customFormat="1" x14ac:dyDescent="0.25">
      <c r="K80" s="548"/>
    </row>
    <row r="81" spans="11:11" s="57" customFormat="1" x14ac:dyDescent="0.25">
      <c r="K81" s="548"/>
    </row>
    <row r="82" spans="11:11" s="57" customFormat="1" x14ac:dyDescent="0.25">
      <c r="K82" s="548"/>
    </row>
    <row r="83" spans="11:11" s="57" customFormat="1" x14ac:dyDescent="0.25">
      <c r="K83" s="548"/>
    </row>
    <row r="84" spans="11:11" s="57" customFormat="1" x14ac:dyDescent="0.25">
      <c r="K84" s="548"/>
    </row>
    <row r="85" spans="11:11" s="57" customFormat="1" x14ac:dyDescent="0.25">
      <c r="K85" s="548"/>
    </row>
    <row r="86" spans="11:11" s="57" customFormat="1" x14ac:dyDescent="0.25">
      <c r="K86" s="548"/>
    </row>
    <row r="87" spans="11:11" s="57" customFormat="1" x14ac:dyDescent="0.25">
      <c r="K87" s="548"/>
    </row>
    <row r="88" spans="11:11" s="57" customFormat="1" x14ac:dyDescent="0.25">
      <c r="K88" s="548"/>
    </row>
    <row r="89" spans="11:11" s="57" customFormat="1" x14ac:dyDescent="0.25">
      <c r="K89" s="548"/>
    </row>
    <row r="90" spans="11:11" s="57" customFormat="1" x14ac:dyDescent="0.25">
      <c r="K90" s="548"/>
    </row>
    <row r="91" spans="11:11" s="57" customFormat="1" x14ac:dyDescent="0.25">
      <c r="K91" s="548"/>
    </row>
    <row r="92" spans="11:11" s="57" customFormat="1" x14ac:dyDescent="0.25">
      <c r="K92" s="548"/>
    </row>
    <row r="93" spans="11:11" s="57" customFormat="1" x14ac:dyDescent="0.25">
      <c r="K93" s="548"/>
    </row>
    <row r="94" spans="11:11" s="57" customFormat="1" x14ac:dyDescent="0.25">
      <c r="K94" s="548"/>
    </row>
    <row r="95" spans="11:11" s="57" customFormat="1" x14ac:dyDescent="0.25">
      <c r="K95" s="548"/>
    </row>
    <row r="96" spans="11:11" s="57" customFormat="1" x14ac:dyDescent="0.25">
      <c r="K96" s="548"/>
    </row>
    <row r="97" spans="11:11" s="57" customFormat="1" x14ac:dyDescent="0.25">
      <c r="K97" s="548"/>
    </row>
    <row r="98" spans="11:11" s="57" customFormat="1" x14ac:dyDescent="0.25">
      <c r="K98" s="548"/>
    </row>
    <row r="99" spans="11:11" s="57" customFormat="1" x14ac:dyDescent="0.25">
      <c r="K99" s="548"/>
    </row>
    <row r="100" spans="11:11" s="57" customFormat="1" x14ac:dyDescent="0.25">
      <c r="K100" s="548"/>
    </row>
    <row r="101" spans="11:11" s="57" customFormat="1" x14ac:dyDescent="0.25">
      <c r="K101" s="548"/>
    </row>
    <row r="102" spans="11:11" s="57" customFormat="1" x14ac:dyDescent="0.25">
      <c r="K102" s="548"/>
    </row>
    <row r="103" spans="11:11" s="57" customFormat="1" x14ac:dyDescent="0.25">
      <c r="K103" s="548"/>
    </row>
    <row r="104" spans="11:11" s="57" customFormat="1" x14ac:dyDescent="0.25">
      <c r="K104" s="548"/>
    </row>
    <row r="105" spans="11:11" s="57" customFormat="1" x14ac:dyDescent="0.25">
      <c r="K105" s="548"/>
    </row>
    <row r="106" spans="11:11" s="57" customFormat="1" x14ac:dyDescent="0.25">
      <c r="K106" s="548"/>
    </row>
    <row r="107" spans="11:11" s="57" customFormat="1" x14ac:dyDescent="0.25">
      <c r="K107" s="548"/>
    </row>
    <row r="108" spans="11:11" s="57" customFormat="1" x14ac:dyDescent="0.25">
      <c r="K108" s="548"/>
    </row>
    <row r="109" spans="11:11" s="57" customFormat="1" x14ac:dyDescent="0.25">
      <c r="K109" s="548"/>
    </row>
    <row r="110" spans="11:11" s="57" customFormat="1" x14ac:dyDescent="0.25">
      <c r="K110" s="548"/>
    </row>
    <row r="111" spans="11:11" s="57" customFormat="1" x14ac:dyDescent="0.25">
      <c r="K111" s="548"/>
    </row>
    <row r="112" spans="11:11" s="57" customFormat="1" x14ac:dyDescent="0.25">
      <c r="K112" s="548"/>
    </row>
    <row r="113" spans="11:11" s="57" customFormat="1" x14ac:dyDescent="0.25">
      <c r="K113" s="548"/>
    </row>
    <row r="114" spans="11:11" s="57" customFormat="1" x14ac:dyDescent="0.25">
      <c r="K114" s="548"/>
    </row>
    <row r="115" spans="11:11" s="57" customFormat="1" x14ac:dyDescent="0.25">
      <c r="K115" s="548"/>
    </row>
    <row r="116" spans="11:11" s="57" customFormat="1" x14ac:dyDescent="0.25">
      <c r="K116" s="548"/>
    </row>
    <row r="117" spans="11:11" s="57" customFormat="1" x14ac:dyDescent="0.25">
      <c r="K117" s="548"/>
    </row>
    <row r="118" spans="11:11" s="57" customFormat="1" x14ac:dyDescent="0.25">
      <c r="K118" s="548"/>
    </row>
    <row r="119" spans="11:11" s="57" customFormat="1" x14ac:dyDescent="0.25">
      <c r="K119" s="548"/>
    </row>
    <row r="120" spans="11:11" s="57" customFormat="1" x14ac:dyDescent="0.25">
      <c r="K120" s="548"/>
    </row>
    <row r="121" spans="11:11" s="57" customFormat="1" x14ac:dyDescent="0.25">
      <c r="K121" s="548"/>
    </row>
    <row r="122" spans="11:11" s="57" customFormat="1" x14ac:dyDescent="0.25">
      <c r="K122" s="548"/>
    </row>
    <row r="123" spans="11:11" s="57" customFormat="1" x14ac:dyDescent="0.25">
      <c r="K123" s="548"/>
    </row>
    <row r="124" spans="11:11" s="57" customFormat="1" x14ac:dyDescent="0.25">
      <c r="K124" s="548"/>
    </row>
    <row r="125" spans="11:11" s="57" customFormat="1" x14ac:dyDescent="0.25">
      <c r="K125" s="548"/>
    </row>
    <row r="126" spans="11:11" s="57" customFormat="1" x14ac:dyDescent="0.25">
      <c r="K126" s="548"/>
    </row>
    <row r="127" spans="11:11" s="57" customFormat="1" x14ac:dyDescent="0.25">
      <c r="K127" s="548"/>
    </row>
    <row r="128" spans="11:11" s="57" customFormat="1" x14ac:dyDescent="0.25">
      <c r="K128" s="548"/>
    </row>
    <row r="129" spans="11:11" s="57" customFormat="1" x14ac:dyDescent="0.25">
      <c r="K129" s="548"/>
    </row>
    <row r="130" spans="11:11" s="57" customFormat="1" x14ac:dyDescent="0.25">
      <c r="K130" s="548"/>
    </row>
    <row r="131" spans="11:11" s="57" customFormat="1" x14ac:dyDescent="0.25">
      <c r="K131" s="548"/>
    </row>
    <row r="132" spans="11:11" s="57" customFormat="1" x14ac:dyDescent="0.25">
      <c r="K132" s="548"/>
    </row>
    <row r="133" spans="11:11" s="57" customFormat="1" x14ac:dyDescent="0.25">
      <c r="K133" s="548"/>
    </row>
    <row r="134" spans="11:11" s="57" customFormat="1" x14ac:dyDescent="0.25">
      <c r="K134" s="548"/>
    </row>
    <row r="135" spans="11:11" s="57" customFormat="1" x14ac:dyDescent="0.25">
      <c r="K135" s="548"/>
    </row>
    <row r="136" spans="11:11" s="57" customFormat="1" x14ac:dyDescent="0.25">
      <c r="K136" s="548"/>
    </row>
    <row r="137" spans="11:11" s="57" customFormat="1" x14ac:dyDescent="0.25">
      <c r="K137" s="548"/>
    </row>
    <row r="138" spans="11:11" s="57" customFormat="1" x14ac:dyDescent="0.25">
      <c r="K138" s="548"/>
    </row>
    <row r="139" spans="11:11" s="57" customFormat="1" x14ac:dyDescent="0.25">
      <c r="K139" s="548"/>
    </row>
    <row r="140" spans="11:11" s="57" customFormat="1" x14ac:dyDescent="0.25">
      <c r="K140" s="548"/>
    </row>
    <row r="141" spans="11:11" s="57" customFormat="1" x14ac:dyDescent="0.25">
      <c r="K141" s="548"/>
    </row>
    <row r="142" spans="11:11" s="57" customFormat="1" x14ac:dyDescent="0.25">
      <c r="K142" s="548"/>
    </row>
    <row r="143" spans="11:11" s="57" customFormat="1" x14ac:dyDescent="0.25">
      <c r="K143" s="548"/>
    </row>
    <row r="144" spans="11:11" s="57" customFormat="1" x14ac:dyDescent="0.25">
      <c r="K144" s="548"/>
    </row>
    <row r="145" spans="11:11" s="57" customFormat="1" x14ac:dyDescent="0.25">
      <c r="K145" s="548"/>
    </row>
    <row r="146" spans="11:11" s="57" customFormat="1" x14ac:dyDescent="0.25">
      <c r="K146" s="548"/>
    </row>
    <row r="147" spans="11:11" s="57" customFormat="1" x14ac:dyDescent="0.25">
      <c r="K147" s="548"/>
    </row>
    <row r="148" spans="11:11" s="57" customFormat="1" x14ac:dyDescent="0.25">
      <c r="K148" s="548"/>
    </row>
    <row r="149" spans="11:11" s="57" customFormat="1" x14ac:dyDescent="0.25">
      <c r="K149" s="548"/>
    </row>
    <row r="150" spans="11:11" s="57" customFormat="1" x14ac:dyDescent="0.25">
      <c r="K150" s="548"/>
    </row>
    <row r="151" spans="11:11" s="57" customFormat="1" x14ac:dyDescent="0.25">
      <c r="K151" s="548"/>
    </row>
    <row r="152" spans="11:11" s="57" customFormat="1" x14ac:dyDescent="0.25">
      <c r="K152" s="548"/>
    </row>
    <row r="153" spans="11:11" s="57" customFormat="1" x14ac:dyDescent="0.25">
      <c r="K153" s="548"/>
    </row>
    <row r="154" spans="11:11" s="57" customFormat="1" x14ac:dyDescent="0.25">
      <c r="K154" s="548"/>
    </row>
    <row r="155" spans="11:11" s="57" customFormat="1" x14ac:dyDescent="0.25">
      <c r="K155" s="548"/>
    </row>
    <row r="156" spans="11:11" s="57" customFormat="1" x14ac:dyDescent="0.25">
      <c r="K156" s="548"/>
    </row>
    <row r="157" spans="11:11" s="57" customFormat="1" x14ac:dyDescent="0.25">
      <c r="K157" s="548"/>
    </row>
    <row r="158" spans="11:11" s="57" customFormat="1" x14ac:dyDescent="0.25">
      <c r="K158" s="548"/>
    </row>
    <row r="159" spans="11:11" s="57" customFormat="1" x14ac:dyDescent="0.25">
      <c r="K159" s="548"/>
    </row>
    <row r="160" spans="11:11" s="57" customFormat="1" x14ac:dyDescent="0.25">
      <c r="K160" s="548"/>
    </row>
    <row r="161" spans="11:11" s="57" customFormat="1" x14ac:dyDescent="0.25">
      <c r="K161" s="548"/>
    </row>
    <row r="162" spans="11:11" s="57" customFormat="1" x14ac:dyDescent="0.25">
      <c r="K162" s="548"/>
    </row>
    <row r="163" spans="11:11" s="57" customFormat="1" x14ac:dyDescent="0.25">
      <c r="K163" s="548"/>
    </row>
    <row r="164" spans="11:11" s="57" customFormat="1" x14ac:dyDescent="0.25">
      <c r="K164" s="548"/>
    </row>
    <row r="165" spans="11:11" s="57" customFormat="1" x14ac:dyDescent="0.25">
      <c r="K165" s="548"/>
    </row>
    <row r="166" spans="11:11" s="57" customFormat="1" x14ac:dyDescent="0.25">
      <c r="K166" s="548"/>
    </row>
    <row r="167" spans="11:11" s="57" customFormat="1" x14ac:dyDescent="0.25">
      <c r="K167" s="548"/>
    </row>
    <row r="168" spans="11:11" s="57" customFormat="1" x14ac:dyDescent="0.25">
      <c r="K168" s="548"/>
    </row>
    <row r="169" spans="11:11" s="57" customFormat="1" x14ac:dyDescent="0.25">
      <c r="K169" s="548"/>
    </row>
    <row r="170" spans="11:11" s="57" customFormat="1" x14ac:dyDescent="0.25">
      <c r="K170" s="548"/>
    </row>
    <row r="171" spans="11:11" s="57" customFormat="1" x14ac:dyDescent="0.25">
      <c r="K171" s="548"/>
    </row>
    <row r="172" spans="11:11" s="57" customFormat="1" x14ac:dyDescent="0.25">
      <c r="K172" s="548"/>
    </row>
    <row r="173" spans="11:11" s="57" customFormat="1" x14ac:dyDescent="0.25">
      <c r="K173" s="548"/>
    </row>
    <row r="174" spans="11:11" s="57" customFormat="1" x14ac:dyDescent="0.25">
      <c r="K174" s="548"/>
    </row>
    <row r="175" spans="11:11" s="57" customFormat="1" x14ac:dyDescent="0.25">
      <c r="K175" s="548"/>
    </row>
    <row r="176" spans="11:11" s="57" customFormat="1" x14ac:dyDescent="0.25">
      <c r="K176" s="548"/>
    </row>
    <row r="177" spans="11:11" s="57" customFormat="1" x14ac:dyDescent="0.25">
      <c r="K177" s="548"/>
    </row>
    <row r="178" spans="11:11" s="57" customFormat="1" x14ac:dyDescent="0.25">
      <c r="K178" s="548"/>
    </row>
    <row r="179" spans="11:11" s="57" customFormat="1" x14ac:dyDescent="0.25">
      <c r="K179" s="548"/>
    </row>
    <row r="180" spans="11:11" s="57" customFormat="1" x14ac:dyDescent="0.25">
      <c r="K180" s="548"/>
    </row>
    <row r="181" spans="11:11" s="57" customFormat="1" x14ac:dyDescent="0.25">
      <c r="K181" s="548"/>
    </row>
    <row r="182" spans="11:11" s="57" customFormat="1" x14ac:dyDescent="0.25">
      <c r="K182" s="548"/>
    </row>
    <row r="183" spans="11:11" s="57" customFormat="1" x14ac:dyDescent="0.25">
      <c r="K183" s="548"/>
    </row>
    <row r="184" spans="11:11" s="57" customFormat="1" x14ac:dyDescent="0.25">
      <c r="K184" s="548"/>
    </row>
    <row r="185" spans="11:11" s="57" customFormat="1" x14ac:dyDescent="0.25">
      <c r="K185" s="548"/>
    </row>
    <row r="186" spans="11:11" s="57" customFormat="1" x14ac:dyDescent="0.25">
      <c r="K186" s="548"/>
    </row>
    <row r="187" spans="11:11" s="57" customFormat="1" x14ac:dyDescent="0.25">
      <c r="K187" s="548"/>
    </row>
    <row r="188" spans="11:11" s="57" customFormat="1" x14ac:dyDescent="0.25">
      <c r="K188" s="548"/>
    </row>
    <row r="189" spans="11:11" s="57" customFormat="1" x14ac:dyDescent="0.25">
      <c r="K189" s="548"/>
    </row>
    <row r="190" spans="11:11" s="57" customFormat="1" x14ac:dyDescent="0.25">
      <c r="K190" s="548"/>
    </row>
    <row r="191" spans="11:11" s="57" customFormat="1" x14ac:dyDescent="0.25">
      <c r="K191" s="548"/>
    </row>
    <row r="192" spans="11:11" s="57" customFormat="1" x14ac:dyDescent="0.25">
      <c r="K192" s="548"/>
    </row>
    <row r="193" spans="11:11" s="57" customFormat="1" x14ac:dyDescent="0.25">
      <c r="K193" s="548"/>
    </row>
    <row r="194" spans="11:11" s="57" customFormat="1" x14ac:dyDescent="0.25">
      <c r="K194" s="548"/>
    </row>
    <row r="195" spans="11:11" s="57" customFormat="1" x14ac:dyDescent="0.25">
      <c r="K195" s="548"/>
    </row>
    <row r="196" spans="11:11" s="57" customFormat="1" x14ac:dyDescent="0.25">
      <c r="K196" s="548"/>
    </row>
    <row r="197" spans="11:11" s="57" customFormat="1" x14ac:dyDescent="0.25">
      <c r="K197" s="548"/>
    </row>
    <row r="198" spans="11:11" s="57" customFormat="1" x14ac:dyDescent="0.25">
      <c r="K198" s="548"/>
    </row>
    <row r="199" spans="11:11" s="57" customFormat="1" x14ac:dyDescent="0.25">
      <c r="K199" s="548"/>
    </row>
    <row r="200" spans="11:11" s="57" customFormat="1" x14ac:dyDescent="0.25">
      <c r="K200" s="548"/>
    </row>
    <row r="201" spans="11:11" s="57" customFormat="1" x14ac:dyDescent="0.25">
      <c r="K201" s="548"/>
    </row>
    <row r="202" spans="11:11" s="57" customFormat="1" x14ac:dyDescent="0.25">
      <c r="K202" s="548"/>
    </row>
    <row r="203" spans="11:11" s="57" customFormat="1" x14ac:dyDescent="0.25">
      <c r="K203" s="548"/>
    </row>
    <row r="204" spans="11:11" s="57" customFormat="1" x14ac:dyDescent="0.25">
      <c r="K204" s="548"/>
    </row>
    <row r="205" spans="11:11" s="57" customFormat="1" x14ac:dyDescent="0.25">
      <c r="K205" s="548"/>
    </row>
    <row r="206" spans="11:11" s="57" customFormat="1" x14ac:dyDescent="0.25">
      <c r="K206" s="548"/>
    </row>
    <row r="207" spans="11:11" s="57" customFormat="1" x14ac:dyDescent="0.25">
      <c r="K207" s="548"/>
    </row>
    <row r="208" spans="11:11" s="57" customFormat="1" x14ac:dyDescent="0.25">
      <c r="K208" s="548"/>
    </row>
    <row r="209" spans="11:11" s="57" customFormat="1" x14ac:dyDescent="0.25">
      <c r="K209" s="548"/>
    </row>
    <row r="210" spans="11:11" s="57" customFormat="1" x14ac:dyDescent="0.25">
      <c r="K210" s="548"/>
    </row>
    <row r="211" spans="11:11" s="57" customFormat="1" x14ac:dyDescent="0.25">
      <c r="K211" s="548"/>
    </row>
    <row r="212" spans="11:11" s="57" customFormat="1" x14ac:dyDescent="0.25">
      <c r="K212" s="548"/>
    </row>
    <row r="213" spans="11:11" s="57" customFormat="1" x14ac:dyDescent="0.25">
      <c r="K213" s="548"/>
    </row>
    <row r="214" spans="11:11" s="57" customFormat="1" x14ac:dyDescent="0.25">
      <c r="K214" s="548"/>
    </row>
    <row r="215" spans="11:11" s="57" customFormat="1" x14ac:dyDescent="0.25">
      <c r="K215" s="548"/>
    </row>
    <row r="216" spans="11:11" s="57" customFormat="1" x14ac:dyDescent="0.25">
      <c r="K216" s="548"/>
    </row>
    <row r="217" spans="11:11" s="57" customFormat="1" x14ac:dyDescent="0.25">
      <c r="K217" s="548"/>
    </row>
    <row r="218" spans="11:11" s="57" customFormat="1" x14ac:dyDescent="0.25">
      <c r="K218" s="548"/>
    </row>
    <row r="219" spans="11:11" s="57" customFormat="1" x14ac:dyDescent="0.25">
      <c r="K219" s="548"/>
    </row>
    <row r="220" spans="11:11" s="57" customFormat="1" x14ac:dyDescent="0.25">
      <c r="K220" s="548"/>
    </row>
    <row r="221" spans="11:11" s="57" customFormat="1" x14ac:dyDescent="0.25">
      <c r="K221" s="548"/>
    </row>
    <row r="222" spans="11:11" s="57" customFormat="1" x14ac:dyDescent="0.25">
      <c r="K222" s="548"/>
    </row>
    <row r="223" spans="11:11" s="57" customFormat="1" x14ac:dyDescent="0.25">
      <c r="K223" s="548"/>
    </row>
    <row r="224" spans="11:11" s="57" customFormat="1" x14ac:dyDescent="0.25">
      <c r="K224" s="548"/>
    </row>
    <row r="225" spans="11:11" s="57" customFormat="1" x14ac:dyDescent="0.25">
      <c r="K225" s="548"/>
    </row>
    <row r="226" spans="11:11" s="57" customFormat="1" x14ac:dyDescent="0.25">
      <c r="K226" s="548"/>
    </row>
    <row r="227" spans="11:11" s="57" customFormat="1" x14ac:dyDescent="0.25">
      <c r="K227" s="548"/>
    </row>
    <row r="228" spans="11:11" s="57" customFormat="1" x14ac:dyDescent="0.25">
      <c r="K228" s="548"/>
    </row>
    <row r="229" spans="11:11" s="57" customFormat="1" x14ac:dyDescent="0.25">
      <c r="K229" s="548"/>
    </row>
    <row r="230" spans="11:11" s="57" customFormat="1" x14ac:dyDescent="0.25">
      <c r="K230" s="548"/>
    </row>
    <row r="231" spans="11:11" s="57" customFormat="1" x14ac:dyDescent="0.25">
      <c r="K231" s="548"/>
    </row>
    <row r="232" spans="11:11" s="57" customFormat="1" x14ac:dyDescent="0.25">
      <c r="K232" s="548"/>
    </row>
    <row r="233" spans="11:11" s="57" customFormat="1" x14ac:dyDescent="0.25">
      <c r="K233" s="548"/>
    </row>
    <row r="234" spans="11:11" s="57" customFormat="1" x14ac:dyDescent="0.25">
      <c r="K234" s="548"/>
    </row>
    <row r="235" spans="11:11" s="57" customFormat="1" x14ac:dyDescent="0.25">
      <c r="K235" s="548"/>
    </row>
    <row r="236" spans="11:11" s="57" customFormat="1" x14ac:dyDescent="0.25">
      <c r="K236" s="548"/>
    </row>
    <row r="237" spans="11:11" s="57" customFormat="1" x14ac:dyDescent="0.25">
      <c r="K237" s="548"/>
    </row>
    <row r="238" spans="11:11" s="57" customFormat="1" x14ac:dyDescent="0.25">
      <c r="K238" s="548"/>
    </row>
    <row r="239" spans="11:11" s="57" customFormat="1" x14ac:dyDescent="0.25">
      <c r="K239" s="548"/>
    </row>
    <row r="240" spans="11:11" s="57" customFormat="1" x14ac:dyDescent="0.25">
      <c r="K240" s="548"/>
    </row>
    <row r="241" spans="11:11" s="57" customFormat="1" x14ac:dyDescent="0.25">
      <c r="K241" s="548"/>
    </row>
    <row r="242" spans="11:11" s="57" customFormat="1" x14ac:dyDescent="0.25">
      <c r="K242" s="548"/>
    </row>
    <row r="243" spans="11:11" s="57" customFormat="1" x14ac:dyDescent="0.25">
      <c r="K243" s="548"/>
    </row>
    <row r="244" spans="11:11" s="57" customFormat="1" x14ac:dyDescent="0.25">
      <c r="K244" s="548"/>
    </row>
    <row r="245" spans="11:11" s="57" customFormat="1" x14ac:dyDescent="0.25">
      <c r="K245" s="548"/>
    </row>
    <row r="246" spans="11:11" s="57" customFormat="1" x14ac:dyDescent="0.25">
      <c r="K246" s="548"/>
    </row>
    <row r="247" spans="11:11" s="57" customFormat="1" x14ac:dyDescent="0.25">
      <c r="K247" s="548"/>
    </row>
    <row r="248" spans="11:11" s="57" customFormat="1" x14ac:dyDescent="0.25">
      <c r="K248" s="548"/>
    </row>
    <row r="249" spans="11:11" s="57" customFormat="1" x14ac:dyDescent="0.25">
      <c r="K249" s="548"/>
    </row>
    <row r="250" spans="11:11" s="57" customFormat="1" x14ac:dyDescent="0.25">
      <c r="K250" s="548"/>
    </row>
    <row r="251" spans="11:11" s="57" customFormat="1" x14ac:dyDescent="0.25">
      <c r="K251" s="548"/>
    </row>
    <row r="252" spans="11:11" s="57" customFormat="1" x14ac:dyDescent="0.25">
      <c r="K252" s="548"/>
    </row>
    <row r="253" spans="11:11" s="57" customFormat="1" x14ac:dyDescent="0.25">
      <c r="K253" s="548"/>
    </row>
    <row r="254" spans="11:11" s="57" customFormat="1" x14ac:dyDescent="0.25">
      <c r="K254" s="548"/>
    </row>
    <row r="255" spans="11:11" s="57" customFormat="1" x14ac:dyDescent="0.25">
      <c r="K255" s="548"/>
    </row>
    <row r="256" spans="11:11" s="57" customFormat="1" x14ac:dyDescent="0.25">
      <c r="K256" s="548"/>
    </row>
    <row r="257" spans="11:11" s="57" customFormat="1" x14ac:dyDescent="0.25">
      <c r="K257" s="548"/>
    </row>
    <row r="258" spans="11:11" s="57" customFormat="1" x14ac:dyDescent="0.25">
      <c r="K258" s="548"/>
    </row>
    <row r="259" spans="11:11" s="57" customFormat="1" x14ac:dyDescent="0.25">
      <c r="K259" s="548"/>
    </row>
    <row r="260" spans="11:11" s="57" customFormat="1" x14ac:dyDescent="0.25">
      <c r="K260" s="548"/>
    </row>
    <row r="261" spans="11:11" s="57" customFormat="1" x14ac:dyDescent="0.25">
      <c r="K261" s="548"/>
    </row>
    <row r="262" spans="11:11" s="57" customFormat="1" x14ac:dyDescent="0.25">
      <c r="K262" s="548"/>
    </row>
    <row r="263" spans="11:11" s="57" customFormat="1" x14ac:dyDescent="0.25">
      <c r="K263" s="548"/>
    </row>
    <row r="264" spans="11:11" s="57" customFormat="1" x14ac:dyDescent="0.25">
      <c r="K264" s="548"/>
    </row>
    <row r="265" spans="11:11" s="57" customFormat="1" x14ac:dyDescent="0.25">
      <c r="K265" s="548"/>
    </row>
    <row r="266" spans="11:11" s="57" customFormat="1" x14ac:dyDescent="0.25">
      <c r="K266" s="548"/>
    </row>
    <row r="267" spans="11:11" s="57" customFormat="1" x14ac:dyDescent="0.25">
      <c r="K267" s="548"/>
    </row>
    <row r="268" spans="11:11" s="57" customFormat="1" x14ac:dyDescent="0.25">
      <c r="K268" s="548"/>
    </row>
    <row r="269" spans="11:11" s="57" customFormat="1" x14ac:dyDescent="0.25">
      <c r="K269" s="548"/>
    </row>
    <row r="270" spans="11:11" s="57" customFormat="1" x14ac:dyDescent="0.25">
      <c r="K270" s="548"/>
    </row>
    <row r="271" spans="11:11" s="57" customFormat="1" x14ac:dyDescent="0.25">
      <c r="K271" s="548"/>
    </row>
    <row r="272" spans="11:11" s="57" customFormat="1" x14ac:dyDescent="0.25">
      <c r="K272" s="548"/>
    </row>
    <row r="273" spans="11:11" s="57" customFormat="1" x14ac:dyDescent="0.25">
      <c r="K273" s="548"/>
    </row>
    <row r="274" spans="11:11" s="57" customFormat="1" x14ac:dyDescent="0.25">
      <c r="K274" s="548"/>
    </row>
    <row r="275" spans="11:11" s="57" customFormat="1" x14ac:dyDescent="0.25">
      <c r="K275" s="548"/>
    </row>
    <row r="276" spans="11:11" s="57" customFormat="1" x14ac:dyDescent="0.25">
      <c r="K276" s="548"/>
    </row>
    <row r="277" spans="11:11" s="57" customFormat="1" x14ac:dyDescent="0.25">
      <c r="K277" s="548"/>
    </row>
    <row r="278" spans="11:11" s="57" customFormat="1" x14ac:dyDescent="0.25">
      <c r="K278" s="548"/>
    </row>
    <row r="279" spans="11:11" s="57" customFormat="1" x14ac:dyDescent="0.25">
      <c r="K279" s="548"/>
    </row>
    <row r="280" spans="11:11" s="57" customFormat="1" x14ac:dyDescent="0.25">
      <c r="K280" s="548"/>
    </row>
    <row r="281" spans="11:11" s="57" customFormat="1" x14ac:dyDescent="0.25">
      <c r="K281" s="548"/>
    </row>
    <row r="282" spans="11:11" s="57" customFormat="1" x14ac:dyDescent="0.25">
      <c r="K282" s="548"/>
    </row>
    <row r="283" spans="11:11" s="57" customFormat="1" x14ac:dyDescent="0.25">
      <c r="K283" s="548"/>
    </row>
    <row r="284" spans="11:11" s="57" customFormat="1" x14ac:dyDescent="0.25">
      <c r="K284" s="548"/>
    </row>
    <row r="285" spans="11:11" s="57" customFormat="1" x14ac:dyDescent="0.25">
      <c r="K285" s="548"/>
    </row>
    <row r="286" spans="11:11" s="57" customFormat="1" x14ac:dyDescent="0.25">
      <c r="K286" s="548"/>
    </row>
    <row r="287" spans="11:11" s="57" customFormat="1" x14ac:dyDescent="0.25">
      <c r="K287" s="548"/>
    </row>
    <row r="288" spans="11:11" s="57" customFormat="1" x14ac:dyDescent="0.25">
      <c r="K288" s="548"/>
    </row>
    <row r="289" spans="11:11" s="57" customFormat="1" x14ac:dyDescent="0.25">
      <c r="K289" s="548"/>
    </row>
    <row r="290" spans="11:11" s="57" customFormat="1" x14ac:dyDescent="0.25">
      <c r="K290" s="548"/>
    </row>
    <row r="291" spans="11:11" s="57" customFormat="1" x14ac:dyDescent="0.25">
      <c r="K291" s="548"/>
    </row>
    <row r="292" spans="11:11" s="57" customFormat="1" x14ac:dyDescent="0.25">
      <c r="K292" s="548"/>
    </row>
    <row r="293" spans="11:11" s="57" customFormat="1" x14ac:dyDescent="0.25">
      <c r="K293" s="548"/>
    </row>
    <row r="294" spans="11:11" s="57" customFormat="1" x14ac:dyDescent="0.25">
      <c r="K294" s="548"/>
    </row>
    <row r="295" spans="11:11" s="57" customFormat="1" x14ac:dyDescent="0.25">
      <c r="K295" s="548"/>
    </row>
    <row r="296" spans="11:11" s="57" customFormat="1" x14ac:dyDescent="0.25">
      <c r="K296" s="548"/>
    </row>
    <row r="297" spans="11:11" s="57" customFormat="1" x14ac:dyDescent="0.25">
      <c r="K297" s="548"/>
    </row>
    <row r="298" spans="11:11" s="57" customFormat="1" x14ac:dyDescent="0.25">
      <c r="K298" s="548"/>
    </row>
    <row r="299" spans="11:11" s="57" customFormat="1" x14ac:dyDescent="0.25">
      <c r="K299" s="548"/>
    </row>
    <row r="300" spans="11:11" s="57" customFormat="1" x14ac:dyDescent="0.25">
      <c r="K300" s="548"/>
    </row>
    <row r="301" spans="11:11" s="57" customFormat="1" x14ac:dyDescent="0.25">
      <c r="K301" s="548"/>
    </row>
    <row r="302" spans="11:11" s="57" customFormat="1" x14ac:dyDescent="0.25">
      <c r="K302" s="548"/>
    </row>
    <row r="303" spans="11:11" s="57" customFormat="1" x14ac:dyDescent="0.25">
      <c r="K303" s="548"/>
    </row>
    <row r="304" spans="11:11" s="57" customFormat="1" x14ac:dyDescent="0.25">
      <c r="K304" s="548"/>
    </row>
    <row r="305" spans="11:11" s="57" customFormat="1" x14ac:dyDescent="0.25">
      <c r="K305" s="548"/>
    </row>
    <row r="306" spans="11:11" s="57" customFormat="1" x14ac:dyDescent="0.25">
      <c r="K306" s="548"/>
    </row>
    <row r="307" spans="11:11" s="57" customFormat="1" x14ac:dyDescent="0.25">
      <c r="K307" s="548"/>
    </row>
    <row r="308" spans="11:11" s="57" customFormat="1" x14ac:dyDescent="0.25">
      <c r="K308" s="548"/>
    </row>
    <row r="309" spans="11:11" s="57" customFormat="1" x14ac:dyDescent="0.25">
      <c r="K309" s="548"/>
    </row>
    <row r="310" spans="11:11" s="57" customFormat="1" x14ac:dyDescent="0.25">
      <c r="K310" s="548"/>
    </row>
    <row r="311" spans="11:11" s="57" customFormat="1" x14ac:dyDescent="0.25">
      <c r="K311" s="548"/>
    </row>
    <row r="312" spans="11:11" s="57" customFormat="1" x14ac:dyDescent="0.25">
      <c r="K312" s="548"/>
    </row>
    <row r="313" spans="11:11" s="57" customFormat="1" x14ac:dyDescent="0.25">
      <c r="K313" s="548"/>
    </row>
    <row r="314" spans="11:11" s="57" customFormat="1" x14ac:dyDescent="0.25">
      <c r="K314" s="548"/>
    </row>
    <row r="315" spans="11:11" s="57" customFormat="1" x14ac:dyDescent="0.25">
      <c r="K315" s="548"/>
    </row>
    <row r="316" spans="11:11" s="57" customFormat="1" x14ac:dyDescent="0.25">
      <c r="K316" s="548"/>
    </row>
    <row r="317" spans="11:11" s="57" customFormat="1" x14ac:dyDescent="0.25">
      <c r="K317" s="548"/>
    </row>
    <row r="318" spans="11:11" s="57" customFormat="1" x14ac:dyDescent="0.25">
      <c r="K318" s="548"/>
    </row>
    <row r="319" spans="11:11" s="57" customFormat="1" x14ac:dyDescent="0.25">
      <c r="K319" s="548"/>
    </row>
    <row r="320" spans="11:11" s="57" customFormat="1" x14ac:dyDescent="0.25">
      <c r="K320" s="548"/>
    </row>
    <row r="321" spans="11:11" s="57" customFormat="1" x14ac:dyDescent="0.25">
      <c r="K321" s="548"/>
    </row>
    <row r="322" spans="11:11" s="57" customFormat="1" x14ac:dyDescent="0.25">
      <c r="K322" s="548"/>
    </row>
    <row r="323" spans="11:11" s="57" customFormat="1" x14ac:dyDescent="0.25">
      <c r="K323" s="548"/>
    </row>
    <row r="324" spans="11:11" s="57" customFormat="1" x14ac:dyDescent="0.25">
      <c r="K324" s="548"/>
    </row>
    <row r="325" spans="11:11" s="57" customFormat="1" x14ac:dyDescent="0.25">
      <c r="K325" s="548"/>
    </row>
    <row r="326" spans="11:11" s="57" customFormat="1" x14ac:dyDescent="0.25">
      <c r="K326" s="548"/>
    </row>
    <row r="327" spans="11:11" s="57" customFormat="1" x14ac:dyDescent="0.25">
      <c r="K327" s="548"/>
    </row>
    <row r="328" spans="11:11" s="57" customFormat="1" x14ac:dyDescent="0.25">
      <c r="K328" s="548"/>
    </row>
    <row r="329" spans="11:11" s="57" customFormat="1" x14ac:dyDescent="0.25">
      <c r="K329" s="548"/>
    </row>
    <row r="330" spans="11:11" s="57" customFormat="1" x14ac:dyDescent="0.25">
      <c r="K330" s="548"/>
    </row>
    <row r="331" spans="11:11" s="57" customFormat="1" x14ac:dyDescent="0.25">
      <c r="K331" s="548"/>
    </row>
    <row r="332" spans="11:11" s="57" customFormat="1" x14ac:dyDescent="0.25">
      <c r="K332" s="548"/>
    </row>
    <row r="333" spans="11:11" s="57" customFormat="1" x14ac:dyDescent="0.25">
      <c r="K333" s="548"/>
    </row>
    <row r="334" spans="11:11" s="57" customFormat="1" x14ac:dyDescent="0.25">
      <c r="K334" s="548"/>
    </row>
    <row r="335" spans="11:11" s="57" customFormat="1" x14ac:dyDescent="0.25">
      <c r="K335" s="548"/>
    </row>
    <row r="336" spans="11:11" s="57" customFormat="1" x14ac:dyDescent="0.25">
      <c r="K336" s="548"/>
    </row>
    <row r="337" spans="11:11" s="57" customFormat="1" x14ac:dyDescent="0.25">
      <c r="K337" s="548"/>
    </row>
    <row r="338" spans="11:11" s="57" customFormat="1" x14ac:dyDescent="0.25">
      <c r="K338" s="548"/>
    </row>
    <row r="339" spans="11:11" s="57" customFormat="1" x14ac:dyDescent="0.25">
      <c r="K339" s="548"/>
    </row>
    <row r="340" spans="11:11" s="57" customFormat="1" x14ac:dyDescent="0.25">
      <c r="K340" s="548"/>
    </row>
    <row r="341" spans="11:11" s="57" customFormat="1" x14ac:dyDescent="0.25">
      <c r="K341" s="548"/>
    </row>
    <row r="342" spans="11:11" s="57" customFormat="1" x14ac:dyDescent="0.25">
      <c r="K342" s="548"/>
    </row>
    <row r="343" spans="11:11" s="57" customFormat="1" x14ac:dyDescent="0.25">
      <c r="K343" s="548"/>
    </row>
    <row r="344" spans="11:11" s="57" customFormat="1" x14ac:dyDescent="0.25">
      <c r="K344" s="548"/>
    </row>
    <row r="345" spans="11:11" s="57" customFormat="1" x14ac:dyDescent="0.25">
      <c r="K345" s="548"/>
    </row>
    <row r="346" spans="11:11" s="57" customFormat="1" x14ac:dyDescent="0.25">
      <c r="K346" s="548"/>
    </row>
    <row r="347" spans="11:11" s="57" customFormat="1" x14ac:dyDescent="0.25">
      <c r="K347" s="548"/>
    </row>
    <row r="348" spans="11:11" s="57" customFormat="1" x14ac:dyDescent="0.25">
      <c r="K348" s="548"/>
    </row>
    <row r="349" spans="11:11" s="57" customFormat="1" x14ac:dyDescent="0.25">
      <c r="K349" s="548"/>
    </row>
    <row r="350" spans="11:11" s="57" customFormat="1" x14ac:dyDescent="0.25">
      <c r="K350" s="548"/>
    </row>
    <row r="351" spans="11:11" s="57" customFormat="1" x14ac:dyDescent="0.25">
      <c r="K351" s="548"/>
    </row>
    <row r="352" spans="11:11" s="57" customFormat="1" x14ac:dyDescent="0.25">
      <c r="K352" s="548"/>
    </row>
    <row r="353" spans="11:11" s="57" customFormat="1" x14ac:dyDescent="0.25">
      <c r="K353" s="548"/>
    </row>
    <row r="354" spans="11:11" s="57" customFormat="1" x14ac:dyDescent="0.25">
      <c r="K354" s="548"/>
    </row>
    <row r="355" spans="11:11" s="57" customFormat="1" x14ac:dyDescent="0.25">
      <c r="K355" s="548"/>
    </row>
    <row r="356" spans="11:11" s="57" customFormat="1" x14ac:dyDescent="0.25">
      <c r="K356" s="548"/>
    </row>
    <row r="357" spans="11:11" s="57" customFormat="1" x14ac:dyDescent="0.25">
      <c r="K357" s="548"/>
    </row>
    <row r="358" spans="11:11" s="57" customFormat="1" x14ac:dyDescent="0.25">
      <c r="K358" s="548"/>
    </row>
    <row r="359" spans="11:11" s="57" customFormat="1" x14ac:dyDescent="0.25">
      <c r="K359" s="548"/>
    </row>
    <row r="360" spans="11:11" s="57" customFormat="1" x14ac:dyDescent="0.25">
      <c r="K360" s="548"/>
    </row>
    <row r="361" spans="11:11" s="57" customFormat="1" x14ac:dyDescent="0.25">
      <c r="K361" s="548"/>
    </row>
    <row r="362" spans="11:11" s="57" customFormat="1" x14ac:dyDescent="0.25">
      <c r="K362" s="548"/>
    </row>
    <row r="363" spans="11:11" s="57" customFormat="1" x14ac:dyDescent="0.25">
      <c r="K363" s="548"/>
    </row>
    <row r="364" spans="11:11" s="57" customFormat="1" x14ac:dyDescent="0.25">
      <c r="K364" s="548"/>
    </row>
    <row r="365" spans="11:11" s="57" customFormat="1" x14ac:dyDescent="0.25">
      <c r="K365" s="548"/>
    </row>
    <row r="366" spans="11:11" s="57" customFormat="1" x14ac:dyDescent="0.25">
      <c r="K366" s="548"/>
    </row>
    <row r="367" spans="11:11" s="57" customFormat="1" x14ac:dyDescent="0.25">
      <c r="K367" s="548"/>
    </row>
    <row r="368" spans="11:11" s="57" customFormat="1" x14ac:dyDescent="0.25">
      <c r="K368" s="548"/>
    </row>
    <row r="369" spans="11:11" s="57" customFormat="1" x14ac:dyDescent="0.25">
      <c r="K369" s="548"/>
    </row>
    <row r="370" spans="11:11" s="57" customFormat="1" x14ac:dyDescent="0.25">
      <c r="K370" s="548"/>
    </row>
    <row r="371" spans="11:11" s="57" customFormat="1" x14ac:dyDescent="0.25">
      <c r="K371" s="548"/>
    </row>
    <row r="372" spans="11:11" s="57" customFormat="1" x14ac:dyDescent="0.25">
      <c r="K372" s="548"/>
    </row>
    <row r="373" spans="11:11" s="57" customFormat="1" x14ac:dyDescent="0.25">
      <c r="K373" s="548"/>
    </row>
    <row r="374" spans="11:11" s="57" customFormat="1" x14ac:dyDescent="0.25">
      <c r="K374" s="548"/>
    </row>
    <row r="375" spans="11:11" s="57" customFormat="1" x14ac:dyDescent="0.25">
      <c r="K375" s="548"/>
    </row>
    <row r="376" spans="11:11" s="57" customFormat="1" x14ac:dyDescent="0.25">
      <c r="K376" s="548"/>
    </row>
    <row r="377" spans="11:11" s="57" customFormat="1" x14ac:dyDescent="0.25">
      <c r="K377" s="548"/>
    </row>
    <row r="378" spans="11:11" s="57" customFormat="1" x14ac:dyDescent="0.25">
      <c r="K378" s="548"/>
    </row>
    <row r="379" spans="11:11" s="57" customFormat="1" x14ac:dyDescent="0.25">
      <c r="K379" s="548"/>
    </row>
    <row r="380" spans="11:11" s="57" customFormat="1" x14ac:dyDescent="0.25">
      <c r="K380" s="548"/>
    </row>
    <row r="381" spans="11:11" s="57" customFormat="1" x14ac:dyDescent="0.25">
      <c r="K381" s="548"/>
    </row>
    <row r="382" spans="11:11" s="57" customFormat="1" x14ac:dyDescent="0.25">
      <c r="K382" s="548"/>
    </row>
    <row r="383" spans="11:11" s="57" customFormat="1" x14ac:dyDescent="0.25">
      <c r="K383" s="548"/>
    </row>
    <row r="384" spans="11:11" s="57" customFormat="1" x14ac:dyDescent="0.25">
      <c r="K384" s="548"/>
    </row>
    <row r="385" spans="11:11" s="57" customFormat="1" x14ac:dyDescent="0.25">
      <c r="K385" s="548"/>
    </row>
    <row r="386" spans="11:11" s="57" customFormat="1" x14ac:dyDescent="0.25">
      <c r="K386" s="548"/>
    </row>
    <row r="387" spans="11:11" s="57" customFormat="1" x14ac:dyDescent="0.25">
      <c r="K387" s="548"/>
    </row>
    <row r="388" spans="11:11" s="57" customFormat="1" x14ac:dyDescent="0.25">
      <c r="K388" s="548"/>
    </row>
    <row r="389" spans="11:11" s="57" customFormat="1" x14ac:dyDescent="0.25">
      <c r="K389" s="548"/>
    </row>
    <row r="390" spans="11:11" s="57" customFormat="1" x14ac:dyDescent="0.25">
      <c r="K390" s="548"/>
    </row>
    <row r="391" spans="11:11" s="57" customFormat="1" x14ac:dyDescent="0.25">
      <c r="K391" s="548"/>
    </row>
    <row r="392" spans="11:11" s="57" customFormat="1" x14ac:dyDescent="0.25">
      <c r="K392" s="548"/>
    </row>
    <row r="393" spans="11:11" s="57" customFormat="1" x14ac:dyDescent="0.25">
      <c r="K393" s="548"/>
    </row>
    <row r="394" spans="11:11" s="57" customFormat="1" x14ac:dyDescent="0.25">
      <c r="K394" s="548"/>
    </row>
    <row r="395" spans="11:11" s="57" customFormat="1" x14ac:dyDescent="0.25">
      <c r="K395" s="548"/>
    </row>
    <row r="396" spans="11:11" s="57" customFormat="1" x14ac:dyDescent="0.25">
      <c r="K396" s="548"/>
    </row>
    <row r="397" spans="11:11" s="57" customFormat="1" x14ac:dyDescent="0.25">
      <c r="K397" s="548"/>
    </row>
    <row r="398" spans="11:11" s="57" customFormat="1" x14ac:dyDescent="0.25">
      <c r="K398" s="548"/>
    </row>
    <row r="399" spans="11:11" s="57" customFormat="1" x14ac:dyDescent="0.25">
      <c r="K399" s="548"/>
    </row>
    <row r="400" spans="11:11" s="57" customFormat="1" x14ac:dyDescent="0.25">
      <c r="K400" s="548"/>
    </row>
    <row r="401" spans="11:11" s="57" customFormat="1" x14ac:dyDescent="0.25">
      <c r="K401" s="548"/>
    </row>
    <row r="402" spans="11:11" s="57" customFormat="1" x14ac:dyDescent="0.25">
      <c r="K402" s="548"/>
    </row>
    <row r="403" spans="11:11" s="57" customFormat="1" x14ac:dyDescent="0.25">
      <c r="K403" s="548"/>
    </row>
    <row r="404" spans="11:11" s="57" customFormat="1" x14ac:dyDescent="0.25">
      <c r="K404" s="548"/>
    </row>
    <row r="405" spans="11:11" s="57" customFormat="1" x14ac:dyDescent="0.25">
      <c r="K405" s="548"/>
    </row>
    <row r="406" spans="11:11" s="57" customFormat="1" x14ac:dyDescent="0.25">
      <c r="K406" s="548"/>
    </row>
    <row r="407" spans="11:11" s="57" customFormat="1" x14ac:dyDescent="0.25">
      <c r="K407" s="548"/>
    </row>
    <row r="408" spans="11:11" s="57" customFormat="1" x14ac:dyDescent="0.25">
      <c r="K408" s="548"/>
    </row>
    <row r="409" spans="11:11" s="57" customFormat="1" x14ac:dyDescent="0.25">
      <c r="K409" s="548"/>
    </row>
    <row r="410" spans="11:11" s="57" customFormat="1" x14ac:dyDescent="0.25">
      <c r="K410" s="548"/>
    </row>
    <row r="411" spans="11:11" s="57" customFormat="1" x14ac:dyDescent="0.25">
      <c r="K411" s="548"/>
    </row>
    <row r="412" spans="11:11" s="57" customFormat="1" x14ac:dyDescent="0.25">
      <c r="K412" s="548"/>
    </row>
    <row r="413" spans="11:11" s="57" customFormat="1" x14ac:dyDescent="0.25">
      <c r="K413" s="548"/>
    </row>
    <row r="414" spans="11:11" s="57" customFormat="1" x14ac:dyDescent="0.25">
      <c r="K414" s="548"/>
    </row>
    <row r="415" spans="11:11" s="57" customFormat="1" x14ac:dyDescent="0.25">
      <c r="K415" s="548"/>
    </row>
    <row r="416" spans="11:11" s="57" customFormat="1" x14ac:dyDescent="0.25">
      <c r="K416" s="548"/>
    </row>
    <row r="417" spans="11:11" s="57" customFormat="1" x14ac:dyDescent="0.25">
      <c r="K417" s="548"/>
    </row>
    <row r="418" spans="11:11" s="57" customFormat="1" x14ac:dyDescent="0.25">
      <c r="K418" s="548"/>
    </row>
    <row r="419" spans="11:11" s="57" customFormat="1" x14ac:dyDescent="0.25">
      <c r="K419" s="548"/>
    </row>
    <row r="420" spans="11:11" s="57" customFormat="1" x14ac:dyDescent="0.25">
      <c r="K420" s="548"/>
    </row>
    <row r="421" spans="11:11" s="57" customFormat="1" x14ac:dyDescent="0.25">
      <c r="K421" s="548"/>
    </row>
    <row r="422" spans="11:11" s="57" customFormat="1" x14ac:dyDescent="0.25">
      <c r="K422" s="548"/>
    </row>
    <row r="423" spans="11:11" s="57" customFormat="1" x14ac:dyDescent="0.25">
      <c r="K423" s="548"/>
    </row>
    <row r="424" spans="11:11" s="57" customFormat="1" x14ac:dyDescent="0.25">
      <c r="K424" s="548"/>
    </row>
    <row r="425" spans="11:11" s="57" customFormat="1" x14ac:dyDescent="0.25">
      <c r="K425" s="548"/>
    </row>
    <row r="426" spans="11:11" s="57" customFormat="1" x14ac:dyDescent="0.25">
      <c r="K426" s="548"/>
    </row>
    <row r="427" spans="11:11" s="57" customFormat="1" x14ac:dyDescent="0.25">
      <c r="K427" s="548"/>
    </row>
    <row r="428" spans="11:11" s="57" customFormat="1" x14ac:dyDescent="0.25">
      <c r="K428" s="548"/>
    </row>
    <row r="429" spans="11:11" s="57" customFormat="1" x14ac:dyDescent="0.25">
      <c r="K429" s="548"/>
    </row>
    <row r="430" spans="11:11" s="57" customFormat="1" x14ac:dyDescent="0.25">
      <c r="K430" s="548"/>
    </row>
    <row r="431" spans="11:11" s="57" customFormat="1" x14ac:dyDescent="0.25">
      <c r="K431" s="548"/>
    </row>
    <row r="432" spans="11:11" s="57" customFormat="1" x14ac:dyDescent="0.25">
      <c r="K432" s="548"/>
    </row>
    <row r="433" spans="11:11" s="57" customFormat="1" x14ac:dyDescent="0.25">
      <c r="K433" s="548"/>
    </row>
    <row r="434" spans="11:11" s="57" customFormat="1" x14ac:dyDescent="0.25">
      <c r="K434" s="548"/>
    </row>
    <row r="435" spans="11:11" s="57" customFormat="1" x14ac:dyDescent="0.25">
      <c r="K435" s="548"/>
    </row>
    <row r="436" spans="11:11" s="57" customFormat="1" x14ac:dyDescent="0.25">
      <c r="K436" s="548"/>
    </row>
    <row r="437" spans="11:11" s="57" customFormat="1" x14ac:dyDescent="0.25">
      <c r="K437" s="548"/>
    </row>
    <row r="438" spans="11:11" s="57" customFormat="1" x14ac:dyDescent="0.25">
      <c r="K438" s="548"/>
    </row>
    <row r="439" spans="11:11" s="57" customFormat="1" x14ac:dyDescent="0.25">
      <c r="K439" s="548"/>
    </row>
    <row r="440" spans="11:11" s="57" customFormat="1" x14ac:dyDescent="0.25">
      <c r="K440" s="548"/>
    </row>
    <row r="441" spans="11:11" s="57" customFormat="1" x14ac:dyDescent="0.25">
      <c r="K441" s="548"/>
    </row>
    <row r="442" spans="11:11" s="57" customFormat="1" x14ac:dyDescent="0.25">
      <c r="K442" s="548"/>
    </row>
    <row r="443" spans="11:11" s="57" customFormat="1" x14ac:dyDescent="0.25">
      <c r="K443" s="548"/>
    </row>
    <row r="444" spans="11:11" s="57" customFormat="1" x14ac:dyDescent="0.25">
      <c r="K444" s="548"/>
    </row>
    <row r="445" spans="11:11" s="57" customFormat="1" x14ac:dyDescent="0.25">
      <c r="K445" s="548"/>
    </row>
    <row r="446" spans="11:11" s="57" customFormat="1" x14ac:dyDescent="0.25">
      <c r="K446" s="548"/>
    </row>
    <row r="447" spans="11:11" s="57" customFormat="1" x14ac:dyDescent="0.25">
      <c r="K447" s="548"/>
    </row>
    <row r="448" spans="11:11" s="57" customFormat="1" x14ac:dyDescent="0.25">
      <c r="K448" s="548"/>
    </row>
    <row r="449" spans="11:11" s="57" customFormat="1" x14ac:dyDescent="0.25">
      <c r="K449" s="548"/>
    </row>
    <row r="450" spans="11:11" s="57" customFormat="1" x14ac:dyDescent="0.25">
      <c r="K450" s="548"/>
    </row>
    <row r="451" spans="11:11" s="57" customFormat="1" x14ac:dyDescent="0.25">
      <c r="K451" s="548"/>
    </row>
    <row r="452" spans="11:11" s="57" customFormat="1" x14ac:dyDescent="0.25">
      <c r="K452" s="548"/>
    </row>
    <row r="453" spans="11:11" s="57" customFormat="1" x14ac:dyDescent="0.25">
      <c r="K453" s="548"/>
    </row>
    <row r="454" spans="11:11" s="57" customFormat="1" x14ac:dyDescent="0.25">
      <c r="K454" s="548"/>
    </row>
    <row r="455" spans="11:11" s="57" customFormat="1" x14ac:dyDescent="0.25">
      <c r="K455" s="548"/>
    </row>
    <row r="456" spans="11:11" s="57" customFormat="1" x14ac:dyDescent="0.25">
      <c r="K456" s="548"/>
    </row>
    <row r="457" spans="11:11" s="57" customFormat="1" x14ac:dyDescent="0.25">
      <c r="K457" s="548"/>
    </row>
    <row r="458" spans="11:11" s="57" customFormat="1" x14ac:dyDescent="0.25">
      <c r="K458" s="548"/>
    </row>
    <row r="459" spans="11:11" s="57" customFormat="1" x14ac:dyDescent="0.25">
      <c r="K459" s="548"/>
    </row>
    <row r="460" spans="11:11" s="57" customFormat="1" x14ac:dyDescent="0.25">
      <c r="K460" s="548"/>
    </row>
    <row r="461" spans="11:11" s="57" customFormat="1" x14ac:dyDescent="0.25">
      <c r="K461" s="548"/>
    </row>
    <row r="462" spans="11:11" s="57" customFormat="1" x14ac:dyDescent="0.25">
      <c r="K462" s="548"/>
    </row>
    <row r="463" spans="11:11" s="57" customFormat="1" x14ac:dyDescent="0.25">
      <c r="K463" s="548"/>
    </row>
    <row r="464" spans="11:11" s="57" customFormat="1" x14ac:dyDescent="0.25">
      <c r="K464" s="548"/>
    </row>
    <row r="465" spans="11:11" s="57" customFormat="1" x14ac:dyDescent="0.25">
      <c r="K465" s="548"/>
    </row>
    <row r="466" spans="11:11" s="57" customFormat="1" x14ac:dyDescent="0.25">
      <c r="K466" s="548"/>
    </row>
    <row r="467" spans="11:11" s="57" customFormat="1" x14ac:dyDescent="0.25">
      <c r="K467" s="548"/>
    </row>
    <row r="468" spans="11:11" s="57" customFormat="1" x14ac:dyDescent="0.25">
      <c r="K468" s="548"/>
    </row>
    <row r="469" spans="11:11" s="57" customFormat="1" x14ac:dyDescent="0.25">
      <c r="K469" s="548"/>
    </row>
    <row r="470" spans="11:11" s="57" customFormat="1" x14ac:dyDescent="0.25">
      <c r="K470" s="548"/>
    </row>
    <row r="471" spans="11:11" s="57" customFormat="1" x14ac:dyDescent="0.25">
      <c r="K471" s="548"/>
    </row>
    <row r="472" spans="11:11" s="57" customFormat="1" x14ac:dyDescent="0.25">
      <c r="K472" s="548"/>
    </row>
    <row r="473" spans="11:11" s="57" customFormat="1" x14ac:dyDescent="0.25">
      <c r="K473" s="548"/>
    </row>
    <row r="474" spans="11:11" s="57" customFormat="1" x14ac:dyDescent="0.25">
      <c r="K474" s="548"/>
    </row>
    <row r="475" spans="11:11" s="57" customFormat="1" x14ac:dyDescent="0.25">
      <c r="K475" s="548"/>
    </row>
    <row r="476" spans="11:11" s="57" customFormat="1" x14ac:dyDescent="0.25">
      <c r="K476" s="548"/>
    </row>
    <row r="477" spans="11:11" s="57" customFormat="1" x14ac:dyDescent="0.25">
      <c r="K477" s="548"/>
    </row>
    <row r="478" spans="11:11" s="57" customFormat="1" x14ac:dyDescent="0.25">
      <c r="K478" s="548"/>
    </row>
    <row r="479" spans="11:11" s="57" customFormat="1" x14ac:dyDescent="0.25">
      <c r="K479" s="548"/>
    </row>
    <row r="480" spans="11:11" s="57" customFormat="1" x14ac:dyDescent="0.25">
      <c r="K480" s="548"/>
    </row>
    <row r="481" spans="11:11" s="57" customFormat="1" x14ac:dyDescent="0.25">
      <c r="K481" s="548"/>
    </row>
    <row r="482" spans="11:11" s="57" customFormat="1" x14ac:dyDescent="0.25">
      <c r="K482" s="548"/>
    </row>
    <row r="483" spans="11:11" s="57" customFormat="1" x14ac:dyDescent="0.25">
      <c r="K483" s="548"/>
    </row>
    <row r="484" spans="11:11" s="57" customFormat="1" x14ac:dyDescent="0.25">
      <c r="K484" s="548"/>
    </row>
    <row r="485" spans="11:11" s="57" customFormat="1" x14ac:dyDescent="0.25">
      <c r="K485" s="548"/>
    </row>
    <row r="486" spans="11:11" s="57" customFormat="1" x14ac:dyDescent="0.25">
      <c r="K486" s="548"/>
    </row>
    <row r="487" spans="11:11" s="57" customFormat="1" x14ac:dyDescent="0.25">
      <c r="K487" s="548"/>
    </row>
    <row r="488" spans="11:11" s="57" customFormat="1" x14ac:dyDescent="0.25">
      <c r="K488" s="548"/>
    </row>
    <row r="489" spans="11:11" s="57" customFormat="1" x14ac:dyDescent="0.25">
      <c r="K489" s="548"/>
    </row>
    <row r="490" spans="11:11" s="57" customFormat="1" x14ac:dyDescent="0.25">
      <c r="K490" s="548"/>
    </row>
    <row r="491" spans="11:11" s="57" customFormat="1" x14ac:dyDescent="0.25">
      <c r="K491" s="548"/>
    </row>
    <row r="492" spans="11:11" s="57" customFormat="1" x14ac:dyDescent="0.25">
      <c r="K492" s="548"/>
    </row>
    <row r="493" spans="11:11" s="57" customFormat="1" x14ac:dyDescent="0.25">
      <c r="K493" s="548"/>
    </row>
    <row r="494" spans="11:11" s="57" customFormat="1" x14ac:dyDescent="0.25">
      <c r="K494" s="548"/>
    </row>
    <row r="495" spans="11:11" s="57" customFormat="1" x14ac:dyDescent="0.25">
      <c r="K495" s="548"/>
    </row>
    <row r="496" spans="11:11" s="57" customFormat="1" x14ac:dyDescent="0.25">
      <c r="K496" s="548"/>
    </row>
    <row r="497" spans="11:11" s="57" customFormat="1" x14ac:dyDescent="0.25">
      <c r="K497" s="548"/>
    </row>
    <row r="498" spans="11:11" s="57" customFormat="1" x14ac:dyDescent="0.25">
      <c r="K498" s="548"/>
    </row>
    <row r="499" spans="11:11" s="57" customFormat="1" x14ac:dyDescent="0.25">
      <c r="K499" s="548"/>
    </row>
    <row r="500" spans="11:11" s="57" customFormat="1" x14ac:dyDescent="0.25">
      <c r="K500" s="548"/>
    </row>
    <row r="501" spans="11:11" s="57" customFormat="1" x14ac:dyDescent="0.25">
      <c r="K501" s="548"/>
    </row>
    <row r="502" spans="11:11" s="57" customFormat="1" x14ac:dyDescent="0.25">
      <c r="K502" s="548"/>
    </row>
    <row r="503" spans="11:11" s="57" customFormat="1" x14ac:dyDescent="0.25">
      <c r="K503" s="548"/>
    </row>
    <row r="504" spans="11:11" s="57" customFormat="1" x14ac:dyDescent="0.25">
      <c r="K504" s="548"/>
    </row>
    <row r="505" spans="11:11" s="57" customFormat="1" x14ac:dyDescent="0.25">
      <c r="K505" s="548"/>
    </row>
    <row r="506" spans="11:11" s="57" customFormat="1" x14ac:dyDescent="0.25">
      <c r="K506" s="548"/>
    </row>
    <row r="507" spans="11:11" s="57" customFormat="1" x14ac:dyDescent="0.25">
      <c r="K507" s="548"/>
    </row>
    <row r="508" spans="11:11" s="57" customFormat="1" x14ac:dyDescent="0.25">
      <c r="K508" s="548"/>
    </row>
    <row r="509" spans="11:11" s="57" customFormat="1" x14ac:dyDescent="0.25">
      <c r="K509" s="548"/>
    </row>
    <row r="510" spans="11:11" s="57" customFormat="1" x14ac:dyDescent="0.25">
      <c r="K510" s="548"/>
    </row>
    <row r="511" spans="11:11" s="57" customFormat="1" x14ac:dyDescent="0.25">
      <c r="K511" s="548"/>
    </row>
    <row r="512" spans="11:11" s="57" customFormat="1" x14ac:dyDescent="0.25">
      <c r="K512" s="548"/>
    </row>
    <row r="513" spans="11:11" s="57" customFormat="1" x14ac:dyDescent="0.25">
      <c r="K513" s="548"/>
    </row>
    <row r="514" spans="11:11" s="57" customFormat="1" x14ac:dyDescent="0.25">
      <c r="K514" s="548"/>
    </row>
    <row r="515" spans="11:11" s="57" customFormat="1" x14ac:dyDescent="0.25">
      <c r="K515" s="548"/>
    </row>
    <row r="516" spans="11:11" s="57" customFormat="1" x14ac:dyDescent="0.25">
      <c r="K516" s="548"/>
    </row>
    <row r="517" spans="11:11" s="57" customFormat="1" x14ac:dyDescent="0.25">
      <c r="K517" s="548"/>
    </row>
    <row r="518" spans="11:11" s="57" customFormat="1" x14ac:dyDescent="0.25">
      <c r="K518" s="548"/>
    </row>
    <row r="519" spans="11:11" s="57" customFormat="1" x14ac:dyDescent="0.25">
      <c r="K519" s="548"/>
    </row>
    <row r="520" spans="11:11" s="57" customFormat="1" x14ac:dyDescent="0.25">
      <c r="K520" s="548"/>
    </row>
    <row r="521" spans="11:11" s="57" customFormat="1" x14ac:dyDescent="0.25">
      <c r="K521" s="548"/>
    </row>
    <row r="522" spans="11:11" s="57" customFormat="1" x14ac:dyDescent="0.25">
      <c r="K522" s="548"/>
    </row>
    <row r="523" spans="11:11" s="57" customFormat="1" x14ac:dyDescent="0.25">
      <c r="K523" s="548"/>
    </row>
    <row r="524" spans="11:11" s="57" customFormat="1" x14ac:dyDescent="0.25">
      <c r="K524" s="548"/>
    </row>
    <row r="525" spans="11:11" s="57" customFormat="1" x14ac:dyDescent="0.25">
      <c r="K525" s="548"/>
    </row>
    <row r="526" spans="11:11" s="57" customFormat="1" x14ac:dyDescent="0.25">
      <c r="K526" s="548"/>
    </row>
    <row r="527" spans="11:11" s="57" customFormat="1" x14ac:dyDescent="0.25">
      <c r="K527" s="548"/>
    </row>
    <row r="528" spans="11:11" s="57" customFormat="1" x14ac:dyDescent="0.25">
      <c r="K528" s="548"/>
    </row>
    <row r="529" spans="11:11" s="57" customFormat="1" x14ac:dyDescent="0.25">
      <c r="K529" s="548"/>
    </row>
    <row r="530" spans="11:11" s="57" customFormat="1" x14ac:dyDescent="0.25">
      <c r="K530" s="548"/>
    </row>
    <row r="531" spans="11:11" s="57" customFormat="1" x14ac:dyDescent="0.25">
      <c r="K531" s="548"/>
    </row>
    <row r="532" spans="11:11" s="57" customFormat="1" x14ac:dyDescent="0.25">
      <c r="K532" s="548"/>
    </row>
    <row r="533" spans="11:11" s="57" customFormat="1" x14ac:dyDescent="0.25">
      <c r="K533" s="548"/>
    </row>
    <row r="534" spans="11:11" s="57" customFormat="1" x14ac:dyDescent="0.25">
      <c r="K534" s="548"/>
    </row>
    <row r="535" spans="11:11" s="57" customFormat="1" x14ac:dyDescent="0.25">
      <c r="K535" s="548"/>
    </row>
    <row r="536" spans="11:11" s="57" customFormat="1" x14ac:dyDescent="0.25">
      <c r="K536" s="548"/>
    </row>
    <row r="537" spans="11:11" s="57" customFormat="1" x14ac:dyDescent="0.25">
      <c r="K537" s="548"/>
    </row>
    <row r="538" spans="11:11" s="57" customFormat="1" x14ac:dyDescent="0.25">
      <c r="K538" s="548"/>
    </row>
    <row r="539" spans="11:11" s="57" customFormat="1" x14ac:dyDescent="0.25">
      <c r="K539" s="548"/>
    </row>
    <row r="540" spans="11:11" s="57" customFormat="1" x14ac:dyDescent="0.25">
      <c r="K540" s="548"/>
    </row>
    <row r="541" spans="11:11" s="57" customFormat="1" x14ac:dyDescent="0.25">
      <c r="K541" s="548"/>
    </row>
    <row r="542" spans="11:11" s="57" customFormat="1" x14ac:dyDescent="0.25">
      <c r="K542" s="548"/>
    </row>
    <row r="543" spans="11:11" s="57" customFormat="1" x14ac:dyDescent="0.25">
      <c r="K543" s="548"/>
    </row>
    <row r="544" spans="11:11" s="57" customFormat="1" x14ac:dyDescent="0.25">
      <c r="K544" s="548"/>
    </row>
    <row r="545" spans="11:11" s="57" customFormat="1" x14ac:dyDescent="0.25">
      <c r="K545" s="548"/>
    </row>
    <row r="546" spans="11:11" s="57" customFormat="1" x14ac:dyDescent="0.25">
      <c r="K546" s="548"/>
    </row>
    <row r="547" spans="11:11" s="57" customFormat="1" x14ac:dyDescent="0.25">
      <c r="K547" s="548"/>
    </row>
    <row r="548" spans="11:11" s="57" customFormat="1" x14ac:dyDescent="0.25">
      <c r="K548" s="548"/>
    </row>
    <row r="549" spans="11:11" s="57" customFormat="1" x14ac:dyDescent="0.25">
      <c r="K549" s="548"/>
    </row>
    <row r="550" spans="11:11" s="57" customFormat="1" x14ac:dyDescent="0.25">
      <c r="K550" s="548"/>
    </row>
    <row r="551" spans="11:11" s="57" customFormat="1" x14ac:dyDescent="0.25">
      <c r="K551" s="548"/>
    </row>
    <row r="552" spans="11:11" s="57" customFormat="1" x14ac:dyDescent="0.25">
      <c r="K552" s="548"/>
    </row>
    <row r="553" spans="11:11" s="57" customFormat="1" x14ac:dyDescent="0.25">
      <c r="K553" s="548"/>
    </row>
    <row r="554" spans="11:11" s="57" customFormat="1" x14ac:dyDescent="0.25">
      <c r="K554" s="548"/>
    </row>
    <row r="555" spans="11:11" s="57" customFormat="1" x14ac:dyDescent="0.25">
      <c r="K555" s="548"/>
    </row>
    <row r="556" spans="11:11" s="57" customFormat="1" x14ac:dyDescent="0.25">
      <c r="K556" s="548"/>
    </row>
    <row r="557" spans="11:11" s="57" customFormat="1" x14ac:dyDescent="0.25">
      <c r="K557" s="548"/>
    </row>
    <row r="558" spans="11:11" s="57" customFormat="1" x14ac:dyDescent="0.25">
      <c r="K558" s="548"/>
    </row>
    <row r="559" spans="11:11" s="57" customFormat="1" x14ac:dyDescent="0.25">
      <c r="K559" s="548"/>
    </row>
    <row r="560" spans="11:11" s="57" customFormat="1" x14ac:dyDescent="0.25">
      <c r="K560" s="548"/>
    </row>
    <row r="561" spans="11:11" s="57" customFormat="1" x14ac:dyDescent="0.25">
      <c r="K561" s="548"/>
    </row>
    <row r="562" spans="11:11" s="57" customFormat="1" x14ac:dyDescent="0.25">
      <c r="K562" s="548"/>
    </row>
    <row r="563" spans="11:11" s="57" customFormat="1" x14ac:dyDescent="0.25">
      <c r="K563" s="548"/>
    </row>
    <row r="564" spans="11:11" s="57" customFormat="1" x14ac:dyDescent="0.25">
      <c r="K564" s="548"/>
    </row>
    <row r="565" spans="11:11" s="57" customFormat="1" x14ac:dyDescent="0.25">
      <c r="K565" s="548"/>
    </row>
    <row r="566" spans="11:11" s="57" customFormat="1" x14ac:dyDescent="0.25">
      <c r="K566" s="548"/>
    </row>
    <row r="567" spans="11:11" s="57" customFormat="1" x14ac:dyDescent="0.25">
      <c r="K567" s="548"/>
    </row>
    <row r="568" spans="11:11" s="57" customFormat="1" x14ac:dyDescent="0.25">
      <c r="K568" s="548"/>
    </row>
    <row r="569" spans="11:11" s="57" customFormat="1" x14ac:dyDescent="0.25">
      <c r="K569" s="548"/>
    </row>
    <row r="570" spans="11:11" s="57" customFormat="1" x14ac:dyDescent="0.25">
      <c r="K570" s="548"/>
    </row>
    <row r="571" spans="11:11" s="57" customFormat="1" x14ac:dyDescent="0.25">
      <c r="K571" s="548"/>
    </row>
    <row r="572" spans="11:11" s="57" customFormat="1" x14ac:dyDescent="0.25">
      <c r="K572" s="548"/>
    </row>
    <row r="573" spans="11:11" s="57" customFormat="1" x14ac:dyDescent="0.25">
      <c r="K573" s="548"/>
    </row>
    <row r="574" spans="11:11" s="57" customFormat="1" x14ac:dyDescent="0.25">
      <c r="K574" s="548"/>
    </row>
    <row r="575" spans="11:11" s="57" customFormat="1" x14ac:dyDescent="0.25">
      <c r="K575" s="548"/>
    </row>
    <row r="576" spans="11:11" s="57" customFormat="1" x14ac:dyDescent="0.25">
      <c r="K576" s="548"/>
    </row>
    <row r="577" spans="11:11" s="57" customFormat="1" x14ac:dyDescent="0.25">
      <c r="K577" s="548"/>
    </row>
    <row r="578" spans="11:11" s="57" customFormat="1" x14ac:dyDescent="0.25">
      <c r="K578" s="548"/>
    </row>
    <row r="579" spans="11:11" s="57" customFormat="1" x14ac:dyDescent="0.25">
      <c r="K579" s="548"/>
    </row>
    <row r="580" spans="11:11" s="57" customFormat="1" x14ac:dyDescent="0.25">
      <c r="K580" s="548"/>
    </row>
    <row r="581" spans="11:11" s="57" customFormat="1" x14ac:dyDescent="0.25">
      <c r="K581" s="548"/>
    </row>
    <row r="582" spans="11:11" s="57" customFormat="1" x14ac:dyDescent="0.25">
      <c r="K582" s="548"/>
    </row>
    <row r="583" spans="11:11" s="57" customFormat="1" x14ac:dyDescent="0.25">
      <c r="K583" s="548"/>
    </row>
    <row r="584" spans="11:11" s="57" customFormat="1" x14ac:dyDescent="0.25">
      <c r="K584" s="548"/>
    </row>
    <row r="585" spans="11:11" s="57" customFormat="1" x14ac:dyDescent="0.25">
      <c r="K585" s="548"/>
    </row>
    <row r="586" spans="11:11" s="57" customFormat="1" x14ac:dyDescent="0.25">
      <c r="K586" s="548"/>
    </row>
    <row r="587" spans="11:11" s="57" customFormat="1" x14ac:dyDescent="0.25">
      <c r="K587" s="548"/>
    </row>
    <row r="588" spans="11:11" s="57" customFormat="1" x14ac:dyDescent="0.25">
      <c r="K588" s="548"/>
    </row>
    <row r="589" spans="11:11" s="57" customFormat="1" x14ac:dyDescent="0.25">
      <c r="K589" s="548"/>
    </row>
    <row r="590" spans="11:11" s="57" customFormat="1" x14ac:dyDescent="0.25">
      <c r="K590" s="548"/>
    </row>
    <row r="591" spans="11:11" s="57" customFormat="1" x14ac:dyDescent="0.25">
      <c r="K591" s="548"/>
    </row>
    <row r="592" spans="11:11" s="57" customFormat="1" x14ac:dyDescent="0.25">
      <c r="K592" s="548"/>
    </row>
    <row r="593" spans="11:11" s="57" customFormat="1" x14ac:dyDescent="0.25">
      <c r="K593" s="548"/>
    </row>
    <row r="594" spans="11:11" s="57" customFormat="1" x14ac:dyDescent="0.25">
      <c r="K594" s="548"/>
    </row>
    <row r="595" spans="11:11" s="57" customFormat="1" x14ac:dyDescent="0.25">
      <c r="K595" s="548"/>
    </row>
    <row r="596" spans="11:11" s="57" customFormat="1" x14ac:dyDescent="0.25">
      <c r="K596" s="548"/>
    </row>
    <row r="597" spans="11:11" s="57" customFormat="1" x14ac:dyDescent="0.25">
      <c r="K597" s="548"/>
    </row>
    <row r="598" spans="11:11" s="57" customFormat="1" x14ac:dyDescent="0.25">
      <c r="K598" s="548"/>
    </row>
    <row r="599" spans="11:11" s="57" customFormat="1" x14ac:dyDescent="0.25">
      <c r="K599" s="548"/>
    </row>
    <row r="600" spans="11:11" s="57" customFormat="1" x14ac:dyDescent="0.25">
      <c r="K600" s="548"/>
    </row>
    <row r="601" spans="11:11" s="57" customFormat="1" x14ac:dyDescent="0.25">
      <c r="K601" s="548"/>
    </row>
    <row r="602" spans="11:11" s="57" customFormat="1" x14ac:dyDescent="0.25">
      <c r="K602" s="548"/>
    </row>
    <row r="603" spans="11:11" s="57" customFormat="1" x14ac:dyDescent="0.25">
      <c r="K603" s="548"/>
    </row>
    <row r="604" spans="11:11" s="57" customFormat="1" x14ac:dyDescent="0.25">
      <c r="K604" s="548"/>
    </row>
    <row r="605" spans="11:11" s="57" customFormat="1" x14ac:dyDescent="0.25">
      <c r="K605" s="548"/>
    </row>
    <row r="606" spans="11:11" s="57" customFormat="1" x14ac:dyDescent="0.25">
      <c r="K606" s="548"/>
    </row>
    <row r="607" spans="11:11" s="57" customFormat="1" x14ac:dyDescent="0.25">
      <c r="K607" s="548"/>
    </row>
    <row r="608" spans="11:11" s="57" customFormat="1" x14ac:dyDescent="0.25">
      <c r="K608" s="548"/>
    </row>
    <row r="609" spans="11:11" s="57" customFormat="1" x14ac:dyDescent="0.25">
      <c r="K609" s="548"/>
    </row>
    <row r="610" spans="11:11" s="57" customFormat="1" x14ac:dyDescent="0.25">
      <c r="K610" s="548"/>
    </row>
    <row r="611" spans="11:11" s="57" customFormat="1" x14ac:dyDescent="0.25">
      <c r="K611" s="548"/>
    </row>
    <row r="612" spans="11:11" s="57" customFormat="1" x14ac:dyDescent="0.25">
      <c r="K612" s="548"/>
    </row>
    <row r="613" spans="11:11" s="57" customFormat="1" x14ac:dyDescent="0.25">
      <c r="K613" s="548"/>
    </row>
    <row r="614" spans="11:11" s="57" customFormat="1" x14ac:dyDescent="0.25">
      <c r="K614" s="548"/>
    </row>
    <row r="615" spans="11:11" s="57" customFormat="1" x14ac:dyDescent="0.25">
      <c r="K615" s="548"/>
    </row>
    <row r="616" spans="11:11" s="57" customFormat="1" x14ac:dyDescent="0.25">
      <c r="K616" s="548"/>
    </row>
    <row r="617" spans="11:11" s="57" customFormat="1" x14ac:dyDescent="0.25">
      <c r="K617" s="548"/>
    </row>
    <row r="618" spans="11:11" s="57" customFormat="1" x14ac:dyDescent="0.25">
      <c r="K618" s="548"/>
    </row>
    <row r="619" spans="11:11" s="57" customFormat="1" x14ac:dyDescent="0.25">
      <c r="K619" s="548"/>
    </row>
    <row r="620" spans="11:11" s="57" customFormat="1" x14ac:dyDescent="0.25">
      <c r="K620" s="548"/>
    </row>
    <row r="621" spans="11:11" s="57" customFormat="1" x14ac:dyDescent="0.25">
      <c r="K621" s="548"/>
    </row>
    <row r="622" spans="11:11" s="57" customFormat="1" x14ac:dyDescent="0.25">
      <c r="K622" s="548"/>
    </row>
    <row r="623" spans="11:11" s="57" customFormat="1" x14ac:dyDescent="0.25">
      <c r="K623" s="548"/>
    </row>
    <row r="624" spans="11:11" s="57" customFormat="1" x14ac:dyDescent="0.25">
      <c r="K624" s="548"/>
    </row>
    <row r="625" spans="11:11" s="57" customFormat="1" x14ac:dyDescent="0.25">
      <c r="K625" s="548"/>
    </row>
    <row r="626" spans="11:11" s="57" customFormat="1" x14ac:dyDescent="0.25">
      <c r="K626" s="548"/>
    </row>
    <row r="627" spans="11:11" s="57" customFormat="1" x14ac:dyDescent="0.25">
      <c r="K627" s="548"/>
    </row>
    <row r="628" spans="11:11" s="57" customFormat="1" x14ac:dyDescent="0.25">
      <c r="K628" s="548"/>
    </row>
    <row r="629" spans="11:11" s="57" customFormat="1" x14ac:dyDescent="0.25">
      <c r="K629" s="548"/>
    </row>
    <row r="630" spans="11:11" s="57" customFormat="1" x14ac:dyDescent="0.25">
      <c r="K630" s="548"/>
    </row>
    <row r="631" spans="11:11" s="57" customFormat="1" x14ac:dyDescent="0.25">
      <c r="K631" s="548"/>
    </row>
    <row r="632" spans="11:11" s="57" customFormat="1" x14ac:dyDescent="0.25">
      <c r="K632" s="548"/>
    </row>
    <row r="633" spans="11:11" s="57" customFormat="1" x14ac:dyDescent="0.25">
      <c r="K633" s="548"/>
    </row>
    <row r="634" spans="11:11" s="57" customFormat="1" x14ac:dyDescent="0.25">
      <c r="K634" s="548"/>
    </row>
    <row r="635" spans="11:11" s="57" customFormat="1" x14ac:dyDescent="0.25">
      <c r="K635" s="548"/>
    </row>
    <row r="636" spans="11:11" s="57" customFormat="1" x14ac:dyDescent="0.25">
      <c r="K636" s="548"/>
    </row>
    <row r="637" spans="11:11" s="57" customFormat="1" x14ac:dyDescent="0.25">
      <c r="K637" s="548"/>
    </row>
    <row r="638" spans="11:11" s="57" customFormat="1" x14ac:dyDescent="0.25">
      <c r="K638" s="548"/>
    </row>
    <row r="639" spans="11:11" s="57" customFormat="1" x14ac:dyDescent="0.25">
      <c r="K639" s="548"/>
    </row>
    <row r="640" spans="11:11" s="57" customFormat="1" x14ac:dyDescent="0.25">
      <c r="K640" s="548"/>
    </row>
    <row r="641" spans="11:11" s="57" customFormat="1" x14ac:dyDescent="0.25">
      <c r="K641" s="548"/>
    </row>
    <row r="642" spans="11:11" s="57" customFormat="1" x14ac:dyDescent="0.25">
      <c r="K642" s="548"/>
    </row>
    <row r="643" spans="11:11" s="57" customFormat="1" x14ac:dyDescent="0.25">
      <c r="K643" s="548"/>
    </row>
    <row r="644" spans="11:11" s="57" customFormat="1" x14ac:dyDescent="0.25">
      <c r="K644" s="548"/>
    </row>
    <row r="645" spans="11:11" s="57" customFormat="1" x14ac:dyDescent="0.25">
      <c r="K645" s="548"/>
    </row>
    <row r="646" spans="11:11" s="57" customFormat="1" x14ac:dyDescent="0.25">
      <c r="K646" s="548"/>
    </row>
    <row r="647" spans="11:11" s="57" customFormat="1" x14ac:dyDescent="0.25">
      <c r="K647" s="548"/>
    </row>
    <row r="648" spans="11:11" s="57" customFormat="1" x14ac:dyDescent="0.25">
      <c r="K648" s="548"/>
    </row>
    <row r="649" spans="11:11" s="57" customFormat="1" x14ac:dyDescent="0.25">
      <c r="K649" s="548"/>
    </row>
    <row r="650" spans="11:11" s="57" customFormat="1" x14ac:dyDescent="0.25">
      <c r="K650" s="548"/>
    </row>
    <row r="651" spans="11:11" s="57" customFormat="1" x14ac:dyDescent="0.25">
      <c r="K651" s="548"/>
    </row>
    <row r="652" spans="11:11" s="57" customFormat="1" x14ac:dyDescent="0.25">
      <c r="K652" s="548"/>
    </row>
    <row r="653" spans="11:11" s="57" customFormat="1" x14ac:dyDescent="0.25">
      <c r="K653" s="548"/>
    </row>
    <row r="654" spans="11:11" s="57" customFormat="1" x14ac:dyDescent="0.25">
      <c r="K654" s="548"/>
    </row>
    <row r="655" spans="11:11" s="57" customFormat="1" x14ac:dyDescent="0.25">
      <c r="K655" s="548"/>
    </row>
    <row r="656" spans="11:11" s="57" customFormat="1" x14ac:dyDescent="0.25">
      <c r="K656" s="548"/>
    </row>
    <row r="657" spans="11:11" s="57" customFormat="1" x14ac:dyDescent="0.25">
      <c r="K657" s="548"/>
    </row>
    <row r="658" spans="11:11" s="57" customFormat="1" x14ac:dyDescent="0.25">
      <c r="K658" s="548"/>
    </row>
    <row r="659" spans="11:11" s="57" customFormat="1" x14ac:dyDescent="0.25">
      <c r="K659" s="548"/>
    </row>
    <row r="660" spans="11:11" s="57" customFormat="1" x14ac:dyDescent="0.25">
      <c r="K660" s="548"/>
    </row>
    <row r="661" spans="11:11" s="57" customFormat="1" x14ac:dyDescent="0.25">
      <c r="K661" s="548"/>
    </row>
    <row r="662" spans="11:11" s="57" customFormat="1" x14ac:dyDescent="0.25">
      <c r="K662" s="548"/>
    </row>
    <row r="663" spans="11:11" s="57" customFormat="1" x14ac:dyDescent="0.25">
      <c r="K663" s="548"/>
    </row>
    <row r="664" spans="11:11" s="57" customFormat="1" x14ac:dyDescent="0.25">
      <c r="K664" s="548"/>
    </row>
    <row r="665" spans="11:11" s="57" customFormat="1" x14ac:dyDescent="0.25">
      <c r="K665" s="548"/>
    </row>
    <row r="666" spans="11:11" s="57" customFormat="1" x14ac:dyDescent="0.25">
      <c r="K666" s="548"/>
    </row>
    <row r="667" spans="11:11" s="57" customFormat="1" x14ac:dyDescent="0.25">
      <c r="K667" s="548"/>
    </row>
    <row r="668" spans="11:11" s="57" customFormat="1" x14ac:dyDescent="0.25">
      <c r="K668" s="548"/>
    </row>
    <row r="669" spans="11:11" s="57" customFormat="1" x14ac:dyDescent="0.25">
      <c r="K669" s="548"/>
    </row>
    <row r="670" spans="11:11" s="57" customFormat="1" x14ac:dyDescent="0.25">
      <c r="K670" s="548"/>
    </row>
    <row r="671" spans="11:11" s="57" customFormat="1" x14ac:dyDescent="0.25">
      <c r="K671" s="548"/>
    </row>
    <row r="672" spans="11:11" s="57" customFormat="1" x14ac:dyDescent="0.25">
      <c r="K672" s="548"/>
    </row>
    <row r="673" spans="11:11" s="57" customFormat="1" x14ac:dyDescent="0.25">
      <c r="K673" s="548"/>
    </row>
    <row r="674" spans="11:11" s="57" customFormat="1" x14ac:dyDescent="0.25">
      <c r="K674" s="548"/>
    </row>
    <row r="675" spans="11:11" s="57" customFormat="1" x14ac:dyDescent="0.25">
      <c r="K675" s="548"/>
    </row>
    <row r="676" spans="11:11" s="57" customFormat="1" x14ac:dyDescent="0.25">
      <c r="K676" s="548"/>
    </row>
    <row r="677" spans="11:11" s="57" customFormat="1" x14ac:dyDescent="0.25">
      <c r="K677" s="548"/>
    </row>
    <row r="678" spans="11:11" s="57" customFormat="1" x14ac:dyDescent="0.25">
      <c r="K678" s="548"/>
    </row>
    <row r="679" spans="11:11" s="57" customFormat="1" x14ac:dyDescent="0.25">
      <c r="K679" s="548"/>
    </row>
    <row r="680" spans="11:11" s="57" customFormat="1" x14ac:dyDescent="0.25">
      <c r="K680" s="548"/>
    </row>
    <row r="681" spans="11:11" s="57" customFormat="1" x14ac:dyDescent="0.25">
      <c r="K681" s="548"/>
    </row>
    <row r="682" spans="11:11" s="57" customFormat="1" x14ac:dyDescent="0.25">
      <c r="K682" s="548"/>
    </row>
    <row r="683" spans="11:11" s="57" customFormat="1" x14ac:dyDescent="0.25">
      <c r="K683" s="548"/>
    </row>
    <row r="684" spans="11:11" s="57" customFormat="1" x14ac:dyDescent="0.25">
      <c r="K684" s="548"/>
    </row>
    <row r="685" spans="11:11" s="57" customFormat="1" x14ac:dyDescent="0.25">
      <c r="K685" s="548"/>
    </row>
    <row r="686" spans="11:11" s="57" customFormat="1" x14ac:dyDescent="0.25">
      <c r="K686" s="548"/>
    </row>
    <row r="687" spans="11:11" s="57" customFormat="1" x14ac:dyDescent="0.25">
      <c r="K687" s="548"/>
    </row>
    <row r="688" spans="11:11" s="57" customFormat="1" x14ac:dyDescent="0.25">
      <c r="K688" s="548"/>
    </row>
    <row r="689" spans="11:11" s="57" customFormat="1" x14ac:dyDescent="0.25">
      <c r="K689" s="548"/>
    </row>
    <row r="690" spans="11:11" s="57" customFormat="1" x14ac:dyDescent="0.25">
      <c r="K690" s="548"/>
    </row>
    <row r="691" spans="11:11" s="57" customFormat="1" x14ac:dyDescent="0.25">
      <c r="K691" s="548"/>
    </row>
    <row r="692" spans="11:11" s="57" customFormat="1" x14ac:dyDescent="0.25">
      <c r="K692" s="548"/>
    </row>
    <row r="693" spans="11:11" s="57" customFormat="1" x14ac:dyDescent="0.25">
      <c r="K693" s="548"/>
    </row>
    <row r="694" spans="11:11" s="57" customFormat="1" x14ac:dyDescent="0.25">
      <c r="K694" s="548"/>
    </row>
    <row r="695" spans="11:11" s="57" customFormat="1" x14ac:dyDescent="0.25">
      <c r="K695" s="548"/>
    </row>
    <row r="696" spans="11:11" s="57" customFormat="1" x14ac:dyDescent="0.25">
      <c r="K696" s="548"/>
    </row>
    <row r="697" spans="11:11" s="57" customFormat="1" x14ac:dyDescent="0.25">
      <c r="K697" s="548"/>
    </row>
    <row r="698" spans="11:11" s="57" customFormat="1" x14ac:dyDescent="0.25">
      <c r="K698" s="548"/>
    </row>
    <row r="699" spans="11:11" s="57" customFormat="1" x14ac:dyDescent="0.25">
      <c r="K699" s="548"/>
    </row>
    <row r="700" spans="11:11" s="57" customFormat="1" x14ac:dyDescent="0.25">
      <c r="K700" s="548"/>
    </row>
    <row r="701" spans="11:11" s="57" customFormat="1" x14ac:dyDescent="0.25">
      <c r="K701" s="548"/>
    </row>
    <row r="702" spans="11:11" s="57" customFormat="1" x14ac:dyDescent="0.25">
      <c r="K702" s="548"/>
    </row>
    <row r="703" spans="11:11" s="57" customFormat="1" x14ac:dyDescent="0.25">
      <c r="K703" s="548"/>
    </row>
    <row r="704" spans="11:11" s="57" customFormat="1" x14ac:dyDescent="0.25">
      <c r="K704" s="548"/>
    </row>
    <row r="705" spans="11:11" s="57" customFormat="1" x14ac:dyDescent="0.25">
      <c r="K705" s="548"/>
    </row>
    <row r="706" spans="11:11" s="57" customFormat="1" x14ac:dyDescent="0.25">
      <c r="K706" s="548"/>
    </row>
    <row r="707" spans="11:11" s="57" customFormat="1" x14ac:dyDescent="0.25">
      <c r="K707" s="548"/>
    </row>
    <row r="708" spans="11:11" s="57" customFormat="1" x14ac:dyDescent="0.25">
      <c r="K708" s="548"/>
    </row>
    <row r="709" spans="11:11" s="57" customFormat="1" x14ac:dyDescent="0.25">
      <c r="K709" s="548"/>
    </row>
    <row r="710" spans="11:11" s="57" customFormat="1" x14ac:dyDescent="0.25">
      <c r="K710" s="548"/>
    </row>
    <row r="711" spans="11:11" s="57" customFormat="1" x14ac:dyDescent="0.25">
      <c r="K711" s="548"/>
    </row>
    <row r="712" spans="11:11" s="57" customFormat="1" x14ac:dyDescent="0.25">
      <c r="K712" s="548"/>
    </row>
    <row r="713" spans="11:11" s="57" customFormat="1" x14ac:dyDescent="0.25">
      <c r="K713" s="548"/>
    </row>
    <row r="714" spans="11:11" s="57" customFormat="1" x14ac:dyDescent="0.25">
      <c r="K714" s="548"/>
    </row>
    <row r="715" spans="11:11" s="57" customFormat="1" x14ac:dyDescent="0.25">
      <c r="K715" s="548"/>
    </row>
    <row r="716" spans="11:11" s="57" customFormat="1" x14ac:dyDescent="0.25">
      <c r="K716" s="548"/>
    </row>
    <row r="717" spans="11:11" s="57" customFormat="1" x14ac:dyDescent="0.25">
      <c r="K717" s="548"/>
    </row>
    <row r="718" spans="11:11" s="57" customFormat="1" x14ac:dyDescent="0.25">
      <c r="K718" s="548"/>
    </row>
    <row r="719" spans="11:11" s="57" customFormat="1" x14ac:dyDescent="0.25">
      <c r="K719" s="548"/>
    </row>
    <row r="720" spans="11:11" s="57" customFormat="1" x14ac:dyDescent="0.25">
      <c r="K720" s="548"/>
    </row>
    <row r="721" spans="11:11" s="57" customFormat="1" x14ac:dyDescent="0.25">
      <c r="K721" s="548"/>
    </row>
    <row r="722" spans="11:11" s="57" customFormat="1" x14ac:dyDescent="0.25">
      <c r="K722" s="548"/>
    </row>
    <row r="723" spans="11:11" s="57" customFormat="1" x14ac:dyDescent="0.25">
      <c r="K723" s="548"/>
    </row>
    <row r="724" spans="11:11" s="57" customFormat="1" x14ac:dyDescent="0.25">
      <c r="K724" s="548"/>
    </row>
    <row r="725" spans="11:11" s="57" customFormat="1" x14ac:dyDescent="0.25">
      <c r="K725" s="548"/>
    </row>
    <row r="726" spans="11:11" s="57" customFormat="1" x14ac:dyDescent="0.25">
      <c r="K726" s="548"/>
    </row>
    <row r="727" spans="11:11" s="57" customFormat="1" x14ac:dyDescent="0.25">
      <c r="K727" s="548"/>
    </row>
    <row r="728" spans="11:11" s="57" customFormat="1" x14ac:dyDescent="0.25">
      <c r="K728" s="548"/>
    </row>
    <row r="729" spans="11:11" s="57" customFormat="1" x14ac:dyDescent="0.25">
      <c r="K729" s="548"/>
    </row>
    <row r="730" spans="11:11" s="57" customFormat="1" x14ac:dyDescent="0.25">
      <c r="K730" s="548"/>
    </row>
    <row r="731" spans="11:11" s="57" customFormat="1" x14ac:dyDescent="0.25">
      <c r="K731" s="548"/>
    </row>
    <row r="732" spans="11:11" s="57" customFormat="1" x14ac:dyDescent="0.25">
      <c r="K732" s="548"/>
    </row>
    <row r="733" spans="11:11" s="57" customFormat="1" x14ac:dyDescent="0.25">
      <c r="K733" s="548"/>
    </row>
    <row r="734" spans="11:11" s="57" customFormat="1" x14ac:dyDescent="0.25">
      <c r="K734" s="548"/>
    </row>
    <row r="735" spans="11:11" s="57" customFormat="1" x14ac:dyDescent="0.25">
      <c r="K735" s="548"/>
    </row>
    <row r="736" spans="11:11" s="57" customFormat="1" x14ac:dyDescent="0.25">
      <c r="K736" s="548"/>
    </row>
    <row r="737" spans="11:11" s="57" customFormat="1" x14ac:dyDescent="0.25">
      <c r="K737" s="548"/>
    </row>
    <row r="738" spans="11:11" s="57" customFormat="1" x14ac:dyDescent="0.25">
      <c r="K738" s="548"/>
    </row>
    <row r="739" spans="11:11" s="57" customFormat="1" x14ac:dyDescent="0.25">
      <c r="K739" s="548"/>
    </row>
    <row r="740" spans="11:11" s="57" customFormat="1" x14ac:dyDescent="0.25">
      <c r="K740" s="548"/>
    </row>
    <row r="741" spans="11:11" s="57" customFormat="1" x14ac:dyDescent="0.25">
      <c r="K741" s="548"/>
    </row>
    <row r="742" spans="11:11" s="57" customFormat="1" x14ac:dyDescent="0.25">
      <c r="K742" s="548"/>
    </row>
    <row r="743" spans="11:11" s="57" customFormat="1" x14ac:dyDescent="0.25">
      <c r="K743" s="548"/>
    </row>
    <row r="744" spans="11:11" s="57" customFormat="1" x14ac:dyDescent="0.25">
      <c r="K744" s="548"/>
    </row>
    <row r="745" spans="11:11" s="57" customFormat="1" x14ac:dyDescent="0.25">
      <c r="K745" s="548"/>
    </row>
    <row r="746" spans="11:11" s="57" customFormat="1" x14ac:dyDescent="0.25">
      <c r="K746" s="548"/>
    </row>
    <row r="747" spans="11:11" s="57" customFormat="1" x14ac:dyDescent="0.25">
      <c r="K747" s="548"/>
    </row>
    <row r="748" spans="11:11" s="57" customFormat="1" x14ac:dyDescent="0.25">
      <c r="K748" s="548"/>
    </row>
    <row r="749" spans="11:11" s="57" customFormat="1" x14ac:dyDescent="0.25">
      <c r="K749" s="548"/>
    </row>
    <row r="750" spans="11:11" s="57" customFormat="1" x14ac:dyDescent="0.25">
      <c r="K750" s="548"/>
    </row>
    <row r="751" spans="11:11" s="57" customFormat="1" x14ac:dyDescent="0.25">
      <c r="K751" s="548"/>
    </row>
    <row r="752" spans="11:11" s="57" customFormat="1" x14ac:dyDescent="0.25">
      <c r="K752" s="548"/>
    </row>
    <row r="753" spans="11:11" s="57" customFormat="1" x14ac:dyDescent="0.25">
      <c r="K753" s="548"/>
    </row>
    <row r="754" spans="11:11" s="57" customFormat="1" x14ac:dyDescent="0.25">
      <c r="K754" s="548"/>
    </row>
    <row r="755" spans="11:11" s="57" customFormat="1" x14ac:dyDescent="0.25">
      <c r="K755" s="548"/>
    </row>
    <row r="756" spans="11:11" s="57" customFormat="1" x14ac:dyDescent="0.25">
      <c r="K756" s="548"/>
    </row>
    <row r="757" spans="11:11" s="57" customFormat="1" x14ac:dyDescent="0.25">
      <c r="K757" s="548"/>
    </row>
    <row r="758" spans="11:11" s="57" customFormat="1" x14ac:dyDescent="0.25">
      <c r="K758" s="548"/>
    </row>
    <row r="759" spans="11:11" s="57" customFormat="1" x14ac:dyDescent="0.25">
      <c r="K759" s="548"/>
    </row>
    <row r="760" spans="11:11" s="57" customFormat="1" x14ac:dyDescent="0.25">
      <c r="K760" s="548"/>
    </row>
    <row r="761" spans="11:11" s="57" customFormat="1" x14ac:dyDescent="0.25">
      <c r="K761" s="548"/>
    </row>
    <row r="762" spans="11:11" s="57" customFormat="1" x14ac:dyDescent="0.25">
      <c r="K762" s="548"/>
    </row>
    <row r="763" spans="11:11" s="57" customFormat="1" x14ac:dyDescent="0.25">
      <c r="K763" s="548"/>
    </row>
    <row r="764" spans="11:11" s="57" customFormat="1" x14ac:dyDescent="0.25">
      <c r="K764" s="548"/>
    </row>
    <row r="765" spans="11:11" s="57" customFormat="1" x14ac:dyDescent="0.25">
      <c r="K765" s="548"/>
    </row>
    <row r="766" spans="11:11" s="57" customFormat="1" x14ac:dyDescent="0.25">
      <c r="K766" s="548"/>
    </row>
    <row r="767" spans="11:11" s="57" customFormat="1" x14ac:dyDescent="0.25">
      <c r="K767" s="548"/>
    </row>
    <row r="768" spans="11:11" s="57" customFormat="1" x14ac:dyDescent="0.25">
      <c r="K768" s="548"/>
    </row>
    <row r="769" spans="11:11" s="57" customFormat="1" x14ac:dyDescent="0.25">
      <c r="K769" s="548"/>
    </row>
    <row r="770" spans="11:11" s="57" customFormat="1" x14ac:dyDescent="0.25">
      <c r="K770" s="548"/>
    </row>
    <row r="771" spans="11:11" s="57" customFormat="1" x14ac:dyDescent="0.25">
      <c r="K771" s="548"/>
    </row>
    <row r="772" spans="11:11" s="57" customFormat="1" x14ac:dyDescent="0.25">
      <c r="K772" s="548"/>
    </row>
    <row r="773" spans="11:11" s="57" customFormat="1" x14ac:dyDescent="0.25">
      <c r="K773" s="548"/>
    </row>
    <row r="774" spans="11:11" s="57" customFormat="1" x14ac:dyDescent="0.25">
      <c r="K774" s="548"/>
    </row>
    <row r="775" spans="11:11" s="57" customFormat="1" x14ac:dyDescent="0.25">
      <c r="K775" s="548"/>
    </row>
    <row r="776" spans="11:11" s="57" customFormat="1" x14ac:dyDescent="0.25">
      <c r="K776" s="548"/>
    </row>
    <row r="777" spans="11:11" s="57" customFormat="1" x14ac:dyDescent="0.25">
      <c r="K777" s="548"/>
    </row>
    <row r="778" spans="11:11" s="57" customFormat="1" x14ac:dyDescent="0.25">
      <c r="K778" s="548"/>
    </row>
    <row r="779" spans="11:11" s="57" customFormat="1" x14ac:dyDescent="0.25">
      <c r="K779" s="548"/>
    </row>
    <row r="780" spans="11:11" s="57" customFormat="1" x14ac:dyDescent="0.25">
      <c r="K780" s="548"/>
    </row>
    <row r="781" spans="11:11" s="57" customFormat="1" x14ac:dyDescent="0.25">
      <c r="K781" s="548"/>
    </row>
    <row r="782" spans="11:11" s="57" customFormat="1" x14ac:dyDescent="0.25">
      <c r="K782" s="548"/>
    </row>
    <row r="783" spans="11:11" s="57" customFormat="1" x14ac:dyDescent="0.25">
      <c r="K783" s="548"/>
    </row>
    <row r="784" spans="11:11" s="57" customFormat="1" x14ac:dyDescent="0.25">
      <c r="K784" s="548"/>
    </row>
    <row r="785" spans="11:11" s="57" customFormat="1" x14ac:dyDescent="0.25">
      <c r="K785" s="548"/>
    </row>
    <row r="786" spans="11:11" s="57" customFormat="1" x14ac:dyDescent="0.25">
      <c r="K786" s="548"/>
    </row>
    <row r="787" spans="11:11" s="57" customFormat="1" x14ac:dyDescent="0.25">
      <c r="K787" s="548"/>
    </row>
    <row r="788" spans="11:11" s="57" customFormat="1" x14ac:dyDescent="0.25">
      <c r="K788" s="548"/>
    </row>
    <row r="789" spans="11:11" s="57" customFormat="1" x14ac:dyDescent="0.25">
      <c r="K789" s="548"/>
    </row>
    <row r="790" spans="11:11" s="57" customFormat="1" x14ac:dyDescent="0.25">
      <c r="K790" s="548"/>
    </row>
    <row r="791" spans="11:11" s="57" customFormat="1" x14ac:dyDescent="0.25">
      <c r="K791" s="548"/>
    </row>
    <row r="792" spans="11:11" s="57" customFormat="1" x14ac:dyDescent="0.25">
      <c r="K792" s="548"/>
    </row>
    <row r="793" spans="11:11" s="57" customFormat="1" x14ac:dyDescent="0.25">
      <c r="K793" s="548"/>
    </row>
    <row r="794" spans="11:11" s="57" customFormat="1" x14ac:dyDescent="0.25">
      <c r="K794" s="548"/>
    </row>
    <row r="795" spans="11:11" s="57" customFormat="1" x14ac:dyDescent="0.25">
      <c r="K795" s="548"/>
    </row>
    <row r="796" spans="11:11" s="57" customFormat="1" x14ac:dyDescent="0.25">
      <c r="K796" s="548"/>
    </row>
    <row r="797" spans="11:11" s="57" customFormat="1" x14ac:dyDescent="0.25">
      <c r="K797" s="548"/>
    </row>
    <row r="798" spans="11:11" s="57" customFormat="1" x14ac:dyDescent="0.25">
      <c r="K798" s="548"/>
    </row>
    <row r="799" spans="11:11" s="57" customFormat="1" x14ac:dyDescent="0.25">
      <c r="K799" s="548"/>
    </row>
    <row r="800" spans="11:11" s="57" customFormat="1" x14ac:dyDescent="0.25">
      <c r="K800" s="548"/>
    </row>
    <row r="801" spans="11:11" s="57" customFormat="1" x14ac:dyDescent="0.25">
      <c r="K801" s="548"/>
    </row>
    <row r="802" spans="11:11" s="57" customFormat="1" x14ac:dyDescent="0.25">
      <c r="K802" s="548"/>
    </row>
    <row r="803" spans="11:11" s="57" customFormat="1" x14ac:dyDescent="0.25">
      <c r="K803" s="548"/>
    </row>
    <row r="804" spans="11:11" s="57" customFormat="1" x14ac:dyDescent="0.25">
      <c r="K804" s="548"/>
    </row>
    <row r="805" spans="11:11" s="57" customFormat="1" x14ac:dyDescent="0.25">
      <c r="K805" s="548"/>
    </row>
    <row r="806" spans="11:11" s="57" customFormat="1" x14ac:dyDescent="0.25">
      <c r="K806" s="548"/>
    </row>
    <row r="807" spans="11:11" s="57" customFormat="1" x14ac:dyDescent="0.25">
      <c r="K807" s="548"/>
    </row>
    <row r="808" spans="11:11" s="57" customFormat="1" x14ac:dyDescent="0.25">
      <c r="K808" s="548"/>
    </row>
    <row r="809" spans="11:11" s="57" customFormat="1" x14ac:dyDescent="0.25">
      <c r="K809" s="548"/>
    </row>
    <row r="810" spans="11:11" s="57" customFormat="1" x14ac:dyDescent="0.25">
      <c r="K810" s="548"/>
    </row>
    <row r="811" spans="11:11" s="57" customFormat="1" x14ac:dyDescent="0.25">
      <c r="K811" s="548"/>
    </row>
    <row r="812" spans="11:11" s="57" customFormat="1" x14ac:dyDescent="0.25">
      <c r="K812" s="548"/>
    </row>
    <row r="813" spans="11:11" s="57" customFormat="1" x14ac:dyDescent="0.25">
      <c r="K813" s="548"/>
    </row>
    <row r="814" spans="11:11" s="57" customFormat="1" x14ac:dyDescent="0.25">
      <c r="K814" s="548"/>
    </row>
    <row r="815" spans="11:11" s="57" customFormat="1" x14ac:dyDescent="0.25">
      <c r="K815" s="548"/>
    </row>
    <row r="816" spans="11:11" s="57" customFormat="1" x14ac:dyDescent="0.25">
      <c r="K816" s="548"/>
    </row>
    <row r="817" spans="11:11" s="57" customFormat="1" x14ac:dyDescent="0.25">
      <c r="K817" s="548"/>
    </row>
    <row r="818" spans="11:11" s="57" customFormat="1" x14ac:dyDescent="0.25">
      <c r="K818" s="548"/>
    </row>
    <row r="819" spans="11:11" s="57" customFormat="1" x14ac:dyDescent="0.25">
      <c r="K819" s="548"/>
    </row>
    <row r="820" spans="11:11" s="57" customFormat="1" x14ac:dyDescent="0.25">
      <c r="K820" s="548"/>
    </row>
    <row r="821" spans="11:11" s="57" customFormat="1" x14ac:dyDescent="0.25">
      <c r="K821" s="548"/>
    </row>
    <row r="822" spans="11:11" s="57" customFormat="1" x14ac:dyDescent="0.25">
      <c r="K822" s="548"/>
    </row>
    <row r="823" spans="11:11" s="57" customFormat="1" x14ac:dyDescent="0.25">
      <c r="K823" s="548"/>
    </row>
    <row r="824" spans="11:11" s="57" customFormat="1" x14ac:dyDescent="0.25">
      <c r="K824" s="548"/>
    </row>
    <row r="825" spans="11:11" s="57" customFormat="1" x14ac:dyDescent="0.25">
      <c r="K825" s="548"/>
    </row>
    <row r="826" spans="11:11" s="57" customFormat="1" x14ac:dyDescent="0.25">
      <c r="K826" s="548"/>
    </row>
    <row r="827" spans="11:11" s="57" customFormat="1" x14ac:dyDescent="0.25">
      <c r="K827" s="548"/>
    </row>
    <row r="828" spans="11:11" s="57" customFormat="1" x14ac:dyDescent="0.25">
      <c r="K828" s="548"/>
    </row>
    <row r="829" spans="11:11" s="57" customFormat="1" x14ac:dyDescent="0.25">
      <c r="K829" s="548"/>
    </row>
    <row r="830" spans="11:11" s="57" customFormat="1" x14ac:dyDescent="0.25">
      <c r="K830" s="548"/>
    </row>
    <row r="831" spans="11:11" s="57" customFormat="1" x14ac:dyDescent="0.25">
      <c r="K831" s="548"/>
    </row>
    <row r="832" spans="11:11" s="57" customFormat="1" x14ac:dyDescent="0.25">
      <c r="K832" s="548"/>
    </row>
    <row r="833" spans="11:11" s="57" customFormat="1" x14ac:dyDescent="0.25">
      <c r="K833" s="548"/>
    </row>
    <row r="834" spans="11:11" s="57" customFormat="1" x14ac:dyDescent="0.25">
      <c r="K834" s="548"/>
    </row>
    <row r="835" spans="11:11" s="57" customFormat="1" x14ac:dyDescent="0.25">
      <c r="K835" s="548"/>
    </row>
    <row r="836" spans="11:11" s="57" customFormat="1" x14ac:dyDescent="0.25">
      <c r="K836" s="548"/>
    </row>
    <row r="837" spans="11:11" s="57" customFormat="1" x14ac:dyDescent="0.25">
      <c r="K837" s="548"/>
    </row>
    <row r="838" spans="11:11" s="57" customFormat="1" x14ac:dyDescent="0.25">
      <c r="K838" s="548"/>
    </row>
    <row r="839" spans="11:11" s="57" customFormat="1" x14ac:dyDescent="0.25">
      <c r="K839" s="548"/>
    </row>
    <row r="840" spans="11:11" s="57" customFormat="1" x14ac:dyDescent="0.25">
      <c r="K840" s="548"/>
    </row>
    <row r="841" spans="11:11" s="57" customFormat="1" x14ac:dyDescent="0.25">
      <c r="K841" s="548"/>
    </row>
    <row r="842" spans="11:11" s="57" customFormat="1" x14ac:dyDescent="0.25">
      <c r="K842" s="548"/>
    </row>
    <row r="843" spans="11:11" s="57" customFormat="1" x14ac:dyDescent="0.25">
      <c r="K843" s="548"/>
    </row>
    <row r="844" spans="11:11" s="57" customFormat="1" x14ac:dyDescent="0.25">
      <c r="K844" s="548"/>
    </row>
    <row r="845" spans="11:11" s="57" customFormat="1" x14ac:dyDescent="0.25">
      <c r="K845" s="548"/>
    </row>
    <row r="846" spans="11:11" s="57" customFormat="1" x14ac:dyDescent="0.25">
      <c r="K846" s="548"/>
    </row>
    <row r="847" spans="11:11" s="57" customFormat="1" x14ac:dyDescent="0.25">
      <c r="K847" s="548"/>
    </row>
    <row r="848" spans="11:11" s="57" customFormat="1" x14ac:dyDescent="0.25">
      <c r="K848" s="548"/>
    </row>
    <row r="849" spans="11:11" s="57" customFormat="1" x14ac:dyDescent="0.25">
      <c r="K849" s="548"/>
    </row>
    <row r="850" spans="11:11" s="57" customFormat="1" x14ac:dyDescent="0.25">
      <c r="K850" s="548"/>
    </row>
    <row r="851" spans="11:11" s="57" customFormat="1" x14ac:dyDescent="0.25">
      <c r="K851" s="548"/>
    </row>
    <row r="852" spans="11:11" s="57" customFormat="1" x14ac:dyDescent="0.25">
      <c r="K852" s="548"/>
    </row>
    <row r="853" spans="11:11" s="57" customFormat="1" x14ac:dyDescent="0.25">
      <c r="K853" s="548"/>
    </row>
    <row r="854" spans="11:11" s="57" customFormat="1" x14ac:dyDescent="0.25">
      <c r="K854" s="548"/>
    </row>
    <row r="855" spans="11:11" s="57" customFormat="1" x14ac:dyDescent="0.25">
      <c r="K855" s="548"/>
    </row>
    <row r="856" spans="11:11" s="57" customFormat="1" x14ac:dyDescent="0.25">
      <c r="K856" s="548"/>
    </row>
    <row r="857" spans="11:11" s="57" customFormat="1" x14ac:dyDescent="0.25">
      <c r="K857" s="548"/>
    </row>
    <row r="858" spans="11:11" s="57" customFormat="1" x14ac:dyDescent="0.25">
      <c r="K858" s="548"/>
    </row>
    <row r="859" spans="11:11" s="57" customFormat="1" x14ac:dyDescent="0.25">
      <c r="K859" s="548"/>
    </row>
    <row r="860" spans="11:11" s="57" customFormat="1" x14ac:dyDescent="0.25">
      <c r="K860" s="548"/>
    </row>
    <row r="861" spans="11:11" s="57" customFormat="1" x14ac:dyDescent="0.25">
      <c r="K861" s="548"/>
    </row>
    <row r="862" spans="11:11" s="57" customFormat="1" x14ac:dyDescent="0.25">
      <c r="K862" s="548"/>
    </row>
    <row r="863" spans="11:11" s="57" customFormat="1" x14ac:dyDescent="0.25">
      <c r="K863" s="548"/>
    </row>
    <row r="864" spans="11:11" s="57" customFormat="1" x14ac:dyDescent="0.25">
      <c r="K864" s="548"/>
    </row>
    <row r="865" spans="11:11" s="57" customFormat="1" x14ac:dyDescent="0.25">
      <c r="K865" s="548"/>
    </row>
    <row r="866" spans="11:11" s="57" customFormat="1" x14ac:dyDescent="0.25">
      <c r="K866" s="548"/>
    </row>
    <row r="867" spans="11:11" s="57" customFormat="1" x14ac:dyDescent="0.25">
      <c r="K867" s="548"/>
    </row>
    <row r="868" spans="11:11" s="57" customFormat="1" x14ac:dyDescent="0.25">
      <c r="K868" s="548"/>
    </row>
    <row r="869" spans="11:11" s="57" customFormat="1" x14ac:dyDescent="0.25">
      <c r="K869" s="548"/>
    </row>
    <row r="870" spans="11:11" s="57" customFormat="1" x14ac:dyDescent="0.25">
      <c r="K870" s="548"/>
    </row>
    <row r="871" spans="11:11" s="57" customFormat="1" x14ac:dyDescent="0.25">
      <c r="K871" s="548"/>
    </row>
    <row r="872" spans="11:11" s="57" customFormat="1" x14ac:dyDescent="0.25">
      <c r="K872" s="548"/>
    </row>
    <row r="873" spans="11:11" s="57" customFormat="1" x14ac:dyDescent="0.25">
      <c r="K873" s="548"/>
    </row>
    <row r="874" spans="11:11" s="57" customFormat="1" x14ac:dyDescent="0.25">
      <c r="K874" s="548"/>
    </row>
    <row r="875" spans="11:11" s="57" customFormat="1" x14ac:dyDescent="0.25">
      <c r="K875" s="548"/>
    </row>
    <row r="876" spans="11:11" s="57" customFormat="1" x14ac:dyDescent="0.25">
      <c r="K876" s="548"/>
    </row>
    <row r="877" spans="11:11" s="57" customFormat="1" x14ac:dyDescent="0.25">
      <c r="K877" s="548"/>
    </row>
    <row r="878" spans="11:11" s="57" customFormat="1" x14ac:dyDescent="0.25">
      <c r="K878" s="548"/>
    </row>
    <row r="879" spans="11:11" s="57" customFormat="1" x14ac:dyDescent="0.25">
      <c r="K879" s="548"/>
    </row>
    <row r="880" spans="11:11" s="57" customFormat="1" x14ac:dyDescent="0.25">
      <c r="K880" s="548"/>
    </row>
    <row r="881" spans="11:11" s="57" customFormat="1" x14ac:dyDescent="0.25">
      <c r="K881" s="548"/>
    </row>
    <row r="882" spans="11:11" s="57" customFormat="1" x14ac:dyDescent="0.25">
      <c r="K882" s="548"/>
    </row>
    <row r="883" spans="11:11" s="57" customFormat="1" x14ac:dyDescent="0.25">
      <c r="K883" s="548"/>
    </row>
    <row r="884" spans="11:11" s="57" customFormat="1" x14ac:dyDescent="0.25">
      <c r="K884" s="548"/>
    </row>
    <row r="885" spans="11:11" s="57" customFormat="1" x14ac:dyDescent="0.25">
      <c r="K885" s="548"/>
    </row>
    <row r="886" spans="11:11" s="57" customFormat="1" x14ac:dyDescent="0.25">
      <c r="K886" s="548"/>
    </row>
    <row r="887" spans="11:11" s="57" customFormat="1" x14ac:dyDescent="0.25">
      <c r="K887" s="548"/>
    </row>
    <row r="888" spans="11:11" s="57" customFormat="1" x14ac:dyDescent="0.25">
      <c r="K888" s="548"/>
    </row>
    <row r="889" spans="11:11" s="57" customFormat="1" x14ac:dyDescent="0.25">
      <c r="K889" s="548"/>
    </row>
    <row r="890" spans="11:11" s="57" customFormat="1" x14ac:dyDescent="0.25">
      <c r="K890" s="548"/>
    </row>
    <row r="891" spans="11:11" s="57" customFormat="1" x14ac:dyDescent="0.25">
      <c r="K891" s="548"/>
    </row>
    <row r="892" spans="11:11" s="57" customFormat="1" x14ac:dyDescent="0.25">
      <c r="K892" s="548"/>
    </row>
    <row r="893" spans="11:11" s="57" customFormat="1" x14ac:dyDescent="0.25">
      <c r="K893" s="548"/>
    </row>
    <row r="894" spans="11:11" s="57" customFormat="1" x14ac:dyDescent="0.25">
      <c r="K894" s="548"/>
    </row>
    <row r="895" spans="11:11" s="57" customFormat="1" x14ac:dyDescent="0.25">
      <c r="K895" s="548"/>
    </row>
    <row r="896" spans="11:11" s="57" customFormat="1" x14ac:dyDescent="0.25">
      <c r="K896" s="548"/>
    </row>
    <row r="897" spans="11:11" s="57" customFormat="1" x14ac:dyDescent="0.25">
      <c r="K897" s="548"/>
    </row>
    <row r="898" spans="11:11" s="57" customFormat="1" x14ac:dyDescent="0.25">
      <c r="K898" s="548"/>
    </row>
    <row r="899" spans="11:11" s="57" customFormat="1" x14ac:dyDescent="0.25">
      <c r="K899" s="548"/>
    </row>
    <row r="900" spans="11:11" s="57" customFormat="1" x14ac:dyDescent="0.25">
      <c r="K900" s="548"/>
    </row>
    <row r="901" spans="11:11" s="57" customFormat="1" x14ac:dyDescent="0.25">
      <c r="K901" s="548"/>
    </row>
    <row r="902" spans="11:11" s="57" customFormat="1" x14ac:dyDescent="0.25">
      <c r="K902" s="548"/>
    </row>
    <row r="903" spans="11:11" s="57" customFormat="1" x14ac:dyDescent="0.25">
      <c r="K903" s="548"/>
    </row>
    <row r="904" spans="11:11" s="57" customFormat="1" x14ac:dyDescent="0.25">
      <c r="K904" s="548"/>
    </row>
    <row r="905" spans="11:11" s="57" customFormat="1" x14ac:dyDescent="0.25">
      <c r="K905" s="548"/>
    </row>
    <row r="906" spans="11:11" s="57" customFormat="1" x14ac:dyDescent="0.25">
      <c r="K906" s="548"/>
    </row>
    <row r="907" spans="11:11" s="57" customFormat="1" x14ac:dyDescent="0.25">
      <c r="K907" s="548"/>
    </row>
    <row r="908" spans="11:11" s="57" customFormat="1" x14ac:dyDescent="0.25">
      <c r="K908" s="548"/>
    </row>
    <row r="909" spans="11:11" s="57" customFormat="1" x14ac:dyDescent="0.25">
      <c r="K909" s="548"/>
    </row>
    <row r="910" spans="11:11" s="57" customFormat="1" x14ac:dyDescent="0.25">
      <c r="K910" s="548"/>
    </row>
    <row r="911" spans="11:11" s="57" customFormat="1" x14ac:dyDescent="0.25">
      <c r="K911" s="548"/>
    </row>
    <row r="912" spans="11:11" s="57" customFormat="1" x14ac:dyDescent="0.25">
      <c r="K912" s="548"/>
    </row>
    <row r="913" spans="11:11" s="57" customFormat="1" x14ac:dyDescent="0.25">
      <c r="K913" s="548"/>
    </row>
    <row r="914" spans="11:11" s="57" customFormat="1" x14ac:dyDescent="0.25">
      <c r="K914" s="548"/>
    </row>
    <row r="915" spans="11:11" s="57" customFormat="1" x14ac:dyDescent="0.25">
      <c r="K915" s="548"/>
    </row>
    <row r="916" spans="11:11" s="57" customFormat="1" x14ac:dyDescent="0.25">
      <c r="K916" s="548"/>
    </row>
    <row r="917" spans="11:11" s="57" customFormat="1" x14ac:dyDescent="0.25">
      <c r="K917" s="548"/>
    </row>
    <row r="918" spans="11:11" s="57" customFormat="1" x14ac:dyDescent="0.25">
      <c r="K918" s="548"/>
    </row>
    <row r="919" spans="11:11" s="57" customFormat="1" x14ac:dyDescent="0.25">
      <c r="K919" s="548"/>
    </row>
    <row r="920" spans="11:11" s="57" customFormat="1" x14ac:dyDescent="0.25">
      <c r="K920" s="548"/>
    </row>
    <row r="921" spans="11:11" s="57" customFormat="1" x14ac:dyDescent="0.25">
      <c r="K921" s="548"/>
    </row>
    <row r="922" spans="11:11" s="57" customFormat="1" x14ac:dyDescent="0.25">
      <c r="K922" s="548"/>
    </row>
    <row r="923" spans="11:11" s="57" customFormat="1" x14ac:dyDescent="0.25">
      <c r="K923" s="548"/>
    </row>
    <row r="924" spans="11:11" s="57" customFormat="1" x14ac:dyDescent="0.25">
      <c r="K924" s="548"/>
    </row>
    <row r="925" spans="11:11" s="57" customFormat="1" x14ac:dyDescent="0.25">
      <c r="K925" s="548"/>
    </row>
    <row r="926" spans="11:11" s="57" customFormat="1" x14ac:dyDescent="0.25">
      <c r="K926" s="548"/>
    </row>
    <row r="927" spans="11:11" s="57" customFormat="1" x14ac:dyDescent="0.25">
      <c r="K927" s="548"/>
    </row>
    <row r="928" spans="11:11" s="57" customFormat="1" x14ac:dyDescent="0.25">
      <c r="K928" s="548"/>
    </row>
    <row r="929" spans="11:11" s="57" customFormat="1" x14ac:dyDescent="0.25">
      <c r="K929" s="548"/>
    </row>
    <row r="930" spans="11:11" s="57" customFormat="1" x14ac:dyDescent="0.25">
      <c r="K930" s="548"/>
    </row>
    <row r="931" spans="11:11" s="57" customFormat="1" x14ac:dyDescent="0.25">
      <c r="K931" s="548"/>
    </row>
    <row r="932" spans="11:11" s="57" customFormat="1" x14ac:dyDescent="0.25">
      <c r="K932" s="548"/>
    </row>
    <row r="933" spans="11:11" s="57" customFormat="1" x14ac:dyDescent="0.25">
      <c r="K933" s="548"/>
    </row>
    <row r="934" spans="11:11" s="57" customFormat="1" x14ac:dyDescent="0.25">
      <c r="K934" s="548"/>
    </row>
    <row r="935" spans="11:11" s="57" customFormat="1" x14ac:dyDescent="0.25">
      <c r="K935" s="548"/>
    </row>
    <row r="936" spans="11:11" s="57" customFormat="1" x14ac:dyDescent="0.25">
      <c r="K936" s="548"/>
    </row>
    <row r="937" spans="11:11" s="57" customFormat="1" x14ac:dyDescent="0.25">
      <c r="K937" s="548"/>
    </row>
    <row r="938" spans="11:11" s="57" customFormat="1" x14ac:dyDescent="0.25">
      <c r="K938" s="548"/>
    </row>
  </sheetData>
  <mergeCells count="9">
    <mergeCell ref="F4:F5"/>
    <mergeCell ref="G4:G5"/>
    <mergeCell ref="A6:B6"/>
    <mergeCell ref="A4:B5"/>
    <mergeCell ref="C4:C5"/>
    <mergeCell ref="D4:D5"/>
    <mergeCell ref="E4:E5"/>
    <mergeCell ref="H4:J4"/>
    <mergeCell ref="K4:T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>
      <selection activeCell="P14" sqref="P14"/>
    </sheetView>
  </sheetViews>
  <sheetFormatPr defaultRowHeight="15" x14ac:dyDescent="0.25"/>
  <cols>
    <col min="1" max="1" width="4.7109375" style="88" customWidth="1"/>
    <col min="2" max="2" width="25.42578125" style="88" customWidth="1"/>
    <col min="3" max="7" width="8.140625" style="76" customWidth="1"/>
    <col min="8" max="18" width="8.85546875" style="76" customWidth="1"/>
    <col min="19" max="19" width="9.5703125" style="88" customWidth="1"/>
    <col min="20" max="16384" width="9.140625" style="88"/>
  </cols>
  <sheetData>
    <row r="1" spans="1:20" x14ac:dyDescent="0.25">
      <c r="A1" s="69" t="s">
        <v>850</v>
      </c>
      <c r="B1" s="81"/>
      <c r="C1" s="81"/>
      <c r="D1" s="81"/>
      <c r="E1" s="81"/>
      <c r="F1" s="81"/>
      <c r="G1" s="81"/>
      <c r="H1" s="81"/>
    </row>
    <row r="2" spans="1:20" x14ac:dyDescent="0.25">
      <c r="A2" s="50" t="s">
        <v>851</v>
      </c>
      <c r="B2" s="71"/>
      <c r="C2" s="71"/>
      <c r="D2" s="71"/>
      <c r="E2" s="71"/>
      <c r="F2" s="71"/>
      <c r="G2" s="71"/>
      <c r="H2" s="81"/>
    </row>
    <row r="3" spans="1:20" x14ac:dyDescent="0.25">
      <c r="B3" s="51"/>
      <c r="C3" s="71"/>
      <c r="D3" s="71"/>
      <c r="E3" s="71"/>
      <c r="F3" s="71"/>
      <c r="G3" s="71"/>
      <c r="T3" s="52" t="s">
        <v>29</v>
      </c>
    </row>
    <row r="4" spans="1:20" x14ac:dyDescent="0.25">
      <c r="A4" s="641"/>
      <c r="B4" s="642"/>
      <c r="C4" s="639">
        <v>2014</v>
      </c>
      <c r="D4" s="639">
        <v>2015</v>
      </c>
      <c r="E4" s="639">
        <v>2016</v>
      </c>
      <c r="F4" s="639">
        <v>2017</v>
      </c>
      <c r="G4" s="639">
        <v>2018</v>
      </c>
      <c r="H4" s="630">
        <v>2018</v>
      </c>
      <c r="I4" s="631"/>
      <c r="J4" s="631"/>
      <c r="K4" s="630">
        <v>2019</v>
      </c>
      <c r="L4" s="631"/>
      <c r="M4" s="631"/>
      <c r="N4" s="631"/>
      <c r="O4" s="631"/>
      <c r="P4" s="631"/>
      <c r="Q4" s="631"/>
      <c r="R4" s="631"/>
      <c r="S4" s="631"/>
      <c r="T4" s="631"/>
    </row>
    <row r="5" spans="1:20" ht="25.5" x14ac:dyDescent="0.25">
      <c r="A5" s="641"/>
      <c r="B5" s="642"/>
      <c r="C5" s="640"/>
      <c r="D5" s="640"/>
      <c r="E5" s="640"/>
      <c r="F5" s="640"/>
      <c r="G5" s="640"/>
      <c r="H5" s="357" t="s">
        <v>628</v>
      </c>
      <c r="I5" s="300" t="s">
        <v>715</v>
      </c>
      <c r="J5" s="357" t="s">
        <v>629</v>
      </c>
      <c r="K5" s="357" t="s">
        <v>655</v>
      </c>
      <c r="L5" s="357" t="s">
        <v>625</v>
      </c>
      <c r="M5" s="357" t="s">
        <v>626</v>
      </c>
      <c r="N5" s="300" t="s">
        <v>654</v>
      </c>
      <c r="O5" s="357" t="s">
        <v>627</v>
      </c>
      <c r="P5" s="300" t="s">
        <v>656</v>
      </c>
      <c r="Q5" s="357" t="s">
        <v>713</v>
      </c>
      <c r="R5" s="357" t="s">
        <v>714</v>
      </c>
      <c r="S5" s="300" t="s">
        <v>624</v>
      </c>
      <c r="T5" s="357" t="s">
        <v>628</v>
      </c>
    </row>
    <row r="6" spans="1:20" ht="26.25" customHeight="1" x14ac:dyDescent="0.25">
      <c r="A6" s="636" t="s">
        <v>30</v>
      </c>
      <c r="B6" s="636"/>
      <c r="C6" s="250">
        <v>825</v>
      </c>
      <c r="D6" s="250">
        <v>831</v>
      </c>
      <c r="E6" s="308">
        <v>836</v>
      </c>
      <c r="F6" s="308">
        <v>831</v>
      </c>
      <c r="G6" s="308">
        <v>857</v>
      </c>
      <c r="H6" s="378">
        <v>884</v>
      </c>
      <c r="I6" s="378">
        <v>880</v>
      </c>
      <c r="J6" s="281">
        <v>891</v>
      </c>
      <c r="K6" s="281">
        <v>887</v>
      </c>
      <c r="L6" s="378">
        <v>896</v>
      </c>
      <c r="M6" s="281">
        <v>886</v>
      </c>
      <c r="N6" s="378">
        <v>896</v>
      </c>
      <c r="O6" s="378">
        <v>903</v>
      </c>
      <c r="P6" s="378">
        <v>910</v>
      </c>
      <c r="Q6" s="291">
        <v>912</v>
      </c>
      <c r="R6" s="591">
        <v>910</v>
      </c>
      <c r="S6" s="591">
        <v>909</v>
      </c>
      <c r="T6" s="591">
        <v>910</v>
      </c>
    </row>
    <row r="7" spans="1:20" ht="38.25" x14ac:dyDescent="0.25">
      <c r="A7" s="209" t="s">
        <v>31</v>
      </c>
      <c r="B7" s="473" t="s">
        <v>32</v>
      </c>
      <c r="C7" s="250">
        <v>675</v>
      </c>
      <c r="D7" s="250">
        <v>682</v>
      </c>
      <c r="E7" s="308">
        <v>710</v>
      </c>
      <c r="F7" s="308">
        <v>725</v>
      </c>
      <c r="G7" s="308">
        <v>729</v>
      </c>
      <c r="H7" s="281">
        <v>735</v>
      </c>
      <c r="I7" s="281">
        <v>743</v>
      </c>
      <c r="J7" s="281">
        <v>743</v>
      </c>
      <c r="K7" s="281">
        <v>739</v>
      </c>
      <c r="L7" s="281">
        <v>712</v>
      </c>
      <c r="M7" s="281">
        <v>749</v>
      </c>
      <c r="N7" s="281">
        <v>750</v>
      </c>
      <c r="O7" s="281">
        <v>749</v>
      </c>
      <c r="P7" s="281">
        <v>752</v>
      </c>
      <c r="Q7" s="291">
        <v>755</v>
      </c>
      <c r="R7" s="591">
        <v>757</v>
      </c>
      <c r="S7" s="591">
        <v>752</v>
      </c>
      <c r="T7" s="591">
        <v>761</v>
      </c>
    </row>
    <row r="8" spans="1:20" ht="25.5" x14ac:dyDescent="0.25">
      <c r="A8" s="209" t="s">
        <v>33</v>
      </c>
      <c r="B8" s="473" t="s">
        <v>34</v>
      </c>
      <c r="C8" s="250" t="s">
        <v>718</v>
      </c>
      <c r="D8" s="250" t="s">
        <v>719</v>
      </c>
      <c r="E8" s="308">
        <v>1090</v>
      </c>
      <c r="F8" s="308">
        <v>1084</v>
      </c>
      <c r="G8" s="308">
        <v>1126</v>
      </c>
      <c r="H8" s="281">
        <v>1185</v>
      </c>
      <c r="I8" s="281">
        <v>1120</v>
      </c>
      <c r="J8" s="281">
        <v>1138</v>
      </c>
      <c r="K8" s="281">
        <v>1156</v>
      </c>
      <c r="L8" s="281">
        <v>1160</v>
      </c>
      <c r="M8" s="281">
        <v>1143</v>
      </c>
      <c r="N8" s="281">
        <v>1154</v>
      </c>
      <c r="O8" s="281">
        <v>1169</v>
      </c>
      <c r="P8" s="281">
        <v>1175</v>
      </c>
      <c r="Q8" s="291">
        <v>1213</v>
      </c>
      <c r="R8" s="591">
        <v>1150</v>
      </c>
      <c r="S8" s="591">
        <v>1169</v>
      </c>
      <c r="T8" s="591">
        <v>1182</v>
      </c>
    </row>
    <row r="9" spans="1:20" ht="25.5" x14ac:dyDescent="0.25">
      <c r="A9" s="209" t="s">
        <v>35</v>
      </c>
      <c r="B9" s="473" t="s">
        <v>36</v>
      </c>
      <c r="C9" s="250">
        <v>601</v>
      </c>
      <c r="D9" s="250">
        <v>612</v>
      </c>
      <c r="E9" s="308">
        <v>626</v>
      </c>
      <c r="F9" s="308">
        <v>638</v>
      </c>
      <c r="G9" s="308">
        <v>675</v>
      </c>
      <c r="H9" s="281">
        <v>703</v>
      </c>
      <c r="I9" s="281">
        <v>707</v>
      </c>
      <c r="J9" s="281">
        <v>719</v>
      </c>
      <c r="K9" s="281">
        <v>719</v>
      </c>
      <c r="L9" s="281">
        <v>714</v>
      </c>
      <c r="M9" s="281">
        <v>715</v>
      </c>
      <c r="N9" s="281">
        <v>727</v>
      </c>
      <c r="O9" s="281">
        <v>727</v>
      </c>
      <c r="P9" s="281">
        <v>745</v>
      </c>
      <c r="Q9" s="291">
        <v>743</v>
      </c>
      <c r="R9" s="591">
        <v>756</v>
      </c>
      <c r="S9" s="591">
        <v>732</v>
      </c>
      <c r="T9" s="591">
        <v>740</v>
      </c>
    </row>
    <row r="10" spans="1:20" s="57" customFormat="1" ht="63.75" x14ac:dyDescent="0.25">
      <c r="A10" s="133" t="s">
        <v>37</v>
      </c>
      <c r="B10" s="207" t="s">
        <v>38</v>
      </c>
      <c r="C10" s="543" t="s">
        <v>720</v>
      </c>
      <c r="D10" s="543" t="s">
        <v>721</v>
      </c>
      <c r="E10" s="544">
        <v>1074</v>
      </c>
      <c r="F10" s="544">
        <v>1083</v>
      </c>
      <c r="G10" s="544">
        <v>1152</v>
      </c>
      <c r="H10" s="281">
        <v>1196</v>
      </c>
      <c r="I10" s="281">
        <v>1185</v>
      </c>
      <c r="J10" s="281">
        <v>1196</v>
      </c>
      <c r="K10" s="281">
        <v>1218</v>
      </c>
      <c r="L10" s="281">
        <v>1224</v>
      </c>
      <c r="M10" s="281">
        <v>1199</v>
      </c>
      <c r="N10" s="281">
        <v>1205</v>
      </c>
      <c r="O10" s="281">
        <v>1203</v>
      </c>
      <c r="P10" s="281">
        <v>1200</v>
      </c>
      <c r="Q10" s="545">
        <v>1205</v>
      </c>
      <c r="R10" s="591">
        <v>1175</v>
      </c>
      <c r="S10" s="591">
        <v>1194</v>
      </c>
      <c r="T10" s="591">
        <v>1206</v>
      </c>
    </row>
    <row r="11" spans="1:20" s="57" customFormat="1" ht="89.25" x14ac:dyDescent="0.25">
      <c r="A11" s="133" t="s">
        <v>39</v>
      </c>
      <c r="B11" s="207" t="s">
        <v>40</v>
      </c>
      <c r="C11" s="543">
        <v>666</v>
      </c>
      <c r="D11" s="543">
        <v>679</v>
      </c>
      <c r="E11" s="544">
        <v>688</v>
      </c>
      <c r="F11" s="544">
        <v>696</v>
      </c>
      <c r="G11" s="544">
        <v>759</v>
      </c>
      <c r="H11" s="281">
        <v>803</v>
      </c>
      <c r="I11" s="281">
        <v>798</v>
      </c>
      <c r="J11" s="281">
        <v>804</v>
      </c>
      <c r="K11" s="281">
        <v>798</v>
      </c>
      <c r="L11" s="281">
        <v>792</v>
      </c>
      <c r="M11" s="281">
        <v>780</v>
      </c>
      <c r="N11" s="281">
        <v>775</v>
      </c>
      <c r="O11" s="281">
        <v>786</v>
      </c>
      <c r="P11" s="281">
        <v>798</v>
      </c>
      <c r="Q11" s="545">
        <v>784</v>
      </c>
      <c r="R11" s="591">
        <v>785</v>
      </c>
      <c r="S11" s="591">
        <v>802</v>
      </c>
      <c r="T11" s="591">
        <v>795</v>
      </c>
    </row>
    <row r="12" spans="1:20" s="57" customFormat="1" ht="25.5" x14ac:dyDescent="0.25">
      <c r="A12" s="133" t="s">
        <v>41</v>
      </c>
      <c r="B12" s="207" t="s">
        <v>42</v>
      </c>
      <c r="C12" s="543">
        <v>531</v>
      </c>
      <c r="D12" s="543">
        <v>520</v>
      </c>
      <c r="E12" s="544">
        <v>537</v>
      </c>
      <c r="F12" s="544">
        <v>548</v>
      </c>
      <c r="G12" s="544">
        <v>580</v>
      </c>
      <c r="H12" s="281">
        <v>609</v>
      </c>
      <c r="I12" s="281">
        <v>618</v>
      </c>
      <c r="J12" s="281">
        <v>625</v>
      </c>
      <c r="K12" s="281">
        <v>632</v>
      </c>
      <c r="L12" s="281">
        <v>617</v>
      </c>
      <c r="M12" s="281">
        <v>617</v>
      </c>
      <c r="N12" s="281">
        <v>625</v>
      </c>
      <c r="O12" s="281">
        <v>623</v>
      </c>
      <c r="P12" s="281">
        <v>629</v>
      </c>
      <c r="Q12" s="545">
        <v>632</v>
      </c>
      <c r="R12" s="591">
        <v>628</v>
      </c>
      <c r="S12" s="591">
        <v>631</v>
      </c>
      <c r="T12" s="591">
        <v>637</v>
      </c>
    </row>
    <row r="13" spans="1:20" s="57" customFormat="1" ht="63.75" x14ac:dyDescent="0.25">
      <c r="A13" s="133" t="s">
        <v>43</v>
      </c>
      <c r="B13" s="207" t="s">
        <v>44</v>
      </c>
      <c r="C13" s="543">
        <v>610</v>
      </c>
      <c r="D13" s="543">
        <v>602</v>
      </c>
      <c r="E13" s="544">
        <v>585</v>
      </c>
      <c r="F13" s="544">
        <v>589</v>
      </c>
      <c r="G13" s="544">
        <v>628</v>
      </c>
      <c r="H13" s="281">
        <v>672</v>
      </c>
      <c r="I13" s="281">
        <v>661</v>
      </c>
      <c r="J13" s="281">
        <v>660</v>
      </c>
      <c r="K13" s="281">
        <v>653</v>
      </c>
      <c r="L13" s="281">
        <v>688</v>
      </c>
      <c r="M13" s="281">
        <v>687</v>
      </c>
      <c r="N13" s="281">
        <v>686</v>
      </c>
      <c r="O13" s="281">
        <v>691</v>
      </c>
      <c r="P13" s="281">
        <v>692</v>
      </c>
      <c r="Q13" s="545">
        <v>692</v>
      </c>
      <c r="R13" s="591">
        <v>696</v>
      </c>
      <c r="S13" s="591">
        <v>711</v>
      </c>
      <c r="T13" s="591">
        <v>711</v>
      </c>
    </row>
    <row r="14" spans="1:20" s="57" customFormat="1" ht="25.5" x14ac:dyDescent="0.25">
      <c r="A14" s="133" t="s">
        <v>45</v>
      </c>
      <c r="B14" s="207" t="s">
        <v>46</v>
      </c>
      <c r="C14" s="543">
        <v>618</v>
      </c>
      <c r="D14" s="543">
        <v>629</v>
      </c>
      <c r="E14" s="544">
        <v>626</v>
      </c>
      <c r="F14" s="544">
        <v>630</v>
      </c>
      <c r="G14" s="544">
        <v>652</v>
      </c>
      <c r="H14" s="281">
        <v>680</v>
      </c>
      <c r="I14" s="281">
        <v>687</v>
      </c>
      <c r="J14" s="281">
        <v>690</v>
      </c>
      <c r="K14" s="281">
        <v>671</v>
      </c>
      <c r="L14" s="281">
        <v>683</v>
      </c>
      <c r="M14" s="281">
        <v>674</v>
      </c>
      <c r="N14" s="281">
        <v>665</v>
      </c>
      <c r="O14" s="281">
        <v>672</v>
      </c>
      <c r="P14" s="281">
        <v>691</v>
      </c>
      <c r="Q14" s="545">
        <v>692</v>
      </c>
      <c r="R14" s="591">
        <v>702</v>
      </c>
      <c r="S14" s="591">
        <v>691</v>
      </c>
      <c r="T14" s="591">
        <v>688</v>
      </c>
    </row>
    <row r="15" spans="1:20" s="57" customFormat="1" ht="63.75" x14ac:dyDescent="0.25">
      <c r="A15" s="133" t="s">
        <v>47</v>
      </c>
      <c r="B15" s="207" t="s">
        <v>48</v>
      </c>
      <c r="C15" s="543">
        <v>555</v>
      </c>
      <c r="D15" s="543">
        <v>581</v>
      </c>
      <c r="E15" s="544">
        <v>561</v>
      </c>
      <c r="F15" s="544">
        <v>562</v>
      </c>
      <c r="G15" s="544">
        <v>575</v>
      </c>
      <c r="H15" s="281">
        <v>594</v>
      </c>
      <c r="I15" s="281">
        <v>599</v>
      </c>
      <c r="J15" s="281">
        <v>666</v>
      </c>
      <c r="K15" s="281">
        <v>618</v>
      </c>
      <c r="L15" s="281">
        <v>643</v>
      </c>
      <c r="M15" s="281">
        <v>634</v>
      </c>
      <c r="N15" s="281">
        <v>617</v>
      </c>
      <c r="O15" s="281">
        <v>636</v>
      </c>
      <c r="P15" s="281">
        <v>635</v>
      </c>
      <c r="Q15" s="545">
        <v>684</v>
      </c>
      <c r="R15" s="591">
        <v>642</v>
      </c>
      <c r="S15" s="591">
        <v>638</v>
      </c>
      <c r="T15" s="591">
        <v>672</v>
      </c>
    </row>
    <row r="16" spans="1:20" s="57" customFormat="1" ht="25.5" x14ac:dyDescent="0.25">
      <c r="A16" s="133" t="s">
        <v>49</v>
      </c>
      <c r="B16" s="207" t="s">
        <v>50</v>
      </c>
      <c r="C16" s="543" t="s">
        <v>723</v>
      </c>
      <c r="D16" s="543" t="s">
        <v>724</v>
      </c>
      <c r="E16" s="544">
        <v>1161</v>
      </c>
      <c r="F16" s="544">
        <v>1136</v>
      </c>
      <c r="G16" s="544">
        <v>1204</v>
      </c>
      <c r="H16" s="281">
        <v>1216</v>
      </c>
      <c r="I16" s="281">
        <v>1204</v>
      </c>
      <c r="J16" s="281">
        <v>1239</v>
      </c>
      <c r="K16" s="281">
        <v>1255</v>
      </c>
      <c r="L16" s="281">
        <v>1262</v>
      </c>
      <c r="M16" s="281">
        <v>975</v>
      </c>
      <c r="N16" s="281">
        <v>1252</v>
      </c>
      <c r="O16" s="281">
        <v>1266</v>
      </c>
      <c r="P16" s="281">
        <v>1263</v>
      </c>
      <c r="Q16" s="545">
        <v>1260</v>
      </c>
      <c r="R16" s="591">
        <v>1248</v>
      </c>
      <c r="S16" s="591">
        <v>1285</v>
      </c>
      <c r="T16" s="591">
        <v>1274</v>
      </c>
    </row>
    <row r="17" spans="1:20" s="57" customFormat="1" ht="38.25" x14ac:dyDescent="0.25">
      <c r="A17" s="133" t="s">
        <v>51</v>
      </c>
      <c r="B17" s="207" t="s">
        <v>52</v>
      </c>
      <c r="C17" s="543" t="s">
        <v>725</v>
      </c>
      <c r="D17" s="543" t="s">
        <v>726</v>
      </c>
      <c r="E17" s="544">
        <v>1269</v>
      </c>
      <c r="F17" s="544">
        <v>1321</v>
      </c>
      <c r="G17" s="544">
        <v>1369</v>
      </c>
      <c r="H17" s="281">
        <v>1359</v>
      </c>
      <c r="I17" s="281">
        <v>1379</v>
      </c>
      <c r="J17" s="281">
        <v>1413</v>
      </c>
      <c r="K17" s="281">
        <v>1375</v>
      </c>
      <c r="L17" s="281">
        <v>1378</v>
      </c>
      <c r="M17" s="281">
        <v>1445</v>
      </c>
      <c r="N17" s="281">
        <v>1385</v>
      </c>
      <c r="O17" s="281">
        <v>1385</v>
      </c>
      <c r="P17" s="281">
        <v>1404</v>
      </c>
      <c r="Q17" s="545">
        <v>1459</v>
      </c>
      <c r="R17" s="591">
        <v>1403</v>
      </c>
      <c r="S17" s="591">
        <v>1426</v>
      </c>
      <c r="T17" s="591">
        <v>1389</v>
      </c>
    </row>
    <row r="18" spans="1:20" s="57" customFormat="1" ht="25.5" x14ac:dyDescent="0.25">
      <c r="A18" s="133" t="s">
        <v>53</v>
      </c>
      <c r="B18" s="207" t="s">
        <v>54</v>
      </c>
      <c r="C18" s="543">
        <v>723</v>
      </c>
      <c r="D18" s="543">
        <v>683</v>
      </c>
      <c r="E18" s="544">
        <v>679</v>
      </c>
      <c r="F18" s="544">
        <v>623</v>
      </c>
      <c r="G18" s="544">
        <v>646</v>
      </c>
      <c r="H18" s="281">
        <v>693</v>
      </c>
      <c r="I18" s="281">
        <v>718</v>
      </c>
      <c r="J18" s="281">
        <v>722</v>
      </c>
      <c r="K18" s="281">
        <v>782</v>
      </c>
      <c r="L18" s="281">
        <v>737</v>
      </c>
      <c r="M18" s="281">
        <v>736</v>
      </c>
      <c r="N18" s="281">
        <v>768</v>
      </c>
      <c r="O18" s="281">
        <v>742</v>
      </c>
      <c r="P18" s="281">
        <v>751</v>
      </c>
      <c r="Q18" s="545">
        <v>764</v>
      </c>
      <c r="R18" s="591">
        <v>784</v>
      </c>
      <c r="S18" s="591">
        <v>798</v>
      </c>
      <c r="T18" s="591">
        <v>778</v>
      </c>
    </row>
    <row r="19" spans="1:20" s="57" customFormat="1" ht="51" x14ac:dyDescent="0.25">
      <c r="A19" s="133" t="s">
        <v>55</v>
      </c>
      <c r="B19" s="207" t="s">
        <v>56</v>
      </c>
      <c r="C19" s="543">
        <v>817</v>
      </c>
      <c r="D19" s="543">
        <v>772</v>
      </c>
      <c r="E19" s="544">
        <v>794</v>
      </c>
      <c r="F19" s="544">
        <v>896</v>
      </c>
      <c r="G19" s="544">
        <v>901</v>
      </c>
      <c r="H19" s="281">
        <v>911</v>
      </c>
      <c r="I19" s="281">
        <v>922</v>
      </c>
      <c r="J19" s="281">
        <v>956</v>
      </c>
      <c r="K19" s="281">
        <v>911</v>
      </c>
      <c r="L19" s="281">
        <v>909</v>
      </c>
      <c r="M19" s="281">
        <v>928</v>
      </c>
      <c r="N19" s="281">
        <v>905</v>
      </c>
      <c r="O19" s="281">
        <v>912</v>
      </c>
      <c r="P19" s="281">
        <v>935</v>
      </c>
      <c r="Q19" s="545">
        <v>919</v>
      </c>
      <c r="R19" s="591">
        <v>944</v>
      </c>
      <c r="S19" s="591">
        <v>915</v>
      </c>
      <c r="T19" s="591">
        <v>922</v>
      </c>
    </row>
    <row r="20" spans="1:20" s="57" customFormat="1" ht="51" x14ac:dyDescent="0.25">
      <c r="A20" s="133" t="s">
        <v>57</v>
      </c>
      <c r="B20" s="207" t="s">
        <v>58</v>
      </c>
      <c r="C20" s="543">
        <v>483</v>
      </c>
      <c r="D20" s="543">
        <v>515</v>
      </c>
      <c r="E20" s="544">
        <v>518</v>
      </c>
      <c r="F20" s="544">
        <v>552</v>
      </c>
      <c r="G20" s="544">
        <v>581</v>
      </c>
      <c r="H20" s="281">
        <v>609</v>
      </c>
      <c r="I20" s="281">
        <v>617</v>
      </c>
      <c r="J20" s="281">
        <v>625</v>
      </c>
      <c r="K20" s="281">
        <v>624</v>
      </c>
      <c r="L20" s="281">
        <v>678</v>
      </c>
      <c r="M20" s="281">
        <v>670</v>
      </c>
      <c r="N20" s="281">
        <v>683</v>
      </c>
      <c r="O20" s="281">
        <v>676</v>
      </c>
      <c r="P20" s="281">
        <v>679</v>
      </c>
      <c r="Q20" s="545">
        <v>679</v>
      </c>
      <c r="R20" s="591">
        <v>679</v>
      </c>
      <c r="S20" s="591">
        <v>698</v>
      </c>
      <c r="T20" s="591">
        <v>702</v>
      </c>
    </row>
    <row r="21" spans="1:20" s="57" customFormat="1" ht="51" x14ac:dyDescent="0.25">
      <c r="A21" s="133" t="s">
        <v>59</v>
      </c>
      <c r="B21" s="207" t="s">
        <v>60</v>
      </c>
      <c r="C21" s="543" t="s">
        <v>722</v>
      </c>
      <c r="D21" s="543" t="s">
        <v>727</v>
      </c>
      <c r="E21" s="544">
        <v>1115</v>
      </c>
      <c r="F21" s="544">
        <v>1098</v>
      </c>
      <c r="G21" s="544">
        <v>1126</v>
      </c>
      <c r="H21" s="281">
        <v>1146</v>
      </c>
      <c r="I21" s="281">
        <v>1145</v>
      </c>
      <c r="J21" s="281">
        <v>1152</v>
      </c>
      <c r="K21" s="281">
        <v>1157</v>
      </c>
      <c r="L21" s="281">
        <v>1164</v>
      </c>
      <c r="M21" s="281">
        <v>1152</v>
      </c>
      <c r="N21" s="281">
        <v>1157</v>
      </c>
      <c r="O21" s="281">
        <v>1165</v>
      </c>
      <c r="P21" s="281">
        <v>1178</v>
      </c>
      <c r="Q21" s="545">
        <v>1171</v>
      </c>
      <c r="R21" s="591">
        <v>1173</v>
      </c>
      <c r="S21" s="591">
        <v>1170</v>
      </c>
      <c r="T21" s="591">
        <v>1171</v>
      </c>
    </row>
    <row r="22" spans="1:20" s="57" customFormat="1" ht="25.5" x14ac:dyDescent="0.25">
      <c r="A22" s="133" t="s">
        <v>61</v>
      </c>
      <c r="B22" s="546" t="s">
        <v>62</v>
      </c>
      <c r="C22" s="543">
        <v>843</v>
      </c>
      <c r="D22" s="543">
        <v>851</v>
      </c>
      <c r="E22" s="544">
        <v>855</v>
      </c>
      <c r="F22" s="544">
        <v>833</v>
      </c>
      <c r="G22" s="544">
        <v>846</v>
      </c>
      <c r="H22" s="281">
        <v>860</v>
      </c>
      <c r="I22" s="281">
        <v>847</v>
      </c>
      <c r="J22" s="281">
        <v>849</v>
      </c>
      <c r="K22" s="281">
        <v>848</v>
      </c>
      <c r="L22" s="281">
        <v>886</v>
      </c>
      <c r="M22" s="281">
        <v>897</v>
      </c>
      <c r="N22" s="281">
        <v>900</v>
      </c>
      <c r="O22" s="281">
        <v>901</v>
      </c>
      <c r="P22" s="281">
        <v>903</v>
      </c>
      <c r="Q22" s="545">
        <v>903</v>
      </c>
      <c r="R22" s="591">
        <v>911</v>
      </c>
      <c r="S22" s="591">
        <v>912</v>
      </c>
      <c r="T22" s="591">
        <v>906</v>
      </c>
    </row>
    <row r="23" spans="1:20" s="57" customFormat="1" ht="51" x14ac:dyDescent="0.25">
      <c r="A23" s="133" t="s">
        <v>63</v>
      </c>
      <c r="B23" s="207" t="s">
        <v>64</v>
      </c>
      <c r="C23" s="543" t="s">
        <v>728</v>
      </c>
      <c r="D23" s="543" t="s">
        <v>729</v>
      </c>
      <c r="E23" s="544">
        <v>1059</v>
      </c>
      <c r="F23" s="544">
        <v>1041</v>
      </c>
      <c r="G23" s="544">
        <v>1047</v>
      </c>
      <c r="H23" s="281">
        <v>1082</v>
      </c>
      <c r="I23" s="281">
        <v>1052</v>
      </c>
      <c r="J23" s="281">
        <v>1079</v>
      </c>
      <c r="K23" s="281">
        <v>1070</v>
      </c>
      <c r="L23" s="281">
        <v>1071</v>
      </c>
      <c r="M23" s="281">
        <v>1076</v>
      </c>
      <c r="N23" s="281">
        <v>1060</v>
      </c>
      <c r="O23" s="281">
        <v>1072</v>
      </c>
      <c r="P23" s="281">
        <v>1080</v>
      </c>
      <c r="Q23" s="545">
        <v>1082</v>
      </c>
      <c r="R23" s="591">
        <v>1069</v>
      </c>
      <c r="S23" s="591">
        <v>1069</v>
      </c>
      <c r="T23" s="591">
        <v>1068</v>
      </c>
    </row>
    <row r="24" spans="1:20" s="57" customFormat="1" ht="25.5" x14ac:dyDescent="0.25">
      <c r="A24" s="133" t="s">
        <v>65</v>
      </c>
      <c r="B24" s="207" t="s">
        <v>66</v>
      </c>
      <c r="C24" s="543">
        <v>566</v>
      </c>
      <c r="D24" s="543">
        <v>551</v>
      </c>
      <c r="E24" s="544">
        <v>548</v>
      </c>
      <c r="F24" s="544">
        <v>564</v>
      </c>
      <c r="G24" s="544">
        <v>588</v>
      </c>
      <c r="H24" s="281">
        <v>620</v>
      </c>
      <c r="I24" s="281">
        <v>608</v>
      </c>
      <c r="J24" s="281">
        <v>611</v>
      </c>
      <c r="K24" s="281">
        <v>599</v>
      </c>
      <c r="L24" s="281">
        <v>640</v>
      </c>
      <c r="M24" s="281">
        <v>635</v>
      </c>
      <c r="N24" s="281">
        <v>626</v>
      </c>
      <c r="O24" s="281">
        <v>642</v>
      </c>
      <c r="P24" s="281">
        <v>625</v>
      </c>
      <c r="Q24" s="545">
        <v>636</v>
      </c>
      <c r="R24" s="591">
        <v>648</v>
      </c>
      <c r="S24" s="591">
        <v>636</v>
      </c>
      <c r="T24" s="591">
        <v>646</v>
      </c>
    </row>
    <row r="25" spans="1:20" s="57" customFormat="1" ht="25.5" x14ac:dyDescent="0.25">
      <c r="A25" s="133" t="s">
        <v>67</v>
      </c>
      <c r="B25" s="207" t="s">
        <v>68</v>
      </c>
      <c r="C25" s="543">
        <v>703</v>
      </c>
      <c r="D25" s="543">
        <v>695</v>
      </c>
      <c r="E25" s="544">
        <v>685</v>
      </c>
      <c r="F25" s="544">
        <v>813</v>
      </c>
      <c r="G25" s="544">
        <v>797</v>
      </c>
      <c r="H25" s="281">
        <v>848</v>
      </c>
      <c r="I25" s="281">
        <v>838</v>
      </c>
      <c r="J25" s="281">
        <v>927</v>
      </c>
      <c r="K25" s="281">
        <v>909</v>
      </c>
      <c r="L25" s="281">
        <v>903</v>
      </c>
      <c r="M25" s="281">
        <v>908</v>
      </c>
      <c r="N25" s="281">
        <v>906</v>
      </c>
      <c r="O25" s="281">
        <v>911</v>
      </c>
      <c r="P25" s="281">
        <v>895</v>
      </c>
      <c r="Q25" s="545">
        <v>913</v>
      </c>
      <c r="R25" s="591">
        <v>916</v>
      </c>
      <c r="S25" s="591">
        <v>944</v>
      </c>
      <c r="T25" s="591">
        <v>926</v>
      </c>
    </row>
    <row r="26" spans="1:20" s="57" customFormat="1" x14ac:dyDescent="0.25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20" s="57" customFormat="1" x14ac:dyDescent="0.2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20" s="57" customFormat="1" x14ac:dyDescent="0.25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20" s="57" customFormat="1" x14ac:dyDescent="0.25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20" s="57" customFormat="1" x14ac:dyDescent="0.25"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1:20" s="57" customFormat="1" x14ac:dyDescent="0.25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  <row r="32" spans="1:20" s="57" customFormat="1" x14ac:dyDescent="0.25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3:18" s="57" customFormat="1" x14ac:dyDescent="0.25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</row>
    <row r="34" spans="3:18" s="57" customFormat="1" x14ac:dyDescent="0.25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</row>
    <row r="35" spans="3:18" s="57" customFormat="1" x14ac:dyDescent="0.25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3:18" s="57" customFormat="1" x14ac:dyDescent="0.25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3:18" s="57" customFormat="1" x14ac:dyDescent="0.2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3:18" s="57" customFormat="1" x14ac:dyDescent="0.25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3:18" s="57" customFormat="1" x14ac:dyDescent="0.25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</row>
    <row r="40" spans="3:18" s="57" customFormat="1" x14ac:dyDescent="0.2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3:18" s="57" customFormat="1" x14ac:dyDescent="0.25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3:18" s="57" customFormat="1" x14ac:dyDescent="0.25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3:18" s="57" customFormat="1" x14ac:dyDescent="0.2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3:18" s="57" customFormat="1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3:18" s="57" customFormat="1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3:18" s="57" customFormat="1" x14ac:dyDescent="0.25"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</row>
    <row r="47" spans="3:18" s="57" customFormat="1" x14ac:dyDescent="0.2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3:18" s="57" customFormat="1" x14ac:dyDescent="0.2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3:18" s="57" customFormat="1" x14ac:dyDescent="0.2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3:18" s="57" customFormat="1" x14ac:dyDescent="0.2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3:18" s="57" customFormat="1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3:18" s="57" customFormat="1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3:18" s="57" customFormat="1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  <row r="54" spans="3:18" s="57" customFormat="1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</row>
    <row r="55" spans="3:18" s="57" customFormat="1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</row>
    <row r="56" spans="3:18" s="57" customFormat="1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3:18" s="57" customFormat="1" x14ac:dyDescent="0.2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</row>
    <row r="58" spans="3:18" s="57" customFormat="1" x14ac:dyDescent="0.2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</row>
    <row r="59" spans="3:18" s="57" customFormat="1" x14ac:dyDescent="0.2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</row>
    <row r="60" spans="3:18" s="57" customFormat="1" x14ac:dyDescent="0.2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</row>
    <row r="61" spans="3:18" s="57" customFormat="1" x14ac:dyDescent="0.2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3:18" s="57" customFormat="1" x14ac:dyDescent="0.2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</row>
    <row r="63" spans="3:18" s="57" customFormat="1" x14ac:dyDescent="0.2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3:18" s="57" customFormat="1" x14ac:dyDescent="0.2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</row>
    <row r="65" spans="3:18" s="57" customFormat="1" x14ac:dyDescent="0.2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</row>
    <row r="66" spans="3:18" s="57" customFormat="1" x14ac:dyDescent="0.2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</row>
    <row r="67" spans="3:18" s="57" customFormat="1" x14ac:dyDescent="0.2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</row>
    <row r="68" spans="3:18" s="57" customFormat="1" x14ac:dyDescent="0.2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3:18" s="57" customFormat="1" x14ac:dyDescent="0.2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</row>
    <row r="70" spans="3:18" s="57" customFormat="1" x14ac:dyDescent="0.2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</row>
    <row r="71" spans="3:18" s="57" customFormat="1" x14ac:dyDescent="0.2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</row>
    <row r="72" spans="3:18" s="57" customFormat="1" x14ac:dyDescent="0.2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</row>
    <row r="73" spans="3:18" s="57" customFormat="1" x14ac:dyDescent="0.2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</row>
    <row r="74" spans="3:18" s="57" customFormat="1" x14ac:dyDescent="0.2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</row>
    <row r="75" spans="3:18" s="57" customFormat="1" x14ac:dyDescent="0.25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</row>
    <row r="76" spans="3:18" s="57" customFormat="1" x14ac:dyDescent="0.25"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</row>
    <row r="77" spans="3:18" s="57" customFormat="1" x14ac:dyDescent="0.25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</row>
    <row r="78" spans="3:18" s="57" customFormat="1" x14ac:dyDescent="0.25"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</row>
    <row r="79" spans="3:18" s="57" customFormat="1" x14ac:dyDescent="0.25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</row>
    <row r="80" spans="3:18" s="57" customFormat="1" x14ac:dyDescent="0.25"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</row>
    <row r="81" spans="3:18" s="57" customFormat="1" x14ac:dyDescent="0.25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</row>
    <row r="82" spans="3:18" s="57" customFormat="1" x14ac:dyDescent="0.25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</row>
    <row r="83" spans="3:18" s="57" customFormat="1" x14ac:dyDescent="0.25"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</row>
    <row r="84" spans="3:18" s="57" customFormat="1" x14ac:dyDescent="0.25"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</row>
    <row r="85" spans="3:18" s="57" customFormat="1" x14ac:dyDescent="0.25"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</row>
    <row r="86" spans="3:18" s="57" customFormat="1" x14ac:dyDescent="0.25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</row>
    <row r="87" spans="3:18" s="57" customFormat="1" x14ac:dyDescent="0.25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</row>
    <row r="88" spans="3:18" s="57" customFormat="1" x14ac:dyDescent="0.2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</row>
    <row r="89" spans="3:18" s="57" customFormat="1" x14ac:dyDescent="0.2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</row>
    <row r="90" spans="3:18" s="57" customFormat="1" x14ac:dyDescent="0.2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</row>
    <row r="91" spans="3:18" s="57" customFormat="1" x14ac:dyDescent="0.2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</row>
    <row r="92" spans="3:18" s="57" customFormat="1" x14ac:dyDescent="0.2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</row>
    <row r="93" spans="3:18" s="57" customFormat="1" x14ac:dyDescent="0.2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</row>
    <row r="94" spans="3:18" s="57" customFormat="1" x14ac:dyDescent="0.2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</row>
    <row r="95" spans="3:18" s="57" customFormat="1" x14ac:dyDescent="0.2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</row>
    <row r="96" spans="3:18" s="57" customFormat="1" x14ac:dyDescent="0.2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</row>
    <row r="97" spans="3:18" s="57" customFormat="1" x14ac:dyDescent="0.2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</row>
    <row r="98" spans="3:18" s="57" customFormat="1" x14ac:dyDescent="0.2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</row>
    <row r="99" spans="3:18" s="57" customFormat="1" x14ac:dyDescent="0.2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</row>
    <row r="100" spans="3:18" s="57" customFormat="1" x14ac:dyDescent="0.2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</row>
    <row r="101" spans="3:18" s="57" customFormat="1" x14ac:dyDescent="0.2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</row>
    <row r="102" spans="3:18" s="57" customFormat="1" x14ac:dyDescent="0.2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</row>
    <row r="103" spans="3:18" s="57" customFormat="1" x14ac:dyDescent="0.2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</row>
    <row r="104" spans="3:18" s="57" customFormat="1" x14ac:dyDescent="0.25"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</row>
    <row r="105" spans="3:18" s="57" customFormat="1" x14ac:dyDescent="0.25"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</row>
    <row r="106" spans="3:18" s="57" customFormat="1" x14ac:dyDescent="0.25"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</row>
    <row r="107" spans="3:18" s="57" customFormat="1" x14ac:dyDescent="0.25"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</row>
    <row r="108" spans="3:18" s="57" customFormat="1" x14ac:dyDescent="0.25"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</row>
    <row r="109" spans="3:18" s="57" customFormat="1" x14ac:dyDescent="0.25"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</row>
    <row r="110" spans="3:18" s="57" customFormat="1" x14ac:dyDescent="0.25"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</row>
    <row r="111" spans="3:18" s="57" customFormat="1" x14ac:dyDescent="0.25"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</row>
    <row r="112" spans="3:18" s="57" customFormat="1" x14ac:dyDescent="0.25"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</row>
    <row r="113" spans="3:18" s="57" customFormat="1" x14ac:dyDescent="0.25"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</row>
    <row r="114" spans="3:18" s="57" customFormat="1" x14ac:dyDescent="0.25"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</row>
    <row r="115" spans="3:18" s="57" customFormat="1" x14ac:dyDescent="0.25"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</row>
    <row r="116" spans="3:18" s="57" customFormat="1" x14ac:dyDescent="0.25"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</row>
    <row r="117" spans="3:18" s="57" customFormat="1" x14ac:dyDescent="0.25"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</row>
    <row r="118" spans="3:18" s="57" customFormat="1" x14ac:dyDescent="0.25"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</row>
    <row r="119" spans="3:18" s="57" customFormat="1" x14ac:dyDescent="0.25"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</row>
    <row r="120" spans="3:18" s="57" customFormat="1" x14ac:dyDescent="0.25"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</row>
    <row r="121" spans="3:18" s="57" customFormat="1" x14ac:dyDescent="0.25"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</row>
    <row r="122" spans="3:18" s="57" customFormat="1" x14ac:dyDescent="0.25"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</row>
    <row r="123" spans="3:18" s="57" customFormat="1" x14ac:dyDescent="0.25"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</row>
    <row r="124" spans="3:18" s="57" customFormat="1" x14ac:dyDescent="0.25"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</row>
    <row r="125" spans="3:18" s="57" customFormat="1" x14ac:dyDescent="0.25"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</row>
    <row r="126" spans="3:18" s="57" customFormat="1" x14ac:dyDescent="0.25"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</row>
    <row r="127" spans="3:18" s="57" customFormat="1" x14ac:dyDescent="0.2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</row>
    <row r="128" spans="3:18" s="57" customFormat="1" x14ac:dyDescent="0.25"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</row>
    <row r="129" spans="3:18" s="57" customFormat="1" x14ac:dyDescent="0.25"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</row>
    <row r="130" spans="3:18" s="57" customFormat="1" x14ac:dyDescent="0.25"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</row>
    <row r="131" spans="3:18" s="57" customFormat="1" x14ac:dyDescent="0.25"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</row>
    <row r="132" spans="3:18" s="57" customFormat="1" x14ac:dyDescent="0.25"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</row>
    <row r="133" spans="3:18" s="57" customFormat="1" x14ac:dyDescent="0.25"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</row>
    <row r="134" spans="3:18" s="57" customFormat="1" x14ac:dyDescent="0.25"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</row>
    <row r="135" spans="3:18" s="57" customFormat="1" x14ac:dyDescent="0.25"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</row>
    <row r="136" spans="3:18" s="57" customFormat="1" x14ac:dyDescent="0.25"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</row>
    <row r="137" spans="3:18" s="57" customFormat="1" x14ac:dyDescent="0.25"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</row>
    <row r="138" spans="3:18" s="57" customFormat="1" x14ac:dyDescent="0.25"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</row>
    <row r="139" spans="3:18" s="57" customFormat="1" x14ac:dyDescent="0.25"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</row>
    <row r="140" spans="3:18" s="57" customFormat="1" x14ac:dyDescent="0.25"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</row>
    <row r="141" spans="3:18" s="57" customFormat="1" x14ac:dyDescent="0.25"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</row>
    <row r="142" spans="3:18" s="57" customFormat="1" x14ac:dyDescent="0.25"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</row>
    <row r="143" spans="3:18" s="57" customFormat="1" x14ac:dyDescent="0.25"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</row>
    <row r="144" spans="3:18" s="57" customFormat="1" x14ac:dyDescent="0.25"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</row>
    <row r="145" spans="3:18" s="57" customFormat="1" x14ac:dyDescent="0.25"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</row>
    <row r="146" spans="3:18" s="57" customFormat="1" x14ac:dyDescent="0.25"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</row>
    <row r="147" spans="3:18" s="57" customFormat="1" x14ac:dyDescent="0.25"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</row>
    <row r="148" spans="3:18" s="57" customFormat="1" x14ac:dyDescent="0.25"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</row>
    <row r="149" spans="3:18" s="57" customFormat="1" x14ac:dyDescent="0.25"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</row>
    <row r="150" spans="3:18" s="57" customFormat="1" x14ac:dyDescent="0.25"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</row>
    <row r="151" spans="3:18" s="57" customFormat="1" x14ac:dyDescent="0.25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</row>
    <row r="152" spans="3:18" s="57" customFormat="1" x14ac:dyDescent="0.25"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</row>
    <row r="153" spans="3:18" s="57" customFormat="1" x14ac:dyDescent="0.25"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</row>
    <row r="154" spans="3:18" s="57" customFormat="1" x14ac:dyDescent="0.25"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</row>
    <row r="155" spans="3:18" s="57" customFormat="1" x14ac:dyDescent="0.25"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</row>
    <row r="156" spans="3:18" s="57" customFormat="1" x14ac:dyDescent="0.25"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</row>
    <row r="157" spans="3:18" s="57" customFormat="1" x14ac:dyDescent="0.25"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3:18" s="57" customFormat="1" x14ac:dyDescent="0.25"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</row>
    <row r="159" spans="3:18" s="57" customFormat="1" x14ac:dyDescent="0.25"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</row>
    <row r="160" spans="3:18" s="57" customFormat="1" x14ac:dyDescent="0.25"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</row>
    <row r="161" spans="3:18" s="57" customFormat="1" x14ac:dyDescent="0.25"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</row>
    <row r="162" spans="3:18" s="57" customFormat="1" x14ac:dyDescent="0.25"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</row>
    <row r="163" spans="3:18" s="57" customFormat="1" x14ac:dyDescent="0.25"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</row>
    <row r="164" spans="3:18" s="57" customFormat="1" x14ac:dyDescent="0.25"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</row>
    <row r="165" spans="3:18" s="57" customFormat="1" x14ac:dyDescent="0.25"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</row>
    <row r="166" spans="3:18" s="57" customFormat="1" x14ac:dyDescent="0.25"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</row>
    <row r="167" spans="3:18" s="57" customFormat="1" x14ac:dyDescent="0.25"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</row>
    <row r="168" spans="3:18" s="57" customFormat="1" x14ac:dyDescent="0.25"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</row>
    <row r="169" spans="3:18" s="57" customFormat="1" x14ac:dyDescent="0.25"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</row>
    <row r="170" spans="3:18" s="57" customFormat="1" x14ac:dyDescent="0.25"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</row>
    <row r="171" spans="3:18" s="57" customFormat="1" x14ac:dyDescent="0.25"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</row>
    <row r="172" spans="3:18" s="57" customFormat="1" x14ac:dyDescent="0.25"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</row>
    <row r="173" spans="3:18" s="57" customFormat="1" x14ac:dyDescent="0.25"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3:18" s="57" customFormat="1" x14ac:dyDescent="0.25"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</row>
    <row r="175" spans="3:18" s="57" customFormat="1" x14ac:dyDescent="0.25"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</row>
    <row r="176" spans="3:18" s="57" customFormat="1" x14ac:dyDescent="0.25"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</row>
    <row r="177" spans="3:18" s="57" customFormat="1" x14ac:dyDescent="0.25"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</row>
    <row r="178" spans="3:18" s="57" customFormat="1" x14ac:dyDescent="0.25"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</row>
    <row r="179" spans="3:18" s="57" customFormat="1" x14ac:dyDescent="0.25"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</row>
    <row r="180" spans="3:18" s="57" customFormat="1" x14ac:dyDescent="0.25"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</row>
    <row r="181" spans="3:18" s="57" customFormat="1" x14ac:dyDescent="0.25"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</row>
    <row r="182" spans="3:18" s="57" customFormat="1" x14ac:dyDescent="0.25"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</row>
    <row r="183" spans="3:18" s="57" customFormat="1" x14ac:dyDescent="0.25"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</row>
    <row r="184" spans="3:18" s="57" customFormat="1" x14ac:dyDescent="0.25"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</row>
    <row r="185" spans="3:18" s="57" customFormat="1" x14ac:dyDescent="0.25"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</row>
    <row r="186" spans="3:18" s="57" customFormat="1" x14ac:dyDescent="0.25"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</row>
    <row r="187" spans="3:18" s="57" customFormat="1" x14ac:dyDescent="0.25"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</row>
    <row r="188" spans="3:18" s="57" customFormat="1" x14ac:dyDescent="0.25"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</row>
    <row r="189" spans="3:18" s="57" customFormat="1" x14ac:dyDescent="0.25"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3:18" s="57" customFormat="1" x14ac:dyDescent="0.25"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</row>
    <row r="191" spans="3:18" s="57" customFormat="1" x14ac:dyDescent="0.25"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</row>
    <row r="192" spans="3:18" s="57" customFormat="1" x14ac:dyDescent="0.25"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</row>
    <row r="193" spans="3:18" s="57" customFormat="1" x14ac:dyDescent="0.25"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</row>
    <row r="194" spans="3:18" s="57" customFormat="1" x14ac:dyDescent="0.25"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</row>
    <row r="195" spans="3:18" s="57" customFormat="1" x14ac:dyDescent="0.25"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</row>
    <row r="196" spans="3:18" s="57" customFormat="1" x14ac:dyDescent="0.25"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</row>
    <row r="197" spans="3:18" s="57" customFormat="1" x14ac:dyDescent="0.25"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</row>
    <row r="198" spans="3:18" s="57" customFormat="1" x14ac:dyDescent="0.25"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</row>
    <row r="199" spans="3:18" s="57" customFormat="1" x14ac:dyDescent="0.25"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</row>
    <row r="200" spans="3:18" s="57" customFormat="1" x14ac:dyDescent="0.25"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</row>
    <row r="201" spans="3:18" s="57" customFormat="1" x14ac:dyDescent="0.25"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</row>
    <row r="202" spans="3:18" s="57" customFormat="1" x14ac:dyDescent="0.25"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</row>
    <row r="203" spans="3:18" s="57" customFormat="1" x14ac:dyDescent="0.25"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</row>
    <row r="204" spans="3:18" s="57" customFormat="1" x14ac:dyDescent="0.25"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</row>
    <row r="205" spans="3:18" s="57" customFormat="1" x14ac:dyDescent="0.25"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</row>
    <row r="206" spans="3:18" s="57" customFormat="1" x14ac:dyDescent="0.25"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</row>
    <row r="207" spans="3:18" s="57" customFormat="1" x14ac:dyDescent="0.25"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</row>
    <row r="208" spans="3:18" s="57" customFormat="1" x14ac:dyDescent="0.25"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</row>
    <row r="209" spans="3:18" s="57" customFormat="1" x14ac:dyDescent="0.25"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</row>
    <row r="210" spans="3:18" s="57" customFormat="1" x14ac:dyDescent="0.25"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</row>
    <row r="211" spans="3:18" s="57" customFormat="1" x14ac:dyDescent="0.25"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</row>
    <row r="212" spans="3:18" s="57" customFormat="1" x14ac:dyDescent="0.25"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</row>
    <row r="213" spans="3:18" s="57" customFormat="1" x14ac:dyDescent="0.25"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</row>
    <row r="214" spans="3:18" s="57" customFormat="1" x14ac:dyDescent="0.25"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</row>
    <row r="215" spans="3:18" s="57" customFormat="1" x14ac:dyDescent="0.25"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</row>
    <row r="216" spans="3:18" s="57" customFormat="1" x14ac:dyDescent="0.25"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</row>
    <row r="217" spans="3:18" s="57" customFormat="1" x14ac:dyDescent="0.25"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</row>
    <row r="218" spans="3:18" s="57" customFormat="1" x14ac:dyDescent="0.25"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</row>
    <row r="219" spans="3:18" s="57" customFormat="1" x14ac:dyDescent="0.25"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</row>
    <row r="220" spans="3:18" s="57" customFormat="1" x14ac:dyDescent="0.25"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</row>
    <row r="221" spans="3:18" s="57" customFormat="1" x14ac:dyDescent="0.25"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</row>
    <row r="222" spans="3:18" s="57" customFormat="1" x14ac:dyDescent="0.25"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</row>
    <row r="223" spans="3:18" s="57" customFormat="1" x14ac:dyDescent="0.25"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</row>
    <row r="224" spans="3:18" s="57" customFormat="1" x14ac:dyDescent="0.25"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</row>
    <row r="225" spans="3:18" s="57" customFormat="1" x14ac:dyDescent="0.25"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</row>
    <row r="226" spans="3:18" s="57" customFormat="1" x14ac:dyDescent="0.25"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</row>
    <row r="227" spans="3:18" s="57" customFormat="1" x14ac:dyDescent="0.25"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</row>
    <row r="228" spans="3:18" s="57" customFormat="1" x14ac:dyDescent="0.25"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</row>
    <row r="229" spans="3:18" s="57" customFormat="1" x14ac:dyDescent="0.25"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</row>
    <row r="230" spans="3:18" s="57" customFormat="1" x14ac:dyDescent="0.25"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</row>
    <row r="231" spans="3:18" s="57" customFormat="1" x14ac:dyDescent="0.25"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</row>
    <row r="232" spans="3:18" s="57" customFormat="1" x14ac:dyDescent="0.25"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</row>
    <row r="233" spans="3:18" s="57" customFormat="1" x14ac:dyDescent="0.25"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</row>
    <row r="234" spans="3:18" s="57" customFormat="1" x14ac:dyDescent="0.25"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</row>
    <row r="235" spans="3:18" s="57" customFormat="1" x14ac:dyDescent="0.25"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</row>
    <row r="236" spans="3:18" s="57" customFormat="1" x14ac:dyDescent="0.25"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</row>
    <row r="237" spans="3:18" s="57" customFormat="1" x14ac:dyDescent="0.25"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</row>
    <row r="238" spans="3:18" s="57" customFormat="1" x14ac:dyDescent="0.25"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</row>
    <row r="239" spans="3:18" s="57" customFormat="1" x14ac:dyDescent="0.25"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</row>
    <row r="240" spans="3:18" s="57" customFormat="1" x14ac:dyDescent="0.25"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</row>
    <row r="241" spans="3:18" s="57" customFormat="1" x14ac:dyDescent="0.25"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</row>
    <row r="242" spans="3:18" s="57" customFormat="1" x14ac:dyDescent="0.25"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</row>
    <row r="243" spans="3:18" s="57" customFormat="1" x14ac:dyDescent="0.25"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</row>
    <row r="244" spans="3:18" s="57" customFormat="1" x14ac:dyDescent="0.25"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</row>
    <row r="245" spans="3:18" s="57" customFormat="1" x14ac:dyDescent="0.25"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</row>
    <row r="246" spans="3:18" s="57" customFormat="1" x14ac:dyDescent="0.2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</row>
    <row r="247" spans="3:18" s="57" customFormat="1" x14ac:dyDescent="0.25"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</row>
    <row r="248" spans="3:18" s="57" customFormat="1" x14ac:dyDescent="0.25"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</row>
    <row r="249" spans="3:18" s="57" customFormat="1" x14ac:dyDescent="0.25"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</row>
    <row r="250" spans="3:18" s="57" customFormat="1" x14ac:dyDescent="0.25"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</row>
    <row r="251" spans="3:18" s="57" customFormat="1" x14ac:dyDescent="0.25"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</row>
    <row r="252" spans="3:18" s="57" customFormat="1" x14ac:dyDescent="0.25"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</row>
    <row r="253" spans="3:18" s="57" customFormat="1" x14ac:dyDescent="0.25"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</row>
    <row r="254" spans="3:18" s="57" customFormat="1" x14ac:dyDescent="0.25"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</row>
    <row r="255" spans="3:18" s="57" customFormat="1" x14ac:dyDescent="0.25"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</row>
    <row r="256" spans="3:18" s="57" customFormat="1" x14ac:dyDescent="0.25"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</row>
    <row r="257" spans="3:18" s="57" customFormat="1" x14ac:dyDescent="0.25"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</row>
    <row r="258" spans="3:18" s="57" customFormat="1" x14ac:dyDescent="0.25"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</row>
    <row r="259" spans="3:18" s="57" customFormat="1" x14ac:dyDescent="0.25"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</row>
    <row r="260" spans="3:18" s="57" customFormat="1" x14ac:dyDescent="0.25"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</row>
    <row r="261" spans="3:18" s="57" customFormat="1" x14ac:dyDescent="0.25"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</row>
    <row r="262" spans="3:18" s="57" customFormat="1" x14ac:dyDescent="0.25"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</row>
    <row r="263" spans="3:18" s="57" customFormat="1" x14ac:dyDescent="0.25"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</row>
    <row r="264" spans="3:18" s="57" customFormat="1" x14ac:dyDescent="0.25"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</row>
    <row r="265" spans="3:18" s="57" customFormat="1" x14ac:dyDescent="0.25"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</row>
    <row r="266" spans="3:18" s="57" customFormat="1" x14ac:dyDescent="0.25"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</row>
    <row r="267" spans="3:18" s="57" customFormat="1" x14ac:dyDescent="0.25"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</row>
    <row r="268" spans="3:18" s="57" customFormat="1" x14ac:dyDescent="0.25"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</row>
    <row r="269" spans="3:18" s="57" customFormat="1" x14ac:dyDescent="0.25"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</row>
    <row r="270" spans="3:18" s="57" customFormat="1" x14ac:dyDescent="0.25"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</row>
    <row r="271" spans="3:18" s="57" customFormat="1" x14ac:dyDescent="0.25"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</row>
    <row r="272" spans="3:18" s="57" customFormat="1" x14ac:dyDescent="0.25"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</row>
    <row r="273" spans="3:18" s="57" customFormat="1" x14ac:dyDescent="0.25"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</row>
    <row r="274" spans="3:18" s="57" customFormat="1" x14ac:dyDescent="0.25"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</row>
    <row r="275" spans="3:18" s="57" customFormat="1" x14ac:dyDescent="0.25"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</row>
    <row r="276" spans="3:18" s="57" customFormat="1" x14ac:dyDescent="0.25"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</row>
    <row r="277" spans="3:18" s="57" customFormat="1" x14ac:dyDescent="0.25"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</row>
    <row r="278" spans="3:18" s="57" customFormat="1" x14ac:dyDescent="0.25"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</row>
    <row r="279" spans="3:18" s="57" customFormat="1" x14ac:dyDescent="0.25"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</row>
    <row r="280" spans="3:18" s="57" customFormat="1" x14ac:dyDescent="0.25"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</row>
    <row r="281" spans="3:18" s="57" customFormat="1" x14ac:dyDescent="0.25"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</row>
    <row r="282" spans="3:18" s="57" customFormat="1" x14ac:dyDescent="0.25"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</row>
    <row r="283" spans="3:18" s="57" customFormat="1" x14ac:dyDescent="0.25"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</row>
    <row r="284" spans="3:18" s="57" customFormat="1" x14ac:dyDescent="0.25"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</row>
    <row r="285" spans="3:18" s="57" customFormat="1" x14ac:dyDescent="0.25"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</row>
    <row r="286" spans="3:18" s="57" customFormat="1" x14ac:dyDescent="0.25"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</row>
    <row r="287" spans="3:18" s="57" customFormat="1" x14ac:dyDescent="0.25"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</row>
    <row r="288" spans="3:18" s="57" customFormat="1" x14ac:dyDescent="0.25"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</row>
    <row r="289" spans="3:18" s="57" customFormat="1" x14ac:dyDescent="0.25"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</row>
    <row r="290" spans="3:18" s="57" customFormat="1" x14ac:dyDescent="0.25"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</row>
    <row r="291" spans="3:18" s="57" customFormat="1" x14ac:dyDescent="0.25"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</row>
    <row r="292" spans="3:18" s="57" customFormat="1" x14ac:dyDescent="0.25"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</row>
    <row r="293" spans="3:18" s="57" customFormat="1" x14ac:dyDescent="0.25"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</row>
    <row r="294" spans="3:18" s="57" customFormat="1" x14ac:dyDescent="0.25"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</row>
    <row r="295" spans="3:18" s="57" customFormat="1" x14ac:dyDescent="0.25"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</row>
    <row r="296" spans="3:18" s="57" customFormat="1" x14ac:dyDescent="0.25"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</row>
    <row r="297" spans="3:18" s="57" customFormat="1" x14ac:dyDescent="0.25"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</row>
    <row r="298" spans="3:18" s="57" customFormat="1" x14ac:dyDescent="0.25"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</row>
    <row r="299" spans="3:18" s="57" customFormat="1" x14ac:dyDescent="0.25"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</row>
    <row r="300" spans="3:18" s="57" customFormat="1" x14ac:dyDescent="0.25"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</row>
    <row r="301" spans="3:18" s="57" customFormat="1" x14ac:dyDescent="0.25"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</row>
    <row r="302" spans="3:18" s="57" customFormat="1" x14ac:dyDescent="0.25"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</row>
    <row r="303" spans="3:18" s="57" customFormat="1" x14ac:dyDescent="0.25"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</row>
    <row r="304" spans="3:18" s="57" customFormat="1" x14ac:dyDescent="0.25"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</row>
    <row r="305" spans="3:18" s="57" customFormat="1" x14ac:dyDescent="0.25"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</row>
    <row r="306" spans="3:18" s="57" customFormat="1" x14ac:dyDescent="0.25"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</row>
    <row r="307" spans="3:18" s="57" customFormat="1" x14ac:dyDescent="0.25"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</row>
    <row r="308" spans="3:18" s="57" customFormat="1" x14ac:dyDescent="0.25"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</row>
    <row r="309" spans="3:18" s="57" customFormat="1" x14ac:dyDescent="0.25"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</row>
    <row r="310" spans="3:18" s="57" customFormat="1" x14ac:dyDescent="0.25"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</row>
    <row r="311" spans="3:18" s="57" customFormat="1" x14ac:dyDescent="0.25"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</row>
    <row r="312" spans="3:18" s="57" customFormat="1" x14ac:dyDescent="0.25"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</row>
    <row r="313" spans="3:18" s="57" customFormat="1" x14ac:dyDescent="0.25"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</row>
    <row r="314" spans="3:18" s="57" customFormat="1" x14ac:dyDescent="0.25"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</row>
    <row r="315" spans="3:18" s="57" customFormat="1" x14ac:dyDescent="0.25"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</row>
    <row r="316" spans="3:18" s="57" customFormat="1" x14ac:dyDescent="0.25"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</row>
    <row r="317" spans="3:18" s="57" customFormat="1" x14ac:dyDescent="0.25"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</row>
    <row r="318" spans="3:18" s="57" customFormat="1" x14ac:dyDescent="0.25"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</row>
    <row r="319" spans="3:18" s="57" customFormat="1" x14ac:dyDescent="0.25"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</row>
    <row r="320" spans="3:18" s="57" customFormat="1" x14ac:dyDescent="0.25"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</row>
    <row r="321" spans="3:18" s="57" customFormat="1" x14ac:dyDescent="0.25"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</row>
    <row r="322" spans="3:18" s="57" customFormat="1" x14ac:dyDescent="0.25"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</row>
    <row r="323" spans="3:18" s="57" customFormat="1" x14ac:dyDescent="0.25"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</row>
    <row r="324" spans="3:18" s="57" customFormat="1" x14ac:dyDescent="0.25"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</row>
    <row r="325" spans="3:18" s="57" customFormat="1" x14ac:dyDescent="0.25"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</row>
    <row r="326" spans="3:18" s="57" customFormat="1" x14ac:dyDescent="0.25"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</row>
    <row r="327" spans="3:18" s="57" customFormat="1" x14ac:dyDescent="0.25"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</row>
    <row r="328" spans="3:18" s="57" customFormat="1" x14ac:dyDescent="0.25"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</row>
    <row r="329" spans="3:18" s="57" customFormat="1" x14ac:dyDescent="0.25"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</row>
    <row r="330" spans="3:18" s="57" customFormat="1" x14ac:dyDescent="0.25"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</row>
    <row r="331" spans="3:18" s="57" customFormat="1" x14ac:dyDescent="0.25"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</row>
    <row r="332" spans="3:18" s="57" customFormat="1" x14ac:dyDescent="0.25"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</row>
    <row r="333" spans="3:18" s="57" customFormat="1" x14ac:dyDescent="0.25"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</row>
    <row r="334" spans="3:18" s="57" customFormat="1" x14ac:dyDescent="0.25"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</row>
    <row r="335" spans="3:18" s="57" customFormat="1" x14ac:dyDescent="0.25"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</row>
    <row r="336" spans="3:18" s="57" customFormat="1" x14ac:dyDescent="0.25"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</row>
    <row r="337" spans="3:18" s="57" customFormat="1" x14ac:dyDescent="0.25"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</row>
    <row r="338" spans="3:18" s="57" customFormat="1" x14ac:dyDescent="0.25"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</row>
    <row r="339" spans="3:18" s="57" customFormat="1" x14ac:dyDescent="0.25"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</row>
    <row r="340" spans="3:18" s="57" customFormat="1" x14ac:dyDescent="0.25"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</row>
    <row r="341" spans="3:18" s="57" customFormat="1" x14ac:dyDescent="0.25"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</row>
    <row r="342" spans="3:18" s="57" customFormat="1" x14ac:dyDescent="0.25"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</row>
    <row r="343" spans="3:18" s="57" customFormat="1" x14ac:dyDescent="0.25"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</row>
    <row r="344" spans="3:18" s="57" customFormat="1" x14ac:dyDescent="0.25"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</row>
    <row r="345" spans="3:18" s="57" customFormat="1" x14ac:dyDescent="0.25"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</row>
    <row r="346" spans="3:18" s="57" customFormat="1" x14ac:dyDescent="0.25"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</row>
    <row r="347" spans="3:18" s="57" customFormat="1" x14ac:dyDescent="0.25"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</row>
    <row r="348" spans="3:18" s="57" customFormat="1" x14ac:dyDescent="0.25"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</row>
    <row r="349" spans="3:18" s="57" customFormat="1" x14ac:dyDescent="0.25"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</row>
    <row r="350" spans="3:18" s="57" customFormat="1" x14ac:dyDescent="0.25"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</row>
    <row r="351" spans="3:18" s="57" customFormat="1" x14ac:dyDescent="0.25"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</row>
    <row r="352" spans="3:18" s="57" customFormat="1" x14ac:dyDescent="0.25"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</row>
    <row r="353" spans="3:18" s="57" customFormat="1" x14ac:dyDescent="0.25"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</row>
    <row r="354" spans="3:18" s="57" customFormat="1" x14ac:dyDescent="0.25"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</row>
    <row r="355" spans="3:18" s="57" customFormat="1" x14ac:dyDescent="0.25"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</row>
    <row r="356" spans="3:18" s="57" customFormat="1" x14ac:dyDescent="0.25"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</row>
    <row r="357" spans="3:18" s="57" customFormat="1" x14ac:dyDescent="0.25"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</row>
    <row r="358" spans="3:18" s="57" customFormat="1" x14ac:dyDescent="0.25"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</row>
    <row r="359" spans="3:18" s="57" customFormat="1" x14ac:dyDescent="0.25"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</row>
    <row r="360" spans="3:18" s="57" customFormat="1" x14ac:dyDescent="0.25"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</row>
    <row r="361" spans="3:18" s="57" customFormat="1" x14ac:dyDescent="0.25"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</row>
    <row r="362" spans="3:18" s="57" customFormat="1" x14ac:dyDescent="0.25"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</row>
    <row r="363" spans="3:18" s="57" customFormat="1" x14ac:dyDescent="0.25"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</row>
    <row r="364" spans="3:18" s="57" customFormat="1" x14ac:dyDescent="0.25"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</row>
    <row r="365" spans="3:18" s="57" customFormat="1" x14ac:dyDescent="0.25"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</row>
    <row r="366" spans="3:18" s="57" customFormat="1" x14ac:dyDescent="0.25"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</row>
    <row r="367" spans="3:18" s="57" customFormat="1" x14ac:dyDescent="0.25"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</row>
    <row r="368" spans="3:18" s="57" customFormat="1" x14ac:dyDescent="0.25"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</row>
    <row r="369" spans="3:18" s="57" customFormat="1" x14ac:dyDescent="0.25"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</row>
    <row r="370" spans="3:18" s="57" customFormat="1" x14ac:dyDescent="0.25"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</row>
    <row r="371" spans="3:18" s="57" customFormat="1" x14ac:dyDescent="0.25"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</row>
    <row r="372" spans="3:18" s="57" customFormat="1" x14ac:dyDescent="0.25"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</row>
    <row r="373" spans="3:18" s="57" customFormat="1" x14ac:dyDescent="0.25"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</row>
    <row r="374" spans="3:18" s="57" customFormat="1" x14ac:dyDescent="0.25"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</row>
    <row r="375" spans="3:18" s="57" customFormat="1" x14ac:dyDescent="0.25"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</row>
    <row r="376" spans="3:18" s="57" customFormat="1" x14ac:dyDescent="0.25"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</row>
    <row r="377" spans="3:18" s="57" customFormat="1" x14ac:dyDescent="0.25"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</row>
    <row r="378" spans="3:18" s="57" customFormat="1" x14ac:dyDescent="0.25"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</row>
    <row r="379" spans="3:18" s="57" customFormat="1" x14ac:dyDescent="0.25"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</row>
    <row r="380" spans="3:18" s="57" customFormat="1" x14ac:dyDescent="0.25"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</row>
    <row r="381" spans="3:18" s="57" customFormat="1" x14ac:dyDescent="0.25"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</row>
    <row r="382" spans="3:18" s="57" customFormat="1" x14ac:dyDescent="0.25"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</row>
    <row r="383" spans="3:18" s="57" customFormat="1" x14ac:dyDescent="0.25"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</row>
    <row r="384" spans="3:18" s="57" customFormat="1" x14ac:dyDescent="0.25"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</row>
    <row r="385" spans="3:18" s="57" customFormat="1" x14ac:dyDescent="0.25"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</row>
    <row r="386" spans="3:18" s="57" customFormat="1" x14ac:dyDescent="0.25"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</row>
    <row r="387" spans="3:18" s="57" customFormat="1" x14ac:dyDescent="0.25"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</row>
    <row r="388" spans="3:18" s="57" customFormat="1" x14ac:dyDescent="0.25"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</row>
    <row r="389" spans="3:18" s="57" customFormat="1" x14ac:dyDescent="0.25"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</row>
    <row r="390" spans="3:18" s="57" customFormat="1" x14ac:dyDescent="0.25"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</row>
    <row r="391" spans="3:18" s="57" customFormat="1" x14ac:dyDescent="0.25"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</row>
    <row r="392" spans="3:18" s="57" customFormat="1" x14ac:dyDescent="0.25"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</row>
    <row r="393" spans="3:18" s="57" customFormat="1" x14ac:dyDescent="0.25"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</row>
    <row r="394" spans="3:18" s="57" customFormat="1" x14ac:dyDescent="0.25"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</row>
    <row r="395" spans="3:18" s="57" customFormat="1" x14ac:dyDescent="0.25"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</row>
    <row r="396" spans="3:18" s="57" customFormat="1" x14ac:dyDescent="0.25"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</row>
    <row r="397" spans="3:18" s="57" customFormat="1" x14ac:dyDescent="0.25"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</row>
    <row r="398" spans="3:18" s="57" customFormat="1" x14ac:dyDescent="0.25"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</row>
    <row r="399" spans="3:18" s="57" customFormat="1" x14ac:dyDescent="0.25"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</row>
    <row r="400" spans="3:18" s="57" customFormat="1" x14ac:dyDescent="0.25"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</row>
    <row r="401" spans="3:18" s="57" customFormat="1" x14ac:dyDescent="0.25"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</row>
    <row r="402" spans="3:18" s="57" customFormat="1" x14ac:dyDescent="0.25"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</row>
    <row r="403" spans="3:18" s="57" customFormat="1" x14ac:dyDescent="0.25"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</row>
    <row r="404" spans="3:18" s="57" customFormat="1" x14ac:dyDescent="0.25"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</row>
    <row r="405" spans="3:18" s="57" customFormat="1" x14ac:dyDescent="0.25"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</row>
    <row r="406" spans="3:18" s="57" customFormat="1" x14ac:dyDescent="0.25"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</row>
    <row r="407" spans="3:18" s="57" customFormat="1" x14ac:dyDescent="0.25"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</row>
    <row r="408" spans="3:18" s="57" customFormat="1" x14ac:dyDescent="0.25"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</row>
    <row r="409" spans="3:18" s="57" customFormat="1" x14ac:dyDescent="0.25"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</row>
    <row r="410" spans="3:18" s="57" customFormat="1" x14ac:dyDescent="0.25"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</row>
    <row r="411" spans="3:18" s="57" customFormat="1" x14ac:dyDescent="0.25"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</row>
    <row r="412" spans="3:18" s="57" customFormat="1" x14ac:dyDescent="0.25"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</row>
    <row r="413" spans="3:18" s="57" customFormat="1" x14ac:dyDescent="0.25"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</row>
    <row r="414" spans="3:18" s="57" customFormat="1" x14ac:dyDescent="0.25"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</row>
    <row r="415" spans="3:18" s="57" customFormat="1" x14ac:dyDescent="0.25"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</row>
    <row r="416" spans="3:18" s="57" customFormat="1" x14ac:dyDescent="0.25"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</row>
    <row r="417" spans="3:18" s="57" customFormat="1" x14ac:dyDescent="0.25"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</row>
    <row r="418" spans="3:18" s="57" customFormat="1" x14ac:dyDescent="0.25"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</row>
    <row r="419" spans="3:18" s="57" customFormat="1" x14ac:dyDescent="0.25"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</row>
    <row r="420" spans="3:18" s="57" customFormat="1" x14ac:dyDescent="0.25"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</row>
    <row r="421" spans="3:18" s="57" customFormat="1" x14ac:dyDescent="0.25"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</row>
    <row r="422" spans="3:18" s="57" customFormat="1" x14ac:dyDescent="0.25"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</row>
    <row r="423" spans="3:18" s="57" customFormat="1" x14ac:dyDescent="0.25"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</row>
    <row r="424" spans="3:18" s="57" customFormat="1" x14ac:dyDescent="0.25"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</row>
    <row r="425" spans="3:18" s="57" customFormat="1" x14ac:dyDescent="0.25"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</row>
    <row r="426" spans="3:18" s="57" customFormat="1" x14ac:dyDescent="0.25"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</row>
    <row r="427" spans="3:18" s="57" customFormat="1" x14ac:dyDescent="0.25"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</row>
    <row r="428" spans="3:18" s="57" customFormat="1" x14ac:dyDescent="0.25"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</row>
    <row r="429" spans="3:18" s="57" customFormat="1" x14ac:dyDescent="0.25"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</row>
    <row r="430" spans="3:18" s="57" customFormat="1" x14ac:dyDescent="0.25"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</row>
    <row r="431" spans="3:18" s="57" customFormat="1" x14ac:dyDescent="0.25"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</row>
    <row r="432" spans="3:18" s="57" customFormat="1" x14ac:dyDescent="0.25"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</row>
    <row r="433" spans="3:18" s="57" customFormat="1" x14ac:dyDescent="0.25"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</row>
    <row r="434" spans="3:18" s="57" customFormat="1" x14ac:dyDescent="0.25"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</row>
    <row r="435" spans="3:18" s="57" customFormat="1" x14ac:dyDescent="0.25"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</row>
    <row r="436" spans="3:18" s="57" customFormat="1" x14ac:dyDescent="0.25"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</row>
    <row r="437" spans="3:18" s="57" customFormat="1" x14ac:dyDescent="0.25"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</row>
    <row r="438" spans="3:18" s="57" customFormat="1" x14ac:dyDescent="0.25"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</row>
    <row r="439" spans="3:18" s="57" customFormat="1" x14ac:dyDescent="0.25"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</row>
    <row r="440" spans="3:18" s="57" customFormat="1" x14ac:dyDescent="0.25"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</row>
    <row r="441" spans="3:18" s="57" customFormat="1" x14ac:dyDescent="0.25"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</row>
    <row r="442" spans="3:18" s="57" customFormat="1" x14ac:dyDescent="0.25"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</row>
    <row r="443" spans="3:18" s="57" customFormat="1" x14ac:dyDescent="0.25"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</row>
    <row r="444" spans="3:18" s="57" customFormat="1" x14ac:dyDescent="0.25"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</row>
    <row r="445" spans="3:18" s="57" customFormat="1" x14ac:dyDescent="0.25"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</row>
    <row r="446" spans="3:18" s="57" customFormat="1" x14ac:dyDescent="0.25"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</row>
    <row r="447" spans="3:18" s="57" customFormat="1" x14ac:dyDescent="0.25"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</row>
    <row r="448" spans="3:18" s="57" customFormat="1" x14ac:dyDescent="0.25"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</row>
    <row r="449" spans="3:18" s="57" customFormat="1" x14ac:dyDescent="0.25"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</row>
    <row r="450" spans="3:18" s="57" customFormat="1" x14ac:dyDescent="0.25"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</row>
    <row r="451" spans="3:18" s="57" customFormat="1" x14ac:dyDescent="0.25"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</row>
    <row r="452" spans="3:18" s="57" customFormat="1" x14ac:dyDescent="0.25"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</row>
    <row r="453" spans="3:18" s="57" customFormat="1" x14ac:dyDescent="0.25"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</row>
    <row r="454" spans="3:18" s="57" customFormat="1" x14ac:dyDescent="0.25"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</row>
    <row r="455" spans="3:18" s="57" customFormat="1" x14ac:dyDescent="0.25"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</row>
    <row r="456" spans="3:18" s="57" customFormat="1" x14ac:dyDescent="0.25"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</row>
    <row r="457" spans="3:18" s="57" customFormat="1" x14ac:dyDescent="0.25"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</row>
    <row r="458" spans="3:18" s="57" customFormat="1" x14ac:dyDescent="0.25"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</row>
    <row r="459" spans="3:18" s="57" customFormat="1" x14ac:dyDescent="0.25"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</row>
    <row r="460" spans="3:18" s="57" customFormat="1" x14ac:dyDescent="0.25"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</row>
    <row r="461" spans="3:18" s="57" customFormat="1" x14ac:dyDescent="0.25"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</row>
    <row r="462" spans="3:18" s="57" customFormat="1" x14ac:dyDescent="0.25"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</row>
    <row r="463" spans="3:18" s="57" customFormat="1" x14ac:dyDescent="0.25"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</row>
    <row r="464" spans="3:18" s="57" customFormat="1" x14ac:dyDescent="0.25"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</row>
    <row r="465" spans="3:18" s="57" customFormat="1" x14ac:dyDescent="0.25"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</row>
    <row r="466" spans="3:18" s="57" customFormat="1" x14ac:dyDescent="0.25"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</row>
    <row r="467" spans="3:18" s="57" customFormat="1" x14ac:dyDescent="0.25"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</row>
    <row r="468" spans="3:18" s="57" customFormat="1" x14ac:dyDescent="0.25"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</row>
    <row r="469" spans="3:18" s="57" customFormat="1" x14ac:dyDescent="0.25"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</row>
    <row r="470" spans="3:18" s="57" customFormat="1" x14ac:dyDescent="0.25"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</row>
    <row r="471" spans="3:18" s="57" customFormat="1" x14ac:dyDescent="0.25"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</row>
    <row r="472" spans="3:18" s="57" customFormat="1" x14ac:dyDescent="0.25"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</row>
    <row r="473" spans="3:18" s="57" customFormat="1" x14ac:dyDescent="0.25"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</row>
    <row r="474" spans="3:18" s="57" customFormat="1" x14ac:dyDescent="0.25"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</row>
    <row r="475" spans="3:18" s="57" customFormat="1" x14ac:dyDescent="0.25"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</row>
    <row r="476" spans="3:18" s="57" customFormat="1" x14ac:dyDescent="0.25"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</row>
    <row r="477" spans="3:18" s="57" customFormat="1" x14ac:dyDescent="0.25"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</row>
    <row r="478" spans="3:18" s="57" customFormat="1" x14ac:dyDescent="0.25"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</row>
    <row r="479" spans="3:18" s="57" customFormat="1" x14ac:dyDescent="0.25"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</row>
    <row r="480" spans="3:18" s="57" customFormat="1" x14ac:dyDescent="0.25"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</row>
    <row r="481" spans="3:18" s="57" customFormat="1" x14ac:dyDescent="0.25"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</row>
    <row r="482" spans="3:18" s="57" customFormat="1" x14ac:dyDescent="0.25"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</row>
    <row r="483" spans="3:18" s="57" customFormat="1" x14ac:dyDescent="0.25"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</row>
    <row r="484" spans="3:18" s="57" customFormat="1" x14ac:dyDescent="0.25"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</row>
    <row r="485" spans="3:18" s="57" customFormat="1" x14ac:dyDescent="0.25"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</row>
    <row r="486" spans="3:18" s="57" customFormat="1" x14ac:dyDescent="0.25"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</row>
    <row r="487" spans="3:18" s="57" customFormat="1" x14ac:dyDescent="0.25"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</row>
    <row r="488" spans="3:18" s="57" customFormat="1" x14ac:dyDescent="0.25"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</row>
    <row r="489" spans="3:18" s="57" customFormat="1" x14ac:dyDescent="0.25"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</row>
    <row r="490" spans="3:18" s="57" customFormat="1" x14ac:dyDescent="0.25"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</row>
    <row r="491" spans="3:18" s="57" customFormat="1" x14ac:dyDescent="0.25"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</row>
    <row r="492" spans="3:18" s="57" customFormat="1" x14ac:dyDescent="0.25"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</row>
    <row r="493" spans="3:18" s="57" customFormat="1" x14ac:dyDescent="0.25"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</row>
    <row r="494" spans="3:18" s="57" customFormat="1" x14ac:dyDescent="0.25"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</row>
    <row r="495" spans="3:18" s="57" customFormat="1" x14ac:dyDescent="0.25"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</row>
    <row r="496" spans="3:18" s="57" customFormat="1" x14ac:dyDescent="0.25"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</row>
    <row r="497" spans="3:18" s="57" customFormat="1" x14ac:dyDescent="0.25"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</row>
    <row r="498" spans="3:18" s="57" customFormat="1" x14ac:dyDescent="0.25"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</row>
    <row r="499" spans="3:18" s="57" customFormat="1" x14ac:dyDescent="0.25"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</row>
    <row r="500" spans="3:18" s="57" customFormat="1" x14ac:dyDescent="0.25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</row>
    <row r="501" spans="3:18" s="57" customFormat="1" x14ac:dyDescent="0.25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</row>
    <row r="502" spans="3:18" s="57" customFormat="1" x14ac:dyDescent="0.25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</row>
    <row r="503" spans="3:18" s="57" customFormat="1" x14ac:dyDescent="0.25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</row>
    <row r="504" spans="3:18" s="57" customFormat="1" x14ac:dyDescent="0.25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</row>
    <row r="505" spans="3:18" s="57" customFormat="1" x14ac:dyDescent="0.25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</row>
    <row r="506" spans="3:18" s="57" customFormat="1" x14ac:dyDescent="0.25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</row>
    <row r="507" spans="3:18" s="57" customFormat="1" x14ac:dyDescent="0.25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</row>
    <row r="508" spans="3:18" s="57" customFormat="1" x14ac:dyDescent="0.25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</row>
    <row r="509" spans="3:18" s="57" customFormat="1" x14ac:dyDescent="0.25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</row>
    <row r="510" spans="3:18" s="57" customFormat="1" x14ac:dyDescent="0.25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</row>
    <row r="511" spans="3:18" s="57" customFormat="1" x14ac:dyDescent="0.25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</row>
    <row r="512" spans="3:18" s="57" customFormat="1" x14ac:dyDescent="0.25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</row>
    <row r="513" spans="3:18" s="57" customFormat="1" x14ac:dyDescent="0.25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</row>
    <row r="514" spans="3:18" s="57" customFormat="1" x14ac:dyDescent="0.25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</row>
    <row r="515" spans="3:18" s="57" customFormat="1" x14ac:dyDescent="0.25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</row>
    <row r="516" spans="3:18" s="57" customFormat="1" x14ac:dyDescent="0.25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</row>
    <row r="517" spans="3:18" s="57" customFormat="1" x14ac:dyDescent="0.25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</row>
    <row r="518" spans="3:18" s="57" customFormat="1" x14ac:dyDescent="0.25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</row>
    <row r="519" spans="3:18" s="57" customFormat="1" x14ac:dyDescent="0.25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</row>
    <row r="520" spans="3:18" s="57" customFormat="1" x14ac:dyDescent="0.25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</row>
    <row r="521" spans="3:18" s="57" customFormat="1" x14ac:dyDescent="0.25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</row>
    <row r="522" spans="3:18" s="57" customFormat="1" x14ac:dyDescent="0.25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</row>
    <row r="523" spans="3:18" s="57" customFormat="1" x14ac:dyDescent="0.25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</row>
    <row r="524" spans="3:18" s="57" customFormat="1" x14ac:dyDescent="0.25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</row>
    <row r="525" spans="3:18" s="57" customFormat="1" x14ac:dyDescent="0.25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</row>
    <row r="526" spans="3:18" s="57" customFormat="1" x14ac:dyDescent="0.25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</row>
    <row r="527" spans="3:18" s="57" customFormat="1" x14ac:dyDescent="0.25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</row>
    <row r="528" spans="3:18" s="57" customFormat="1" x14ac:dyDescent="0.25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</row>
    <row r="529" spans="3:18" s="57" customFormat="1" x14ac:dyDescent="0.25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</row>
    <row r="530" spans="3:18" s="57" customFormat="1" x14ac:dyDescent="0.25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</row>
    <row r="531" spans="3:18" s="57" customFormat="1" x14ac:dyDescent="0.25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</row>
    <row r="532" spans="3:18" s="57" customFormat="1" x14ac:dyDescent="0.25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</row>
    <row r="533" spans="3:18" s="57" customFormat="1" x14ac:dyDescent="0.25"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</row>
    <row r="534" spans="3:18" s="57" customFormat="1" x14ac:dyDescent="0.25"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</row>
    <row r="535" spans="3:18" s="57" customFormat="1" x14ac:dyDescent="0.25"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</row>
    <row r="536" spans="3:18" s="57" customFormat="1" x14ac:dyDescent="0.25"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</row>
    <row r="537" spans="3:18" s="57" customFormat="1" x14ac:dyDescent="0.25"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</row>
    <row r="538" spans="3:18" s="57" customFormat="1" x14ac:dyDescent="0.25"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</row>
    <row r="539" spans="3:18" s="57" customFormat="1" x14ac:dyDescent="0.25"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</row>
    <row r="540" spans="3:18" s="57" customFormat="1" x14ac:dyDescent="0.25"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</row>
    <row r="541" spans="3:18" s="57" customFormat="1" x14ac:dyDescent="0.25"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</row>
    <row r="542" spans="3:18" s="57" customFormat="1" x14ac:dyDescent="0.25"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</row>
    <row r="543" spans="3:18" s="57" customFormat="1" x14ac:dyDescent="0.25"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</row>
    <row r="544" spans="3:18" s="57" customFormat="1" x14ac:dyDescent="0.25"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</row>
    <row r="545" spans="3:18" s="57" customFormat="1" x14ac:dyDescent="0.25"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</row>
    <row r="546" spans="3:18" s="57" customFormat="1" x14ac:dyDescent="0.25"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</row>
    <row r="547" spans="3:18" s="57" customFormat="1" x14ac:dyDescent="0.25"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</row>
    <row r="548" spans="3:18" s="57" customFormat="1" x14ac:dyDescent="0.25"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</row>
    <row r="549" spans="3:18" s="57" customFormat="1" x14ac:dyDescent="0.25"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</row>
    <row r="550" spans="3:18" s="57" customFormat="1" x14ac:dyDescent="0.25"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</row>
    <row r="551" spans="3:18" s="57" customFormat="1" x14ac:dyDescent="0.25"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</row>
    <row r="552" spans="3:18" s="57" customFormat="1" x14ac:dyDescent="0.25"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</row>
    <row r="553" spans="3:18" s="57" customFormat="1" x14ac:dyDescent="0.25"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</row>
    <row r="554" spans="3:18" s="57" customFormat="1" x14ac:dyDescent="0.25"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</row>
    <row r="555" spans="3:18" s="57" customFormat="1" x14ac:dyDescent="0.25"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</row>
    <row r="556" spans="3:18" s="57" customFormat="1" x14ac:dyDescent="0.25"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</row>
    <row r="557" spans="3:18" s="57" customFormat="1" x14ac:dyDescent="0.25"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</row>
    <row r="558" spans="3:18" s="57" customFormat="1" x14ac:dyDescent="0.25"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</row>
    <row r="559" spans="3:18" s="57" customFormat="1" x14ac:dyDescent="0.25"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</row>
    <row r="560" spans="3:18" s="57" customFormat="1" x14ac:dyDescent="0.25"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</row>
    <row r="561" spans="3:18" s="57" customFormat="1" x14ac:dyDescent="0.25"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</row>
    <row r="562" spans="3:18" s="57" customFormat="1" x14ac:dyDescent="0.25"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</row>
    <row r="563" spans="3:18" s="57" customFormat="1" x14ac:dyDescent="0.25"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</row>
    <row r="564" spans="3:18" s="57" customFormat="1" x14ac:dyDescent="0.25"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</row>
    <row r="565" spans="3:18" s="57" customFormat="1" x14ac:dyDescent="0.25"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</row>
    <row r="566" spans="3:18" s="57" customFormat="1" x14ac:dyDescent="0.25"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</row>
    <row r="567" spans="3:18" s="57" customFormat="1" x14ac:dyDescent="0.25"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</row>
    <row r="568" spans="3:18" s="57" customFormat="1" x14ac:dyDescent="0.25"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</row>
    <row r="569" spans="3:18" s="57" customFormat="1" x14ac:dyDescent="0.25"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</row>
    <row r="570" spans="3:18" s="57" customFormat="1" x14ac:dyDescent="0.25"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</row>
    <row r="571" spans="3:18" s="57" customFormat="1" x14ac:dyDescent="0.25"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</row>
    <row r="572" spans="3:18" s="57" customFormat="1" x14ac:dyDescent="0.25"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</row>
    <row r="573" spans="3:18" s="57" customFormat="1" x14ac:dyDescent="0.25"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</row>
    <row r="574" spans="3:18" s="57" customFormat="1" x14ac:dyDescent="0.25"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</row>
    <row r="575" spans="3:18" s="57" customFormat="1" x14ac:dyDescent="0.25"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</row>
    <row r="576" spans="3:18" s="57" customFormat="1" x14ac:dyDescent="0.25"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</row>
    <row r="577" spans="3:18" s="57" customFormat="1" x14ac:dyDescent="0.25"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</row>
    <row r="578" spans="3:18" s="57" customFormat="1" x14ac:dyDescent="0.25"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</row>
    <row r="579" spans="3:18" s="57" customFormat="1" x14ac:dyDescent="0.25"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</row>
    <row r="580" spans="3:18" s="57" customFormat="1" x14ac:dyDescent="0.25"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</row>
    <row r="581" spans="3:18" s="57" customFormat="1" x14ac:dyDescent="0.25"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</row>
    <row r="582" spans="3:18" s="57" customFormat="1" x14ac:dyDescent="0.25"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</row>
    <row r="583" spans="3:18" s="57" customFormat="1" x14ac:dyDescent="0.25"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</row>
    <row r="584" spans="3:18" s="57" customFormat="1" x14ac:dyDescent="0.25"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</row>
    <row r="585" spans="3:18" s="57" customFormat="1" x14ac:dyDescent="0.25"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</row>
    <row r="586" spans="3:18" s="57" customFormat="1" x14ac:dyDescent="0.25"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</row>
    <row r="587" spans="3:18" s="57" customFormat="1" x14ac:dyDescent="0.25"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</row>
    <row r="588" spans="3:18" s="57" customFormat="1" x14ac:dyDescent="0.25"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</row>
    <row r="589" spans="3:18" s="57" customFormat="1" x14ac:dyDescent="0.25"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</row>
    <row r="590" spans="3:18" s="57" customFormat="1" x14ac:dyDescent="0.25"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</row>
    <row r="591" spans="3:18" s="57" customFormat="1" x14ac:dyDescent="0.25"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</row>
    <row r="592" spans="3:18" s="57" customFormat="1" x14ac:dyDescent="0.25"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</row>
    <row r="593" spans="3:18" s="57" customFormat="1" x14ac:dyDescent="0.25"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</row>
    <row r="594" spans="3:18" s="57" customFormat="1" x14ac:dyDescent="0.25"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</row>
    <row r="595" spans="3:18" s="57" customFormat="1" x14ac:dyDescent="0.25"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</row>
    <row r="596" spans="3:18" s="57" customFormat="1" x14ac:dyDescent="0.25"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</row>
    <row r="597" spans="3:18" s="57" customFormat="1" x14ac:dyDescent="0.25"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</row>
    <row r="598" spans="3:18" s="57" customFormat="1" x14ac:dyDescent="0.25"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</row>
    <row r="599" spans="3:18" s="57" customFormat="1" x14ac:dyDescent="0.25"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</row>
    <row r="600" spans="3:18" s="57" customFormat="1" x14ac:dyDescent="0.25"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</row>
    <row r="601" spans="3:18" s="57" customFormat="1" x14ac:dyDescent="0.25"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</row>
    <row r="602" spans="3:18" s="57" customFormat="1" x14ac:dyDescent="0.25"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</row>
    <row r="603" spans="3:18" s="57" customFormat="1" x14ac:dyDescent="0.25"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</row>
    <row r="604" spans="3:18" s="57" customFormat="1" x14ac:dyDescent="0.25"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</row>
    <row r="605" spans="3:18" s="57" customFormat="1" x14ac:dyDescent="0.25"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</row>
    <row r="606" spans="3:18" s="57" customFormat="1" x14ac:dyDescent="0.25"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</row>
    <row r="607" spans="3:18" s="57" customFormat="1" x14ac:dyDescent="0.25"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</row>
    <row r="608" spans="3:18" s="57" customFormat="1" x14ac:dyDescent="0.25"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</row>
    <row r="609" spans="3:18" s="57" customFormat="1" x14ac:dyDescent="0.25"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</row>
    <row r="610" spans="3:18" s="57" customFormat="1" x14ac:dyDescent="0.25"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</row>
    <row r="611" spans="3:18" s="57" customFormat="1" x14ac:dyDescent="0.25"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</row>
    <row r="612" spans="3:18" s="57" customFormat="1" x14ac:dyDescent="0.25"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</row>
    <row r="613" spans="3:18" s="57" customFormat="1" x14ac:dyDescent="0.25"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</row>
    <row r="614" spans="3:18" s="57" customFormat="1" x14ac:dyDescent="0.25"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</row>
    <row r="615" spans="3:18" s="57" customFormat="1" x14ac:dyDescent="0.25"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</row>
    <row r="616" spans="3:18" s="57" customFormat="1" x14ac:dyDescent="0.25"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</row>
    <row r="617" spans="3:18" s="57" customFormat="1" x14ac:dyDescent="0.25"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</row>
    <row r="618" spans="3:18" s="57" customFormat="1" x14ac:dyDescent="0.25"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</row>
    <row r="619" spans="3:18" s="57" customFormat="1" x14ac:dyDescent="0.25"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</row>
    <row r="620" spans="3:18" s="57" customFormat="1" x14ac:dyDescent="0.25"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</row>
    <row r="621" spans="3:18" s="57" customFormat="1" x14ac:dyDescent="0.25"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</row>
    <row r="622" spans="3:18" s="57" customFormat="1" x14ac:dyDescent="0.25"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</row>
    <row r="623" spans="3:18" s="57" customFormat="1" x14ac:dyDescent="0.25"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</row>
    <row r="624" spans="3:18" s="57" customFormat="1" x14ac:dyDescent="0.25"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</row>
    <row r="625" spans="3:18" s="57" customFormat="1" x14ac:dyDescent="0.25"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</row>
    <row r="626" spans="3:18" s="57" customFormat="1" x14ac:dyDescent="0.25"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</row>
    <row r="627" spans="3:18" s="57" customFormat="1" x14ac:dyDescent="0.25"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</row>
    <row r="628" spans="3:18" s="57" customFormat="1" x14ac:dyDescent="0.25"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</row>
    <row r="629" spans="3:18" s="57" customFormat="1" x14ac:dyDescent="0.25"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</row>
    <row r="630" spans="3:18" s="57" customFormat="1" x14ac:dyDescent="0.25"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</row>
    <row r="631" spans="3:18" s="57" customFormat="1" x14ac:dyDescent="0.25"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</row>
    <row r="632" spans="3:18" s="57" customFormat="1" x14ac:dyDescent="0.25"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</row>
    <row r="633" spans="3:18" s="57" customFormat="1" x14ac:dyDescent="0.25"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</row>
    <row r="634" spans="3:18" s="57" customFormat="1" x14ac:dyDescent="0.25"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</row>
    <row r="635" spans="3:18" s="57" customFormat="1" x14ac:dyDescent="0.25"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</row>
    <row r="636" spans="3:18" s="57" customFormat="1" x14ac:dyDescent="0.25"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</row>
    <row r="637" spans="3:18" s="57" customFormat="1" x14ac:dyDescent="0.25"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</row>
    <row r="638" spans="3:18" s="57" customFormat="1" x14ac:dyDescent="0.25"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</row>
    <row r="639" spans="3:18" s="57" customFormat="1" x14ac:dyDescent="0.25"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</row>
    <row r="640" spans="3:18" s="57" customFormat="1" x14ac:dyDescent="0.25"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</row>
    <row r="641" spans="3:18" s="57" customFormat="1" x14ac:dyDescent="0.25"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</row>
    <row r="642" spans="3:18" s="57" customFormat="1" x14ac:dyDescent="0.25"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</row>
    <row r="643" spans="3:18" s="57" customFormat="1" x14ac:dyDescent="0.25"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</row>
    <row r="644" spans="3:18" s="57" customFormat="1" x14ac:dyDescent="0.25"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</row>
    <row r="645" spans="3:18" s="57" customFormat="1" x14ac:dyDescent="0.25"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</row>
    <row r="646" spans="3:18" s="57" customFormat="1" x14ac:dyDescent="0.25"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</row>
    <row r="647" spans="3:18" s="57" customFormat="1" x14ac:dyDescent="0.25"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</row>
    <row r="648" spans="3:18" s="57" customFormat="1" x14ac:dyDescent="0.25"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</row>
    <row r="649" spans="3:18" s="57" customFormat="1" x14ac:dyDescent="0.25"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</row>
    <row r="650" spans="3:18" s="57" customFormat="1" x14ac:dyDescent="0.25"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</row>
    <row r="651" spans="3:18" s="57" customFormat="1" x14ac:dyDescent="0.25"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</row>
    <row r="652" spans="3:18" s="57" customFormat="1" x14ac:dyDescent="0.25"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</row>
    <row r="653" spans="3:18" s="57" customFormat="1" x14ac:dyDescent="0.25"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</row>
    <row r="654" spans="3:18" s="57" customFormat="1" x14ac:dyDescent="0.25"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</row>
    <row r="655" spans="3:18" s="57" customFormat="1" x14ac:dyDescent="0.25"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</row>
    <row r="656" spans="3:18" s="57" customFormat="1" x14ac:dyDescent="0.25"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</row>
    <row r="657" spans="3:18" s="57" customFormat="1" x14ac:dyDescent="0.25"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</row>
    <row r="658" spans="3:18" s="57" customFormat="1" x14ac:dyDescent="0.25"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</row>
    <row r="659" spans="3:18" s="57" customFormat="1" x14ac:dyDescent="0.25"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</row>
    <row r="660" spans="3:18" s="57" customFormat="1" x14ac:dyDescent="0.25"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</row>
    <row r="661" spans="3:18" s="57" customFormat="1" x14ac:dyDescent="0.25"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</row>
    <row r="662" spans="3:18" s="57" customFormat="1" x14ac:dyDescent="0.25"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</row>
    <row r="663" spans="3:18" s="57" customFormat="1" x14ac:dyDescent="0.25"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</row>
    <row r="664" spans="3:18" s="57" customFormat="1" x14ac:dyDescent="0.25"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</row>
    <row r="665" spans="3:18" s="57" customFormat="1" x14ac:dyDescent="0.25"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</row>
    <row r="666" spans="3:18" s="57" customFormat="1" x14ac:dyDescent="0.25"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</row>
    <row r="667" spans="3:18" s="57" customFormat="1" x14ac:dyDescent="0.25"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</row>
    <row r="668" spans="3:18" s="57" customFormat="1" x14ac:dyDescent="0.25"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</row>
    <row r="669" spans="3:18" s="57" customFormat="1" x14ac:dyDescent="0.25"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</row>
    <row r="670" spans="3:18" s="57" customFormat="1" x14ac:dyDescent="0.25"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</row>
    <row r="671" spans="3:18" s="57" customFormat="1" x14ac:dyDescent="0.25"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</row>
    <row r="672" spans="3:18" s="57" customFormat="1" x14ac:dyDescent="0.25"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</row>
    <row r="673" spans="3:18" s="57" customFormat="1" x14ac:dyDescent="0.25"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</row>
    <row r="674" spans="3:18" s="57" customFormat="1" x14ac:dyDescent="0.25"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</row>
    <row r="675" spans="3:18" s="57" customFormat="1" x14ac:dyDescent="0.25"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</row>
    <row r="676" spans="3:18" s="57" customFormat="1" x14ac:dyDescent="0.25"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</row>
    <row r="677" spans="3:18" s="57" customFormat="1" x14ac:dyDescent="0.25"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</row>
    <row r="678" spans="3:18" s="57" customFormat="1" x14ac:dyDescent="0.25"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</row>
    <row r="679" spans="3:18" s="57" customFormat="1" x14ac:dyDescent="0.25"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</row>
    <row r="680" spans="3:18" s="57" customFormat="1" x14ac:dyDescent="0.25"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</row>
    <row r="681" spans="3:18" s="57" customFormat="1" x14ac:dyDescent="0.25"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</row>
    <row r="682" spans="3:18" s="57" customFormat="1" x14ac:dyDescent="0.25"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</row>
    <row r="683" spans="3:18" s="57" customFormat="1" x14ac:dyDescent="0.25"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</row>
    <row r="684" spans="3:18" s="57" customFormat="1" x14ac:dyDescent="0.25"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</row>
    <row r="685" spans="3:18" s="57" customFormat="1" x14ac:dyDescent="0.25"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</row>
    <row r="686" spans="3:18" s="57" customFormat="1" x14ac:dyDescent="0.25"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</row>
    <row r="687" spans="3:18" s="57" customFormat="1" x14ac:dyDescent="0.25"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</row>
    <row r="688" spans="3:18" s="57" customFormat="1" x14ac:dyDescent="0.25"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</row>
    <row r="689" spans="3:18" s="57" customFormat="1" x14ac:dyDescent="0.25"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</row>
    <row r="690" spans="3:18" s="57" customFormat="1" x14ac:dyDescent="0.25"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</row>
    <row r="691" spans="3:18" s="57" customFormat="1" x14ac:dyDescent="0.25"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</row>
    <row r="692" spans="3:18" s="57" customFormat="1" x14ac:dyDescent="0.25"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</row>
    <row r="693" spans="3:18" s="57" customFormat="1" x14ac:dyDescent="0.25"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</row>
    <row r="694" spans="3:18" s="57" customFormat="1" x14ac:dyDescent="0.25"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</row>
    <row r="695" spans="3:18" s="57" customFormat="1" x14ac:dyDescent="0.25"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</row>
    <row r="696" spans="3:18" s="57" customFormat="1" x14ac:dyDescent="0.25"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</row>
    <row r="697" spans="3:18" s="57" customFormat="1" x14ac:dyDescent="0.25"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</row>
    <row r="698" spans="3:18" s="57" customFormat="1" x14ac:dyDescent="0.25"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</row>
    <row r="699" spans="3:18" s="57" customFormat="1" x14ac:dyDescent="0.25"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</row>
    <row r="700" spans="3:18" s="57" customFormat="1" x14ac:dyDescent="0.25"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</row>
    <row r="701" spans="3:18" s="57" customFormat="1" x14ac:dyDescent="0.25"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</row>
    <row r="702" spans="3:18" s="57" customFormat="1" x14ac:dyDescent="0.25"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</row>
    <row r="703" spans="3:18" s="57" customFormat="1" x14ac:dyDescent="0.25"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</row>
    <row r="704" spans="3:18" s="57" customFormat="1" x14ac:dyDescent="0.25"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</row>
    <row r="705" spans="3:18" s="57" customFormat="1" x14ac:dyDescent="0.25"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</row>
    <row r="706" spans="3:18" s="57" customFormat="1" x14ac:dyDescent="0.25"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</row>
    <row r="707" spans="3:18" s="57" customFormat="1" x14ac:dyDescent="0.25"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</row>
    <row r="708" spans="3:18" s="57" customFormat="1" x14ac:dyDescent="0.25"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</row>
    <row r="709" spans="3:18" s="57" customFormat="1" x14ac:dyDescent="0.25"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</row>
    <row r="710" spans="3:18" s="57" customFormat="1" x14ac:dyDescent="0.25"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</row>
    <row r="711" spans="3:18" s="57" customFormat="1" x14ac:dyDescent="0.25"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</row>
    <row r="712" spans="3:18" s="57" customFormat="1" x14ac:dyDescent="0.25"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</row>
    <row r="713" spans="3:18" s="57" customFormat="1" x14ac:dyDescent="0.25"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</row>
    <row r="714" spans="3:18" s="57" customFormat="1" x14ac:dyDescent="0.25"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</row>
    <row r="715" spans="3:18" s="57" customFormat="1" x14ac:dyDescent="0.25"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</row>
    <row r="716" spans="3:18" s="57" customFormat="1" x14ac:dyDescent="0.25"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</row>
    <row r="717" spans="3:18" s="57" customFormat="1" x14ac:dyDescent="0.25"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</row>
    <row r="718" spans="3:18" s="57" customFormat="1" x14ac:dyDescent="0.25"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</row>
    <row r="719" spans="3:18" s="57" customFormat="1" x14ac:dyDescent="0.25"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</row>
    <row r="720" spans="3:18" s="57" customFormat="1" x14ac:dyDescent="0.25"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</row>
    <row r="721" spans="3:18" s="57" customFormat="1" x14ac:dyDescent="0.25"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</row>
    <row r="722" spans="3:18" s="57" customFormat="1" x14ac:dyDescent="0.25"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</row>
    <row r="723" spans="3:18" s="57" customFormat="1" x14ac:dyDescent="0.25"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</row>
    <row r="724" spans="3:18" s="57" customFormat="1" x14ac:dyDescent="0.25"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</row>
    <row r="725" spans="3:18" s="57" customFormat="1" x14ac:dyDescent="0.25"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</row>
    <row r="726" spans="3:18" s="57" customFormat="1" x14ac:dyDescent="0.25"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</row>
    <row r="727" spans="3:18" s="57" customFormat="1" x14ac:dyDescent="0.25"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</row>
    <row r="728" spans="3:18" s="57" customFormat="1" x14ac:dyDescent="0.25"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</row>
    <row r="729" spans="3:18" s="57" customFormat="1" x14ac:dyDescent="0.25"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</row>
    <row r="730" spans="3:18" s="57" customFormat="1" x14ac:dyDescent="0.25"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</row>
    <row r="731" spans="3:18" s="57" customFormat="1" x14ac:dyDescent="0.25"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</row>
    <row r="732" spans="3:18" s="57" customFormat="1" x14ac:dyDescent="0.25"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</row>
    <row r="733" spans="3:18" s="57" customFormat="1" x14ac:dyDescent="0.25"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</row>
    <row r="734" spans="3:18" s="57" customFormat="1" x14ac:dyDescent="0.25"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</row>
    <row r="735" spans="3:18" s="57" customFormat="1" x14ac:dyDescent="0.25"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</row>
    <row r="736" spans="3:18" s="57" customFormat="1" x14ac:dyDescent="0.25"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</row>
    <row r="737" spans="3:18" s="57" customFormat="1" x14ac:dyDescent="0.25"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</row>
    <row r="738" spans="3:18" s="57" customFormat="1" x14ac:dyDescent="0.25"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</row>
    <row r="739" spans="3:18" s="57" customFormat="1" x14ac:dyDescent="0.25"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</row>
    <row r="740" spans="3:18" s="57" customFormat="1" x14ac:dyDescent="0.25"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</row>
    <row r="741" spans="3:18" s="57" customFormat="1" x14ac:dyDescent="0.25"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</row>
    <row r="742" spans="3:18" s="57" customFormat="1" x14ac:dyDescent="0.25"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</row>
    <row r="743" spans="3:18" s="57" customFormat="1" x14ac:dyDescent="0.25"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</row>
    <row r="744" spans="3:18" s="57" customFormat="1" x14ac:dyDescent="0.25"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</row>
    <row r="745" spans="3:18" s="57" customFormat="1" x14ac:dyDescent="0.25"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</row>
    <row r="746" spans="3:18" s="57" customFormat="1" x14ac:dyDescent="0.25"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</row>
    <row r="747" spans="3:18" s="57" customFormat="1" x14ac:dyDescent="0.25"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</row>
    <row r="748" spans="3:18" s="57" customFormat="1" x14ac:dyDescent="0.25"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</row>
    <row r="749" spans="3:18" s="57" customFormat="1" x14ac:dyDescent="0.25"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</row>
    <row r="750" spans="3:18" s="57" customFormat="1" x14ac:dyDescent="0.25"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</row>
    <row r="751" spans="3:18" s="57" customFormat="1" x14ac:dyDescent="0.25"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</row>
    <row r="752" spans="3:18" s="57" customFormat="1" x14ac:dyDescent="0.25"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</row>
    <row r="753" spans="3:18" s="57" customFormat="1" x14ac:dyDescent="0.25"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</row>
    <row r="754" spans="3:18" s="57" customFormat="1" x14ac:dyDescent="0.25"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</row>
    <row r="755" spans="3:18" s="57" customFormat="1" x14ac:dyDescent="0.25"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</row>
    <row r="756" spans="3:18" s="57" customFormat="1" x14ac:dyDescent="0.25"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</row>
    <row r="757" spans="3:18" s="57" customFormat="1" x14ac:dyDescent="0.25"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</row>
    <row r="758" spans="3:18" s="57" customFormat="1" x14ac:dyDescent="0.25"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</row>
    <row r="759" spans="3:18" s="57" customFormat="1" x14ac:dyDescent="0.25"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</row>
    <row r="760" spans="3:18" s="57" customFormat="1" x14ac:dyDescent="0.25"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</row>
    <row r="761" spans="3:18" s="57" customFormat="1" x14ac:dyDescent="0.25"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</row>
    <row r="762" spans="3:18" s="57" customFormat="1" x14ac:dyDescent="0.25"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</row>
    <row r="763" spans="3:18" s="57" customFormat="1" x14ac:dyDescent="0.25"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</row>
    <row r="764" spans="3:18" s="57" customFormat="1" x14ac:dyDescent="0.25"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</row>
    <row r="765" spans="3:18" s="57" customFormat="1" x14ac:dyDescent="0.25"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</row>
    <row r="766" spans="3:18" s="57" customFormat="1" x14ac:dyDescent="0.25"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</row>
    <row r="767" spans="3:18" s="57" customFormat="1" x14ac:dyDescent="0.25"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</row>
    <row r="768" spans="3:18" s="57" customFormat="1" x14ac:dyDescent="0.25"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</row>
    <row r="769" spans="3:18" s="57" customFormat="1" x14ac:dyDescent="0.25"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</row>
    <row r="770" spans="3:18" s="57" customFormat="1" x14ac:dyDescent="0.25"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</row>
    <row r="771" spans="3:18" s="57" customFormat="1" x14ac:dyDescent="0.25"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</row>
    <row r="772" spans="3:18" s="57" customFormat="1" x14ac:dyDescent="0.25"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</row>
    <row r="773" spans="3:18" s="57" customFormat="1" x14ac:dyDescent="0.25"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</row>
    <row r="774" spans="3:18" s="57" customFormat="1" x14ac:dyDescent="0.25"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</row>
    <row r="775" spans="3:18" s="57" customFormat="1" x14ac:dyDescent="0.25"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</row>
    <row r="776" spans="3:18" s="57" customFormat="1" x14ac:dyDescent="0.25"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</row>
    <row r="777" spans="3:18" s="57" customFormat="1" x14ac:dyDescent="0.25"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</row>
    <row r="778" spans="3:18" s="57" customFormat="1" x14ac:dyDescent="0.25"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</row>
    <row r="779" spans="3:18" s="57" customFormat="1" x14ac:dyDescent="0.25"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</row>
    <row r="780" spans="3:18" s="57" customFormat="1" x14ac:dyDescent="0.25"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</row>
    <row r="781" spans="3:18" s="57" customFormat="1" x14ac:dyDescent="0.25"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</row>
    <row r="782" spans="3:18" s="57" customFormat="1" x14ac:dyDescent="0.25"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</row>
    <row r="783" spans="3:18" s="57" customFormat="1" x14ac:dyDescent="0.25"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</row>
    <row r="784" spans="3:18" s="57" customFormat="1" x14ac:dyDescent="0.25"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</row>
    <row r="785" spans="3:18" s="57" customFormat="1" x14ac:dyDescent="0.25"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</row>
    <row r="786" spans="3:18" s="57" customFormat="1" x14ac:dyDescent="0.25"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</row>
    <row r="787" spans="3:18" s="57" customFormat="1" x14ac:dyDescent="0.25"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</row>
    <row r="788" spans="3:18" s="57" customFormat="1" x14ac:dyDescent="0.25"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</row>
    <row r="789" spans="3:18" s="57" customFormat="1" x14ac:dyDescent="0.25"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</row>
    <row r="790" spans="3:18" s="57" customFormat="1" x14ac:dyDescent="0.25"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</row>
    <row r="791" spans="3:18" s="57" customFormat="1" x14ac:dyDescent="0.25"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</row>
    <row r="792" spans="3:18" s="57" customFormat="1" x14ac:dyDescent="0.25"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</row>
    <row r="793" spans="3:18" s="57" customFormat="1" x14ac:dyDescent="0.25"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</row>
    <row r="794" spans="3:18" s="57" customFormat="1" x14ac:dyDescent="0.25"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</row>
    <row r="795" spans="3:18" s="57" customFormat="1" x14ac:dyDescent="0.25"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</row>
    <row r="796" spans="3:18" s="57" customFormat="1" x14ac:dyDescent="0.25"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</row>
    <row r="797" spans="3:18" s="57" customFormat="1" x14ac:dyDescent="0.25"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</row>
    <row r="798" spans="3:18" s="57" customFormat="1" x14ac:dyDescent="0.25"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</row>
    <row r="799" spans="3:18" s="57" customFormat="1" x14ac:dyDescent="0.25"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</row>
    <row r="800" spans="3:18" s="57" customFormat="1" x14ac:dyDescent="0.25"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</row>
    <row r="801" spans="3:18" s="57" customFormat="1" x14ac:dyDescent="0.25"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</row>
    <row r="802" spans="3:18" s="57" customFormat="1" x14ac:dyDescent="0.25"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</row>
    <row r="803" spans="3:18" s="57" customFormat="1" x14ac:dyDescent="0.25"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</row>
    <row r="804" spans="3:18" s="57" customFormat="1" x14ac:dyDescent="0.25"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</row>
    <row r="805" spans="3:18" s="57" customFormat="1" x14ac:dyDescent="0.25"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</row>
    <row r="806" spans="3:18" s="57" customFormat="1" x14ac:dyDescent="0.25"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</row>
    <row r="807" spans="3:18" s="57" customFormat="1" x14ac:dyDescent="0.25"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</row>
    <row r="808" spans="3:18" s="57" customFormat="1" x14ac:dyDescent="0.25"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</row>
    <row r="809" spans="3:18" s="57" customFormat="1" x14ac:dyDescent="0.25"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</row>
    <row r="810" spans="3:18" s="57" customFormat="1" x14ac:dyDescent="0.25"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</row>
    <row r="811" spans="3:18" s="57" customFormat="1" x14ac:dyDescent="0.25"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</row>
    <row r="812" spans="3:18" s="57" customFormat="1" x14ac:dyDescent="0.25"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</row>
    <row r="813" spans="3:18" s="57" customFormat="1" x14ac:dyDescent="0.25"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</row>
    <row r="814" spans="3:18" s="57" customFormat="1" x14ac:dyDescent="0.25"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</row>
    <row r="815" spans="3:18" s="57" customFormat="1" x14ac:dyDescent="0.25"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</row>
    <row r="816" spans="3:18" s="57" customFormat="1" x14ac:dyDescent="0.25"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</row>
    <row r="817" spans="3:18" s="57" customFormat="1" x14ac:dyDescent="0.25"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</row>
    <row r="818" spans="3:18" s="57" customFormat="1" x14ac:dyDescent="0.25"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</row>
    <row r="819" spans="3:18" s="57" customFormat="1" x14ac:dyDescent="0.25"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</row>
    <row r="820" spans="3:18" s="57" customFormat="1" x14ac:dyDescent="0.25"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</row>
    <row r="821" spans="3:18" s="57" customFormat="1" x14ac:dyDescent="0.25"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</row>
    <row r="822" spans="3:18" s="57" customFormat="1" x14ac:dyDescent="0.25"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</row>
    <row r="823" spans="3:18" s="57" customFormat="1" x14ac:dyDescent="0.25"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</row>
    <row r="824" spans="3:18" s="57" customFormat="1" x14ac:dyDescent="0.25"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</row>
    <row r="825" spans="3:18" s="57" customFormat="1" x14ac:dyDescent="0.25"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</row>
    <row r="826" spans="3:18" s="57" customFormat="1" x14ac:dyDescent="0.25"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</row>
    <row r="827" spans="3:18" s="57" customFormat="1" x14ac:dyDescent="0.25"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</row>
    <row r="828" spans="3:18" s="57" customFormat="1" x14ac:dyDescent="0.25"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</row>
    <row r="829" spans="3:18" s="57" customFormat="1" x14ac:dyDescent="0.25"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</row>
    <row r="830" spans="3:18" s="57" customFormat="1" x14ac:dyDescent="0.25"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</row>
    <row r="831" spans="3:18" s="57" customFormat="1" x14ac:dyDescent="0.25"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</row>
    <row r="832" spans="3:18" s="57" customFormat="1" x14ac:dyDescent="0.25"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</row>
    <row r="833" spans="3:18" s="57" customFormat="1" x14ac:dyDescent="0.25"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</row>
    <row r="834" spans="3:18" s="57" customFormat="1" x14ac:dyDescent="0.25"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</row>
    <row r="835" spans="3:18" s="57" customFormat="1" x14ac:dyDescent="0.25"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</row>
    <row r="836" spans="3:18" s="57" customFormat="1" x14ac:dyDescent="0.25"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</row>
    <row r="837" spans="3:18" s="57" customFormat="1" x14ac:dyDescent="0.25"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</row>
    <row r="838" spans="3:18" s="57" customFormat="1" x14ac:dyDescent="0.25"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</row>
    <row r="839" spans="3:18" s="57" customFormat="1" x14ac:dyDescent="0.25"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</row>
    <row r="840" spans="3:18" s="57" customFormat="1" x14ac:dyDescent="0.25"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</row>
    <row r="841" spans="3:18" s="57" customFormat="1" x14ac:dyDescent="0.25"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</row>
    <row r="842" spans="3:18" s="57" customFormat="1" x14ac:dyDescent="0.25"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</row>
    <row r="843" spans="3:18" s="57" customFormat="1" x14ac:dyDescent="0.25"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</row>
    <row r="844" spans="3:18" s="57" customFormat="1" x14ac:dyDescent="0.25"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</row>
    <row r="845" spans="3:18" s="57" customFormat="1" x14ac:dyDescent="0.25"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</row>
    <row r="846" spans="3:18" s="57" customFormat="1" x14ac:dyDescent="0.25"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</row>
    <row r="847" spans="3:18" s="57" customFormat="1" x14ac:dyDescent="0.25"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</row>
    <row r="848" spans="3:18" s="57" customFormat="1" x14ac:dyDescent="0.25"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</row>
    <row r="849" spans="3:18" s="57" customFormat="1" x14ac:dyDescent="0.25"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</row>
    <row r="850" spans="3:18" s="57" customFormat="1" x14ac:dyDescent="0.25"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</row>
    <row r="851" spans="3:18" s="57" customFormat="1" x14ac:dyDescent="0.25"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</row>
    <row r="852" spans="3:18" s="57" customFormat="1" x14ac:dyDescent="0.25"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</row>
    <row r="853" spans="3:18" s="57" customFormat="1" x14ac:dyDescent="0.25"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</row>
    <row r="854" spans="3:18" s="57" customFormat="1" x14ac:dyDescent="0.25"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</row>
    <row r="855" spans="3:18" s="57" customFormat="1" x14ac:dyDescent="0.25"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</row>
    <row r="856" spans="3:18" s="57" customFormat="1" x14ac:dyDescent="0.25"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</row>
    <row r="857" spans="3:18" s="57" customFormat="1" x14ac:dyDescent="0.25"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</row>
    <row r="858" spans="3:18" s="57" customFormat="1" x14ac:dyDescent="0.25"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</row>
    <row r="859" spans="3:18" s="57" customFormat="1" x14ac:dyDescent="0.25"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</row>
    <row r="860" spans="3:18" s="57" customFormat="1" x14ac:dyDescent="0.25"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</row>
    <row r="861" spans="3:18" s="57" customFormat="1" x14ac:dyDescent="0.25"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</row>
    <row r="862" spans="3:18" s="57" customFormat="1" x14ac:dyDescent="0.25"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</row>
    <row r="863" spans="3:18" s="57" customFormat="1" x14ac:dyDescent="0.25"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</row>
    <row r="864" spans="3:18" s="57" customFormat="1" x14ac:dyDescent="0.25"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</row>
    <row r="865" spans="3:18" s="57" customFormat="1" x14ac:dyDescent="0.25"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</row>
    <row r="866" spans="3:18" s="57" customFormat="1" x14ac:dyDescent="0.25"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</row>
    <row r="867" spans="3:18" s="57" customFormat="1" x14ac:dyDescent="0.25"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</row>
    <row r="868" spans="3:18" s="57" customFormat="1" x14ac:dyDescent="0.25"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</row>
    <row r="869" spans="3:18" s="57" customFormat="1" x14ac:dyDescent="0.25"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</row>
    <row r="870" spans="3:18" s="57" customFormat="1" x14ac:dyDescent="0.25"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</row>
    <row r="871" spans="3:18" s="57" customFormat="1" x14ac:dyDescent="0.25"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</row>
    <row r="872" spans="3:18" s="57" customFormat="1" x14ac:dyDescent="0.25"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</row>
    <row r="873" spans="3:18" s="57" customFormat="1" x14ac:dyDescent="0.25"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</row>
    <row r="874" spans="3:18" s="57" customFormat="1" x14ac:dyDescent="0.25"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</row>
    <row r="875" spans="3:18" s="57" customFormat="1" x14ac:dyDescent="0.25"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</row>
    <row r="876" spans="3:18" s="57" customFormat="1" x14ac:dyDescent="0.25"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</row>
    <row r="877" spans="3:18" s="57" customFormat="1" x14ac:dyDescent="0.25"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</row>
    <row r="878" spans="3:18" s="57" customFormat="1" x14ac:dyDescent="0.25"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</row>
    <row r="879" spans="3:18" s="57" customFormat="1" x14ac:dyDescent="0.25"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</row>
    <row r="880" spans="3:18" s="57" customFormat="1" x14ac:dyDescent="0.25"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</row>
    <row r="881" spans="3:18" s="57" customFormat="1" x14ac:dyDescent="0.25"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</row>
    <row r="882" spans="3:18" s="57" customFormat="1" x14ac:dyDescent="0.25"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</row>
    <row r="883" spans="3:18" s="57" customFormat="1" x14ac:dyDescent="0.25"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</row>
    <row r="884" spans="3:18" s="57" customFormat="1" x14ac:dyDescent="0.25"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</row>
    <row r="885" spans="3:18" s="57" customFormat="1" x14ac:dyDescent="0.25"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</row>
    <row r="886" spans="3:18" s="57" customFormat="1" x14ac:dyDescent="0.25"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</row>
    <row r="887" spans="3:18" s="57" customFormat="1" x14ac:dyDescent="0.25"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</row>
    <row r="888" spans="3:18" s="57" customFormat="1" x14ac:dyDescent="0.25"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</row>
    <row r="889" spans="3:18" s="57" customFormat="1" x14ac:dyDescent="0.25"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</row>
    <row r="890" spans="3:18" s="57" customFormat="1" x14ac:dyDescent="0.25"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</row>
    <row r="891" spans="3:18" s="57" customFormat="1" x14ac:dyDescent="0.25"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</row>
    <row r="892" spans="3:18" s="57" customFormat="1" x14ac:dyDescent="0.25"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</row>
    <row r="893" spans="3:18" s="57" customFormat="1" x14ac:dyDescent="0.25"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</row>
    <row r="894" spans="3:18" s="57" customFormat="1" x14ac:dyDescent="0.25"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</row>
    <row r="895" spans="3:18" s="57" customFormat="1" x14ac:dyDescent="0.25"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</row>
    <row r="896" spans="3:18" s="57" customFormat="1" x14ac:dyDescent="0.25"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</row>
    <row r="897" spans="3:18" s="57" customFormat="1" x14ac:dyDescent="0.25"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</row>
    <row r="898" spans="3:18" s="57" customFormat="1" x14ac:dyDescent="0.25"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</row>
    <row r="899" spans="3:18" s="57" customFormat="1" x14ac:dyDescent="0.25"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</row>
    <row r="900" spans="3:18" s="57" customFormat="1" x14ac:dyDescent="0.25"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</row>
    <row r="901" spans="3:18" s="57" customFormat="1" x14ac:dyDescent="0.25"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</row>
    <row r="902" spans="3:18" s="57" customFormat="1" x14ac:dyDescent="0.25"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</row>
    <row r="903" spans="3:18" s="57" customFormat="1" x14ac:dyDescent="0.25"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</row>
    <row r="904" spans="3:18" s="57" customFormat="1" x14ac:dyDescent="0.25"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</row>
    <row r="905" spans="3:18" s="57" customFormat="1" x14ac:dyDescent="0.25"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</row>
    <row r="906" spans="3:18" s="57" customFormat="1" x14ac:dyDescent="0.25"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</row>
    <row r="907" spans="3:18" s="57" customFormat="1" x14ac:dyDescent="0.25"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</row>
    <row r="908" spans="3:18" s="57" customFormat="1" x14ac:dyDescent="0.25"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</row>
    <row r="909" spans="3:18" s="57" customFormat="1" x14ac:dyDescent="0.25"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</row>
    <row r="910" spans="3:18" s="57" customFormat="1" x14ac:dyDescent="0.25"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</row>
    <row r="911" spans="3:18" s="57" customFormat="1" x14ac:dyDescent="0.25"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</row>
    <row r="912" spans="3:18" s="57" customFormat="1" x14ac:dyDescent="0.25"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</row>
    <row r="913" spans="3:18" s="57" customFormat="1" x14ac:dyDescent="0.25"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</row>
    <row r="914" spans="3:18" s="57" customFormat="1" x14ac:dyDescent="0.25"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</row>
    <row r="915" spans="3:18" s="57" customFormat="1" x14ac:dyDescent="0.25"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</row>
    <row r="916" spans="3:18" s="57" customFormat="1" x14ac:dyDescent="0.25"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</row>
    <row r="917" spans="3:18" s="57" customFormat="1" x14ac:dyDescent="0.25"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</row>
    <row r="918" spans="3:18" s="57" customFormat="1" x14ac:dyDescent="0.25"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</row>
    <row r="919" spans="3:18" s="57" customFormat="1" x14ac:dyDescent="0.25"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</row>
    <row r="920" spans="3:18" s="57" customFormat="1" x14ac:dyDescent="0.25"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</row>
    <row r="921" spans="3:18" s="57" customFormat="1" x14ac:dyDescent="0.25"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</row>
    <row r="922" spans="3:18" s="57" customFormat="1" x14ac:dyDescent="0.25"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</row>
    <row r="923" spans="3:18" s="57" customFormat="1" x14ac:dyDescent="0.25"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</row>
    <row r="924" spans="3:18" s="57" customFormat="1" x14ac:dyDescent="0.25"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</row>
    <row r="925" spans="3:18" s="57" customFormat="1" x14ac:dyDescent="0.25"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</row>
    <row r="926" spans="3:18" s="57" customFormat="1" x14ac:dyDescent="0.25"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</row>
    <row r="927" spans="3:18" s="57" customFormat="1" x14ac:dyDescent="0.25"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</row>
    <row r="928" spans="3:18" s="57" customFormat="1" x14ac:dyDescent="0.25"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</row>
    <row r="929" spans="3:18" s="57" customFormat="1" x14ac:dyDescent="0.25"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</row>
    <row r="930" spans="3:18" s="57" customFormat="1" x14ac:dyDescent="0.25"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</row>
    <row r="931" spans="3:18" s="57" customFormat="1" x14ac:dyDescent="0.25"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</row>
    <row r="932" spans="3:18" s="57" customFormat="1" x14ac:dyDescent="0.25"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</row>
    <row r="933" spans="3:18" s="57" customFormat="1" x14ac:dyDescent="0.25"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</row>
    <row r="934" spans="3:18" s="57" customFormat="1" x14ac:dyDescent="0.25"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</row>
    <row r="935" spans="3:18" s="57" customFormat="1" x14ac:dyDescent="0.25"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</row>
    <row r="936" spans="3:18" s="57" customFormat="1" x14ac:dyDescent="0.25"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</row>
    <row r="937" spans="3:18" s="57" customFormat="1" x14ac:dyDescent="0.25"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</row>
    <row r="938" spans="3:18" s="57" customFormat="1" x14ac:dyDescent="0.25"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</row>
  </sheetData>
  <mergeCells count="9">
    <mergeCell ref="F4:F5"/>
    <mergeCell ref="G4:G5"/>
    <mergeCell ref="A6:B6"/>
    <mergeCell ref="A4:B5"/>
    <mergeCell ref="C4:C5"/>
    <mergeCell ref="D4:D5"/>
    <mergeCell ref="E4:E5"/>
    <mergeCell ref="H4:J4"/>
    <mergeCell ref="K4:T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>
      <selection activeCell="B23" sqref="B23"/>
    </sheetView>
  </sheetViews>
  <sheetFormatPr defaultRowHeight="15" x14ac:dyDescent="0.25"/>
  <cols>
    <col min="1" max="1" width="11.85546875" style="88" customWidth="1"/>
    <col min="2" max="7" width="19.140625" style="88" customWidth="1"/>
    <col min="8" max="16384" width="9.140625" style="88"/>
  </cols>
  <sheetData>
    <row r="1" spans="1:8" x14ac:dyDescent="0.25">
      <c r="A1" s="69" t="s">
        <v>852</v>
      </c>
      <c r="B1" s="81"/>
      <c r="C1" s="81"/>
      <c r="D1" s="81"/>
      <c r="E1" s="89"/>
      <c r="F1" s="89"/>
      <c r="G1" s="89"/>
    </row>
    <row r="2" spans="1:8" x14ac:dyDescent="0.25">
      <c r="A2" s="74" t="s">
        <v>853</v>
      </c>
      <c r="B2" s="81"/>
      <c r="C2" s="81"/>
      <c r="D2" s="81"/>
      <c r="E2" s="89"/>
      <c r="F2" s="89"/>
      <c r="G2" s="89"/>
    </row>
    <row r="3" spans="1:8" x14ac:dyDescent="0.25">
      <c r="A3" s="643"/>
      <c r="B3" s="644" t="s">
        <v>69</v>
      </c>
      <c r="C3" s="644"/>
      <c r="D3" s="644"/>
      <c r="E3" s="644" t="s">
        <v>70</v>
      </c>
      <c r="F3" s="644"/>
      <c r="G3" s="645"/>
    </row>
    <row r="4" spans="1:8" x14ac:dyDescent="0.25">
      <c r="A4" s="643"/>
      <c r="B4" s="646" t="s">
        <v>71</v>
      </c>
      <c r="C4" s="646"/>
      <c r="D4" s="646"/>
      <c r="E4" s="646" t="s">
        <v>72</v>
      </c>
      <c r="F4" s="646"/>
      <c r="G4" s="647"/>
    </row>
    <row r="5" spans="1:8" ht="51" x14ac:dyDescent="0.25">
      <c r="A5" s="643"/>
      <c r="B5" s="474" t="s">
        <v>960</v>
      </c>
      <c r="C5" s="474" t="s">
        <v>961</v>
      </c>
      <c r="D5" s="417" t="s">
        <v>962</v>
      </c>
      <c r="E5" s="474" t="s">
        <v>960</v>
      </c>
      <c r="F5" s="474" t="s">
        <v>961</v>
      </c>
      <c r="G5" s="418" t="s">
        <v>962</v>
      </c>
    </row>
    <row r="6" spans="1:8" x14ac:dyDescent="0.25">
      <c r="A6" s="472">
        <v>2018</v>
      </c>
      <c r="B6" s="108"/>
      <c r="C6" s="108"/>
      <c r="D6" s="108"/>
      <c r="E6" s="108"/>
      <c r="F6" s="108"/>
      <c r="G6" s="108"/>
    </row>
    <row r="7" spans="1:8" x14ac:dyDescent="0.25">
      <c r="A7" s="482" t="s">
        <v>371</v>
      </c>
      <c r="B7" s="592">
        <v>100.3</v>
      </c>
      <c r="C7" s="592">
        <v>106.4</v>
      </c>
      <c r="D7" s="592">
        <v>103.17282907918835</v>
      </c>
      <c r="E7" s="592">
        <v>99</v>
      </c>
      <c r="F7" s="592">
        <v>104.7</v>
      </c>
      <c r="G7" s="592">
        <v>102.39237196681707</v>
      </c>
    </row>
    <row r="8" spans="1:8" x14ac:dyDescent="0.25">
      <c r="A8" s="482" t="s">
        <v>372</v>
      </c>
      <c r="B8" s="369">
        <v>99.5</v>
      </c>
      <c r="C8" s="369">
        <v>105.7</v>
      </c>
      <c r="D8" s="550">
        <v>102.67021559145191</v>
      </c>
      <c r="E8" s="369">
        <v>99.5</v>
      </c>
      <c r="F8" s="550">
        <v>104</v>
      </c>
      <c r="G8" s="550">
        <v>101.87108190898219</v>
      </c>
    </row>
    <row r="9" spans="1:8" x14ac:dyDescent="0.25">
      <c r="A9" s="551" t="s">
        <v>373</v>
      </c>
      <c r="B9" s="369">
        <v>101.3</v>
      </c>
      <c r="C9" s="369">
        <v>106.7</v>
      </c>
      <c r="D9" s="550">
        <v>103.98985111394599</v>
      </c>
      <c r="E9" s="369">
        <v>101.6</v>
      </c>
      <c r="F9" s="369">
        <v>105.2</v>
      </c>
      <c r="G9" s="550">
        <v>103.48339772404682</v>
      </c>
    </row>
    <row r="10" spans="1:8" s="57" customFormat="1" x14ac:dyDescent="0.25">
      <c r="A10" s="3">
        <v>2019</v>
      </c>
      <c r="B10" s="369"/>
      <c r="C10" s="369"/>
      <c r="D10" s="550"/>
      <c r="E10" s="369"/>
      <c r="F10" s="369"/>
      <c r="G10" s="550"/>
      <c r="H10" s="487"/>
    </row>
    <row r="11" spans="1:8" s="57" customFormat="1" x14ac:dyDescent="0.25">
      <c r="A11" s="551" t="s">
        <v>358</v>
      </c>
      <c r="B11" s="369">
        <v>99.6</v>
      </c>
      <c r="C11" s="369">
        <v>107.5</v>
      </c>
      <c r="D11" s="369">
        <v>103.6</v>
      </c>
      <c r="E11" s="369">
        <v>99.4</v>
      </c>
      <c r="F11" s="593">
        <v>106</v>
      </c>
      <c r="G11" s="369">
        <v>102.9</v>
      </c>
    </row>
    <row r="12" spans="1:8" s="57" customFormat="1" x14ac:dyDescent="0.25">
      <c r="A12" s="482" t="s">
        <v>374</v>
      </c>
      <c r="B12" s="550">
        <v>101</v>
      </c>
      <c r="C12" s="550">
        <v>106.5</v>
      </c>
      <c r="D12" s="550">
        <v>104.6</v>
      </c>
      <c r="E12" s="593">
        <v>100.5</v>
      </c>
      <c r="F12" s="550">
        <v>105.7</v>
      </c>
      <c r="G12" s="550">
        <v>103.4</v>
      </c>
    </row>
    <row r="13" spans="1:8" s="57" customFormat="1" x14ac:dyDescent="0.25">
      <c r="A13" s="482" t="s">
        <v>364</v>
      </c>
      <c r="B13" s="550">
        <v>98.9</v>
      </c>
      <c r="C13" s="550">
        <v>105.6</v>
      </c>
      <c r="D13" s="550">
        <v>103.5</v>
      </c>
      <c r="E13" s="550">
        <v>98.7</v>
      </c>
      <c r="F13" s="550">
        <v>105</v>
      </c>
      <c r="G13" s="550">
        <v>102</v>
      </c>
    </row>
    <row r="14" spans="1:8" s="57" customFormat="1" x14ac:dyDescent="0.25">
      <c r="A14" s="482" t="s">
        <v>574</v>
      </c>
      <c r="B14" s="369">
        <v>101.1</v>
      </c>
      <c r="C14" s="369">
        <v>106.7</v>
      </c>
      <c r="D14" s="369">
        <v>104.6</v>
      </c>
      <c r="E14" s="593">
        <v>102.1</v>
      </c>
      <c r="F14" s="550">
        <v>106</v>
      </c>
      <c r="G14" s="369">
        <v>104.1</v>
      </c>
    </row>
    <row r="15" spans="1:8" s="57" customFormat="1" x14ac:dyDescent="0.25">
      <c r="A15" s="551" t="s">
        <v>366</v>
      </c>
      <c r="B15" s="369">
        <v>100.7</v>
      </c>
      <c r="C15" s="369">
        <v>106.6</v>
      </c>
      <c r="D15" s="369">
        <v>105.4</v>
      </c>
      <c r="E15" s="369">
        <v>100.6</v>
      </c>
      <c r="F15" s="550">
        <v>106</v>
      </c>
      <c r="G15" s="369">
        <v>104.7</v>
      </c>
    </row>
    <row r="16" spans="1:8" s="57" customFormat="1" x14ac:dyDescent="0.25">
      <c r="A16" s="482" t="s">
        <v>367</v>
      </c>
      <c r="B16" s="592">
        <v>100.8</v>
      </c>
      <c r="C16" s="592">
        <v>107.1</v>
      </c>
      <c r="D16" s="592">
        <v>106.2</v>
      </c>
      <c r="E16" s="592">
        <v>101.4</v>
      </c>
      <c r="F16" s="592">
        <v>106.8</v>
      </c>
      <c r="G16" s="592">
        <v>106.2</v>
      </c>
    </row>
    <row r="17" spans="1:8" s="57" customFormat="1" x14ac:dyDescent="0.25">
      <c r="A17" s="482" t="s">
        <v>623</v>
      </c>
      <c r="B17" s="369">
        <v>100.2</v>
      </c>
      <c r="C17" s="369">
        <v>107.5</v>
      </c>
      <c r="D17" s="369">
        <v>106.4</v>
      </c>
      <c r="E17" s="369">
        <v>100.7</v>
      </c>
      <c r="F17" s="592">
        <v>107.1</v>
      </c>
      <c r="G17" s="369">
        <v>106.9</v>
      </c>
    </row>
    <row r="18" spans="1:8" s="57" customFormat="1" x14ac:dyDescent="0.25">
      <c r="A18" s="369" t="s">
        <v>369</v>
      </c>
      <c r="B18" s="783">
        <v>99.9</v>
      </c>
      <c r="C18" s="783">
        <v>106.8</v>
      </c>
      <c r="D18" s="783">
        <v>106.2</v>
      </c>
      <c r="E18" s="783">
        <v>100.2</v>
      </c>
      <c r="F18" s="783">
        <v>106.7</v>
      </c>
      <c r="G18" s="783">
        <v>107.1</v>
      </c>
      <c r="H18" s="488"/>
    </row>
    <row r="19" spans="1:8" s="57" customFormat="1" x14ac:dyDescent="0.25">
      <c r="A19" s="482" t="s">
        <v>370</v>
      </c>
      <c r="B19" s="783">
        <v>99.8</v>
      </c>
      <c r="C19" s="783">
        <v>103.1</v>
      </c>
      <c r="D19" s="783">
        <v>106.1</v>
      </c>
      <c r="E19" s="783">
        <v>99.2</v>
      </c>
      <c r="F19" s="783">
        <v>102.7</v>
      </c>
      <c r="G19" s="783">
        <v>106.3</v>
      </c>
      <c r="H19" s="488"/>
    </row>
    <row r="20" spans="1:8" s="57" customFormat="1" x14ac:dyDescent="0.25">
      <c r="A20" s="482" t="s">
        <v>371</v>
      </c>
      <c r="B20" s="783">
        <v>100.1</v>
      </c>
      <c r="C20" s="783">
        <v>102.9</v>
      </c>
      <c r="D20" s="783">
        <v>106.2</v>
      </c>
      <c r="E20" s="783">
        <v>98.9</v>
      </c>
      <c r="F20" s="783">
        <v>102.7</v>
      </c>
      <c r="G20" s="783">
        <v>105.1</v>
      </c>
    </row>
    <row r="21" spans="1:8" s="57" customFormat="1" x14ac:dyDescent="0.25">
      <c r="F21" s="2"/>
    </row>
    <row r="22" spans="1:8" s="57" customFormat="1" x14ac:dyDescent="0.25">
      <c r="F22" s="2"/>
    </row>
    <row r="23" spans="1:8" s="57" customFormat="1" x14ac:dyDescent="0.25">
      <c r="F23" s="388"/>
    </row>
    <row r="24" spans="1:8" s="57" customFormat="1" x14ac:dyDescent="0.25">
      <c r="F24" s="103"/>
    </row>
    <row r="25" spans="1:8" s="57" customFormat="1" x14ac:dyDescent="0.25">
      <c r="F25" s="2"/>
    </row>
    <row r="26" spans="1:8" s="57" customFormat="1" x14ac:dyDescent="0.25"/>
    <row r="27" spans="1:8" s="57" customFormat="1" x14ac:dyDescent="0.25"/>
    <row r="28" spans="1:8" s="57" customFormat="1" x14ac:dyDescent="0.25"/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8"/>
  <sheetViews>
    <sheetView workbookViewId="0"/>
  </sheetViews>
  <sheetFormatPr defaultColWidth="9.140625" defaultRowHeight="15" x14ac:dyDescent="0.25"/>
  <cols>
    <col min="1" max="1" width="22" style="88" customWidth="1"/>
    <col min="2" max="9" width="9.140625" style="88"/>
    <col min="10" max="10" width="23" style="88" customWidth="1"/>
    <col min="11" max="16384" width="9.140625" style="88"/>
  </cols>
  <sheetData>
    <row r="1" spans="1:14" x14ac:dyDescent="0.25">
      <c r="A1" s="69" t="s">
        <v>769</v>
      </c>
      <c r="B1" s="81"/>
      <c r="C1" s="81"/>
      <c r="D1" s="81"/>
      <c r="E1" s="81"/>
      <c r="F1" s="81"/>
      <c r="G1" s="81"/>
      <c r="H1" s="81"/>
      <c r="I1" s="81"/>
      <c r="J1" s="81"/>
      <c r="K1" s="53"/>
      <c r="L1" s="53"/>
      <c r="M1" s="53"/>
      <c r="N1" s="53"/>
    </row>
    <row r="2" spans="1:14" x14ac:dyDescent="0.25">
      <c r="A2" s="50" t="s">
        <v>770</v>
      </c>
      <c r="B2" s="81"/>
      <c r="C2" s="81"/>
      <c r="D2" s="81"/>
      <c r="E2" s="81"/>
      <c r="F2" s="81"/>
      <c r="G2" s="81"/>
      <c r="H2" s="81"/>
      <c r="I2" s="81"/>
      <c r="J2" s="81"/>
      <c r="K2" s="53"/>
      <c r="L2" s="53"/>
      <c r="M2" s="53"/>
      <c r="N2" s="53"/>
    </row>
    <row r="3" spans="1:14" x14ac:dyDescent="0.25">
      <c r="A3" s="74"/>
      <c r="B3" s="81"/>
      <c r="C3" s="81"/>
      <c r="D3" s="81"/>
      <c r="E3" s="2"/>
      <c r="F3" s="2"/>
      <c r="G3" s="2"/>
      <c r="H3" s="2"/>
      <c r="I3" s="2"/>
      <c r="J3" s="49" t="s">
        <v>88</v>
      </c>
      <c r="K3" s="53"/>
      <c r="L3" s="53"/>
      <c r="M3" s="53"/>
      <c r="N3" s="53"/>
    </row>
    <row r="4" spans="1:14" ht="15.75" customHeight="1" x14ac:dyDescent="0.25">
      <c r="A4" s="648"/>
      <c r="B4" s="649">
        <v>2017</v>
      </c>
      <c r="C4" s="650"/>
      <c r="D4" s="649" t="s">
        <v>877</v>
      </c>
      <c r="E4" s="651"/>
      <c r="F4" s="651"/>
      <c r="G4" s="650"/>
      <c r="H4" s="649" t="s">
        <v>1037</v>
      </c>
      <c r="I4" s="650"/>
      <c r="J4" s="373"/>
      <c r="K4" s="53"/>
      <c r="L4" s="53"/>
      <c r="M4" s="53"/>
      <c r="N4" s="53"/>
    </row>
    <row r="5" spans="1:14" x14ac:dyDescent="0.25">
      <c r="A5" s="648"/>
      <c r="B5" s="457" t="s">
        <v>17</v>
      </c>
      <c r="C5" s="457" t="s">
        <v>18</v>
      </c>
      <c r="D5" s="458" t="s">
        <v>15</v>
      </c>
      <c r="E5" s="457" t="s">
        <v>16</v>
      </c>
      <c r="F5" s="457" t="s">
        <v>17</v>
      </c>
      <c r="G5" s="457" t="s">
        <v>18</v>
      </c>
      <c r="H5" s="459" t="s">
        <v>15</v>
      </c>
      <c r="I5" s="457" t="s">
        <v>16</v>
      </c>
      <c r="J5" s="192"/>
      <c r="K5" s="53"/>
      <c r="L5" s="53"/>
      <c r="M5" s="53"/>
    </row>
    <row r="6" spans="1:14" ht="15" customHeight="1" x14ac:dyDescent="0.25">
      <c r="A6" s="552" t="s">
        <v>89</v>
      </c>
      <c r="B6" s="557">
        <v>226233.39748680824</v>
      </c>
      <c r="C6" s="558">
        <v>222032.28295272141</v>
      </c>
      <c r="D6" s="559">
        <v>209387.70091490913</v>
      </c>
      <c r="E6" s="560">
        <v>227464.22100096126</v>
      </c>
      <c r="F6" s="559">
        <v>256079.45793047076</v>
      </c>
      <c r="G6" s="560">
        <v>249468.20638072281</v>
      </c>
      <c r="H6" s="559">
        <v>220975.25503076508</v>
      </c>
      <c r="I6" s="560">
        <v>247012.21985150327</v>
      </c>
      <c r="J6" s="553" t="s">
        <v>89</v>
      </c>
      <c r="K6" s="53"/>
      <c r="L6" s="53"/>
      <c r="M6" s="53"/>
    </row>
    <row r="7" spans="1:14" ht="15" customHeight="1" x14ac:dyDescent="0.25">
      <c r="A7" s="554" t="s">
        <v>90</v>
      </c>
      <c r="B7" s="561">
        <v>504864.87561193528</v>
      </c>
      <c r="C7" s="561">
        <v>537174.36198755843</v>
      </c>
      <c r="D7" s="560">
        <v>490755.69536915107</v>
      </c>
      <c r="E7" s="560">
        <v>510631.16092090053</v>
      </c>
      <c r="F7" s="560">
        <v>576834.83481785608</v>
      </c>
      <c r="G7" s="560">
        <v>594814.44599934597</v>
      </c>
      <c r="H7" s="560">
        <v>489082.30764933222</v>
      </c>
      <c r="I7" s="560">
        <v>509397.96310716309</v>
      </c>
      <c r="J7" s="555" t="s">
        <v>90</v>
      </c>
      <c r="K7" s="53"/>
      <c r="L7" s="53"/>
      <c r="M7" s="53"/>
    </row>
    <row r="8" spans="1:14" ht="15" customHeight="1" x14ac:dyDescent="0.25">
      <c r="A8" s="564" t="s">
        <v>91</v>
      </c>
      <c r="B8" s="561">
        <v>303615.53089381545</v>
      </c>
      <c r="C8" s="561">
        <v>314242.1700253</v>
      </c>
      <c r="D8" s="560">
        <v>257196.32266040496</v>
      </c>
      <c r="E8" s="560">
        <v>305040.45378167159</v>
      </c>
      <c r="F8" s="560">
        <v>331284.67082719691</v>
      </c>
      <c r="G8" s="560">
        <v>351968.16256441432</v>
      </c>
      <c r="H8" s="560">
        <v>250781.65651064448</v>
      </c>
      <c r="I8" s="560">
        <v>296126.05432426382</v>
      </c>
      <c r="J8" s="565" t="s">
        <v>92</v>
      </c>
      <c r="K8" s="53"/>
      <c r="L8" s="53"/>
      <c r="M8" s="53"/>
    </row>
    <row r="9" spans="1:14" ht="15" customHeight="1" x14ac:dyDescent="0.25">
      <c r="A9" s="554" t="s">
        <v>93</v>
      </c>
      <c r="B9" s="561">
        <v>145875.03665142908</v>
      </c>
      <c r="C9" s="561">
        <v>170702.17761139973</v>
      </c>
      <c r="D9" s="560">
        <v>84349.711067928642</v>
      </c>
      <c r="E9" s="560">
        <v>133176.36500386446</v>
      </c>
      <c r="F9" s="560">
        <v>159079.28521093476</v>
      </c>
      <c r="G9" s="560">
        <v>185763.15663171094</v>
      </c>
      <c r="H9" s="560">
        <v>88244.322370109672</v>
      </c>
      <c r="I9" s="560">
        <v>141878.66932508897</v>
      </c>
      <c r="J9" s="555" t="s">
        <v>93</v>
      </c>
      <c r="K9" s="53"/>
      <c r="L9" s="53"/>
      <c r="M9" s="53"/>
    </row>
    <row r="10" spans="1:14" s="57" customFormat="1" ht="15" customHeight="1" x14ac:dyDescent="0.25">
      <c r="A10" s="554" t="s">
        <v>94</v>
      </c>
      <c r="B10" s="561">
        <v>460612.21190147666</v>
      </c>
      <c r="C10" s="561">
        <v>430327.1707883756</v>
      </c>
      <c r="D10" s="560">
        <v>371302.18547595403</v>
      </c>
      <c r="E10" s="560">
        <v>442135.63517393649</v>
      </c>
      <c r="F10" s="560">
        <v>487839.52400357916</v>
      </c>
      <c r="G10" s="560">
        <v>454132.73567354435</v>
      </c>
      <c r="H10" s="560">
        <v>405534.28657261457</v>
      </c>
      <c r="I10" s="560">
        <v>470272.36311028217</v>
      </c>
      <c r="J10" s="555" t="s">
        <v>94</v>
      </c>
      <c r="K10" s="235"/>
      <c r="L10" s="235"/>
      <c r="M10" s="235"/>
    </row>
    <row r="11" spans="1:14" s="57" customFormat="1" ht="15" customHeight="1" x14ac:dyDescent="0.25">
      <c r="A11" s="554" t="s">
        <v>95</v>
      </c>
      <c r="B11" s="561">
        <v>120399.1812005305</v>
      </c>
      <c r="C11" s="561">
        <v>113605.99962193043</v>
      </c>
      <c r="D11" s="560">
        <v>111816.71707469877</v>
      </c>
      <c r="E11" s="560">
        <v>122488.88199034144</v>
      </c>
      <c r="F11" s="560">
        <v>123713.40227296849</v>
      </c>
      <c r="G11" s="560">
        <v>116713.94897660811</v>
      </c>
      <c r="H11" s="560">
        <v>117354.37417488919</v>
      </c>
      <c r="I11" s="560">
        <v>130273.1178063119</v>
      </c>
      <c r="J11" s="555" t="s">
        <v>95</v>
      </c>
      <c r="K11" s="235"/>
      <c r="L11" s="235"/>
      <c r="M11" s="235"/>
    </row>
    <row r="12" spans="1:14" s="57" customFormat="1" ht="15" customHeight="1" x14ac:dyDescent="0.25">
      <c r="A12" s="554" t="s">
        <v>96</v>
      </c>
      <c r="B12" s="561">
        <v>84972.030994802903</v>
      </c>
      <c r="C12" s="561">
        <v>85826.758837992325</v>
      </c>
      <c r="D12" s="560">
        <v>86150.760752533592</v>
      </c>
      <c r="E12" s="560">
        <v>90457.84144418918</v>
      </c>
      <c r="F12" s="560">
        <v>91739.521552489183</v>
      </c>
      <c r="G12" s="560">
        <v>91850.525930225238</v>
      </c>
      <c r="H12" s="560">
        <v>91467.726266110825</v>
      </c>
      <c r="I12" s="560">
        <v>97641.263624005223</v>
      </c>
      <c r="J12" s="555" t="s">
        <v>96</v>
      </c>
      <c r="K12" s="235"/>
      <c r="L12" s="235"/>
      <c r="M12" s="235"/>
    </row>
    <row r="13" spans="1:14" s="57" customFormat="1" ht="15" customHeight="1" x14ac:dyDescent="0.25">
      <c r="A13" s="554" t="s">
        <v>97</v>
      </c>
      <c r="B13" s="561">
        <v>107073.7035135206</v>
      </c>
      <c r="C13" s="561">
        <v>107711.19749796523</v>
      </c>
      <c r="D13" s="560">
        <v>107046.21110580752</v>
      </c>
      <c r="E13" s="560">
        <v>106449.33233209544</v>
      </c>
      <c r="F13" s="560">
        <v>106003.36278192906</v>
      </c>
      <c r="G13" s="560">
        <v>107254.57425961949</v>
      </c>
      <c r="H13" s="560">
        <v>107334.62302989302</v>
      </c>
      <c r="I13" s="560">
        <v>107630.47223663819</v>
      </c>
      <c r="J13" s="555" t="s">
        <v>97</v>
      </c>
      <c r="K13" s="235"/>
      <c r="L13" s="235"/>
      <c r="M13" s="235"/>
    </row>
    <row r="14" spans="1:14" s="57" customFormat="1" ht="15" customHeight="1" x14ac:dyDescent="0.25">
      <c r="A14" s="554" t="s">
        <v>98</v>
      </c>
      <c r="B14" s="561">
        <v>77894.679412126381</v>
      </c>
      <c r="C14" s="561">
        <v>79630.977187882294</v>
      </c>
      <c r="D14" s="560">
        <v>78137.592619462215</v>
      </c>
      <c r="E14" s="560">
        <v>80989.287904970814</v>
      </c>
      <c r="F14" s="560">
        <v>82766.309382813721</v>
      </c>
      <c r="G14" s="560">
        <v>84203.25584056435</v>
      </c>
      <c r="H14" s="560">
        <v>79432.161239365858</v>
      </c>
      <c r="I14" s="560">
        <v>82328.2412293815</v>
      </c>
      <c r="J14" s="555" t="s">
        <v>98</v>
      </c>
      <c r="K14" s="235"/>
      <c r="L14" s="235"/>
      <c r="M14" s="235"/>
    </row>
    <row r="15" spans="1:14" s="57" customFormat="1" ht="15" customHeight="1" x14ac:dyDescent="0.25">
      <c r="A15" s="554" t="s">
        <v>99</v>
      </c>
      <c r="B15" s="562">
        <v>445356.22694408149</v>
      </c>
      <c r="C15" s="562">
        <v>437496.77289442834</v>
      </c>
      <c r="D15" s="563">
        <v>434560.29625593335</v>
      </c>
      <c r="E15" s="563">
        <v>442339.76386868965</v>
      </c>
      <c r="F15" s="563">
        <v>458071.67263226106</v>
      </c>
      <c r="G15" s="563">
        <v>448561.295661752</v>
      </c>
      <c r="H15" s="563">
        <v>440700.99170731613</v>
      </c>
      <c r="I15" s="563">
        <v>451074.26306510187</v>
      </c>
      <c r="J15" s="555" t="s">
        <v>99</v>
      </c>
      <c r="K15" s="235"/>
      <c r="L15" s="235"/>
      <c r="M15" s="235"/>
    </row>
    <row r="16" spans="1:14" s="57" customFormat="1" ht="15" customHeight="1" x14ac:dyDescent="0.25">
      <c r="A16" s="554" t="s">
        <v>100</v>
      </c>
      <c r="B16" s="561">
        <v>63795.476740238053</v>
      </c>
      <c r="C16" s="561">
        <v>64704.688372275821</v>
      </c>
      <c r="D16" s="560">
        <v>60132.03136612181</v>
      </c>
      <c r="E16" s="560">
        <v>59156.408955691106</v>
      </c>
      <c r="F16" s="560">
        <v>58437.2400392985</v>
      </c>
      <c r="G16" s="560">
        <v>59857.447720491327</v>
      </c>
      <c r="H16" s="560">
        <v>62102.451325325746</v>
      </c>
      <c r="I16" s="560">
        <v>61240.215107562661</v>
      </c>
      <c r="J16" s="555" t="s">
        <v>100</v>
      </c>
      <c r="K16" s="235"/>
      <c r="L16" s="235"/>
      <c r="M16" s="235"/>
    </row>
    <row r="17" spans="1:14" s="57" customFormat="1" ht="15" customHeight="1" x14ac:dyDescent="0.25">
      <c r="A17" s="556" t="s">
        <v>101</v>
      </c>
      <c r="B17" s="562">
        <v>45448.017432161076</v>
      </c>
      <c r="C17" s="562">
        <v>51115.030481794733</v>
      </c>
      <c r="D17" s="563">
        <v>53609.040138195975</v>
      </c>
      <c r="E17" s="563">
        <v>63206.925640023896</v>
      </c>
      <c r="F17" s="563">
        <v>49583.213322317373</v>
      </c>
      <c r="G17" s="563">
        <v>55075.726012235333</v>
      </c>
      <c r="H17" s="563">
        <v>56003.69806449848</v>
      </c>
      <c r="I17" s="563">
        <v>66833.519676070937</v>
      </c>
      <c r="J17" s="555" t="s">
        <v>102</v>
      </c>
      <c r="K17" s="235"/>
      <c r="L17" s="235"/>
      <c r="M17" s="235"/>
    </row>
    <row r="18" spans="1:14" s="57" customFormat="1" ht="15" customHeight="1" x14ac:dyDescent="0.25">
      <c r="A18" s="556" t="s">
        <v>103</v>
      </c>
      <c r="B18" s="562">
        <v>2191628.8030247847</v>
      </c>
      <c r="C18" s="562">
        <v>2198097.3572707339</v>
      </c>
      <c r="D18" s="563">
        <v>1980029.8618643037</v>
      </c>
      <c r="E18" s="563">
        <v>2152081.9729556157</v>
      </c>
      <c r="F18" s="563">
        <v>2350981.3973022844</v>
      </c>
      <c r="G18" s="563">
        <v>2337543.8670623489</v>
      </c>
      <c r="H18" s="563">
        <v>2046224.8013012239</v>
      </c>
      <c r="I18" s="563">
        <v>2231915.2687869682</v>
      </c>
      <c r="J18" s="555" t="s">
        <v>104</v>
      </c>
      <c r="K18" s="235"/>
      <c r="L18" s="235"/>
      <c r="M18" s="235"/>
    </row>
    <row r="19" spans="1:14" s="57" customFormat="1" ht="15" customHeight="1" x14ac:dyDescent="0.25">
      <c r="A19" s="556" t="s">
        <v>105</v>
      </c>
      <c r="B19" s="562">
        <v>442972.66898400232</v>
      </c>
      <c r="C19" s="562">
        <v>455166.28082712641</v>
      </c>
      <c r="D19" s="563">
        <v>452101.40781518049</v>
      </c>
      <c r="E19" s="563">
        <v>461977.95304101874</v>
      </c>
      <c r="F19" s="563">
        <v>467539.16739939019</v>
      </c>
      <c r="G19" s="563">
        <v>479382.47174441052</v>
      </c>
      <c r="H19" s="563">
        <v>480609.12741391151</v>
      </c>
      <c r="I19" s="563">
        <v>493427.5142828825</v>
      </c>
      <c r="J19" s="555" t="s">
        <v>106</v>
      </c>
      <c r="K19" s="235"/>
      <c r="L19" s="235"/>
      <c r="M19" s="235"/>
    </row>
    <row r="20" spans="1:14" s="57" customFormat="1" ht="15" customHeight="1" x14ac:dyDescent="0.25">
      <c r="A20" s="556" t="s">
        <v>107</v>
      </c>
      <c r="B20" s="562">
        <v>2634601.4720087871</v>
      </c>
      <c r="C20" s="562">
        <v>2653263.6380978604</v>
      </c>
      <c r="D20" s="563">
        <v>2432131.269679484</v>
      </c>
      <c r="E20" s="563">
        <v>2614059.9259966346</v>
      </c>
      <c r="F20" s="563">
        <v>2818520.5647016745</v>
      </c>
      <c r="G20" s="563">
        <v>2816926.3388067596</v>
      </c>
      <c r="H20" s="563">
        <v>2526833.9287151354</v>
      </c>
      <c r="I20" s="563">
        <v>2725342.7830698509</v>
      </c>
      <c r="J20" s="555" t="s">
        <v>108</v>
      </c>
      <c r="K20" s="235"/>
      <c r="L20" s="235"/>
      <c r="M20" s="235"/>
    </row>
    <row r="21" spans="1:14" s="57" customFormat="1" x14ac:dyDescent="0.25">
      <c r="A21" s="127"/>
      <c r="B21" s="118"/>
      <c r="C21" s="118"/>
      <c r="D21" s="118"/>
      <c r="E21" s="118"/>
      <c r="F21" s="118"/>
      <c r="G21" s="118"/>
      <c r="H21" s="118"/>
      <c r="I21" s="118"/>
      <c r="J21" s="118"/>
      <c r="K21" s="235"/>
      <c r="L21" s="235"/>
      <c r="M21" s="235"/>
      <c r="N21" s="235"/>
    </row>
    <row r="22" spans="1:14" s="57" customFormat="1" x14ac:dyDescent="0.25">
      <c r="A22" s="540" t="s">
        <v>1038</v>
      </c>
      <c r="B22" s="541"/>
      <c r="C22" s="541"/>
      <c r="D22" s="380"/>
      <c r="E22" s="380"/>
      <c r="F22" s="380"/>
      <c r="G22" s="542"/>
      <c r="H22" s="542"/>
      <c r="I22" s="542"/>
      <c r="J22" s="542"/>
      <c r="K22" s="235"/>
      <c r="L22" s="235"/>
      <c r="M22" s="235"/>
      <c r="N22" s="235"/>
    </row>
    <row r="23" spans="1:14" s="57" customFormat="1" x14ac:dyDescent="0.25">
      <c r="A23" s="540" t="s">
        <v>1039</v>
      </c>
      <c r="B23" s="541"/>
      <c r="C23" s="541"/>
      <c r="D23" s="380"/>
      <c r="E23" s="380"/>
      <c r="F23" s="380"/>
      <c r="G23" s="542"/>
      <c r="H23" s="542"/>
      <c r="I23" s="542"/>
      <c r="J23" s="542"/>
    </row>
    <row r="24" spans="1:14" s="57" customFormat="1" x14ac:dyDescent="0.25"/>
    <row r="25" spans="1:14" s="57" customFormat="1" x14ac:dyDescent="0.25"/>
    <row r="26" spans="1:14" s="57" customFormat="1" x14ac:dyDescent="0.25"/>
    <row r="27" spans="1:14" s="57" customFormat="1" x14ac:dyDescent="0.25"/>
    <row r="28" spans="1:14" s="57" customFormat="1" x14ac:dyDescent="0.25"/>
    <row r="29" spans="1:14" s="57" customFormat="1" x14ac:dyDescent="0.25"/>
    <row r="30" spans="1:14" s="57" customFormat="1" x14ac:dyDescent="0.25"/>
    <row r="31" spans="1:14" s="57" customFormat="1" x14ac:dyDescent="0.25"/>
    <row r="32" spans="1:1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4">
    <mergeCell ref="A4:A5"/>
    <mergeCell ref="B4:C4"/>
    <mergeCell ref="D4:G4"/>
    <mergeCell ref="H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8"/>
  <sheetViews>
    <sheetView workbookViewId="0"/>
  </sheetViews>
  <sheetFormatPr defaultColWidth="9.140625" defaultRowHeight="15" x14ac:dyDescent="0.25"/>
  <cols>
    <col min="1" max="1" width="21.7109375" style="88" customWidth="1"/>
    <col min="2" max="5" width="9" style="88" customWidth="1"/>
    <col min="6" max="8" width="9.140625" style="88"/>
    <col min="9" max="9" width="9" style="88" customWidth="1"/>
    <col min="10" max="10" width="19.42578125" style="88" customWidth="1"/>
    <col min="11" max="11" width="20.85546875" style="88" customWidth="1"/>
    <col min="12" max="16384" width="9.140625" style="88"/>
  </cols>
  <sheetData>
    <row r="1" spans="1:16" x14ac:dyDescent="0.25">
      <c r="A1" s="160" t="s">
        <v>771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89"/>
      <c r="M1" s="89"/>
      <c r="N1" s="89"/>
      <c r="O1" s="89"/>
      <c r="P1" s="89"/>
    </row>
    <row r="2" spans="1:16" x14ac:dyDescent="0.25">
      <c r="A2" s="653" t="s">
        <v>772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58" t="s">
        <v>109</v>
      </c>
      <c r="M2" s="89"/>
      <c r="N2" s="89"/>
      <c r="O2" s="89"/>
      <c r="P2" s="89"/>
    </row>
    <row r="3" spans="1:16" x14ac:dyDescent="0.25">
      <c r="A3" s="297"/>
      <c r="B3" s="118"/>
      <c r="C3" s="126"/>
      <c r="D3" s="126"/>
      <c r="E3" s="126"/>
      <c r="F3" s="118"/>
      <c r="G3" s="118"/>
      <c r="H3" s="118"/>
      <c r="I3" s="118"/>
      <c r="J3" s="113" t="s">
        <v>110</v>
      </c>
      <c r="K3" s="113"/>
      <c r="L3" s="89"/>
      <c r="M3" s="89"/>
      <c r="N3" s="89"/>
      <c r="O3" s="89"/>
      <c r="P3" s="89"/>
    </row>
    <row r="4" spans="1:16" ht="15.75" customHeight="1" x14ac:dyDescent="0.25">
      <c r="A4" s="652"/>
      <c r="B4" s="654">
        <v>2017</v>
      </c>
      <c r="C4" s="655"/>
      <c r="D4" s="654" t="s">
        <v>1040</v>
      </c>
      <c r="E4" s="656"/>
      <c r="F4" s="656"/>
      <c r="G4" s="655"/>
      <c r="H4" s="654" t="s">
        <v>1041</v>
      </c>
      <c r="I4" s="655"/>
      <c r="J4" s="460"/>
      <c r="K4" s="126"/>
      <c r="L4" s="89"/>
      <c r="M4" s="89"/>
      <c r="N4" s="89"/>
      <c r="O4" s="89"/>
    </row>
    <row r="5" spans="1:16" x14ac:dyDescent="0.25">
      <c r="A5" s="652"/>
      <c r="B5" s="461" t="s">
        <v>17</v>
      </c>
      <c r="C5" s="461" t="s">
        <v>18</v>
      </c>
      <c r="D5" s="462" t="s">
        <v>15</v>
      </c>
      <c r="E5" s="461" t="s">
        <v>16</v>
      </c>
      <c r="F5" s="461" t="s">
        <v>17</v>
      </c>
      <c r="G5" s="461" t="s">
        <v>18</v>
      </c>
      <c r="H5" s="463" t="s">
        <v>15</v>
      </c>
      <c r="I5" s="461" t="s">
        <v>16</v>
      </c>
      <c r="J5" s="464"/>
      <c r="K5" s="126"/>
      <c r="L5" s="89"/>
      <c r="M5" s="89"/>
      <c r="N5" s="89"/>
      <c r="O5" s="89"/>
    </row>
    <row r="6" spans="1:16" ht="15" customHeight="1" x14ac:dyDescent="0.25">
      <c r="A6" s="566" t="s">
        <v>89</v>
      </c>
      <c r="B6" s="572">
        <v>-4.9655435107575272</v>
      </c>
      <c r="C6" s="572">
        <v>-5.9486324310209255</v>
      </c>
      <c r="D6" s="573">
        <v>4.4623566529693051</v>
      </c>
      <c r="E6" s="573">
        <v>5.0770826142530865</v>
      </c>
      <c r="F6" s="573">
        <v>6.893212502516846</v>
      </c>
      <c r="G6" s="573">
        <v>5.1694436856972459</v>
      </c>
      <c r="H6" s="574">
        <v>3.2363794268586332</v>
      </c>
      <c r="I6" s="572">
        <v>5.4081015619840827</v>
      </c>
      <c r="J6" s="567" t="s">
        <v>89</v>
      </c>
      <c r="K6" s="126"/>
      <c r="L6" s="89"/>
      <c r="M6" s="89"/>
      <c r="N6" s="89"/>
      <c r="O6" s="89"/>
    </row>
    <row r="7" spans="1:16" ht="15" customHeight="1" x14ac:dyDescent="0.25">
      <c r="A7" s="551" t="s">
        <v>90</v>
      </c>
      <c r="B7" s="572">
        <v>1.6672592837258691</v>
      </c>
      <c r="C7" s="572">
        <v>2.5888943717490349</v>
      </c>
      <c r="D7" s="575">
        <v>5.5234283737047605</v>
      </c>
      <c r="E7" s="575">
        <v>4.9955876359983051</v>
      </c>
      <c r="F7" s="575">
        <v>3.8262798450722642</v>
      </c>
      <c r="G7" s="575">
        <v>4.5445235680895451</v>
      </c>
      <c r="H7" s="575">
        <v>-5.5596855483818928</v>
      </c>
      <c r="I7" s="572">
        <v>-3.9514304390680195</v>
      </c>
      <c r="J7" s="568" t="s">
        <v>90</v>
      </c>
      <c r="K7" s="126"/>
      <c r="L7" s="89"/>
      <c r="M7" s="89"/>
      <c r="N7" s="89"/>
      <c r="O7" s="89"/>
    </row>
    <row r="8" spans="1:16" ht="15" customHeight="1" x14ac:dyDescent="0.25">
      <c r="A8" s="570" t="s">
        <v>91</v>
      </c>
      <c r="B8" s="572">
        <v>8.3080663045159042</v>
      </c>
      <c r="C8" s="572">
        <v>9.1557673858679181</v>
      </c>
      <c r="D8" s="575">
        <v>-1.9870371189732055</v>
      </c>
      <c r="E8" s="575">
        <v>-1.9084459597140722</v>
      </c>
      <c r="F8" s="575">
        <v>-2.2899532393965245</v>
      </c>
      <c r="G8" s="575">
        <v>1.3855194462816058</v>
      </c>
      <c r="H8" s="575">
        <v>-7.1471797122700735</v>
      </c>
      <c r="I8" s="572">
        <v>-6.9493252335443287</v>
      </c>
      <c r="J8" s="571" t="s">
        <v>92</v>
      </c>
      <c r="K8" s="126"/>
      <c r="L8" s="89"/>
      <c r="N8" s="89"/>
      <c r="O8" s="89"/>
    </row>
    <row r="9" spans="1:16" ht="15" customHeight="1" x14ac:dyDescent="0.25">
      <c r="A9" s="551" t="s">
        <v>93</v>
      </c>
      <c r="B9" s="572">
        <v>9.3258075158982052</v>
      </c>
      <c r="C9" s="572">
        <v>7.6227097857775874</v>
      </c>
      <c r="D9" s="575">
        <v>5.3161360131644528</v>
      </c>
      <c r="E9" s="575">
        <v>4.8933184557067761</v>
      </c>
      <c r="F9" s="575">
        <v>4.9817602371820158</v>
      </c>
      <c r="G9" s="575">
        <v>4.5207019203183734</v>
      </c>
      <c r="H9" s="575">
        <v>3.6389912426923132</v>
      </c>
      <c r="I9" s="572">
        <v>4.2447432517139276</v>
      </c>
      <c r="J9" s="568" t="s">
        <v>93</v>
      </c>
      <c r="K9" s="126"/>
      <c r="L9" s="89"/>
      <c r="M9" s="89"/>
      <c r="N9" s="89"/>
      <c r="O9" s="89"/>
    </row>
    <row r="10" spans="1:16" s="57" customFormat="1" ht="15" customHeight="1" x14ac:dyDescent="0.25">
      <c r="A10" s="551" t="s">
        <v>94</v>
      </c>
      <c r="B10" s="419">
        <v>8.6386096861428996</v>
      </c>
      <c r="C10" s="419">
        <v>8.3764434474152552</v>
      </c>
      <c r="D10" s="575">
        <v>4.0798616719983443</v>
      </c>
      <c r="E10" s="575">
        <v>4.8704923285066855</v>
      </c>
      <c r="F10" s="575">
        <v>5.3915152705827296</v>
      </c>
      <c r="G10" s="575">
        <v>4.8607969268802549</v>
      </c>
      <c r="H10" s="575">
        <v>8.7905850721288914</v>
      </c>
      <c r="I10" s="419">
        <v>6.0472804218376268</v>
      </c>
      <c r="J10" s="568" t="s">
        <v>94</v>
      </c>
      <c r="K10" s="118"/>
      <c r="L10" s="66"/>
      <c r="M10" s="66"/>
      <c r="N10" s="66"/>
      <c r="O10" s="66"/>
    </row>
    <row r="11" spans="1:16" s="57" customFormat="1" ht="15" customHeight="1" x14ac:dyDescent="0.25">
      <c r="A11" s="551" t="s">
        <v>95</v>
      </c>
      <c r="B11" s="419">
        <v>-0.73007102708636751</v>
      </c>
      <c r="C11" s="419">
        <v>0.3550592558810024</v>
      </c>
      <c r="D11" s="575">
        <v>1.1724689048176202</v>
      </c>
      <c r="E11" s="575">
        <v>1.6156692478174222</v>
      </c>
      <c r="F11" s="575">
        <v>3.5259613301067816</v>
      </c>
      <c r="G11" s="575">
        <v>3.1542718731455039</v>
      </c>
      <c r="H11" s="575">
        <v>4.0520979455694857</v>
      </c>
      <c r="I11" s="419">
        <v>4.7363225350216993</v>
      </c>
      <c r="J11" s="568" t="s">
        <v>95</v>
      </c>
      <c r="K11" s="118"/>
      <c r="L11" s="66"/>
      <c r="M11" s="66"/>
      <c r="N11" s="66"/>
      <c r="O11" s="66"/>
    </row>
    <row r="12" spans="1:16" s="57" customFormat="1" ht="15" customHeight="1" x14ac:dyDescent="0.25">
      <c r="A12" s="551" t="s">
        <v>96</v>
      </c>
      <c r="B12" s="419">
        <v>7.8898482305637572</v>
      </c>
      <c r="C12" s="419">
        <v>9.7344102680735602</v>
      </c>
      <c r="D12" s="575">
        <v>4.9028309265242171</v>
      </c>
      <c r="E12" s="575">
        <v>5.715857621058305</v>
      </c>
      <c r="F12" s="575">
        <v>5.4875100619407249</v>
      </c>
      <c r="G12" s="575">
        <v>4.9919343784403907</v>
      </c>
      <c r="H12" s="575">
        <v>3.7891092999670946</v>
      </c>
      <c r="I12" s="419">
        <v>4.4637000265516917</v>
      </c>
      <c r="J12" s="568" t="s">
        <v>96</v>
      </c>
      <c r="K12" s="118"/>
      <c r="L12" s="66"/>
      <c r="M12" s="66"/>
      <c r="N12" s="66"/>
      <c r="O12" s="66"/>
    </row>
    <row r="13" spans="1:16" s="57" customFormat="1" ht="15" customHeight="1" x14ac:dyDescent="0.25">
      <c r="A13" s="551" t="s">
        <v>97</v>
      </c>
      <c r="B13" s="419">
        <v>3.4731254197726003</v>
      </c>
      <c r="C13" s="419">
        <v>1.889607649448692</v>
      </c>
      <c r="D13" s="575">
        <v>-0.57431694770730246</v>
      </c>
      <c r="E13" s="575">
        <v>-1.1643115599372891</v>
      </c>
      <c r="F13" s="575">
        <v>-1.1849918118377616</v>
      </c>
      <c r="G13" s="575">
        <v>-0.70919294172988145</v>
      </c>
      <c r="H13" s="575">
        <v>0.10988718774535755</v>
      </c>
      <c r="I13" s="419">
        <v>0.24014960526000095</v>
      </c>
      <c r="J13" s="568" t="s">
        <v>97</v>
      </c>
      <c r="K13" s="118"/>
      <c r="L13" s="66"/>
      <c r="M13" s="66"/>
      <c r="N13" s="66"/>
      <c r="O13" s="66"/>
    </row>
    <row r="14" spans="1:16" s="57" customFormat="1" ht="15" customHeight="1" x14ac:dyDescent="0.25">
      <c r="A14" s="551" t="s">
        <v>98</v>
      </c>
      <c r="B14" s="419">
        <v>4.2561767054387474</v>
      </c>
      <c r="C14" s="419">
        <v>3.5625668548542251</v>
      </c>
      <c r="D14" s="575">
        <v>4.1559091950122564</v>
      </c>
      <c r="E14" s="575">
        <v>4.8357502284362681</v>
      </c>
      <c r="F14" s="575">
        <v>4.5373357250687576</v>
      </c>
      <c r="G14" s="575">
        <v>4.3336837028757884</v>
      </c>
      <c r="H14" s="575">
        <v>0.29935243277722634</v>
      </c>
      <c r="I14" s="419">
        <v>0.57757213454530643</v>
      </c>
      <c r="J14" s="568" t="s">
        <v>98</v>
      </c>
      <c r="K14" s="118"/>
      <c r="L14" s="66"/>
      <c r="M14" s="66"/>
      <c r="N14" s="66"/>
      <c r="O14" s="66"/>
    </row>
    <row r="15" spans="1:16" s="57" customFormat="1" ht="15" customHeight="1" x14ac:dyDescent="0.25">
      <c r="A15" s="551" t="s">
        <v>99</v>
      </c>
      <c r="B15" s="419">
        <v>1.6456462725397358</v>
      </c>
      <c r="C15" s="419">
        <v>1.0213655627938607</v>
      </c>
      <c r="D15" s="576">
        <v>1.6663491723289496</v>
      </c>
      <c r="E15" s="576">
        <v>1.5908621400695182</v>
      </c>
      <c r="F15" s="576">
        <v>1.8487878029433062</v>
      </c>
      <c r="G15" s="576">
        <v>1.8246663051792069</v>
      </c>
      <c r="H15" s="576">
        <v>2.0558062705466682</v>
      </c>
      <c r="I15" s="419">
        <v>2.347996095301113</v>
      </c>
      <c r="J15" s="568" t="s">
        <v>99</v>
      </c>
      <c r="K15" s="118"/>
      <c r="L15" s="66"/>
      <c r="M15" s="66"/>
      <c r="N15" s="66"/>
      <c r="O15" s="66"/>
    </row>
    <row r="16" spans="1:16" s="57" customFormat="1" ht="15" customHeight="1" x14ac:dyDescent="0.25">
      <c r="A16" s="551" t="s">
        <v>100</v>
      </c>
      <c r="B16" s="419">
        <v>7.1362934796254507</v>
      </c>
      <c r="C16" s="419">
        <v>7.7990821782893107</v>
      </c>
      <c r="D16" s="575">
        <v>5.7012779127393571</v>
      </c>
      <c r="E16" s="575">
        <v>6.2041667792230584</v>
      </c>
      <c r="F16" s="575">
        <v>6.6738385477009672</v>
      </c>
      <c r="G16" s="575">
        <v>6.8181612630894506</v>
      </c>
      <c r="H16" s="575">
        <v>0.64379309511713245</v>
      </c>
      <c r="I16" s="419">
        <v>0.30488297793912977</v>
      </c>
      <c r="J16" s="568" t="s">
        <v>100</v>
      </c>
      <c r="K16" s="118"/>
      <c r="L16" s="66"/>
      <c r="M16" s="66"/>
      <c r="N16" s="66"/>
      <c r="O16" s="66"/>
    </row>
    <row r="17" spans="1:16" s="57" customFormat="1" ht="15" customHeight="1" x14ac:dyDescent="0.25">
      <c r="A17" s="569" t="s">
        <v>101</v>
      </c>
      <c r="B17" s="419">
        <v>5.7168812545484116</v>
      </c>
      <c r="C17" s="419">
        <v>6.5010774314897333</v>
      </c>
      <c r="D17" s="576">
        <v>2.4072649024926562</v>
      </c>
      <c r="E17" s="576">
        <v>2.8547610853665901</v>
      </c>
      <c r="F17" s="576">
        <v>2.974360814009998</v>
      </c>
      <c r="G17" s="576">
        <v>2.1981698503250442</v>
      </c>
      <c r="H17" s="576">
        <v>1.7085469791482382</v>
      </c>
      <c r="I17" s="419">
        <v>2.7837139291722508</v>
      </c>
      <c r="J17" s="568" t="s">
        <v>102</v>
      </c>
      <c r="K17" s="118"/>
      <c r="L17" s="66"/>
      <c r="M17" s="66"/>
      <c r="N17" s="66"/>
      <c r="O17" s="66"/>
    </row>
    <row r="18" spans="1:16" s="57" customFormat="1" ht="15" customHeight="1" x14ac:dyDescent="0.25">
      <c r="A18" s="569" t="s">
        <v>103</v>
      </c>
      <c r="B18" s="419">
        <v>3.1757793645915484</v>
      </c>
      <c r="C18" s="419">
        <v>3.0379143565628652</v>
      </c>
      <c r="D18" s="576">
        <v>3.5909306166147275</v>
      </c>
      <c r="E18" s="576">
        <v>3.8491564958838609</v>
      </c>
      <c r="F18" s="576">
        <v>4.0570898997397791</v>
      </c>
      <c r="G18" s="576">
        <v>4.0192051278173295</v>
      </c>
      <c r="H18" s="576">
        <v>1.5696504031329113</v>
      </c>
      <c r="I18" s="419">
        <v>1.9602291113682213</v>
      </c>
      <c r="J18" s="568" t="s">
        <v>104</v>
      </c>
      <c r="K18" s="118"/>
      <c r="L18" s="66"/>
      <c r="M18" s="66"/>
      <c r="N18" s="66"/>
      <c r="O18" s="66"/>
    </row>
    <row r="19" spans="1:16" s="57" customFormat="1" ht="15" customHeight="1" x14ac:dyDescent="0.25">
      <c r="A19" s="569" t="s">
        <v>105</v>
      </c>
      <c r="B19" s="419">
        <v>3.2795031853383989</v>
      </c>
      <c r="C19" s="419">
        <v>3.0909620961342483</v>
      </c>
      <c r="D19" s="576">
        <v>4.2047271360049479</v>
      </c>
      <c r="E19" s="576">
        <v>4.3443134268915458</v>
      </c>
      <c r="F19" s="576">
        <v>4.2047753627264512</v>
      </c>
      <c r="G19" s="576">
        <v>3.8018863616766225</v>
      </c>
      <c r="H19" s="576">
        <v>3.7749764419788221</v>
      </c>
      <c r="I19" s="419">
        <v>4.1991372507385876</v>
      </c>
      <c r="J19" s="568" t="s">
        <v>106</v>
      </c>
      <c r="K19" s="118"/>
      <c r="L19" s="66"/>
      <c r="M19" s="66"/>
      <c r="N19" s="66"/>
      <c r="O19" s="66"/>
    </row>
    <row r="20" spans="1:16" s="57" customFormat="1" ht="15" customHeight="1" x14ac:dyDescent="0.25">
      <c r="A20" s="569" t="s">
        <v>107</v>
      </c>
      <c r="B20" s="419">
        <v>3.1918263049884246</v>
      </c>
      <c r="C20" s="419">
        <v>3.0463714813572267</v>
      </c>
      <c r="D20" s="576">
        <v>3.6785768485480617</v>
      </c>
      <c r="E20" s="576">
        <v>3.9354572870295783</v>
      </c>
      <c r="F20" s="576">
        <v>4.0984280659189807</v>
      </c>
      <c r="G20" s="576">
        <v>3.9894742974080089</v>
      </c>
      <c r="H20" s="576">
        <v>1.9606301443063643</v>
      </c>
      <c r="I20" s="419">
        <v>2.350812021187366</v>
      </c>
      <c r="J20" s="568" t="s">
        <v>108</v>
      </c>
      <c r="K20" s="118"/>
      <c r="L20" s="66"/>
      <c r="M20" s="66"/>
      <c r="N20" s="66"/>
      <c r="O20" s="66"/>
    </row>
    <row r="21" spans="1:16" s="57" customFormat="1" x14ac:dyDescent="0.25">
      <c r="A21" s="202"/>
      <c r="B21" s="2"/>
      <c r="C21" s="2"/>
      <c r="D21" s="2"/>
      <c r="E21" s="2"/>
      <c r="F21" s="2"/>
      <c r="G21" s="2"/>
      <c r="H21" s="2"/>
      <c r="I21" s="2"/>
      <c r="J21" s="2"/>
      <c r="K21" s="118"/>
      <c r="L21" s="66"/>
      <c r="M21" s="66"/>
      <c r="N21" s="66"/>
      <c r="O21" s="66"/>
      <c r="P21" s="66"/>
    </row>
    <row r="22" spans="1:16" s="57" customFormat="1" ht="15.75" x14ac:dyDescent="0.25">
      <c r="A22" s="529" t="s">
        <v>1042</v>
      </c>
      <c r="B22" s="103"/>
      <c r="C22" s="103"/>
      <c r="D22" s="103"/>
      <c r="E22" s="240"/>
      <c r="F22" s="529"/>
      <c r="G22" s="2"/>
      <c r="H22" s="2"/>
      <c r="I22" s="2"/>
      <c r="J22" s="2"/>
      <c r="K22" s="118"/>
      <c r="L22" s="235"/>
      <c r="M22" s="235"/>
      <c r="N22" s="235"/>
      <c r="O22" s="235"/>
    </row>
    <row r="23" spans="1:16" s="57" customFormat="1" x14ac:dyDescent="0.25">
      <c r="A23" s="529" t="s">
        <v>1039</v>
      </c>
      <c r="B23" s="103"/>
      <c r="C23" s="103"/>
      <c r="D23" s="103"/>
      <c r="E23" s="103"/>
      <c r="F23" s="103"/>
      <c r="G23" s="103"/>
      <c r="H23" s="103"/>
      <c r="I23" s="103"/>
      <c r="J23" s="2"/>
      <c r="K23" s="66"/>
      <c r="L23" s="66"/>
      <c r="M23" s="66"/>
      <c r="N23" s="66"/>
      <c r="O23" s="66"/>
      <c r="P23" s="66"/>
    </row>
    <row r="24" spans="1:16" s="57" customFormat="1" x14ac:dyDescent="0.25">
      <c r="A24" s="66"/>
      <c r="B24" s="66"/>
      <c r="C24" s="66"/>
      <c r="D24" s="66"/>
      <c r="E24" s="66"/>
      <c r="F24" s="235"/>
      <c r="G24" s="235"/>
      <c r="H24" s="235"/>
      <c r="I24" s="66"/>
      <c r="J24" s="235"/>
      <c r="K24" s="66"/>
      <c r="L24" s="66"/>
      <c r="M24" s="66"/>
      <c r="N24" s="66"/>
      <c r="O24" s="66"/>
      <c r="P24" s="66"/>
    </row>
    <row r="25" spans="1:16" s="57" customFormat="1" x14ac:dyDescent="0.25">
      <c r="A25" s="66"/>
      <c r="B25" s="66"/>
      <c r="C25" s="66"/>
      <c r="D25" s="66"/>
      <c r="E25" s="66"/>
      <c r="F25" s="235"/>
      <c r="G25" s="235"/>
      <c r="H25" s="235"/>
      <c r="I25" s="66"/>
      <c r="J25" s="235"/>
      <c r="K25" s="66"/>
      <c r="L25" s="66"/>
      <c r="M25" s="66"/>
      <c r="N25" s="66"/>
      <c r="O25" s="66"/>
      <c r="P25" s="66"/>
    </row>
    <row r="26" spans="1:16" s="57" customFormat="1" x14ac:dyDescent="0.25">
      <c r="A26" s="66"/>
      <c r="B26" s="66"/>
      <c r="C26" s="66"/>
      <c r="D26" s="66"/>
      <c r="E26" s="66"/>
      <c r="F26" s="235"/>
      <c r="G26" s="235"/>
      <c r="H26" s="235"/>
      <c r="I26" s="66"/>
      <c r="J26" s="235"/>
      <c r="K26" s="66"/>
      <c r="L26" s="66"/>
      <c r="M26" s="66"/>
      <c r="N26" s="66"/>
      <c r="O26" s="66"/>
      <c r="P26" s="66"/>
    </row>
    <row r="27" spans="1:16" s="57" customFormat="1" x14ac:dyDescent="0.25">
      <c r="A27" s="66"/>
      <c r="B27" s="66"/>
      <c r="C27" s="66"/>
      <c r="D27" s="66"/>
      <c r="E27" s="66"/>
      <c r="F27" s="235"/>
      <c r="G27" s="235"/>
      <c r="H27" s="235"/>
      <c r="I27" s="66"/>
      <c r="J27" s="235"/>
      <c r="K27" s="66"/>
      <c r="L27" s="66"/>
      <c r="M27" s="66"/>
      <c r="N27" s="66"/>
      <c r="O27" s="66"/>
      <c r="P27" s="66"/>
    </row>
    <row r="28" spans="1:16" s="57" customFormat="1" x14ac:dyDescent="0.25">
      <c r="A28" s="66"/>
      <c r="B28" s="66"/>
      <c r="C28" s="66"/>
      <c r="D28" s="66"/>
      <c r="E28" s="66"/>
      <c r="F28" s="235"/>
      <c r="G28" s="235"/>
      <c r="H28" s="235"/>
      <c r="I28" s="66"/>
      <c r="J28" s="235"/>
      <c r="K28" s="66"/>
      <c r="L28" s="66"/>
      <c r="M28" s="66"/>
      <c r="N28" s="66"/>
      <c r="O28" s="66"/>
      <c r="P28" s="66"/>
    </row>
    <row r="29" spans="1:16" s="57" customFormat="1" x14ac:dyDescent="0.25">
      <c r="F29" s="235"/>
      <c r="G29" s="235"/>
      <c r="H29" s="235"/>
      <c r="J29" s="235"/>
    </row>
    <row r="30" spans="1:16" s="57" customFormat="1" x14ac:dyDescent="0.25">
      <c r="F30" s="235"/>
      <c r="G30" s="235"/>
      <c r="H30" s="235"/>
      <c r="J30" s="235"/>
    </row>
    <row r="31" spans="1:16" s="57" customFormat="1" x14ac:dyDescent="0.25"/>
    <row r="32" spans="1:1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5">
    <mergeCell ref="A4:A5"/>
    <mergeCell ref="A2:K2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938"/>
  <sheetViews>
    <sheetView zoomScaleNormal="100" workbookViewId="0">
      <selection activeCell="K25" sqref="K25"/>
    </sheetView>
  </sheetViews>
  <sheetFormatPr defaultColWidth="9.140625" defaultRowHeight="15" x14ac:dyDescent="0.25"/>
  <cols>
    <col min="1" max="6" width="9.140625" style="76"/>
    <col min="7" max="7" width="9.140625" style="140"/>
    <col min="8" max="16384" width="9.140625" style="76"/>
  </cols>
  <sheetData>
    <row r="1" spans="1:14" x14ac:dyDescent="0.25">
      <c r="A1" s="69" t="s">
        <v>112</v>
      </c>
      <c r="B1" s="81"/>
      <c r="C1" s="81"/>
      <c r="D1" s="81"/>
      <c r="E1" s="81"/>
      <c r="F1" s="81"/>
      <c r="G1" s="68"/>
      <c r="H1" s="81"/>
      <c r="I1" s="81"/>
      <c r="J1" s="81"/>
      <c r="K1" s="81"/>
      <c r="L1" s="81"/>
      <c r="M1" s="81"/>
      <c r="N1" s="81"/>
    </row>
    <row r="2" spans="1:14" x14ac:dyDescent="0.25">
      <c r="A2" s="74" t="s">
        <v>113</v>
      </c>
      <c r="B2" s="81"/>
      <c r="C2" s="81"/>
      <c r="D2" s="81"/>
      <c r="E2" s="81"/>
      <c r="F2" s="81"/>
      <c r="G2" s="68"/>
      <c r="H2" s="93" t="s">
        <v>539</v>
      </c>
      <c r="I2" s="81"/>
      <c r="J2" s="81"/>
      <c r="K2" s="81"/>
      <c r="L2" s="81"/>
      <c r="M2" s="81"/>
      <c r="N2" s="81"/>
    </row>
    <row r="3" spans="1:14" x14ac:dyDescent="0.25">
      <c r="A3" s="662"/>
      <c r="B3" s="657" t="s">
        <v>604</v>
      </c>
      <c r="C3" s="657" t="s">
        <v>605</v>
      </c>
      <c r="D3" s="302" t="s">
        <v>606</v>
      </c>
      <c r="E3" s="302" t="s">
        <v>607</v>
      </c>
      <c r="F3" s="302" t="s">
        <v>608</v>
      </c>
      <c r="G3" s="135" t="s">
        <v>609</v>
      </c>
      <c r="H3" s="302" t="s">
        <v>540</v>
      </c>
      <c r="I3" s="657" t="s">
        <v>610</v>
      </c>
      <c r="J3" s="657" t="s">
        <v>611</v>
      </c>
      <c r="K3" s="657" t="s">
        <v>612</v>
      </c>
      <c r="L3" s="657" t="s">
        <v>613</v>
      </c>
      <c r="M3" s="659" t="s">
        <v>614</v>
      </c>
      <c r="N3" s="81"/>
    </row>
    <row r="4" spans="1:14" x14ac:dyDescent="0.25">
      <c r="A4" s="663"/>
      <c r="B4" s="658"/>
      <c r="C4" s="658"/>
      <c r="D4" s="94" t="s">
        <v>114</v>
      </c>
      <c r="E4" s="94" t="s">
        <v>115</v>
      </c>
      <c r="F4" s="94" t="s">
        <v>116</v>
      </c>
      <c r="G4" s="136" t="s">
        <v>117</v>
      </c>
      <c r="H4" s="94" t="s">
        <v>118</v>
      </c>
      <c r="I4" s="658"/>
      <c r="J4" s="658"/>
      <c r="K4" s="658"/>
      <c r="L4" s="658"/>
      <c r="M4" s="660"/>
      <c r="N4" s="81"/>
    </row>
    <row r="5" spans="1:14" ht="30.75" customHeight="1" x14ac:dyDescent="0.25">
      <c r="A5" s="661" t="s">
        <v>559</v>
      </c>
      <c r="B5" s="661"/>
      <c r="C5" s="661"/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81"/>
    </row>
    <row r="6" spans="1:14" x14ac:dyDescent="0.25">
      <c r="A6" s="109">
        <v>2014</v>
      </c>
      <c r="B6" s="80">
        <v>100.1</v>
      </c>
      <c r="C6" s="80">
        <v>100.2</v>
      </c>
      <c r="D6" s="54">
        <v>100</v>
      </c>
      <c r="E6" s="54">
        <v>99</v>
      </c>
      <c r="F6" s="80" t="s">
        <v>77</v>
      </c>
      <c r="G6" s="54">
        <v>99.8</v>
      </c>
      <c r="H6" s="54">
        <v>99.9</v>
      </c>
      <c r="I6" s="80" t="s">
        <v>76</v>
      </c>
      <c r="J6" s="80">
        <v>100.4</v>
      </c>
      <c r="K6" s="80" t="s">
        <v>82</v>
      </c>
      <c r="L6" s="54">
        <v>99.7</v>
      </c>
      <c r="M6" s="138" t="s">
        <v>85</v>
      </c>
      <c r="N6" s="81"/>
    </row>
    <row r="7" spans="1:14" x14ac:dyDescent="0.25">
      <c r="A7" s="109">
        <v>2015</v>
      </c>
      <c r="B7" s="80" t="s">
        <v>121</v>
      </c>
      <c r="C7" s="80">
        <v>100.2</v>
      </c>
      <c r="D7" s="54">
        <v>100.5</v>
      </c>
      <c r="E7" s="54">
        <v>98.9</v>
      </c>
      <c r="F7" s="54">
        <v>100</v>
      </c>
      <c r="G7" s="54">
        <v>99.7</v>
      </c>
      <c r="H7" s="54">
        <v>99.2</v>
      </c>
      <c r="I7" s="54">
        <v>100</v>
      </c>
      <c r="J7" s="80">
        <v>99.9</v>
      </c>
      <c r="K7" s="80">
        <v>100.9</v>
      </c>
      <c r="L7" s="54">
        <v>99.8</v>
      </c>
      <c r="M7" s="138">
        <v>99.8</v>
      </c>
      <c r="N7" s="81"/>
    </row>
    <row r="8" spans="1:14" x14ac:dyDescent="0.25">
      <c r="A8" s="109">
        <v>2016</v>
      </c>
      <c r="B8" s="80">
        <v>100.2</v>
      </c>
      <c r="C8" s="80">
        <v>99.8</v>
      </c>
      <c r="D8" s="54">
        <v>100</v>
      </c>
      <c r="E8" s="54" t="s">
        <v>575</v>
      </c>
      <c r="F8" s="54">
        <v>100.1</v>
      </c>
      <c r="G8" s="54">
        <v>99.8</v>
      </c>
      <c r="H8" s="54">
        <v>99.7</v>
      </c>
      <c r="I8" s="54">
        <v>99.7</v>
      </c>
      <c r="J8" s="80">
        <v>100.1</v>
      </c>
      <c r="K8" s="80">
        <v>101.4</v>
      </c>
      <c r="L8" s="54">
        <v>100.1</v>
      </c>
      <c r="M8" s="138">
        <v>99.9</v>
      </c>
      <c r="N8" s="81"/>
    </row>
    <row r="9" spans="1:14" x14ac:dyDescent="0.25">
      <c r="A9" s="109">
        <v>2017</v>
      </c>
      <c r="B9" s="80">
        <v>100.9</v>
      </c>
      <c r="C9" s="80">
        <v>100.1</v>
      </c>
      <c r="D9" s="54">
        <v>100.1</v>
      </c>
      <c r="E9" s="54">
        <v>98.9</v>
      </c>
      <c r="F9" s="54">
        <v>99.8</v>
      </c>
      <c r="G9" s="54">
        <v>99.6</v>
      </c>
      <c r="H9" s="54">
        <v>99.7</v>
      </c>
      <c r="I9" s="54">
        <v>99.8</v>
      </c>
      <c r="J9" s="80">
        <v>100.3</v>
      </c>
      <c r="K9" s="80">
        <v>101.3</v>
      </c>
      <c r="L9" s="54">
        <v>99.9</v>
      </c>
      <c r="M9" s="137">
        <v>100</v>
      </c>
      <c r="N9" s="81"/>
    </row>
    <row r="10" spans="1:14" s="78" customFormat="1" x14ac:dyDescent="0.25">
      <c r="A10" s="3">
        <v>2018</v>
      </c>
      <c r="B10" s="110">
        <v>100.2</v>
      </c>
      <c r="C10" s="110">
        <v>101.2</v>
      </c>
      <c r="D10" s="111">
        <v>100.4</v>
      </c>
      <c r="E10" s="111">
        <v>98.9</v>
      </c>
      <c r="F10" s="111">
        <v>100.2</v>
      </c>
      <c r="G10" s="111">
        <v>99.8</v>
      </c>
      <c r="H10" s="111">
        <v>99.4</v>
      </c>
      <c r="I10" s="111">
        <v>100</v>
      </c>
      <c r="J10" s="110">
        <v>100.3</v>
      </c>
      <c r="K10" s="110">
        <v>101.3</v>
      </c>
      <c r="L10" s="111">
        <v>100</v>
      </c>
      <c r="M10" s="536">
        <v>99.7</v>
      </c>
      <c r="N10" s="2"/>
    </row>
    <row r="11" spans="1:14" s="78" customFormat="1" x14ac:dyDescent="0.25">
      <c r="A11" s="3">
        <v>2019</v>
      </c>
      <c r="B11" s="110">
        <v>100.2</v>
      </c>
      <c r="C11" s="110">
        <v>100.5</v>
      </c>
      <c r="D11" s="111">
        <v>100.2</v>
      </c>
      <c r="E11" s="111">
        <v>99.1</v>
      </c>
      <c r="F11" s="111">
        <v>100.1</v>
      </c>
      <c r="G11" s="111">
        <v>99.4</v>
      </c>
      <c r="H11" s="111">
        <v>99.5</v>
      </c>
      <c r="I11" s="54">
        <v>99.7</v>
      </c>
      <c r="J11" s="80">
        <v>100.6</v>
      </c>
      <c r="K11" s="80">
        <v>101.2</v>
      </c>
      <c r="L11" s="111"/>
      <c r="M11" s="536"/>
      <c r="N11" s="2"/>
    </row>
    <row r="12" spans="1:14" s="78" customFormat="1" ht="25.5" x14ac:dyDescent="0.25">
      <c r="A12" s="198" t="s">
        <v>560</v>
      </c>
      <c r="B12" s="198"/>
      <c r="C12" s="198"/>
      <c r="D12" s="537"/>
      <c r="E12" s="198"/>
      <c r="F12" s="198"/>
      <c r="G12" s="537"/>
      <c r="H12" s="537"/>
      <c r="I12" s="198"/>
      <c r="J12" s="198"/>
      <c r="K12" s="198"/>
      <c r="L12" s="537"/>
      <c r="M12" s="17"/>
      <c r="N12" s="2"/>
    </row>
    <row r="13" spans="1:14" s="78" customFormat="1" x14ac:dyDescent="0.25">
      <c r="A13" s="3">
        <v>2014</v>
      </c>
      <c r="B13" s="110">
        <v>98.2</v>
      </c>
      <c r="C13" s="110">
        <v>98.3</v>
      </c>
      <c r="D13" s="111">
        <v>98.3</v>
      </c>
      <c r="E13" s="110">
        <v>98.3</v>
      </c>
      <c r="F13" s="110">
        <v>98.3</v>
      </c>
      <c r="G13" s="111">
        <v>98</v>
      </c>
      <c r="H13" s="111">
        <v>98.9</v>
      </c>
      <c r="I13" s="110" t="s">
        <v>84</v>
      </c>
      <c r="J13" s="110">
        <v>99.7</v>
      </c>
      <c r="K13" s="110" t="s">
        <v>80</v>
      </c>
      <c r="L13" s="111" t="s">
        <v>119</v>
      </c>
      <c r="M13" s="139" t="s">
        <v>73</v>
      </c>
      <c r="N13" s="2"/>
    </row>
    <row r="14" spans="1:14" s="78" customFormat="1" x14ac:dyDescent="0.25">
      <c r="A14" s="3">
        <v>2015</v>
      </c>
      <c r="B14" s="110" t="s">
        <v>81</v>
      </c>
      <c r="C14" s="110">
        <v>98.7</v>
      </c>
      <c r="D14" s="111">
        <v>99.2</v>
      </c>
      <c r="E14" s="110">
        <v>99.1</v>
      </c>
      <c r="F14" s="110">
        <v>99.2</v>
      </c>
      <c r="G14" s="111" t="s">
        <v>74</v>
      </c>
      <c r="H14" s="111">
        <v>98.4</v>
      </c>
      <c r="I14" s="110">
        <v>98.4</v>
      </c>
      <c r="J14" s="110">
        <v>97.9</v>
      </c>
      <c r="K14" s="110">
        <v>97.9</v>
      </c>
      <c r="L14" s="111">
        <v>98</v>
      </c>
      <c r="M14" s="139">
        <v>98.4</v>
      </c>
      <c r="N14" s="2"/>
    </row>
    <row r="15" spans="1:14" s="78" customFormat="1" x14ac:dyDescent="0.25">
      <c r="A15" s="3">
        <v>2016</v>
      </c>
      <c r="B15" s="110">
        <v>99.1</v>
      </c>
      <c r="C15" s="110">
        <v>98.7</v>
      </c>
      <c r="D15" s="111">
        <v>98.2</v>
      </c>
      <c r="E15" s="110" t="s">
        <v>83</v>
      </c>
      <c r="F15" s="110">
        <v>98.4</v>
      </c>
      <c r="G15" s="111">
        <v>98.4</v>
      </c>
      <c r="H15" s="111">
        <v>99</v>
      </c>
      <c r="I15" s="110">
        <v>98.7</v>
      </c>
      <c r="J15" s="110">
        <v>98.8</v>
      </c>
      <c r="K15" s="110">
        <v>99.3</v>
      </c>
      <c r="L15" s="111">
        <v>99.7</v>
      </c>
      <c r="M15" s="139">
        <v>99.8</v>
      </c>
      <c r="N15" s="2"/>
    </row>
    <row r="16" spans="1:14" s="78" customFormat="1" x14ac:dyDescent="0.25">
      <c r="A16" s="3">
        <v>2017</v>
      </c>
      <c r="B16" s="110">
        <v>100.4</v>
      </c>
      <c r="C16" s="110">
        <v>100.8</v>
      </c>
      <c r="D16" s="111">
        <v>100.9</v>
      </c>
      <c r="E16" s="110">
        <v>100.8</v>
      </c>
      <c r="F16" s="110">
        <v>100.6</v>
      </c>
      <c r="G16" s="111">
        <v>100.4</v>
      </c>
      <c r="H16" s="111">
        <v>100.3</v>
      </c>
      <c r="I16" s="110">
        <v>100.4</v>
      </c>
      <c r="J16" s="110">
        <v>100.6</v>
      </c>
      <c r="K16" s="110">
        <v>100.5</v>
      </c>
      <c r="L16" s="111">
        <v>100.3</v>
      </c>
      <c r="M16" s="139">
        <v>100.4</v>
      </c>
      <c r="N16" s="2"/>
    </row>
    <row r="17" spans="1:14" s="78" customFormat="1" x14ac:dyDescent="0.25">
      <c r="A17" s="3">
        <v>2018</v>
      </c>
      <c r="B17" s="110">
        <v>99.7</v>
      </c>
      <c r="C17" s="110">
        <v>100.8</v>
      </c>
      <c r="D17" s="111">
        <v>101</v>
      </c>
      <c r="E17" s="110">
        <v>101.1</v>
      </c>
      <c r="F17" s="110">
        <v>101.4</v>
      </c>
      <c r="G17" s="111">
        <v>101.6</v>
      </c>
      <c r="H17" s="111">
        <v>101.5</v>
      </c>
      <c r="I17" s="110">
        <v>101.6</v>
      </c>
      <c r="J17" s="110">
        <v>101.6</v>
      </c>
      <c r="K17" s="110">
        <v>101.6</v>
      </c>
      <c r="L17" s="111">
        <v>101.6</v>
      </c>
      <c r="M17" s="139">
        <v>101.4</v>
      </c>
      <c r="N17" s="2"/>
    </row>
    <row r="18" spans="1:14" s="78" customFormat="1" x14ac:dyDescent="0.25">
      <c r="A18" s="3">
        <v>2019</v>
      </c>
      <c r="B18" s="110">
        <v>101.4</v>
      </c>
      <c r="C18" s="110">
        <v>100.8</v>
      </c>
      <c r="D18" s="111">
        <v>100.5</v>
      </c>
      <c r="E18" s="110">
        <v>100.7</v>
      </c>
      <c r="F18" s="110">
        <v>100.6</v>
      </c>
      <c r="G18" s="111">
        <v>100.3</v>
      </c>
      <c r="H18" s="111">
        <v>100.3</v>
      </c>
      <c r="I18" s="80">
        <v>100.1</v>
      </c>
      <c r="J18" s="80">
        <v>100.4</v>
      </c>
      <c r="K18" s="80">
        <v>100.2</v>
      </c>
      <c r="L18" s="111"/>
      <c r="M18" s="139"/>
      <c r="N18" s="2"/>
    </row>
    <row r="19" spans="1:14" s="78" customFormat="1" ht="25.5" x14ac:dyDescent="0.25">
      <c r="A19" s="198" t="s">
        <v>561</v>
      </c>
      <c r="B19" s="198"/>
      <c r="C19" s="198"/>
      <c r="D19" s="537"/>
      <c r="E19" s="198"/>
      <c r="F19" s="198"/>
      <c r="G19" s="537"/>
      <c r="H19" s="537"/>
      <c r="I19" s="198"/>
      <c r="J19" s="198"/>
      <c r="K19" s="198"/>
      <c r="L19" s="537"/>
      <c r="M19" s="17"/>
      <c r="N19" s="2"/>
    </row>
    <row r="20" spans="1:14" s="78" customFormat="1" x14ac:dyDescent="0.25">
      <c r="A20" s="3">
        <v>2014</v>
      </c>
      <c r="B20" s="110" t="s">
        <v>123</v>
      </c>
      <c r="C20" s="110">
        <v>98.3</v>
      </c>
      <c r="D20" s="111">
        <v>98.3</v>
      </c>
      <c r="E20" s="110">
        <v>98.3</v>
      </c>
      <c r="F20" s="110" t="s">
        <v>83</v>
      </c>
      <c r="G20" s="111">
        <v>98.2</v>
      </c>
      <c r="H20" s="111">
        <v>98.3</v>
      </c>
      <c r="I20" s="110" t="s">
        <v>79</v>
      </c>
      <c r="J20" s="110">
        <v>98.6</v>
      </c>
      <c r="K20" s="110" t="s">
        <v>81</v>
      </c>
      <c r="L20" s="111" t="s">
        <v>75</v>
      </c>
      <c r="M20" s="139" t="s">
        <v>75</v>
      </c>
      <c r="N20" s="2"/>
    </row>
    <row r="21" spans="1:14" s="78" customFormat="1" x14ac:dyDescent="0.25">
      <c r="A21" s="3">
        <v>2015</v>
      </c>
      <c r="B21" s="110" t="s">
        <v>123</v>
      </c>
      <c r="C21" s="110">
        <v>98.7</v>
      </c>
      <c r="D21" s="111">
        <v>98.8</v>
      </c>
      <c r="E21" s="110">
        <v>98.9</v>
      </c>
      <c r="F21" s="110">
        <v>98.9</v>
      </c>
      <c r="G21" s="111">
        <v>99</v>
      </c>
      <c r="H21" s="111">
        <v>98.9</v>
      </c>
      <c r="I21" s="110">
        <v>98.8</v>
      </c>
      <c r="J21" s="110">
        <v>98.7</v>
      </c>
      <c r="K21" s="110">
        <v>98.6</v>
      </c>
      <c r="L21" s="111">
        <v>98.6</v>
      </c>
      <c r="M21" s="139">
        <v>98.6</v>
      </c>
      <c r="N21" s="2"/>
    </row>
    <row r="22" spans="1:14" s="78" customFormat="1" x14ac:dyDescent="0.25">
      <c r="A22" s="3">
        <v>2016</v>
      </c>
      <c r="B22" s="110" t="s">
        <v>123</v>
      </c>
      <c r="C22" s="110">
        <v>98.9</v>
      </c>
      <c r="D22" s="111">
        <v>98.6</v>
      </c>
      <c r="E22" s="110" t="s">
        <v>683</v>
      </c>
      <c r="F22" s="110">
        <v>98.5</v>
      </c>
      <c r="G22" s="111">
        <v>98.5</v>
      </c>
      <c r="H22" s="111">
        <v>98.6</v>
      </c>
      <c r="I22" s="110">
        <v>98.6</v>
      </c>
      <c r="J22" s="110">
        <v>98.6</v>
      </c>
      <c r="K22" s="110">
        <v>98.7</v>
      </c>
      <c r="L22" s="111">
        <v>98.8</v>
      </c>
      <c r="M22" s="139">
        <v>98.8</v>
      </c>
      <c r="N22" s="2"/>
    </row>
    <row r="23" spans="1:14" s="78" customFormat="1" x14ac:dyDescent="0.25">
      <c r="A23" s="3">
        <v>2017</v>
      </c>
      <c r="B23" s="110" t="s">
        <v>123</v>
      </c>
      <c r="C23" s="110">
        <v>100.6</v>
      </c>
      <c r="D23" s="111">
        <v>100.7</v>
      </c>
      <c r="E23" s="110">
        <v>100.7</v>
      </c>
      <c r="F23" s="110">
        <v>100.7</v>
      </c>
      <c r="G23" s="111">
        <v>100.7</v>
      </c>
      <c r="H23" s="111">
        <v>100.6</v>
      </c>
      <c r="I23" s="110">
        <v>100.6</v>
      </c>
      <c r="J23" s="110">
        <v>100.6</v>
      </c>
      <c r="K23" s="110">
        <v>100.6</v>
      </c>
      <c r="L23" s="111">
        <v>100.6</v>
      </c>
      <c r="M23" s="139">
        <v>100.5</v>
      </c>
      <c r="N23" s="2"/>
    </row>
    <row r="24" spans="1:14" s="78" customFormat="1" x14ac:dyDescent="0.25">
      <c r="A24" s="3">
        <v>2018</v>
      </c>
      <c r="B24" s="110" t="s">
        <v>123</v>
      </c>
      <c r="C24" s="110">
        <v>100.2</v>
      </c>
      <c r="D24" s="111">
        <v>100.5</v>
      </c>
      <c r="E24" s="110">
        <v>100.7</v>
      </c>
      <c r="F24" s="110">
        <v>100.8</v>
      </c>
      <c r="G24" s="111">
        <v>100.9</v>
      </c>
      <c r="H24" s="111">
        <v>101</v>
      </c>
      <c r="I24" s="110">
        <v>101.1</v>
      </c>
      <c r="J24" s="110">
        <v>101.1</v>
      </c>
      <c r="K24" s="110">
        <v>101.2</v>
      </c>
      <c r="L24" s="111">
        <v>101.2</v>
      </c>
      <c r="M24" s="139">
        <v>101.2</v>
      </c>
      <c r="N24" s="2"/>
    </row>
    <row r="25" spans="1:14" s="78" customFormat="1" x14ac:dyDescent="0.25">
      <c r="A25" s="3">
        <v>2019</v>
      </c>
      <c r="B25" s="110" t="s">
        <v>123</v>
      </c>
      <c r="C25" s="110">
        <v>101.1</v>
      </c>
      <c r="D25" s="111">
        <v>100.9</v>
      </c>
      <c r="E25" s="110">
        <v>100.9</v>
      </c>
      <c r="F25" s="110">
        <v>100.8</v>
      </c>
      <c r="G25" s="111">
        <v>100.7</v>
      </c>
      <c r="H25" s="111">
        <v>100.7</v>
      </c>
      <c r="I25" s="110">
        <v>100.6</v>
      </c>
      <c r="J25" s="110">
        <v>100.6</v>
      </c>
      <c r="K25" s="784">
        <v>100.5</v>
      </c>
      <c r="L25" s="111"/>
      <c r="M25" s="139"/>
      <c r="N25" s="2"/>
    </row>
    <row r="26" spans="1:14" s="78" customFormat="1" x14ac:dyDescent="0.25">
      <c r="A26" s="538"/>
      <c r="B26" s="2"/>
      <c r="C26" s="2"/>
      <c r="D26" s="103"/>
      <c r="E26" s="2"/>
      <c r="F26" s="2"/>
      <c r="G26" s="103"/>
      <c r="H26" s="103"/>
      <c r="I26" s="2"/>
      <c r="J26" s="2"/>
      <c r="K26" s="2"/>
      <c r="L26" s="103"/>
      <c r="M26" s="2"/>
      <c r="N26" s="2"/>
    </row>
    <row r="27" spans="1:14" s="78" customFormat="1" x14ac:dyDescent="0.25">
      <c r="A27" s="2"/>
      <c r="B27" s="2"/>
      <c r="C27" s="2"/>
      <c r="D27" s="2"/>
      <c r="E27" s="2"/>
      <c r="F27" s="2"/>
      <c r="G27" s="103"/>
      <c r="H27" s="2"/>
      <c r="I27" s="2"/>
      <c r="J27" s="2"/>
      <c r="K27" s="2"/>
      <c r="L27" s="2"/>
      <c r="M27" s="2"/>
      <c r="N27" s="2"/>
    </row>
    <row r="28" spans="1:14" s="78" customFormat="1" x14ac:dyDescent="0.25">
      <c r="A28" s="2"/>
      <c r="B28" s="2"/>
      <c r="C28" s="2"/>
      <c r="D28" s="2"/>
      <c r="E28" s="2"/>
      <c r="F28" s="2"/>
      <c r="G28" s="103"/>
      <c r="H28" s="2"/>
      <c r="I28" s="2"/>
      <c r="J28" s="2"/>
      <c r="K28" s="2"/>
      <c r="L28" s="2"/>
      <c r="M28" s="2"/>
      <c r="N28" s="2"/>
    </row>
    <row r="29" spans="1:14" s="78" customFormat="1" x14ac:dyDescent="0.25">
      <c r="G29" s="539"/>
    </row>
    <row r="30" spans="1:14" s="78" customFormat="1" x14ac:dyDescent="0.25">
      <c r="G30" s="539"/>
    </row>
    <row r="31" spans="1:14" s="78" customFormat="1" x14ac:dyDescent="0.25">
      <c r="G31" s="539"/>
    </row>
    <row r="32" spans="1:14" s="78" customFormat="1" x14ac:dyDescent="0.25">
      <c r="G32" s="539"/>
    </row>
    <row r="33" spans="7:7" s="78" customFormat="1" x14ac:dyDescent="0.25">
      <c r="G33" s="539"/>
    </row>
    <row r="34" spans="7:7" s="78" customFormat="1" x14ac:dyDescent="0.25">
      <c r="G34" s="539"/>
    </row>
    <row r="35" spans="7:7" s="78" customFormat="1" x14ac:dyDescent="0.25">
      <c r="G35" s="539"/>
    </row>
    <row r="36" spans="7:7" s="78" customFormat="1" x14ac:dyDescent="0.25">
      <c r="G36" s="539"/>
    </row>
    <row r="37" spans="7:7" s="78" customFormat="1" x14ac:dyDescent="0.25">
      <c r="G37" s="539"/>
    </row>
    <row r="38" spans="7:7" s="78" customFormat="1" x14ac:dyDescent="0.25">
      <c r="G38" s="539"/>
    </row>
    <row r="39" spans="7:7" s="78" customFormat="1" x14ac:dyDescent="0.25">
      <c r="G39" s="539"/>
    </row>
    <row r="40" spans="7:7" s="78" customFormat="1" x14ac:dyDescent="0.25">
      <c r="G40" s="539"/>
    </row>
    <row r="41" spans="7:7" s="78" customFormat="1" x14ac:dyDescent="0.25">
      <c r="G41" s="539"/>
    </row>
    <row r="42" spans="7:7" s="78" customFormat="1" x14ac:dyDescent="0.25">
      <c r="G42" s="539"/>
    </row>
    <row r="43" spans="7:7" s="78" customFormat="1" x14ac:dyDescent="0.25">
      <c r="G43" s="539"/>
    </row>
    <row r="44" spans="7:7" s="78" customFormat="1" x14ac:dyDescent="0.25">
      <c r="G44" s="539"/>
    </row>
    <row r="45" spans="7:7" s="78" customFormat="1" x14ac:dyDescent="0.25">
      <c r="G45" s="539"/>
    </row>
    <row r="46" spans="7:7" s="78" customFormat="1" x14ac:dyDescent="0.25">
      <c r="G46" s="539"/>
    </row>
    <row r="47" spans="7:7" s="78" customFormat="1" x14ac:dyDescent="0.25">
      <c r="G47" s="539"/>
    </row>
    <row r="48" spans="7:7" s="78" customFormat="1" x14ac:dyDescent="0.25">
      <c r="G48" s="539"/>
    </row>
    <row r="49" spans="7:7" s="78" customFormat="1" x14ac:dyDescent="0.25">
      <c r="G49" s="539"/>
    </row>
    <row r="50" spans="7:7" s="78" customFormat="1" x14ac:dyDescent="0.25">
      <c r="G50" s="539"/>
    </row>
    <row r="51" spans="7:7" s="78" customFormat="1" x14ac:dyDescent="0.25">
      <c r="G51" s="539"/>
    </row>
    <row r="52" spans="7:7" s="78" customFormat="1" x14ac:dyDescent="0.25">
      <c r="G52" s="539"/>
    </row>
    <row r="53" spans="7:7" s="78" customFormat="1" x14ac:dyDescent="0.25">
      <c r="G53" s="539"/>
    </row>
    <row r="54" spans="7:7" s="78" customFormat="1" x14ac:dyDescent="0.25">
      <c r="G54" s="539"/>
    </row>
    <row r="55" spans="7:7" s="78" customFormat="1" x14ac:dyDescent="0.25">
      <c r="G55" s="539"/>
    </row>
    <row r="56" spans="7:7" s="78" customFormat="1" x14ac:dyDescent="0.25">
      <c r="G56" s="539"/>
    </row>
    <row r="57" spans="7:7" s="78" customFormat="1" x14ac:dyDescent="0.25">
      <c r="G57" s="539"/>
    </row>
    <row r="58" spans="7:7" s="78" customFormat="1" x14ac:dyDescent="0.25">
      <c r="G58" s="539"/>
    </row>
    <row r="59" spans="7:7" s="78" customFormat="1" x14ac:dyDescent="0.25">
      <c r="G59" s="539"/>
    </row>
    <row r="60" spans="7:7" s="78" customFormat="1" x14ac:dyDescent="0.25">
      <c r="G60" s="539"/>
    </row>
    <row r="61" spans="7:7" s="78" customFormat="1" x14ac:dyDescent="0.25">
      <c r="G61" s="539"/>
    </row>
    <row r="62" spans="7:7" s="78" customFormat="1" x14ac:dyDescent="0.25">
      <c r="G62" s="539"/>
    </row>
    <row r="63" spans="7:7" s="78" customFormat="1" x14ac:dyDescent="0.25">
      <c r="G63" s="539"/>
    </row>
    <row r="64" spans="7:7" s="78" customFormat="1" x14ac:dyDescent="0.25">
      <c r="G64" s="539"/>
    </row>
    <row r="65" spans="7:7" s="78" customFormat="1" x14ac:dyDescent="0.25">
      <c r="G65" s="539"/>
    </row>
    <row r="66" spans="7:7" s="78" customFormat="1" x14ac:dyDescent="0.25">
      <c r="G66" s="539"/>
    </row>
    <row r="67" spans="7:7" s="78" customFormat="1" x14ac:dyDescent="0.25">
      <c r="G67" s="539"/>
    </row>
    <row r="68" spans="7:7" s="78" customFormat="1" x14ac:dyDescent="0.25">
      <c r="G68" s="539"/>
    </row>
    <row r="69" spans="7:7" s="78" customFormat="1" x14ac:dyDescent="0.25">
      <c r="G69" s="539"/>
    </row>
    <row r="70" spans="7:7" s="78" customFormat="1" x14ac:dyDescent="0.25">
      <c r="G70" s="539"/>
    </row>
    <row r="71" spans="7:7" s="78" customFormat="1" x14ac:dyDescent="0.25">
      <c r="G71" s="539"/>
    </row>
    <row r="72" spans="7:7" s="78" customFormat="1" x14ac:dyDescent="0.25">
      <c r="G72" s="539"/>
    </row>
    <row r="73" spans="7:7" s="78" customFormat="1" x14ac:dyDescent="0.25">
      <c r="G73" s="539"/>
    </row>
    <row r="74" spans="7:7" s="78" customFormat="1" x14ac:dyDescent="0.25">
      <c r="G74" s="539"/>
    </row>
    <row r="75" spans="7:7" s="78" customFormat="1" x14ac:dyDescent="0.25">
      <c r="G75" s="539"/>
    </row>
    <row r="76" spans="7:7" s="78" customFormat="1" x14ac:dyDescent="0.25">
      <c r="G76" s="539"/>
    </row>
    <row r="77" spans="7:7" s="78" customFormat="1" x14ac:dyDescent="0.25">
      <c r="G77" s="539"/>
    </row>
    <row r="78" spans="7:7" s="78" customFormat="1" x14ac:dyDescent="0.25">
      <c r="G78" s="539"/>
    </row>
    <row r="79" spans="7:7" s="78" customFormat="1" x14ac:dyDescent="0.25">
      <c r="G79" s="539"/>
    </row>
    <row r="80" spans="7:7" s="78" customFormat="1" x14ac:dyDescent="0.25">
      <c r="G80" s="539"/>
    </row>
    <row r="81" spans="7:7" s="78" customFormat="1" x14ac:dyDescent="0.25">
      <c r="G81" s="539"/>
    </row>
    <row r="82" spans="7:7" s="78" customFormat="1" x14ac:dyDescent="0.25">
      <c r="G82" s="539"/>
    </row>
    <row r="83" spans="7:7" s="78" customFormat="1" x14ac:dyDescent="0.25">
      <c r="G83" s="539"/>
    </row>
    <row r="84" spans="7:7" s="78" customFormat="1" x14ac:dyDescent="0.25">
      <c r="G84" s="539"/>
    </row>
    <row r="85" spans="7:7" s="78" customFormat="1" x14ac:dyDescent="0.25">
      <c r="G85" s="539"/>
    </row>
    <row r="86" spans="7:7" s="78" customFormat="1" x14ac:dyDescent="0.25">
      <c r="G86" s="539"/>
    </row>
    <row r="87" spans="7:7" s="78" customFormat="1" x14ac:dyDescent="0.25">
      <c r="G87" s="539"/>
    </row>
    <row r="88" spans="7:7" s="78" customFormat="1" x14ac:dyDescent="0.25">
      <c r="G88" s="539"/>
    </row>
    <row r="89" spans="7:7" s="78" customFormat="1" x14ac:dyDescent="0.25">
      <c r="G89" s="539"/>
    </row>
    <row r="90" spans="7:7" s="78" customFormat="1" x14ac:dyDescent="0.25">
      <c r="G90" s="539"/>
    </row>
    <row r="91" spans="7:7" s="78" customFormat="1" x14ac:dyDescent="0.25">
      <c r="G91" s="539"/>
    </row>
    <row r="92" spans="7:7" s="78" customFormat="1" x14ac:dyDescent="0.25">
      <c r="G92" s="539"/>
    </row>
    <row r="93" spans="7:7" s="78" customFormat="1" x14ac:dyDescent="0.25">
      <c r="G93" s="539"/>
    </row>
    <row r="94" spans="7:7" s="78" customFormat="1" x14ac:dyDescent="0.25">
      <c r="G94" s="539"/>
    </row>
    <row r="95" spans="7:7" s="78" customFormat="1" x14ac:dyDescent="0.25">
      <c r="G95" s="539"/>
    </row>
    <row r="96" spans="7:7" s="78" customFormat="1" x14ac:dyDescent="0.25">
      <c r="G96" s="539"/>
    </row>
    <row r="97" spans="7:7" s="78" customFormat="1" x14ac:dyDescent="0.25">
      <c r="G97" s="539"/>
    </row>
    <row r="98" spans="7:7" s="78" customFormat="1" x14ac:dyDescent="0.25">
      <c r="G98" s="539"/>
    </row>
    <row r="99" spans="7:7" s="78" customFormat="1" x14ac:dyDescent="0.25">
      <c r="G99" s="539"/>
    </row>
    <row r="100" spans="7:7" s="78" customFormat="1" x14ac:dyDescent="0.25">
      <c r="G100" s="539"/>
    </row>
    <row r="101" spans="7:7" s="78" customFormat="1" x14ac:dyDescent="0.25">
      <c r="G101" s="539"/>
    </row>
    <row r="102" spans="7:7" s="78" customFormat="1" x14ac:dyDescent="0.25">
      <c r="G102" s="539"/>
    </row>
    <row r="103" spans="7:7" s="78" customFormat="1" x14ac:dyDescent="0.25">
      <c r="G103" s="539"/>
    </row>
    <row r="104" spans="7:7" s="78" customFormat="1" x14ac:dyDescent="0.25">
      <c r="G104" s="539"/>
    </row>
    <row r="105" spans="7:7" s="78" customFormat="1" x14ac:dyDescent="0.25">
      <c r="G105" s="539"/>
    </row>
    <row r="106" spans="7:7" s="78" customFormat="1" x14ac:dyDescent="0.25">
      <c r="G106" s="539"/>
    </row>
    <row r="107" spans="7:7" s="78" customFormat="1" x14ac:dyDescent="0.25">
      <c r="G107" s="539"/>
    </row>
    <row r="108" spans="7:7" s="78" customFormat="1" x14ac:dyDescent="0.25">
      <c r="G108" s="539"/>
    </row>
    <row r="109" spans="7:7" s="78" customFormat="1" x14ac:dyDescent="0.25">
      <c r="G109" s="539"/>
    </row>
    <row r="110" spans="7:7" s="78" customFormat="1" x14ac:dyDescent="0.25">
      <c r="G110" s="539"/>
    </row>
    <row r="111" spans="7:7" s="78" customFormat="1" x14ac:dyDescent="0.25">
      <c r="G111" s="539"/>
    </row>
    <row r="112" spans="7:7" s="78" customFormat="1" x14ac:dyDescent="0.25">
      <c r="G112" s="539"/>
    </row>
    <row r="113" spans="7:7" s="78" customFormat="1" x14ac:dyDescent="0.25">
      <c r="G113" s="539"/>
    </row>
    <row r="114" spans="7:7" s="78" customFormat="1" x14ac:dyDescent="0.25">
      <c r="G114" s="539"/>
    </row>
    <row r="115" spans="7:7" s="78" customFormat="1" x14ac:dyDescent="0.25">
      <c r="G115" s="539"/>
    </row>
    <row r="116" spans="7:7" s="78" customFormat="1" x14ac:dyDescent="0.25">
      <c r="G116" s="539"/>
    </row>
    <row r="117" spans="7:7" s="78" customFormat="1" x14ac:dyDescent="0.25">
      <c r="G117" s="539"/>
    </row>
    <row r="118" spans="7:7" s="78" customFormat="1" x14ac:dyDescent="0.25">
      <c r="G118" s="539"/>
    </row>
    <row r="119" spans="7:7" s="78" customFormat="1" x14ac:dyDescent="0.25">
      <c r="G119" s="539"/>
    </row>
    <row r="120" spans="7:7" s="78" customFormat="1" x14ac:dyDescent="0.25">
      <c r="G120" s="539"/>
    </row>
    <row r="121" spans="7:7" s="78" customFormat="1" x14ac:dyDescent="0.25">
      <c r="G121" s="539"/>
    </row>
    <row r="122" spans="7:7" s="78" customFormat="1" x14ac:dyDescent="0.25">
      <c r="G122" s="539"/>
    </row>
    <row r="123" spans="7:7" s="78" customFormat="1" x14ac:dyDescent="0.25">
      <c r="G123" s="539"/>
    </row>
    <row r="124" spans="7:7" s="78" customFormat="1" x14ac:dyDescent="0.25">
      <c r="G124" s="539"/>
    </row>
    <row r="125" spans="7:7" s="78" customFormat="1" x14ac:dyDescent="0.25">
      <c r="G125" s="539"/>
    </row>
    <row r="126" spans="7:7" s="78" customFormat="1" x14ac:dyDescent="0.25">
      <c r="G126" s="539"/>
    </row>
    <row r="127" spans="7:7" s="78" customFormat="1" x14ac:dyDescent="0.25">
      <c r="G127" s="539"/>
    </row>
    <row r="128" spans="7:7" s="78" customFormat="1" x14ac:dyDescent="0.25">
      <c r="G128" s="539"/>
    </row>
    <row r="129" spans="7:7" s="78" customFormat="1" x14ac:dyDescent="0.25">
      <c r="G129" s="539"/>
    </row>
    <row r="130" spans="7:7" s="78" customFormat="1" x14ac:dyDescent="0.25">
      <c r="G130" s="539"/>
    </row>
    <row r="131" spans="7:7" s="78" customFormat="1" x14ac:dyDescent="0.25">
      <c r="G131" s="539"/>
    </row>
    <row r="132" spans="7:7" s="78" customFormat="1" x14ac:dyDescent="0.25">
      <c r="G132" s="539"/>
    </row>
    <row r="133" spans="7:7" s="78" customFormat="1" x14ac:dyDescent="0.25">
      <c r="G133" s="539"/>
    </row>
    <row r="134" spans="7:7" s="78" customFormat="1" x14ac:dyDescent="0.25">
      <c r="G134" s="539"/>
    </row>
    <row r="135" spans="7:7" s="78" customFormat="1" x14ac:dyDescent="0.25">
      <c r="G135" s="539"/>
    </row>
    <row r="136" spans="7:7" s="78" customFormat="1" x14ac:dyDescent="0.25">
      <c r="G136" s="539"/>
    </row>
    <row r="137" spans="7:7" s="78" customFormat="1" x14ac:dyDescent="0.25">
      <c r="G137" s="539"/>
    </row>
    <row r="138" spans="7:7" s="78" customFormat="1" x14ac:dyDescent="0.25">
      <c r="G138" s="539"/>
    </row>
    <row r="139" spans="7:7" s="78" customFormat="1" x14ac:dyDescent="0.25">
      <c r="G139" s="539"/>
    </row>
    <row r="140" spans="7:7" s="78" customFormat="1" x14ac:dyDescent="0.25">
      <c r="G140" s="539"/>
    </row>
    <row r="141" spans="7:7" s="78" customFormat="1" x14ac:dyDescent="0.25">
      <c r="G141" s="539"/>
    </row>
    <row r="142" spans="7:7" s="78" customFormat="1" x14ac:dyDescent="0.25">
      <c r="G142" s="539"/>
    </row>
    <row r="143" spans="7:7" s="78" customFormat="1" x14ac:dyDescent="0.25">
      <c r="G143" s="539"/>
    </row>
    <row r="144" spans="7:7" s="78" customFormat="1" x14ac:dyDescent="0.25">
      <c r="G144" s="539"/>
    </row>
    <row r="145" spans="7:7" s="78" customFormat="1" x14ac:dyDescent="0.25">
      <c r="G145" s="539"/>
    </row>
    <row r="146" spans="7:7" s="78" customFormat="1" x14ac:dyDescent="0.25">
      <c r="G146" s="539"/>
    </row>
    <row r="147" spans="7:7" s="78" customFormat="1" x14ac:dyDescent="0.25">
      <c r="G147" s="539"/>
    </row>
    <row r="148" spans="7:7" s="78" customFormat="1" x14ac:dyDescent="0.25">
      <c r="G148" s="539"/>
    </row>
    <row r="149" spans="7:7" s="78" customFormat="1" x14ac:dyDescent="0.25">
      <c r="G149" s="539"/>
    </row>
    <row r="150" spans="7:7" s="78" customFormat="1" x14ac:dyDescent="0.25">
      <c r="G150" s="539"/>
    </row>
    <row r="151" spans="7:7" s="78" customFormat="1" x14ac:dyDescent="0.25">
      <c r="G151" s="539"/>
    </row>
    <row r="152" spans="7:7" s="78" customFormat="1" x14ac:dyDescent="0.25">
      <c r="G152" s="539"/>
    </row>
    <row r="153" spans="7:7" s="78" customFormat="1" x14ac:dyDescent="0.25">
      <c r="G153" s="539"/>
    </row>
    <row r="154" spans="7:7" s="78" customFormat="1" x14ac:dyDescent="0.25">
      <c r="G154" s="539"/>
    </row>
    <row r="155" spans="7:7" s="78" customFormat="1" x14ac:dyDescent="0.25">
      <c r="G155" s="539"/>
    </row>
    <row r="156" spans="7:7" s="78" customFormat="1" x14ac:dyDescent="0.25">
      <c r="G156" s="539"/>
    </row>
    <row r="157" spans="7:7" s="78" customFormat="1" x14ac:dyDescent="0.25">
      <c r="G157" s="539"/>
    </row>
    <row r="158" spans="7:7" s="78" customFormat="1" x14ac:dyDescent="0.25">
      <c r="G158" s="539"/>
    </row>
    <row r="159" spans="7:7" s="78" customFormat="1" x14ac:dyDescent="0.25">
      <c r="G159" s="539"/>
    </row>
    <row r="160" spans="7:7" s="78" customFormat="1" x14ac:dyDescent="0.25">
      <c r="G160" s="539"/>
    </row>
    <row r="161" spans="7:7" s="78" customFormat="1" x14ac:dyDescent="0.25">
      <c r="G161" s="539"/>
    </row>
    <row r="162" spans="7:7" s="78" customFormat="1" x14ac:dyDescent="0.25">
      <c r="G162" s="539"/>
    </row>
    <row r="163" spans="7:7" s="78" customFormat="1" x14ac:dyDescent="0.25">
      <c r="G163" s="539"/>
    </row>
    <row r="164" spans="7:7" s="78" customFormat="1" x14ac:dyDescent="0.25">
      <c r="G164" s="539"/>
    </row>
    <row r="165" spans="7:7" s="78" customFormat="1" x14ac:dyDescent="0.25">
      <c r="G165" s="539"/>
    </row>
    <row r="166" spans="7:7" s="78" customFormat="1" x14ac:dyDescent="0.25">
      <c r="G166" s="539"/>
    </row>
    <row r="167" spans="7:7" s="78" customFormat="1" x14ac:dyDescent="0.25">
      <c r="G167" s="539"/>
    </row>
    <row r="168" spans="7:7" s="78" customFormat="1" x14ac:dyDescent="0.25">
      <c r="G168" s="539"/>
    </row>
    <row r="169" spans="7:7" s="78" customFormat="1" x14ac:dyDescent="0.25">
      <c r="G169" s="539"/>
    </row>
    <row r="170" spans="7:7" s="78" customFormat="1" x14ac:dyDescent="0.25">
      <c r="G170" s="539"/>
    </row>
    <row r="171" spans="7:7" s="78" customFormat="1" x14ac:dyDescent="0.25">
      <c r="G171" s="539"/>
    </row>
    <row r="172" spans="7:7" s="78" customFormat="1" x14ac:dyDescent="0.25">
      <c r="G172" s="539"/>
    </row>
    <row r="173" spans="7:7" s="78" customFormat="1" x14ac:dyDescent="0.25">
      <c r="G173" s="539"/>
    </row>
    <row r="174" spans="7:7" s="78" customFormat="1" x14ac:dyDescent="0.25">
      <c r="G174" s="539"/>
    </row>
    <row r="175" spans="7:7" s="78" customFormat="1" x14ac:dyDescent="0.25">
      <c r="G175" s="539"/>
    </row>
    <row r="176" spans="7:7" s="78" customFormat="1" x14ac:dyDescent="0.25">
      <c r="G176" s="539"/>
    </row>
    <row r="177" spans="7:7" s="78" customFormat="1" x14ac:dyDescent="0.25">
      <c r="G177" s="539"/>
    </row>
    <row r="178" spans="7:7" s="78" customFormat="1" x14ac:dyDescent="0.25">
      <c r="G178" s="539"/>
    </row>
    <row r="179" spans="7:7" s="78" customFormat="1" x14ac:dyDescent="0.25">
      <c r="G179" s="539"/>
    </row>
    <row r="180" spans="7:7" s="78" customFormat="1" x14ac:dyDescent="0.25">
      <c r="G180" s="539"/>
    </row>
    <row r="181" spans="7:7" s="78" customFormat="1" x14ac:dyDescent="0.25">
      <c r="G181" s="539"/>
    </row>
    <row r="182" spans="7:7" s="78" customFormat="1" x14ac:dyDescent="0.25">
      <c r="G182" s="539"/>
    </row>
    <row r="183" spans="7:7" s="78" customFormat="1" x14ac:dyDescent="0.25">
      <c r="G183" s="539"/>
    </row>
    <row r="184" spans="7:7" s="78" customFormat="1" x14ac:dyDescent="0.25">
      <c r="G184" s="539"/>
    </row>
    <row r="185" spans="7:7" s="78" customFormat="1" x14ac:dyDescent="0.25">
      <c r="G185" s="539"/>
    </row>
    <row r="186" spans="7:7" s="78" customFormat="1" x14ac:dyDescent="0.25">
      <c r="G186" s="539"/>
    </row>
    <row r="187" spans="7:7" s="78" customFormat="1" x14ac:dyDescent="0.25">
      <c r="G187" s="539"/>
    </row>
    <row r="188" spans="7:7" s="78" customFormat="1" x14ac:dyDescent="0.25">
      <c r="G188" s="539"/>
    </row>
    <row r="189" spans="7:7" s="78" customFormat="1" x14ac:dyDescent="0.25">
      <c r="G189" s="539"/>
    </row>
    <row r="190" spans="7:7" s="78" customFormat="1" x14ac:dyDescent="0.25">
      <c r="G190" s="539"/>
    </row>
    <row r="191" spans="7:7" s="78" customFormat="1" x14ac:dyDescent="0.25">
      <c r="G191" s="539"/>
    </row>
    <row r="192" spans="7:7" s="78" customFormat="1" x14ac:dyDescent="0.25">
      <c r="G192" s="539"/>
    </row>
    <row r="193" spans="7:7" s="78" customFormat="1" x14ac:dyDescent="0.25">
      <c r="G193" s="539"/>
    </row>
    <row r="194" spans="7:7" s="78" customFormat="1" x14ac:dyDescent="0.25">
      <c r="G194" s="539"/>
    </row>
    <row r="195" spans="7:7" s="78" customFormat="1" x14ac:dyDescent="0.25">
      <c r="G195" s="539"/>
    </row>
    <row r="196" spans="7:7" s="78" customFormat="1" x14ac:dyDescent="0.25">
      <c r="G196" s="539"/>
    </row>
    <row r="197" spans="7:7" s="78" customFormat="1" x14ac:dyDescent="0.25">
      <c r="G197" s="539"/>
    </row>
    <row r="198" spans="7:7" s="78" customFormat="1" x14ac:dyDescent="0.25">
      <c r="G198" s="539"/>
    </row>
    <row r="199" spans="7:7" s="78" customFormat="1" x14ac:dyDescent="0.25">
      <c r="G199" s="539"/>
    </row>
    <row r="200" spans="7:7" s="78" customFormat="1" x14ac:dyDescent="0.25">
      <c r="G200" s="539"/>
    </row>
    <row r="201" spans="7:7" s="78" customFormat="1" x14ac:dyDescent="0.25">
      <c r="G201" s="539"/>
    </row>
    <row r="202" spans="7:7" s="78" customFormat="1" x14ac:dyDescent="0.25">
      <c r="G202" s="539"/>
    </row>
    <row r="203" spans="7:7" s="78" customFormat="1" x14ac:dyDescent="0.25">
      <c r="G203" s="539"/>
    </row>
    <row r="204" spans="7:7" s="78" customFormat="1" x14ac:dyDescent="0.25">
      <c r="G204" s="539"/>
    </row>
    <row r="205" spans="7:7" s="78" customFormat="1" x14ac:dyDescent="0.25">
      <c r="G205" s="539"/>
    </row>
    <row r="206" spans="7:7" s="78" customFormat="1" x14ac:dyDescent="0.25">
      <c r="G206" s="539"/>
    </row>
    <row r="207" spans="7:7" s="78" customFormat="1" x14ac:dyDescent="0.25">
      <c r="G207" s="539"/>
    </row>
    <row r="208" spans="7:7" s="78" customFormat="1" x14ac:dyDescent="0.25">
      <c r="G208" s="539"/>
    </row>
    <row r="209" spans="7:7" s="78" customFormat="1" x14ac:dyDescent="0.25">
      <c r="G209" s="539"/>
    </row>
    <row r="210" spans="7:7" s="78" customFormat="1" x14ac:dyDescent="0.25">
      <c r="G210" s="539"/>
    </row>
    <row r="211" spans="7:7" s="78" customFormat="1" x14ac:dyDescent="0.25">
      <c r="G211" s="539"/>
    </row>
    <row r="212" spans="7:7" s="78" customFormat="1" x14ac:dyDescent="0.25">
      <c r="G212" s="539"/>
    </row>
    <row r="213" spans="7:7" s="78" customFormat="1" x14ac:dyDescent="0.25">
      <c r="G213" s="539"/>
    </row>
    <row r="214" spans="7:7" s="78" customFormat="1" x14ac:dyDescent="0.25">
      <c r="G214" s="539"/>
    </row>
    <row r="215" spans="7:7" s="78" customFormat="1" x14ac:dyDescent="0.25">
      <c r="G215" s="539"/>
    </row>
    <row r="216" spans="7:7" s="78" customFormat="1" x14ac:dyDescent="0.25">
      <c r="G216" s="539"/>
    </row>
    <row r="217" spans="7:7" s="78" customFormat="1" x14ac:dyDescent="0.25">
      <c r="G217" s="539"/>
    </row>
    <row r="218" spans="7:7" s="78" customFormat="1" x14ac:dyDescent="0.25">
      <c r="G218" s="539"/>
    </row>
    <row r="219" spans="7:7" s="78" customFormat="1" x14ac:dyDescent="0.25">
      <c r="G219" s="539"/>
    </row>
    <row r="220" spans="7:7" s="78" customFormat="1" x14ac:dyDescent="0.25">
      <c r="G220" s="539"/>
    </row>
    <row r="221" spans="7:7" s="78" customFormat="1" x14ac:dyDescent="0.25">
      <c r="G221" s="539"/>
    </row>
    <row r="222" spans="7:7" s="78" customFormat="1" x14ac:dyDescent="0.25">
      <c r="G222" s="539"/>
    </row>
    <row r="223" spans="7:7" s="78" customFormat="1" x14ac:dyDescent="0.25">
      <c r="G223" s="539"/>
    </row>
    <row r="224" spans="7:7" s="78" customFormat="1" x14ac:dyDescent="0.25">
      <c r="G224" s="539"/>
    </row>
    <row r="225" spans="7:7" s="78" customFormat="1" x14ac:dyDescent="0.25">
      <c r="G225" s="539"/>
    </row>
    <row r="226" spans="7:7" s="78" customFormat="1" x14ac:dyDescent="0.25">
      <c r="G226" s="539"/>
    </row>
    <row r="227" spans="7:7" s="78" customFormat="1" x14ac:dyDescent="0.25">
      <c r="G227" s="539"/>
    </row>
    <row r="228" spans="7:7" s="78" customFormat="1" x14ac:dyDescent="0.25">
      <c r="G228" s="539"/>
    </row>
    <row r="229" spans="7:7" s="78" customFormat="1" x14ac:dyDescent="0.25">
      <c r="G229" s="539"/>
    </row>
    <row r="230" spans="7:7" s="78" customFormat="1" x14ac:dyDescent="0.25">
      <c r="G230" s="539"/>
    </row>
    <row r="231" spans="7:7" s="78" customFormat="1" x14ac:dyDescent="0.25">
      <c r="G231" s="539"/>
    </row>
    <row r="232" spans="7:7" s="78" customFormat="1" x14ac:dyDescent="0.25">
      <c r="G232" s="539"/>
    </row>
    <row r="233" spans="7:7" s="78" customFormat="1" x14ac:dyDescent="0.25">
      <c r="G233" s="539"/>
    </row>
    <row r="234" spans="7:7" s="78" customFormat="1" x14ac:dyDescent="0.25">
      <c r="G234" s="539"/>
    </row>
    <row r="235" spans="7:7" s="78" customFormat="1" x14ac:dyDescent="0.25">
      <c r="G235" s="539"/>
    </row>
    <row r="236" spans="7:7" s="78" customFormat="1" x14ac:dyDescent="0.25">
      <c r="G236" s="539"/>
    </row>
    <row r="237" spans="7:7" s="78" customFormat="1" x14ac:dyDescent="0.25">
      <c r="G237" s="539"/>
    </row>
    <row r="238" spans="7:7" s="78" customFormat="1" x14ac:dyDescent="0.25">
      <c r="G238" s="539"/>
    </row>
    <row r="239" spans="7:7" s="78" customFormat="1" x14ac:dyDescent="0.25">
      <c r="G239" s="539"/>
    </row>
    <row r="240" spans="7:7" s="78" customFormat="1" x14ac:dyDescent="0.25">
      <c r="G240" s="539"/>
    </row>
    <row r="241" spans="7:7" s="78" customFormat="1" x14ac:dyDescent="0.25">
      <c r="G241" s="539"/>
    </row>
    <row r="242" spans="7:7" s="78" customFormat="1" x14ac:dyDescent="0.25">
      <c r="G242" s="539"/>
    </row>
    <row r="243" spans="7:7" s="78" customFormat="1" x14ac:dyDescent="0.25">
      <c r="G243" s="539"/>
    </row>
    <row r="244" spans="7:7" s="78" customFormat="1" x14ac:dyDescent="0.25">
      <c r="G244" s="539"/>
    </row>
    <row r="245" spans="7:7" s="78" customFormat="1" x14ac:dyDescent="0.25">
      <c r="G245" s="539"/>
    </row>
    <row r="246" spans="7:7" s="78" customFormat="1" x14ac:dyDescent="0.25">
      <c r="G246" s="539"/>
    </row>
    <row r="247" spans="7:7" s="78" customFormat="1" x14ac:dyDescent="0.25">
      <c r="G247" s="539"/>
    </row>
    <row r="248" spans="7:7" s="78" customFormat="1" x14ac:dyDescent="0.25">
      <c r="G248" s="539"/>
    </row>
    <row r="249" spans="7:7" s="78" customFormat="1" x14ac:dyDescent="0.25">
      <c r="G249" s="539"/>
    </row>
    <row r="250" spans="7:7" s="78" customFormat="1" x14ac:dyDescent="0.25">
      <c r="G250" s="539"/>
    </row>
    <row r="251" spans="7:7" s="78" customFormat="1" x14ac:dyDescent="0.25">
      <c r="G251" s="539"/>
    </row>
    <row r="252" spans="7:7" s="78" customFormat="1" x14ac:dyDescent="0.25">
      <c r="G252" s="539"/>
    </row>
    <row r="253" spans="7:7" s="78" customFormat="1" x14ac:dyDescent="0.25">
      <c r="G253" s="539"/>
    </row>
    <row r="254" spans="7:7" s="78" customFormat="1" x14ac:dyDescent="0.25">
      <c r="G254" s="539"/>
    </row>
    <row r="255" spans="7:7" s="78" customFormat="1" x14ac:dyDescent="0.25">
      <c r="G255" s="539"/>
    </row>
    <row r="256" spans="7:7" s="78" customFormat="1" x14ac:dyDescent="0.25">
      <c r="G256" s="539"/>
    </row>
    <row r="257" spans="7:7" s="78" customFormat="1" x14ac:dyDescent="0.25">
      <c r="G257" s="539"/>
    </row>
    <row r="258" spans="7:7" s="78" customFormat="1" x14ac:dyDescent="0.25">
      <c r="G258" s="539"/>
    </row>
    <row r="259" spans="7:7" s="78" customFormat="1" x14ac:dyDescent="0.25">
      <c r="G259" s="539"/>
    </row>
    <row r="260" spans="7:7" s="78" customFormat="1" x14ac:dyDescent="0.25">
      <c r="G260" s="539"/>
    </row>
    <row r="261" spans="7:7" s="78" customFormat="1" x14ac:dyDescent="0.25">
      <c r="G261" s="539"/>
    </row>
    <row r="262" spans="7:7" s="78" customFormat="1" x14ac:dyDescent="0.25">
      <c r="G262" s="539"/>
    </row>
    <row r="263" spans="7:7" s="78" customFormat="1" x14ac:dyDescent="0.25">
      <c r="G263" s="539"/>
    </row>
    <row r="264" spans="7:7" s="78" customFormat="1" x14ac:dyDescent="0.25">
      <c r="G264" s="539"/>
    </row>
    <row r="265" spans="7:7" s="78" customFormat="1" x14ac:dyDescent="0.25">
      <c r="G265" s="539"/>
    </row>
    <row r="266" spans="7:7" s="78" customFormat="1" x14ac:dyDescent="0.25">
      <c r="G266" s="539"/>
    </row>
    <row r="267" spans="7:7" s="78" customFormat="1" x14ac:dyDescent="0.25">
      <c r="G267" s="539"/>
    </row>
    <row r="268" spans="7:7" s="78" customFormat="1" x14ac:dyDescent="0.25">
      <c r="G268" s="539"/>
    </row>
    <row r="269" spans="7:7" s="78" customFormat="1" x14ac:dyDescent="0.25">
      <c r="G269" s="539"/>
    </row>
    <row r="270" spans="7:7" s="78" customFormat="1" x14ac:dyDescent="0.25">
      <c r="G270" s="539"/>
    </row>
    <row r="271" spans="7:7" s="78" customFormat="1" x14ac:dyDescent="0.25">
      <c r="G271" s="539"/>
    </row>
    <row r="272" spans="7:7" s="78" customFormat="1" x14ac:dyDescent="0.25">
      <c r="G272" s="539"/>
    </row>
    <row r="273" spans="7:7" s="78" customFormat="1" x14ac:dyDescent="0.25">
      <c r="G273" s="539"/>
    </row>
    <row r="274" spans="7:7" s="78" customFormat="1" x14ac:dyDescent="0.25">
      <c r="G274" s="539"/>
    </row>
    <row r="275" spans="7:7" s="78" customFormat="1" x14ac:dyDescent="0.25">
      <c r="G275" s="539"/>
    </row>
    <row r="276" spans="7:7" s="78" customFormat="1" x14ac:dyDescent="0.25">
      <c r="G276" s="539"/>
    </row>
    <row r="277" spans="7:7" s="78" customFormat="1" x14ac:dyDescent="0.25">
      <c r="G277" s="539"/>
    </row>
    <row r="278" spans="7:7" s="78" customFormat="1" x14ac:dyDescent="0.25">
      <c r="G278" s="539"/>
    </row>
    <row r="279" spans="7:7" s="78" customFormat="1" x14ac:dyDescent="0.25">
      <c r="G279" s="539"/>
    </row>
    <row r="280" spans="7:7" s="78" customFormat="1" x14ac:dyDescent="0.25">
      <c r="G280" s="539"/>
    </row>
    <row r="281" spans="7:7" s="78" customFormat="1" x14ac:dyDescent="0.25">
      <c r="G281" s="539"/>
    </row>
    <row r="282" spans="7:7" s="78" customFormat="1" x14ac:dyDescent="0.25">
      <c r="G282" s="539"/>
    </row>
    <row r="283" spans="7:7" s="78" customFormat="1" x14ac:dyDescent="0.25">
      <c r="G283" s="539"/>
    </row>
    <row r="284" spans="7:7" s="78" customFormat="1" x14ac:dyDescent="0.25">
      <c r="G284" s="539"/>
    </row>
    <row r="285" spans="7:7" s="78" customFormat="1" x14ac:dyDescent="0.25">
      <c r="G285" s="539"/>
    </row>
    <row r="286" spans="7:7" s="78" customFormat="1" x14ac:dyDescent="0.25">
      <c r="G286" s="539"/>
    </row>
    <row r="287" spans="7:7" s="78" customFormat="1" x14ac:dyDescent="0.25">
      <c r="G287" s="539"/>
    </row>
    <row r="288" spans="7:7" s="78" customFormat="1" x14ac:dyDescent="0.25">
      <c r="G288" s="539"/>
    </row>
    <row r="289" spans="7:7" s="78" customFormat="1" x14ac:dyDescent="0.25">
      <c r="G289" s="539"/>
    </row>
    <row r="290" spans="7:7" s="78" customFormat="1" x14ac:dyDescent="0.25">
      <c r="G290" s="539"/>
    </row>
    <row r="291" spans="7:7" s="78" customFormat="1" x14ac:dyDescent="0.25">
      <c r="G291" s="539"/>
    </row>
    <row r="292" spans="7:7" s="78" customFormat="1" x14ac:dyDescent="0.25">
      <c r="G292" s="539"/>
    </row>
    <row r="293" spans="7:7" s="78" customFormat="1" x14ac:dyDescent="0.25">
      <c r="G293" s="539"/>
    </row>
    <row r="294" spans="7:7" s="78" customFormat="1" x14ac:dyDescent="0.25">
      <c r="G294" s="539"/>
    </row>
    <row r="295" spans="7:7" s="78" customFormat="1" x14ac:dyDescent="0.25">
      <c r="G295" s="539"/>
    </row>
    <row r="296" spans="7:7" s="78" customFormat="1" x14ac:dyDescent="0.25">
      <c r="G296" s="539"/>
    </row>
    <row r="297" spans="7:7" s="78" customFormat="1" x14ac:dyDescent="0.25">
      <c r="G297" s="539"/>
    </row>
    <row r="298" spans="7:7" s="78" customFormat="1" x14ac:dyDescent="0.25">
      <c r="G298" s="539"/>
    </row>
    <row r="299" spans="7:7" s="78" customFormat="1" x14ac:dyDescent="0.25">
      <c r="G299" s="539"/>
    </row>
    <row r="300" spans="7:7" s="78" customFormat="1" x14ac:dyDescent="0.25">
      <c r="G300" s="539"/>
    </row>
    <row r="301" spans="7:7" s="78" customFormat="1" x14ac:dyDescent="0.25">
      <c r="G301" s="539"/>
    </row>
    <row r="302" spans="7:7" s="78" customFormat="1" x14ac:dyDescent="0.25">
      <c r="G302" s="539"/>
    </row>
    <row r="303" spans="7:7" s="78" customFormat="1" x14ac:dyDescent="0.25">
      <c r="G303" s="539"/>
    </row>
    <row r="304" spans="7:7" s="78" customFormat="1" x14ac:dyDescent="0.25">
      <c r="G304" s="539"/>
    </row>
    <row r="305" spans="7:7" s="78" customFormat="1" x14ac:dyDescent="0.25">
      <c r="G305" s="539"/>
    </row>
    <row r="306" spans="7:7" s="78" customFormat="1" x14ac:dyDescent="0.25">
      <c r="G306" s="539"/>
    </row>
    <row r="307" spans="7:7" s="78" customFormat="1" x14ac:dyDescent="0.25">
      <c r="G307" s="539"/>
    </row>
    <row r="308" spans="7:7" s="78" customFormat="1" x14ac:dyDescent="0.25">
      <c r="G308" s="539"/>
    </row>
    <row r="309" spans="7:7" s="78" customFormat="1" x14ac:dyDescent="0.25">
      <c r="G309" s="539"/>
    </row>
    <row r="310" spans="7:7" s="78" customFormat="1" x14ac:dyDescent="0.25">
      <c r="G310" s="539"/>
    </row>
    <row r="311" spans="7:7" s="78" customFormat="1" x14ac:dyDescent="0.25">
      <c r="G311" s="539"/>
    </row>
    <row r="312" spans="7:7" s="78" customFormat="1" x14ac:dyDescent="0.25">
      <c r="G312" s="539"/>
    </row>
    <row r="313" spans="7:7" s="78" customFormat="1" x14ac:dyDescent="0.25">
      <c r="G313" s="539"/>
    </row>
    <row r="314" spans="7:7" s="78" customFormat="1" x14ac:dyDescent="0.25">
      <c r="G314" s="539"/>
    </row>
    <row r="315" spans="7:7" s="78" customFormat="1" x14ac:dyDescent="0.25">
      <c r="G315" s="539"/>
    </row>
    <row r="316" spans="7:7" s="78" customFormat="1" x14ac:dyDescent="0.25">
      <c r="G316" s="539"/>
    </row>
    <row r="317" spans="7:7" s="78" customFormat="1" x14ac:dyDescent="0.25">
      <c r="G317" s="539"/>
    </row>
    <row r="318" spans="7:7" s="78" customFormat="1" x14ac:dyDescent="0.25">
      <c r="G318" s="539"/>
    </row>
    <row r="319" spans="7:7" s="78" customFormat="1" x14ac:dyDescent="0.25">
      <c r="G319" s="539"/>
    </row>
    <row r="320" spans="7:7" s="78" customFormat="1" x14ac:dyDescent="0.25">
      <c r="G320" s="539"/>
    </row>
    <row r="321" spans="7:7" s="78" customFormat="1" x14ac:dyDescent="0.25">
      <c r="G321" s="539"/>
    </row>
    <row r="322" spans="7:7" s="78" customFormat="1" x14ac:dyDescent="0.25">
      <c r="G322" s="539"/>
    </row>
    <row r="323" spans="7:7" s="78" customFormat="1" x14ac:dyDescent="0.25">
      <c r="G323" s="539"/>
    </row>
    <row r="324" spans="7:7" s="78" customFormat="1" x14ac:dyDescent="0.25">
      <c r="G324" s="539"/>
    </row>
    <row r="325" spans="7:7" s="78" customFormat="1" x14ac:dyDescent="0.25">
      <c r="G325" s="539"/>
    </row>
    <row r="326" spans="7:7" s="78" customFormat="1" x14ac:dyDescent="0.25">
      <c r="G326" s="539"/>
    </row>
    <row r="327" spans="7:7" s="78" customFormat="1" x14ac:dyDescent="0.25">
      <c r="G327" s="539"/>
    </row>
    <row r="328" spans="7:7" s="78" customFormat="1" x14ac:dyDescent="0.25">
      <c r="G328" s="539"/>
    </row>
    <row r="329" spans="7:7" s="78" customFormat="1" x14ac:dyDescent="0.25">
      <c r="G329" s="539"/>
    </row>
    <row r="330" spans="7:7" s="78" customFormat="1" x14ac:dyDescent="0.25">
      <c r="G330" s="539"/>
    </row>
    <row r="331" spans="7:7" s="78" customFormat="1" x14ac:dyDescent="0.25">
      <c r="G331" s="539"/>
    </row>
    <row r="332" spans="7:7" s="78" customFormat="1" x14ac:dyDescent="0.25">
      <c r="G332" s="539"/>
    </row>
    <row r="333" spans="7:7" s="78" customFormat="1" x14ac:dyDescent="0.25">
      <c r="G333" s="539"/>
    </row>
    <row r="334" spans="7:7" s="78" customFormat="1" x14ac:dyDescent="0.25">
      <c r="G334" s="539"/>
    </row>
    <row r="335" spans="7:7" s="78" customFormat="1" x14ac:dyDescent="0.25">
      <c r="G335" s="539"/>
    </row>
    <row r="336" spans="7:7" s="78" customFormat="1" x14ac:dyDescent="0.25">
      <c r="G336" s="539"/>
    </row>
    <row r="337" spans="7:7" s="78" customFormat="1" x14ac:dyDescent="0.25">
      <c r="G337" s="539"/>
    </row>
    <row r="338" spans="7:7" s="78" customFormat="1" x14ac:dyDescent="0.25">
      <c r="G338" s="539"/>
    </row>
    <row r="339" spans="7:7" s="78" customFormat="1" x14ac:dyDescent="0.25">
      <c r="G339" s="539"/>
    </row>
    <row r="340" spans="7:7" s="78" customFormat="1" x14ac:dyDescent="0.25">
      <c r="G340" s="539"/>
    </row>
    <row r="341" spans="7:7" s="78" customFormat="1" x14ac:dyDescent="0.25">
      <c r="G341" s="539"/>
    </row>
    <row r="342" spans="7:7" s="78" customFormat="1" x14ac:dyDescent="0.25">
      <c r="G342" s="539"/>
    </row>
    <row r="343" spans="7:7" s="78" customFormat="1" x14ac:dyDescent="0.25">
      <c r="G343" s="539"/>
    </row>
    <row r="344" spans="7:7" s="78" customFormat="1" x14ac:dyDescent="0.25">
      <c r="G344" s="539"/>
    </row>
    <row r="345" spans="7:7" s="78" customFormat="1" x14ac:dyDescent="0.25">
      <c r="G345" s="539"/>
    </row>
    <row r="346" spans="7:7" s="78" customFormat="1" x14ac:dyDescent="0.25">
      <c r="G346" s="539"/>
    </row>
    <row r="347" spans="7:7" s="78" customFormat="1" x14ac:dyDescent="0.25">
      <c r="G347" s="539"/>
    </row>
    <row r="348" spans="7:7" s="78" customFormat="1" x14ac:dyDescent="0.25">
      <c r="G348" s="539"/>
    </row>
    <row r="349" spans="7:7" s="78" customFormat="1" x14ac:dyDescent="0.25">
      <c r="G349" s="539"/>
    </row>
    <row r="350" spans="7:7" s="78" customFormat="1" x14ac:dyDescent="0.25">
      <c r="G350" s="539"/>
    </row>
    <row r="351" spans="7:7" s="78" customFormat="1" x14ac:dyDescent="0.25">
      <c r="G351" s="539"/>
    </row>
    <row r="352" spans="7:7" s="78" customFormat="1" x14ac:dyDescent="0.25">
      <c r="G352" s="539"/>
    </row>
    <row r="353" spans="7:7" s="78" customFormat="1" x14ac:dyDescent="0.25">
      <c r="G353" s="539"/>
    </row>
    <row r="354" spans="7:7" s="78" customFormat="1" x14ac:dyDescent="0.25">
      <c r="G354" s="539"/>
    </row>
    <row r="355" spans="7:7" s="78" customFormat="1" x14ac:dyDescent="0.25">
      <c r="G355" s="539"/>
    </row>
    <row r="356" spans="7:7" s="78" customFormat="1" x14ac:dyDescent="0.25">
      <c r="G356" s="539"/>
    </row>
    <row r="357" spans="7:7" s="78" customFormat="1" x14ac:dyDescent="0.25">
      <c r="G357" s="539"/>
    </row>
    <row r="358" spans="7:7" s="78" customFormat="1" x14ac:dyDescent="0.25">
      <c r="G358" s="539"/>
    </row>
    <row r="359" spans="7:7" s="78" customFormat="1" x14ac:dyDescent="0.25">
      <c r="G359" s="539"/>
    </row>
    <row r="360" spans="7:7" s="78" customFormat="1" x14ac:dyDescent="0.25">
      <c r="G360" s="539"/>
    </row>
    <row r="361" spans="7:7" s="78" customFormat="1" x14ac:dyDescent="0.25">
      <c r="G361" s="539"/>
    </row>
    <row r="362" spans="7:7" s="78" customFormat="1" x14ac:dyDescent="0.25">
      <c r="G362" s="539"/>
    </row>
    <row r="363" spans="7:7" s="78" customFormat="1" x14ac:dyDescent="0.25">
      <c r="G363" s="539"/>
    </row>
    <row r="364" spans="7:7" s="78" customFormat="1" x14ac:dyDescent="0.25">
      <c r="G364" s="539"/>
    </row>
    <row r="365" spans="7:7" s="78" customFormat="1" x14ac:dyDescent="0.25">
      <c r="G365" s="539"/>
    </row>
    <row r="366" spans="7:7" s="78" customFormat="1" x14ac:dyDescent="0.25">
      <c r="G366" s="539"/>
    </row>
    <row r="367" spans="7:7" s="78" customFormat="1" x14ac:dyDescent="0.25">
      <c r="G367" s="539"/>
    </row>
    <row r="368" spans="7:7" s="78" customFormat="1" x14ac:dyDescent="0.25">
      <c r="G368" s="539"/>
    </row>
    <row r="369" spans="7:7" s="78" customFormat="1" x14ac:dyDescent="0.25">
      <c r="G369" s="539"/>
    </row>
    <row r="370" spans="7:7" s="78" customFormat="1" x14ac:dyDescent="0.25">
      <c r="G370" s="539"/>
    </row>
    <row r="371" spans="7:7" s="78" customFormat="1" x14ac:dyDescent="0.25">
      <c r="G371" s="539"/>
    </row>
    <row r="372" spans="7:7" s="78" customFormat="1" x14ac:dyDescent="0.25">
      <c r="G372" s="539"/>
    </row>
    <row r="373" spans="7:7" s="78" customFormat="1" x14ac:dyDescent="0.25">
      <c r="G373" s="539"/>
    </row>
    <row r="374" spans="7:7" s="78" customFormat="1" x14ac:dyDescent="0.25">
      <c r="G374" s="539"/>
    </row>
    <row r="375" spans="7:7" s="78" customFormat="1" x14ac:dyDescent="0.25">
      <c r="G375" s="539"/>
    </row>
    <row r="376" spans="7:7" s="78" customFormat="1" x14ac:dyDescent="0.25">
      <c r="G376" s="539"/>
    </row>
    <row r="377" spans="7:7" s="78" customFormat="1" x14ac:dyDescent="0.25">
      <c r="G377" s="539"/>
    </row>
    <row r="378" spans="7:7" s="78" customFormat="1" x14ac:dyDescent="0.25">
      <c r="G378" s="539"/>
    </row>
    <row r="379" spans="7:7" s="78" customFormat="1" x14ac:dyDescent="0.25">
      <c r="G379" s="539"/>
    </row>
    <row r="380" spans="7:7" s="78" customFormat="1" x14ac:dyDescent="0.25">
      <c r="G380" s="539"/>
    </row>
    <row r="381" spans="7:7" s="78" customFormat="1" x14ac:dyDescent="0.25">
      <c r="G381" s="539"/>
    </row>
    <row r="382" spans="7:7" s="78" customFormat="1" x14ac:dyDescent="0.25">
      <c r="G382" s="539"/>
    </row>
    <row r="383" spans="7:7" s="78" customFormat="1" x14ac:dyDescent="0.25">
      <c r="G383" s="539"/>
    </row>
    <row r="384" spans="7:7" s="78" customFormat="1" x14ac:dyDescent="0.25">
      <c r="G384" s="539"/>
    </row>
    <row r="385" spans="7:7" s="78" customFormat="1" x14ac:dyDescent="0.25">
      <c r="G385" s="539"/>
    </row>
    <row r="386" spans="7:7" s="78" customFormat="1" x14ac:dyDescent="0.25">
      <c r="G386" s="539"/>
    </row>
    <row r="387" spans="7:7" s="78" customFormat="1" x14ac:dyDescent="0.25">
      <c r="G387" s="539"/>
    </row>
    <row r="388" spans="7:7" s="78" customFormat="1" x14ac:dyDescent="0.25">
      <c r="G388" s="539"/>
    </row>
    <row r="389" spans="7:7" s="78" customFormat="1" x14ac:dyDescent="0.25">
      <c r="G389" s="539"/>
    </row>
    <row r="390" spans="7:7" s="78" customFormat="1" x14ac:dyDescent="0.25">
      <c r="G390" s="539"/>
    </row>
    <row r="391" spans="7:7" s="78" customFormat="1" x14ac:dyDescent="0.25">
      <c r="G391" s="539"/>
    </row>
    <row r="392" spans="7:7" s="78" customFormat="1" x14ac:dyDescent="0.25">
      <c r="G392" s="539"/>
    </row>
    <row r="393" spans="7:7" s="78" customFormat="1" x14ac:dyDescent="0.25">
      <c r="G393" s="539"/>
    </row>
    <row r="394" spans="7:7" s="78" customFormat="1" x14ac:dyDescent="0.25">
      <c r="G394" s="539"/>
    </row>
    <row r="395" spans="7:7" s="78" customFormat="1" x14ac:dyDescent="0.25">
      <c r="G395" s="539"/>
    </row>
    <row r="396" spans="7:7" s="78" customFormat="1" x14ac:dyDescent="0.25">
      <c r="G396" s="539"/>
    </row>
    <row r="397" spans="7:7" s="78" customFormat="1" x14ac:dyDescent="0.25">
      <c r="G397" s="539"/>
    </row>
    <row r="398" spans="7:7" s="78" customFormat="1" x14ac:dyDescent="0.25">
      <c r="G398" s="539"/>
    </row>
    <row r="399" spans="7:7" s="78" customFormat="1" x14ac:dyDescent="0.25">
      <c r="G399" s="539"/>
    </row>
    <row r="400" spans="7:7" s="78" customFormat="1" x14ac:dyDescent="0.25">
      <c r="G400" s="539"/>
    </row>
    <row r="401" spans="7:7" s="78" customFormat="1" x14ac:dyDescent="0.25">
      <c r="G401" s="539"/>
    </row>
    <row r="402" spans="7:7" s="78" customFormat="1" x14ac:dyDescent="0.25">
      <c r="G402" s="539"/>
    </row>
    <row r="403" spans="7:7" s="78" customFormat="1" x14ac:dyDescent="0.25">
      <c r="G403" s="539"/>
    </row>
    <row r="404" spans="7:7" s="78" customFormat="1" x14ac:dyDescent="0.25">
      <c r="G404" s="539"/>
    </row>
    <row r="405" spans="7:7" s="78" customFormat="1" x14ac:dyDescent="0.25">
      <c r="G405" s="539"/>
    </row>
    <row r="406" spans="7:7" s="78" customFormat="1" x14ac:dyDescent="0.25">
      <c r="G406" s="539"/>
    </row>
    <row r="407" spans="7:7" s="78" customFormat="1" x14ac:dyDescent="0.25">
      <c r="G407" s="539"/>
    </row>
    <row r="408" spans="7:7" s="78" customFormat="1" x14ac:dyDescent="0.25">
      <c r="G408" s="539"/>
    </row>
    <row r="409" spans="7:7" s="78" customFormat="1" x14ac:dyDescent="0.25">
      <c r="G409" s="539"/>
    </row>
    <row r="410" spans="7:7" s="78" customFormat="1" x14ac:dyDescent="0.25">
      <c r="G410" s="539"/>
    </row>
    <row r="411" spans="7:7" s="78" customFormat="1" x14ac:dyDescent="0.25">
      <c r="G411" s="539"/>
    </row>
    <row r="412" spans="7:7" s="78" customFormat="1" x14ac:dyDescent="0.25">
      <c r="G412" s="539"/>
    </row>
    <row r="413" spans="7:7" s="78" customFormat="1" x14ac:dyDescent="0.25">
      <c r="G413" s="539"/>
    </row>
    <row r="414" spans="7:7" s="78" customFormat="1" x14ac:dyDescent="0.25">
      <c r="G414" s="539"/>
    </row>
    <row r="415" spans="7:7" s="78" customFormat="1" x14ac:dyDescent="0.25">
      <c r="G415" s="539"/>
    </row>
    <row r="416" spans="7:7" s="78" customFormat="1" x14ac:dyDescent="0.25">
      <c r="G416" s="539"/>
    </row>
    <row r="417" spans="7:7" s="78" customFormat="1" x14ac:dyDescent="0.25">
      <c r="G417" s="539"/>
    </row>
    <row r="418" spans="7:7" s="78" customFormat="1" x14ac:dyDescent="0.25">
      <c r="G418" s="539"/>
    </row>
    <row r="419" spans="7:7" s="78" customFormat="1" x14ac:dyDescent="0.25">
      <c r="G419" s="539"/>
    </row>
    <row r="420" spans="7:7" s="78" customFormat="1" x14ac:dyDescent="0.25">
      <c r="G420" s="539"/>
    </row>
    <row r="421" spans="7:7" s="78" customFormat="1" x14ac:dyDescent="0.25">
      <c r="G421" s="539"/>
    </row>
    <row r="422" spans="7:7" s="78" customFormat="1" x14ac:dyDescent="0.25">
      <c r="G422" s="539"/>
    </row>
    <row r="423" spans="7:7" s="78" customFormat="1" x14ac:dyDescent="0.25">
      <c r="G423" s="539"/>
    </row>
    <row r="424" spans="7:7" s="78" customFormat="1" x14ac:dyDescent="0.25">
      <c r="G424" s="539"/>
    </row>
    <row r="425" spans="7:7" s="78" customFormat="1" x14ac:dyDescent="0.25">
      <c r="G425" s="539"/>
    </row>
    <row r="426" spans="7:7" s="78" customFormat="1" x14ac:dyDescent="0.25">
      <c r="G426" s="539"/>
    </row>
    <row r="427" spans="7:7" s="78" customFormat="1" x14ac:dyDescent="0.25">
      <c r="G427" s="539"/>
    </row>
    <row r="428" spans="7:7" s="78" customFormat="1" x14ac:dyDescent="0.25">
      <c r="G428" s="539"/>
    </row>
    <row r="429" spans="7:7" s="78" customFormat="1" x14ac:dyDescent="0.25">
      <c r="G429" s="539"/>
    </row>
    <row r="430" spans="7:7" s="78" customFormat="1" x14ac:dyDescent="0.25">
      <c r="G430" s="539"/>
    </row>
    <row r="431" spans="7:7" s="78" customFormat="1" x14ac:dyDescent="0.25">
      <c r="G431" s="539"/>
    </row>
    <row r="432" spans="7:7" s="78" customFormat="1" x14ac:dyDescent="0.25">
      <c r="G432" s="539"/>
    </row>
    <row r="433" spans="7:7" s="78" customFormat="1" x14ac:dyDescent="0.25">
      <c r="G433" s="539"/>
    </row>
    <row r="434" spans="7:7" s="78" customFormat="1" x14ac:dyDescent="0.25">
      <c r="G434" s="539"/>
    </row>
    <row r="435" spans="7:7" s="78" customFormat="1" x14ac:dyDescent="0.25">
      <c r="G435" s="539"/>
    </row>
    <row r="436" spans="7:7" s="78" customFormat="1" x14ac:dyDescent="0.25">
      <c r="G436" s="539"/>
    </row>
    <row r="437" spans="7:7" s="78" customFormat="1" x14ac:dyDescent="0.25">
      <c r="G437" s="539"/>
    </row>
    <row r="438" spans="7:7" s="78" customFormat="1" x14ac:dyDescent="0.25">
      <c r="G438" s="539"/>
    </row>
    <row r="439" spans="7:7" s="78" customFormat="1" x14ac:dyDescent="0.25">
      <c r="G439" s="539"/>
    </row>
    <row r="440" spans="7:7" s="78" customFormat="1" x14ac:dyDescent="0.25">
      <c r="G440" s="539"/>
    </row>
    <row r="441" spans="7:7" s="78" customFormat="1" x14ac:dyDescent="0.25">
      <c r="G441" s="539"/>
    </row>
    <row r="442" spans="7:7" s="78" customFormat="1" x14ac:dyDescent="0.25">
      <c r="G442" s="539"/>
    </row>
    <row r="443" spans="7:7" s="78" customFormat="1" x14ac:dyDescent="0.25">
      <c r="G443" s="539"/>
    </row>
    <row r="444" spans="7:7" s="78" customFormat="1" x14ac:dyDescent="0.25">
      <c r="G444" s="539"/>
    </row>
    <row r="445" spans="7:7" s="78" customFormat="1" x14ac:dyDescent="0.25">
      <c r="G445" s="539"/>
    </row>
    <row r="446" spans="7:7" s="78" customFormat="1" x14ac:dyDescent="0.25">
      <c r="G446" s="539"/>
    </row>
    <row r="447" spans="7:7" s="78" customFormat="1" x14ac:dyDescent="0.25">
      <c r="G447" s="539"/>
    </row>
    <row r="448" spans="7:7" s="78" customFormat="1" x14ac:dyDescent="0.25">
      <c r="G448" s="539"/>
    </row>
    <row r="449" spans="7:7" s="78" customFormat="1" x14ac:dyDescent="0.25">
      <c r="G449" s="539"/>
    </row>
    <row r="450" spans="7:7" s="78" customFormat="1" x14ac:dyDescent="0.25">
      <c r="G450" s="539"/>
    </row>
    <row r="451" spans="7:7" s="78" customFormat="1" x14ac:dyDescent="0.25">
      <c r="G451" s="539"/>
    </row>
    <row r="452" spans="7:7" s="78" customFormat="1" x14ac:dyDescent="0.25">
      <c r="G452" s="539"/>
    </row>
    <row r="453" spans="7:7" s="78" customFormat="1" x14ac:dyDescent="0.25">
      <c r="G453" s="539"/>
    </row>
    <row r="454" spans="7:7" s="78" customFormat="1" x14ac:dyDescent="0.25">
      <c r="G454" s="539"/>
    </row>
    <row r="455" spans="7:7" s="78" customFormat="1" x14ac:dyDescent="0.25">
      <c r="G455" s="539"/>
    </row>
    <row r="456" spans="7:7" s="78" customFormat="1" x14ac:dyDescent="0.25">
      <c r="G456" s="539"/>
    </row>
    <row r="457" spans="7:7" s="78" customFormat="1" x14ac:dyDescent="0.25">
      <c r="G457" s="539"/>
    </row>
    <row r="458" spans="7:7" s="78" customFormat="1" x14ac:dyDescent="0.25">
      <c r="G458" s="539"/>
    </row>
    <row r="459" spans="7:7" s="78" customFormat="1" x14ac:dyDescent="0.25">
      <c r="G459" s="539"/>
    </row>
    <row r="460" spans="7:7" s="78" customFormat="1" x14ac:dyDescent="0.25">
      <c r="G460" s="539"/>
    </row>
    <row r="461" spans="7:7" s="78" customFormat="1" x14ac:dyDescent="0.25">
      <c r="G461" s="539"/>
    </row>
    <row r="462" spans="7:7" s="78" customFormat="1" x14ac:dyDescent="0.25">
      <c r="G462" s="539"/>
    </row>
    <row r="463" spans="7:7" s="78" customFormat="1" x14ac:dyDescent="0.25">
      <c r="G463" s="539"/>
    </row>
    <row r="464" spans="7:7" s="78" customFormat="1" x14ac:dyDescent="0.25">
      <c r="G464" s="539"/>
    </row>
    <row r="465" spans="7:7" s="78" customFormat="1" x14ac:dyDescent="0.25">
      <c r="G465" s="539"/>
    </row>
    <row r="466" spans="7:7" s="78" customFormat="1" x14ac:dyDescent="0.25">
      <c r="G466" s="539"/>
    </row>
    <row r="467" spans="7:7" s="78" customFormat="1" x14ac:dyDescent="0.25">
      <c r="G467" s="539"/>
    </row>
    <row r="468" spans="7:7" s="78" customFormat="1" x14ac:dyDescent="0.25">
      <c r="G468" s="539"/>
    </row>
    <row r="469" spans="7:7" s="78" customFormat="1" x14ac:dyDescent="0.25">
      <c r="G469" s="539"/>
    </row>
    <row r="470" spans="7:7" s="78" customFormat="1" x14ac:dyDescent="0.25">
      <c r="G470" s="539"/>
    </row>
    <row r="471" spans="7:7" s="78" customFormat="1" x14ac:dyDescent="0.25">
      <c r="G471" s="539"/>
    </row>
    <row r="472" spans="7:7" s="78" customFormat="1" x14ac:dyDescent="0.25">
      <c r="G472" s="539"/>
    </row>
    <row r="473" spans="7:7" s="78" customFormat="1" x14ac:dyDescent="0.25">
      <c r="G473" s="539"/>
    </row>
    <row r="474" spans="7:7" s="78" customFormat="1" x14ac:dyDescent="0.25">
      <c r="G474" s="539"/>
    </row>
    <row r="475" spans="7:7" s="78" customFormat="1" x14ac:dyDescent="0.25">
      <c r="G475" s="539"/>
    </row>
    <row r="476" spans="7:7" s="78" customFormat="1" x14ac:dyDescent="0.25">
      <c r="G476" s="539"/>
    </row>
    <row r="477" spans="7:7" s="78" customFormat="1" x14ac:dyDescent="0.25">
      <c r="G477" s="539"/>
    </row>
    <row r="478" spans="7:7" s="78" customFormat="1" x14ac:dyDescent="0.25">
      <c r="G478" s="539"/>
    </row>
    <row r="479" spans="7:7" s="78" customFormat="1" x14ac:dyDescent="0.25">
      <c r="G479" s="539"/>
    </row>
    <row r="480" spans="7:7" s="78" customFormat="1" x14ac:dyDescent="0.25">
      <c r="G480" s="539"/>
    </row>
    <row r="481" spans="7:7" s="78" customFormat="1" x14ac:dyDescent="0.25">
      <c r="G481" s="539"/>
    </row>
    <row r="482" spans="7:7" s="78" customFormat="1" x14ac:dyDescent="0.25">
      <c r="G482" s="539"/>
    </row>
    <row r="483" spans="7:7" s="78" customFormat="1" x14ac:dyDescent="0.25">
      <c r="G483" s="539"/>
    </row>
    <row r="484" spans="7:7" s="78" customFormat="1" x14ac:dyDescent="0.25">
      <c r="G484" s="539"/>
    </row>
    <row r="485" spans="7:7" s="78" customFormat="1" x14ac:dyDescent="0.25">
      <c r="G485" s="539"/>
    </row>
    <row r="486" spans="7:7" s="78" customFormat="1" x14ac:dyDescent="0.25">
      <c r="G486" s="539"/>
    </row>
    <row r="487" spans="7:7" s="78" customFormat="1" x14ac:dyDescent="0.25">
      <c r="G487" s="539"/>
    </row>
    <row r="488" spans="7:7" s="78" customFormat="1" x14ac:dyDescent="0.25">
      <c r="G488" s="539"/>
    </row>
    <row r="489" spans="7:7" s="78" customFormat="1" x14ac:dyDescent="0.25">
      <c r="G489" s="539"/>
    </row>
    <row r="490" spans="7:7" s="78" customFormat="1" x14ac:dyDescent="0.25">
      <c r="G490" s="539"/>
    </row>
    <row r="491" spans="7:7" s="78" customFormat="1" x14ac:dyDescent="0.25">
      <c r="G491" s="539"/>
    </row>
    <row r="492" spans="7:7" s="78" customFormat="1" x14ac:dyDescent="0.25">
      <c r="G492" s="539"/>
    </row>
    <row r="493" spans="7:7" s="78" customFormat="1" x14ac:dyDescent="0.25">
      <c r="G493" s="539"/>
    </row>
    <row r="494" spans="7:7" s="78" customFormat="1" x14ac:dyDescent="0.25">
      <c r="G494" s="539"/>
    </row>
    <row r="495" spans="7:7" s="78" customFormat="1" x14ac:dyDescent="0.25">
      <c r="G495" s="539"/>
    </row>
    <row r="496" spans="7:7" s="78" customFormat="1" x14ac:dyDescent="0.25">
      <c r="G496" s="539"/>
    </row>
    <row r="497" spans="7:7" s="78" customFormat="1" x14ac:dyDescent="0.25">
      <c r="G497" s="539"/>
    </row>
    <row r="498" spans="7:7" s="78" customFormat="1" x14ac:dyDescent="0.25">
      <c r="G498" s="539"/>
    </row>
    <row r="499" spans="7:7" s="78" customFormat="1" x14ac:dyDescent="0.25">
      <c r="G499" s="539"/>
    </row>
    <row r="500" spans="7:7" s="78" customFormat="1" x14ac:dyDescent="0.25">
      <c r="G500" s="539"/>
    </row>
    <row r="501" spans="7:7" s="78" customFormat="1" x14ac:dyDescent="0.25">
      <c r="G501" s="539"/>
    </row>
    <row r="502" spans="7:7" s="78" customFormat="1" x14ac:dyDescent="0.25">
      <c r="G502" s="539"/>
    </row>
    <row r="503" spans="7:7" s="78" customFormat="1" x14ac:dyDescent="0.25">
      <c r="G503" s="539"/>
    </row>
    <row r="504" spans="7:7" s="78" customFormat="1" x14ac:dyDescent="0.25">
      <c r="G504" s="539"/>
    </row>
    <row r="505" spans="7:7" s="78" customFormat="1" x14ac:dyDescent="0.25">
      <c r="G505" s="539"/>
    </row>
    <row r="506" spans="7:7" s="78" customFormat="1" x14ac:dyDescent="0.25">
      <c r="G506" s="539"/>
    </row>
    <row r="507" spans="7:7" s="78" customFormat="1" x14ac:dyDescent="0.25">
      <c r="G507" s="539"/>
    </row>
    <row r="508" spans="7:7" s="78" customFormat="1" x14ac:dyDescent="0.25">
      <c r="G508" s="539"/>
    </row>
    <row r="509" spans="7:7" s="78" customFormat="1" x14ac:dyDescent="0.25">
      <c r="G509" s="539"/>
    </row>
    <row r="510" spans="7:7" s="78" customFormat="1" x14ac:dyDescent="0.25">
      <c r="G510" s="539"/>
    </row>
    <row r="511" spans="7:7" s="78" customFormat="1" x14ac:dyDescent="0.25">
      <c r="G511" s="539"/>
    </row>
    <row r="512" spans="7:7" s="78" customFormat="1" x14ac:dyDescent="0.25">
      <c r="G512" s="539"/>
    </row>
    <row r="513" spans="7:7" s="78" customFormat="1" x14ac:dyDescent="0.25">
      <c r="G513" s="539"/>
    </row>
    <row r="514" spans="7:7" s="78" customFormat="1" x14ac:dyDescent="0.25">
      <c r="G514" s="539"/>
    </row>
    <row r="515" spans="7:7" s="78" customFormat="1" x14ac:dyDescent="0.25">
      <c r="G515" s="539"/>
    </row>
    <row r="516" spans="7:7" s="78" customFormat="1" x14ac:dyDescent="0.25">
      <c r="G516" s="539"/>
    </row>
    <row r="517" spans="7:7" s="78" customFormat="1" x14ac:dyDescent="0.25">
      <c r="G517" s="539"/>
    </row>
    <row r="518" spans="7:7" s="78" customFormat="1" x14ac:dyDescent="0.25">
      <c r="G518" s="539"/>
    </row>
    <row r="519" spans="7:7" s="78" customFormat="1" x14ac:dyDescent="0.25">
      <c r="G519" s="539"/>
    </row>
    <row r="520" spans="7:7" s="78" customFormat="1" x14ac:dyDescent="0.25">
      <c r="G520" s="539"/>
    </row>
    <row r="521" spans="7:7" s="78" customFormat="1" x14ac:dyDescent="0.25">
      <c r="G521" s="539"/>
    </row>
    <row r="522" spans="7:7" s="78" customFormat="1" x14ac:dyDescent="0.25">
      <c r="G522" s="539"/>
    </row>
    <row r="523" spans="7:7" s="78" customFormat="1" x14ac:dyDescent="0.25">
      <c r="G523" s="539"/>
    </row>
    <row r="524" spans="7:7" s="78" customFormat="1" x14ac:dyDescent="0.25">
      <c r="G524" s="539"/>
    </row>
    <row r="525" spans="7:7" s="78" customFormat="1" x14ac:dyDescent="0.25">
      <c r="G525" s="539"/>
    </row>
    <row r="526" spans="7:7" s="78" customFormat="1" x14ac:dyDescent="0.25">
      <c r="G526" s="539"/>
    </row>
    <row r="527" spans="7:7" s="78" customFormat="1" x14ac:dyDescent="0.25">
      <c r="G527" s="539"/>
    </row>
    <row r="528" spans="7:7" s="78" customFormat="1" x14ac:dyDescent="0.25">
      <c r="G528" s="539"/>
    </row>
    <row r="529" spans="7:7" s="78" customFormat="1" x14ac:dyDescent="0.25">
      <c r="G529" s="539"/>
    </row>
    <row r="530" spans="7:7" s="78" customFormat="1" x14ac:dyDescent="0.25">
      <c r="G530" s="539"/>
    </row>
    <row r="531" spans="7:7" s="78" customFormat="1" x14ac:dyDescent="0.25">
      <c r="G531" s="539"/>
    </row>
    <row r="532" spans="7:7" s="78" customFormat="1" x14ac:dyDescent="0.25">
      <c r="G532" s="539"/>
    </row>
    <row r="533" spans="7:7" s="78" customFormat="1" x14ac:dyDescent="0.25">
      <c r="G533" s="539"/>
    </row>
    <row r="534" spans="7:7" s="78" customFormat="1" x14ac:dyDescent="0.25">
      <c r="G534" s="539"/>
    </row>
    <row r="535" spans="7:7" s="78" customFormat="1" x14ac:dyDescent="0.25">
      <c r="G535" s="539"/>
    </row>
    <row r="536" spans="7:7" s="78" customFormat="1" x14ac:dyDescent="0.25">
      <c r="G536" s="539"/>
    </row>
    <row r="537" spans="7:7" s="78" customFormat="1" x14ac:dyDescent="0.25">
      <c r="G537" s="539"/>
    </row>
    <row r="538" spans="7:7" s="78" customFormat="1" x14ac:dyDescent="0.25">
      <c r="G538" s="539"/>
    </row>
    <row r="539" spans="7:7" s="78" customFormat="1" x14ac:dyDescent="0.25">
      <c r="G539" s="539"/>
    </row>
    <row r="540" spans="7:7" s="78" customFormat="1" x14ac:dyDescent="0.25">
      <c r="G540" s="539"/>
    </row>
    <row r="541" spans="7:7" s="78" customFormat="1" x14ac:dyDescent="0.25">
      <c r="G541" s="539"/>
    </row>
    <row r="542" spans="7:7" s="78" customFormat="1" x14ac:dyDescent="0.25">
      <c r="G542" s="539"/>
    </row>
    <row r="543" spans="7:7" s="78" customFormat="1" x14ac:dyDescent="0.25">
      <c r="G543" s="539"/>
    </row>
    <row r="544" spans="7:7" s="78" customFormat="1" x14ac:dyDescent="0.25">
      <c r="G544" s="539"/>
    </row>
    <row r="545" spans="7:7" s="78" customFormat="1" x14ac:dyDescent="0.25">
      <c r="G545" s="539"/>
    </row>
    <row r="546" spans="7:7" s="78" customFormat="1" x14ac:dyDescent="0.25">
      <c r="G546" s="539"/>
    </row>
    <row r="547" spans="7:7" s="78" customFormat="1" x14ac:dyDescent="0.25">
      <c r="G547" s="539"/>
    </row>
    <row r="548" spans="7:7" s="78" customFormat="1" x14ac:dyDescent="0.25">
      <c r="G548" s="539"/>
    </row>
    <row r="549" spans="7:7" s="78" customFormat="1" x14ac:dyDescent="0.25">
      <c r="G549" s="539"/>
    </row>
    <row r="550" spans="7:7" s="78" customFormat="1" x14ac:dyDescent="0.25">
      <c r="G550" s="539"/>
    </row>
    <row r="551" spans="7:7" s="78" customFormat="1" x14ac:dyDescent="0.25">
      <c r="G551" s="539"/>
    </row>
    <row r="552" spans="7:7" s="78" customFormat="1" x14ac:dyDescent="0.25">
      <c r="G552" s="539"/>
    </row>
    <row r="553" spans="7:7" s="78" customFormat="1" x14ac:dyDescent="0.25">
      <c r="G553" s="539"/>
    </row>
    <row r="554" spans="7:7" s="78" customFormat="1" x14ac:dyDescent="0.25">
      <c r="G554" s="539"/>
    </row>
    <row r="555" spans="7:7" s="78" customFormat="1" x14ac:dyDescent="0.25">
      <c r="G555" s="539"/>
    </row>
    <row r="556" spans="7:7" s="78" customFormat="1" x14ac:dyDescent="0.25">
      <c r="G556" s="539"/>
    </row>
    <row r="557" spans="7:7" s="78" customFormat="1" x14ac:dyDescent="0.25">
      <c r="G557" s="539"/>
    </row>
    <row r="558" spans="7:7" s="78" customFormat="1" x14ac:dyDescent="0.25">
      <c r="G558" s="539"/>
    </row>
    <row r="559" spans="7:7" s="78" customFormat="1" x14ac:dyDescent="0.25">
      <c r="G559" s="539"/>
    </row>
    <row r="560" spans="7:7" s="78" customFormat="1" x14ac:dyDescent="0.25">
      <c r="G560" s="539"/>
    </row>
    <row r="561" spans="7:7" s="78" customFormat="1" x14ac:dyDescent="0.25">
      <c r="G561" s="539"/>
    </row>
    <row r="562" spans="7:7" s="78" customFormat="1" x14ac:dyDescent="0.25">
      <c r="G562" s="539"/>
    </row>
    <row r="563" spans="7:7" s="78" customFormat="1" x14ac:dyDescent="0.25">
      <c r="G563" s="539"/>
    </row>
    <row r="564" spans="7:7" s="78" customFormat="1" x14ac:dyDescent="0.25">
      <c r="G564" s="539"/>
    </row>
    <row r="565" spans="7:7" s="78" customFormat="1" x14ac:dyDescent="0.25">
      <c r="G565" s="539"/>
    </row>
    <row r="566" spans="7:7" s="78" customFormat="1" x14ac:dyDescent="0.25">
      <c r="G566" s="539"/>
    </row>
    <row r="567" spans="7:7" s="78" customFormat="1" x14ac:dyDescent="0.25">
      <c r="G567" s="539"/>
    </row>
    <row r="568" spans="7:7" s="78" customFormat="1" x14ac:dyDescent="0.25">
      <c r="G568" s="539"/>
    </row>
    <row r="569" spans="7:7" s="78" customFormat="1" x14ac:dyDescent="0.25">
      <c r="G569" s="539"/>
    </row>
    <row r="570" spans="7:7" s="78" customFormat="1" x14ac:dyDescent="0.25">
      <c r="G570" s="539"/>
    </row>
    <row r="571" spans="7:7" s="78" customFormat="1" x14ac:dyDescent="0.25">
      <c r="G571" s="539"/>
    </row>
    <row r="572" spans="7:7" s="78" customFormat="1" x14ac:dyDescent="0.25">
      <c r="G572" s="539"/>
    </row>
    <row r="573" spans="7:7" s="78" customFormat="1" x14ac:dyDescent="0.25">
      <c r="G573" s="539"/>
    </row>
    <row r="574" spans="7:7" s="78" customFormat="1" x14ac:dyDescent="0.25">
      <c r="G574" s="539"/>
    </row>
    <row r="575" spans="7:7" s="78" customFormat="1" x14ac:dyDescent="0.25">
      <c r="G575" s="539"/>
    </row>
    <row r="576" spans="7:7" s="78" customFormat="1" x14ac:dyDescent="0.25">
      <c r="G576" s="539"/>
    </row>
    <row r="577" spans="7:7" s="78" customFormat="1" x14ac:dyDescent="0.25">
      <c r="G577" s="539"/>
    </row>
    <row r="578" spans="7:7" s="78" customFormat="1" x14ac:dyDescent="0.25">
      <c r="G578" s="539"/>
    </row>
    <row r="579" spans="7:7" s="78" customFormat="1" x14ac:dyDescent="0.25">
      <c r="G579" s="539"/>
    </row>
    <row r="580" spans="7:7" s="78" customFormat="1" x14ac:dyDescent="0.25">
      <c r="G580" s="539"/>
    </row>
    <row r="581" spans="7:7" s="78" customFormat="1" x14ac:dyDescent="0.25">
      <c r="G581" s="539"/>
    </row>
    <row r="582" spans="7:7" s="78" customFormat="1" x14ac:dyDescent="0.25">
      <c r="G582" s="539"/>
    </row>
    <row r="583" spans="7:7" s="78" customFormat="1" x14ac:dyDescent="0.25">
      <c r="G583" s="539"/>
    </row>
    <row r="584" spans="7:7" s="78" customFormat="1" x14ac:dyDescent="0.25">
      <c r="G584" s="539"/>
    </row>
    <row r="585" spans="7:7" s="78" customFormat="1" x14ac:dyDescent="0.25">
      <c r="G585" s="539"/>
    </row>
    <row r="586" spans="7:7" s="78" customFormat="1" x14ac:dyDescent="0.25">
      <c r="G586" s="539"/>
    </row>
    <row r="587" spans="7:7" s="78" customFormat="1" x14ac:dyDescent="0.25">
      <c r="G587" s="539"/>
    </row>
    <row r="588" spans="7:7" s="78" customFormat="1" x14ac:dyDescent="0.25">
      <c r="G588" s="539"/>
    </row>
    <row r="589" spans="7:7" s="78" customFormat="1" x14ac:dyDescent="0.25">
      <c r="G589" s="539"/>
    </row>
    <row r="590" spans="7:7" s="78" customFormat="1" x14ac:dyDescent="0.25">
      <c r="G590" s="539"/>
    </row>
    <row r="591" spans="7:7" s="78" customFormat="1" x14ac:dyDescent="0.25">
      <c r="G591" s="539"/>
    </row>
    <row r="592" spans="7:7" s="78" customFormat="1" x14ac:dyDescent="0.25">
      <c r="G592" s="539"/>
    </row>
    <row r="593" spans="7:7" s="78" customFormat="1" x14ac:dyDescent="0.25">
      <c r="G593" s="539"/>
    </row>
    <row r="594" spans="7:7" s="78" customFormat="1" x14ac:dyDescent="0.25">
      <c r="G594" s="539"/>
    </row>
    <row r="595" spans="7:7" s="78" customFormat="1" x14ac:dyDescent="0.25">
      <c r="G595" s="539"/>
    </row>
    <row r="596" spans="7:7" s="78" customFormat="1" x14ac:dyDescent="0.25">
      <c r="G596" s="539"/>
    </row>
    <row r="597" spans="7:7" s="78" customFormat="1" x14ac:dyDescent="0.25">
      <c r="G597" s="539"/>
    </row>
    <row r="598" spans="7:7" s="78" customFormat="1" x14ac:dyDescent="0.25">
      <c r="G598" s="539"/>
    </row>
    <row r="599" spans="7:7" s="78" customFormat="1" x14ac:dyDescent="0.25">
      <c r="G599" s="539"/>
    </row>
    <row r="600" spans="7:7" s="78" customFormat="1" x14ac:dyDescent="0.25">
      <c r="G600" s="539"/>
    </row>
    <row r="601" spans="7:7" s="78" customFormat="1" x14ac:dyDescent="0.25">
      <c r="G601" s="539"/>
    </row>
    <row r="602" spans="7:7" s="78" customFormat="1" x14ac:dyDescent="0.25">
      <c r="G602" s="539"/>
    </row>
    <row r="603" spans="7:7" s="78" customFormat="1" x14ac:dyDescent="0.25">
      <c r="G603" s="539"/>
    </row>
    <row r="604" spans="7:7" s="78" customFormat="1" x14ac:dyDescent="0.25">
      <c r="G604" s="539"/>
    </row>
    <row r="605" spans="7:7" s="78" customFormat="1" x14ac:dyDescent="0.25">
      <c r="G605" s="539"/>
    </row>
    <row r="606" spans="7:7" s="78" customFormat="1" x14ac:dyDescent="0.25">
      <c r="G606" s="539"/>
    </row>
    <row r="607" spans="7:7" s="78" customFormat="1" x14ac:dyDescent="0.25">
      <c r="G607" s="539"/>
    </row>
    <row r="608" spans="7:7" s="78" customFormat="1" x14ac:dyDescent="0.25">
      <c r="G608" s="539"/>
    </row>
    <row r="609" spans="7:7" s="78" customFormat="1" x14ac:dyDescent="0.25">
      <c r="G609" s="539"/>
    </row>
    <row r="610" spans="7:7" s="78" customFormat="1" x14ac:dyDescent="0.25">
      <c r="G610" s="539"/>
    </row>
    <row r="611" spans="7:7" s="78" customFormat="1" x14ac:dyDescent="0.25">
      <c r="G611" s="539"/>
    </row>
    <row r="612" spans="7:7" s="78" customFormat="1" x14ac:dyDescent="0.25">
      <c r="G612" s="539"/>
    </row>
    <row r="613" spans="7:7" s="78" customFormat="1" x14ac:dyDescent="0.25">
      <c r="G613" s="539"/>
    </row>
    <row r="614" spans="7:7" s="78" customFormat="1" x14ac:dyDescent="0.25">
      <c r="G614" s="539"/>
    </row>
    <row r="615" spans="7:7" s="78" customFormat="1" x14ac:dyDescent="0.25">
      <c r="G615" s="539"/>
    </row>
    <row r="616" spans="7:7" s="78" customFormat="1" x14ac:dyDescent="0.25">
      <c r="G616" s="539"/>
    </row>
    <row r="617" spans="7:7" s="78" customFormat="1" x14ac:dyDescent="0.25">
      <c r="G617" s="539"/>
    </row>
    <row r="618" spans="7:7" s="78" customFormat="1" x14ac:dyDescent="0.25">
      <c r="G618" s="539"/>
    </row>
    <row r="619" spans="7:7" s="78" customFormat="1" x14ac:dyDescent="0.25">
      <c r="G619" s="539"/>
    </row>
    <row r="620" spans="7:7" s="78" customFormat="1" x14ac:dyDescent="0.25">
      <c r="G620" s="539"/>
    </row>
    <row r="621" spans="7:7" s="78" customFormat="1" x14ac:dyDescent="0.25">
      <c r="G621" s="539"/>
    </row>
    <row r="622" spans="7:7" s="78" customFormat="1" x14ac:dyDescent="0.25">
      <c r="G622" s="539"/>
    </row>
    <row r="623" spans="7:7" s="78" customFormat="1" x14ac:dyDescent="0.25">
      <c r="G623" s="539"/>
    </row>
    <row r="624" spans="7:7" s="78" customFormat="1" x14ac:dyDescent="0.25">
      <c r="G624" s="539"/>
    </row>
    <row r="625" spans="7:7" s="78" customFormat="1" x14ac:dyDescent="0.25">
      <c r="G625" s="539"/>
    </row>
    <row r="626" spans="7:7" s="78" customFormat="1" x14ac:dyDescent="0.25">
      <c r="G626" s="539"/>
    </row>
    <row r="627" spans="7:7" s="78" customFormat="1" x14ac:dyDescent="0.25">
      <c r="G627" s="539"/>
    </row>
    <row r="628" spans="7:7" s="78" customFormat="1" x14ac:dyDescent="0.25">
      <c r="G628" s="539"/>
    </row>
    <row r="629" spans="7:7" s="78" customFormat="1" x14ac:dyDescent="0.25">
      <c r="G629" s="539"/>
    </row>
    <row r="630" spans="7:7" s="78" customFormat="1" x14ac:dyDescent="0.25">
      <c r="G630" s="539"/>
    </row>
    <row r="631" spans="7:7" s="78" customFormat="1" x14ac:dyDescent="0.25">
      <c r="G631" s="539"/>
    </row>
    <row r="632" spans="7:7" s="78" customFormat="1" x14ac:dyDescent="0.25">
      <c r="G632" s="539"/>
    </row>
    <row r="633" spans="7:7" s="78" customFormat="1" x14ac:dyDescent="0.25">
      <c r="G633" s="539"/>
    </row>
    <row r="634" spans="7:7" s="78" customFormat="1" x14ac:dyDescent="0.25">
      <c r="G634" s="539"/>
    </row>
    <row r="635" spans="7:7" s="78" customFormat="1" x14ac:dyDescent="0.25">
      <c r="G635" s="539"/>
    </row>
    <row r="636" spans="7:7" s="78" customFormat="1" x14ac:dyDescent="0.25">
      <c r="G636" s="539"/>
    </row>
    <row r="637" spans="7:7" s="78" customFormat="1" x14ac:dyDescent="0.25">
      <c r="G637" s="539"/>
    </row>
    <row r="638" spans="7:7" s="78" customFormat="1" x14ac:dyDescent="0.25">
      <c r="G638" s="539"/>
    </row>
    <row r="639" spans="7:7" s="78" customFormat="1" x14ac:dyDescent="0.25">
      <c r="G639" s="539"/>
    </row>
    <row r="640" spans="7:7" s="78" customFormat="1" x14ac:dyDescent="0.25">
      <c r="G640" s="539"/>
    </row>
    <row r="641" spans="7:7" s="78" customFormat="1" x14ac:dyDescent="0.25">
      <c r="G641" s="539"/>
    </row>
    <row r="642" spans="7:7" s="78" customFormat="1" x14ac:dyDescent="0.25">
      <c r="G642" s="539"/>
    </row>
    <row r="643" spans="7:7" s="78" customFormat="1" x14ac:dyDescent="0.25">
      <c r="G643" s="539"/>
    </row>
    <row r="644" spans="7:7" s="78" customFormat="1" x14ac:dyDescent="0.25">
      <c r="G644" s="539"/>
    </row>
    <row r="645" spans="7:7" s="78" customFormat="1" x14ac:dyDescent="0.25">
      <c r="G645" s="539"/>
    </row>
    <row r="646" spans="7:7" s="78" customFormat="1" x14ac:dyDescent="0.25">
      <c r="G646" s="539"/>
    </row>
    <row r="647" spans="7:7" s="78" customFormat="1" x14ac:dyDescent="0.25">
      <c r="G647" s="539"/>
    </row>
    <row r="648" spans="7:7" s="78" customFormat="1" x14ac:dyDescent="0.25">
      <c r="G648" s="539"/>
    </row>
    <row r="649" spans="7:7" s="78" customFormat="1" x14ac:dyDescent="0.25">
      <c r="G649" s="539"/>
    </row>
    <row r="650" spans="7:7" s="78" customFormat="1" x14ac:dyDescent="0.25">
      <c r="G650" s="539"/>
    </row>
    <row r="651" spans="7:7" s="78" customFormat="1" x14ac:dyDescent="0.25">
      <c r="G651" s="539"/>
    </row>
    <row r="652" spans="7:7" s="78" customFormat="1" x14ac:dyDescent="0.25">
      <c r="G652" s="539"/>
    </row>
    <row r="653" spans="7:7" s="78" customFormat="1" x14ac:dyDescent="0.25">
      <c r="G653" s="539"/>
    </row>
    <row r="654" spans="7:7" s="78" customFormat="1" x14ac:dyDescent="0.25">
      <c r="G654" s="539"/>
    </row>
    <row r="655" spans="7:7" s="78" customFormat="1" x14ac:dyDescent="0.25">
      <c r="G655" s="539"/>
    </row>
    <row r="656" spans="7:7" s="78" customFormat="1" x14ac:dyDescent="0.25">
      <c r="G656" s="539"/>
    </row>
    <row r="657" spans="7:7" s="78" customFormat="1" x14ac:dyDescent="0.25">
      <c r="G657" s="539"/>
    </row>
    <row r="658" spans="7:7" s="78" customFormat="1" x14ac:dyDescent="0.25">
      <c r="G658" s="539"/>
    </row>
    <row r="659" spans="7:7" s="78" customFormat="1" x14ac:dyDescent="0.25">
      <c r="G659" s="539"/>
    </row>
    <row r="660" spans="7:7" s="78" customFormat="1" x14ac:dyDescent="0.25">
      <c r="G660" s="539"/>
    </row>
    <row r="661" spans="7:7" s="78" customFormat="1" x14ac:dyDescent="0.25">
      <c r="G661" s="539"/>
    </row>
    <row r="662" spans="7:7" s="78" customFormat="1" x14ac:dyDescent="0.25">
      <c r="G662" s="539"/>
    </row>
    <row r="663" spans="7:7" s="78" customFormat="1" x14ac:dyDescent="0.25">
      <c r="G663" s="539"/>
    </row>
    <row r="664" spans="7:7" s="78" customFormat="1" x14ac:dyDescent="0.25">
      <c r="G664" s="539"/>
    </row>
    <row r="665" spans="7:7" s="78" customFormat="1" x14ac:dyDescent="0.25">
      <c r="G665" s="539"/>
    </row>
    <row r="666" spans="7:7" s="78" customFormat="1" x14ac:dyDescent="0.25">
      <c r="G666" s="539"/>
    </row>
    <row r="667" spans="7:7" s="78" customFormat="1" x14ac:dyDescent="0.25">
      <c r="G667" s="539"/>
    </row>
    <row r="668" spans="7:7" s="78" customFormat="1" x14ac:dyDescent="0.25">
      <c r="G668" s="539"/>
    </row>
    <row r="669" spans="7:7" s="78" customFormat="1" x14ac:dyDescent="0.25">
      <c r="G669" s="539"/>
    </row>
    <row r="670" spans="7:7" s="78" customFormat="1" x14ac:dyDescent="0.25">
      <c r="G670" s="539"/>
    </row>
    <row r="671" spans="7:7" s="78" customFormat="1" x14ac:dyDescent="0.25">
      <c r="G671" s="539"/>
    </row>
    <row r="672" spans="7:7" s="78" customFormat="1" x14ac:dyDescent="0.25">
      <c r="G672" s="539"/>
    </row>
    <row r="673" spans="7:7" s="78" customFormat="1" x14ac:dyDescent="0.25">
      <c r="G673" s="539"/>
    </row>
    <row r="674" spans="7:7" s="78" customFormat="1" x14ac:dyDescent="0.25">
      <c r="G674" s="539"/>
    </row>
    <row r="675" spans="7:7" s="78" customFormat="1" x14ac:dyDescent="0.25">
      <c r="G675" s="539"/>
    </row>
    <row r="676" spans="7:7" s="78" customFormat="1" x14ac:dyDescent="0.25">
      <c r="G676" s="539"/>
    </row>
    <row r="677" spans="7:7" s="78" customFormat="1" x14ac:dyDescent="0.25">
      <c r="G677" s="539"/>
    </row>
    <row r="678" spans="7:7" s="78" customFormat="1" x14ac:dyDescent="0.25">
      <c r="G678" s="539"/>
    </row>
    <row r="679" spans="7:7" s="78" customFormat="1" x14ac:dyDescent="0.25">
      <c r="G679" s="539"/>
    </row>
    <row r="680" spans="7:7" s="78" customFormat="1" x14ac:dyDescent="0.25">
      <c r="G680" s="539"/>
    </row>
    <row r="681" spans="7:7" s="78" customFormat="1" x14ac:dyDescent="0.25">
      <c r="G681" s="539"/>
    </row>
    <row r="682" spans="7:7" s="78" customFormat="1" x14ac:dyDescent="0.25">
      <c r="G682" s="539"/>
    </row>
    <row r="683" spans="7:7" s="78" customFormat="1" x14ac:dyDescent="0.25">
      <c r="G683" s="539"/>
    </row>
    <row r="684" spans="7:7" s="78" customFormat="1" x14ac:dyDescent="0.25">
      <c r="G684" s="539"/>
    </row>
    <row r="685" spans="7:7" s="78" customFormat="1" x14ac:dyDescent="0.25">
      <c r="G685" s="539"/>
    </row>
    <row r="686" spans="7:7" s="78" customFormat="1" x14ac:dyDescent="0.25">
      <c r="G686" s="539"/>
    </row>
    <row r="687" spans="7:7" s="78" customFormat="1" x14ac:dyDescent="0.25">
      <c r="G687" s="539"/>
    </row>
    <row r="688" spans="7:7" s="78" customFormat="1" x14ac:dyDescent="0.25">
      <c r="G688" s="539"/>
    </row>
    <row r="689" spans="7:7" s="78" customFormat="1" x14ac:dyDescent="0.25">
      <c r="G689" s="539"/>
    </row>
    <row r="690" spans="7:7" s="78" customFormat="1" x14ac:dyDescent="0.25">
      <c r="G690" s="539"/>
    </row>
    <row r="691" spans="7:7" s="78" customFormat="1" x14ac:dyDescent="0.25">
      <c r="G691" s="539"/>
    </row>
    <row r="692" spans="7:7" s="78" customFormat="1" x14ac:dyDescent="0.25">
      <c r="G692" s="539"/>
    </row>
    <row r="693" spans="7:7" s="78" customFormat="1" x14ac:dyDescent="0.25">
      <c r="G693" s="539"/>
    </row>
    <row r="694" spans="7:7" s="78" customFormat="1" x14ac:dyDescent="0.25">
      <c r="G694" s="539"/>
    </row>
    <row r="695" spans="7:7" s="78" customFormat="1" x14ac:dyDescent="0.25">
      <c r="G695" s="539"/>
    </row>
    <row r="696" spans="7:7" s="78" customFormat="1" x14ac:dyDescent="0.25">
      <c r="G696" s="539"/>
    </row>
    <row r="697" spans="7:7" s="78" customFormat="1" x14ac:dyDescent="0.25">
      <c r="G697" s="539"/>
    </row>
    <row r="698" spans="7:7" s="78" customFormat="1" x14ac:dyDescent="0.25">
      <c r="G698" s="539"/>
    </row>
    <row r="699" spans="7:7" s="78" customFormat="1" x14ac:dyDescent="0.25">
      <c r="G699" s="539"/>
    </row>
    <row r="700" spans="7:7" s="78" customFormat="1" x14ac:dyDescent="0.25">
      <c r="G700" s="539"/>
    </row>
    <row r="701" spans="7:7" s="78" customFormat="1" x14ac:dyDescent="0.25">
      <c r="G701" s="539"/>
    </row>
    <row r="702" spans="7:7" s="78" customFormat="1" x14ac:dyDescent="0.25">
      <c r="G702" s="539"/>
    </row>
    <row r="703" spans="7:7" s="78" customFormat="1" x14ac:dyDescent="0.25">
      <c r="G703" s="539"/>
    </row>
    <row r="704" spans="7:7" s="78" customFormat="1" x14ac:dyDescent="0.25">
      <c r="G704" s="539"/>
    </row>
    <row r="705" spans="7:7" s="78" customFormat="1" x14ac:dyDescent="0.25">
      <c r="G705" s="539"/>
    </row>
    <row r="706" spans="7:7" s="78" customFormat="1" x14ac:dyDescent="0.25">
      <c r="G706" s="539"/>
    </row>
    <row r="707" spans="7:7" s="78" customFormat="1" x14ac:dyDescent="0.25">
      <c r="G707" s="539"/>
    </row>
    <row r="708" spans="7:7" s="78" customFormat="1" x14ac:dyDescent="0.25">
      <c r="G708" s="539"/>
    </row>
    <row r="709" spans="7:7" s="78" customFormat="1" x14ac:dyDescent="0.25">
      <c r="G709" s="539"/>
    </row>
    <row r="710" spans="7:7" s="78" customFormat="1" x14ac:dyDescent="0.25">
      <c r="G710" s="539"/>
    </row>
    <row r="711" spans="7:7" s="78" customFormat="1" x14ac:dyDescent="0.25">
      <c r="G711" s="539"/>
    </row>
    <row r="712" spans="7:7" s="78" customFormat="1" x14ac:dyDescent="0.25">
      <c r="G712" s="539"/>
    </row>
    <row r="713" spans="7:7" s="78" customFormat="1" x14ac:dyDescent="0.25">
      <c r="G713" s="539"/>
    </row>
    <row r="714" spans="7:7" s="78" customFormat="1" x14ac:dyDescent="0.25">
      <c r="G714" s="539"/>
    </row>
    <row r="715" spans="7:7" s="78" customFormat="1" x14ac:dyDescent="0.25">
      <c r="G715" s="539"/>
    </row>
    <row r="716" spans="7:7" s="78" customFormat="1" x14ac:dyDescent="0.25">
      <c r="G716" s="539"/>
    </row>
    <row r="717" spans="7:7" s="78" customFormat="1" x14ac:dyDescent="0.25">
      <c r="G717" s="539"/>
    </row>
    <row r="718" spans="7:7" s="78" customFormat="1" x14ac:dyDescent="0.25">
      <c r="G718" s="539"/>
    </row>
    <row r="719" spans="7:7" s="78" customFormat="1" x14ac:dyDescent="0.25">
      <c r="G719" s="539"/>
    </row>
    <row r="720" spans="7:7" s="78" customFormat="1" x14ac:dyDescent="0.25">
      <c r="G720" s="539"/>
    </row>
    <row r="721" spans="7:7" s="78" customFormat="1" x14ac:dyDescent="0.25">
      <c r="G721" s="539"/>
    </row>
    <row r="722" spans="7:7" s="78" customFormat="1" x14ac:dyDescent="0.25">
      <c r="G722" s="539"/>
    </row>
    <row r="723" spans="7:7" s="78" customFormat="1" x14ac:dyDescent="0.25">
      <c r="G723" s="539"/>
    </row>
    <row r="724" spans="7:7" s="78" customFormat="1" x14ac:dyDescent="0.25">
      <c r="G724" s="539"/>
    </row>
    <row r="725" spans="7:7" s="78" customFormat="1" x14ac:dyDescent="0.25">
      <c r="G725" s="539"/>
    </row>
    <row r="726" spans="7:7" s="78" customFormat="1" x14ac:dyDescent="0.25">
      <c r="G726" s="539"/>
    </row>
    <row r="727" spans="7:7" s="78" customFormat="1" x14ac:dyDescent="0.25">
      <c r="G727" s="539"/>
    </row>
    <row r="728" spans="7:7" s="78" customFormat="1" x14ac:dyDescent="0.25">
      <c r="G728" s="539"/>
    </row>
    <row r="729" spans="7:7" s="78" customFormat="1" x14ac:dyDescent="0.25">
      <c r="G729" s="539"/>
    </row>
    <row r="730" spans="7:7" s="78" customFormat="1" x14ac:dyDescent="0.25">
      <c r="G730" s="539"/>
    </row>
    <row r="731" spans="7:7" s="78" customFormat="1" x14ac:dyDescent="0.25">
      <c r="G731" s="539"/>
    </row>
    <row r="732" spans="7:7" s="78" customFormat="1" x14ac:dyDescent="0.25">
      <c r="G732" s="539"/>
    </row>
    <row r="733" spans="7:7" s="78" customFormat="1" x14ac:dyDescent="0.25">
      <c r="G733" s="539"/>
    </row>
    <row r="734" spans="7:7" s="78" customFormat="1" x14ac:dyDescent="0.25">
      <c r="G734" s="539"/>
    </row>
    <row r="735" spans="7:7" s="78" customFormat="1" x14ac:dyDescent="0.25">
      <c r="G735" s="539"/>
    </row>
    <row r="736" spans="7:7" s="78" customFormat="1" x14ac:dyDescent="0.25">
      <c r="G736" s="539"/>
    </row>
    <row r="737" spans="7:7" s="78" customFormat="1" x14ac:dyDescent="0.25">
      <c r="G737" s="539"/>
    </row>
    <row r="738" spans="7:7" s="78" customFormat="1" x14ac:dyDescent="0.25">
      <c r="G738" s="539"/>
    </row>
    <row r="739" spans="7:7" s="78" customFormat="1" x14ac:dyDescent="0.25">
      <c r="G739" s="539"/>
    </row>
    <row r="740" spans="7:7" s="78" customFormat="1" x14ac:dyDescent="0.25">
      <c r="G740" s="539"/>
    </row>
    <row r="741" spans="7:7" s="78" customFormat="1" x14ac:dyDescent="0.25">
      <c r="G741" s="539"/>
    </row>
    <row r="742" spans="7:7" s="78" customFormat="1" x14ac:dyDescent="0.25">
      <c r="G742" s="539"/>
    </row>
    <row r="743" spans="7:7" s="78" customFormat="1" x14ac:dyDescent="0.25">
      <c r="G743" s="539"/>
    </row>
    <row r="744" spans="7:7" s="78" customFormat="1" x14ac:dyDescent="0.25">
      <c r="G744" s="539"/>
    </row>
    <row r="745" spans="7:7" s="78" customFormat="1" x14ac:dyDescent="0.25">
      <c r="G745" s="539"/>
    </row>
    <row r="746" spans="7:7" s="78" customFormat="1" x14ac:dyDescent="0.25">
      <c r="G746" s="539"/>
    </row>
    <row r="747" spans="7:7" s="78" customFormat="1" x14ac:dyDescent="0.25">
      <c r="G747" s="539"/>
    </row>
    <row r="748" spans="7:7" s="78" customFormat="1" x14ac:dyDescent="0.25">
      <c r="G748" s="539"/>
    </row>
    <row r="749" spans="7:7" s="78" customFormat="1" x14ac:dyDescent="0.25">
      <c r="G749" s="539"/>
    </row>
    <row r="750" spans="7:7" s="78" customFormat="1" x14ac:dyDescent="0.25">
      <c r="G750" s="539"/>
    </row>
    <row r="751" spans="7:7" s="78" customFormat="1" x14ac:dyDescent="0.25">
      <c r="G751" s="539"/>
    </row>
    <row r="752" spans="7:7" s="78" customFormat="1" x14ac:dyDescent="0.25">
      <c r="G752" s="539"/>
    </row>
    <row r="753" spans="7:7" s="78" customFormat="1" x14ac:dyDescent="0.25">
      <c r="G753" s="539"/>
    </row>
    <row r="754" spans="7:7" s="78" customFormat="1" x14ac:dyDescent="0.25">
      <c r="G754" s="539"/>
    </row>
    <row r="755" spans="7:7" s="78" customFormat="1" x14ac:dyDescent="0.25">
      <c r="G755" s="539"/>
    </row>
    <row r="756" spans="7:7" s="78" customFormat="1" x14ac:dyDescent="0.25">
      <c r="G756" s="539"/>
    </row>
    <row r="757" spans="7:7" s="78" customFormat="1" x14ac:dyDescent="0.25">
      <c r="G757" s="539"/>
    </row>
    <row r="758" spans="7:7" s="78" customFormat="1" x14ac:dyDescent="0.25">
      <c r="G758" s="539"/>
    </row>
    <row r="759" spans="7:7" s="78" customFormat="1" x14ac:dyDescent="0.25">
      <c r="G759" s="539"/>
    </row>
    <row r="760" spans="7:7" s="78" customFormat="1" x14ac:dyDescent="0.25">
      <c r="G760" s="539"/>
    </row>
    <row r="761" spans="7:7" s="78" customFormat="1" x14ac:dyDescent="0.25">
      <c r="G761" s="539"/>
    </row>
    <row r="762" spans="7:7" s="78" customFormat="1" x14ac:dyDescent="0.25">
      <c r="G762" s="539"/>
    </row>
    <row r="763" spans="7:7" s="78" customFormat="1" x14ac:dyDescent="0.25">
      <c r="G763" s="539"/>
    </row>
    <row r="764" spans="7:7" s="78" customFormat="1" x14ac:dyDescent="0.25">
      <c r="G764" s="539"/>
    </row>
    <row r="765" spans="7:7" s="78" customFormat="1" x14ac:dyDescent="0.25">
      <c r="G765" s="539"/>
    </row>
    <row r="766" spans="7:7" s="78" customFormat="1" x14ac:dyDescent="0.25">
      <c r="G766" s="539"/>
    </row>
    <row r="767" spans="7:7" s="78" customFormat="1" x14ac:dyDescent="0.25">
      <c r="G767" s="539"/>
    </row>
    <row r="768" spans="7:7" s="78" customFormat="1" x14ac:dyDescent="0.25">
      <c r="G768" s="539"/>
    </row>
    <row r="769" spans="7:7" s="78" customFormat="1" x14ac:dyDescent="0.25">
      <c r="G769" s="539"/>
    </row>
    <row r="770" spans="7:7" s="78" customFormat="1" x14ac:dyDescent="0.25">
      <c r="G770" s="539"/>
    </row>
    <row r="771" spans="7:7" s="78" customFormat="1" x14ac:dyDescent="0.25">
      <c r="G771" s="539"/>
    </row>
    <row r="772" spans="7:7" s="78" customFormat="1" x14ac:dyDescent="0.25">
      <c r="G772" s="539"/>
    </row>
    <row r="773" spans="7:7" s="78" customFormat="1" x14ac:dyDescent="0.25">
      <c r="G773" s="539"/>
    </row>
    <row r="774" spans="7:7" s="78" customFormat="1" x14ac:dyDescent="0.25">
      <c r="G774" s="539"/>
    </row>
    <row r="775" spans="7:7" s="78" customFormat="1" x14ac:dyDescent="0.25">
      <c r="G775" s="539"/>
    </row>
    <row r="776" spans="7:7" s="78" customFormat="1" x14ac:dyDescent="0.25">
      <c r="G776" s="539"/>
    </row>
    <row r="777" spans="7:7" s="78" customFormat="1" x14ac:dyDescent="0.25">
      <c r="G777" s="539"/>
    </row>
    <row r="778" spans="7:7" s="78" customFormat="1" x14ac:dyDescent="0.25">
      <c r="G778" s="539"/>
    </row>
    <row r="779" spans="7:7" s="78" customFormat="1" x14ac:dyDescent="0.25">
      <c r="G779" s="539"/>
    </row>
    <row r="780" spans="7:7" s="78" customFormat="1" x14ac:dyDescent="0.25">
      <c r="G780" s="539"/>
    </row>
    <row r="781" spans="7:7" s="78" customFormat="1" x14ac:dyDescent="0.25">
      <c r="G781" s="539"/>
    </row>
    <row r="782" spans="7:7" s="78" customFormat="1" x14ac:dyDescent="0.25">
      <c r="G782" s="539"/>
    </row>
    <row r="783" spans="7:7" s="78" customFormat="1" x14ac:dyDescent="0.25">
      <c r="G783" s="539"/>
    </row>
    <row r="784" spans="7:7" s="78" customFormat="1" x14ac:dyDescent="0.25">
      <c r="G784" s="539"/>
    </row>
    <row r="785" spans="7:7" s="78" customFormat="1" x14ac:dyDescent="0.25">
      <c r="G785" s="539"/>
    </row>
    <row r="786" spans="7:7" s="78" customFormat="1" x14ac:dyDescent="0.25">
      <c r="G786" s="539"/>
    </row>
    <row r="787" spans="7:7" s="78" customFormat="1" x14ac:dyDescent="0.25">
      <c r="G787" s="539"/>
    </row>
    <row r="788" spans="7:7" s="78" customFormat="1" x14ac:dyDescent="0.25">
      <c r="G788" s="539"/>
    </row>
    <row r="789" spans="7:7" s="78" customFormat="1" x14ac:dyDescent="0.25">
      <c r="G789" s="539"/>
    </row>
    <row r="790" spans="7:7" s="78" customFormat="1" x14ac:dyDescent="0.25">
      <c r="G790" s="539"/>
    </row>
    <row r="791" spans="7:7" s="78" customFormat="1" x14ac:dyDescent="0.25">
      <c r="G791" s="539"/>
    </row>
    <row r="792" spans="7:7" s="78" customFormat="1" x14ac:dyDescent="0.25">
      <c r="G792" s="539"/>
    </row>
    <row r="793" spans="7:7" s="78" customFormat="1" x14ac:dyDescent="0.25">
      <c r="G793" s="539"/>
    </row>
    <row r="794" spans="7:7" s="78" customFormat="1" x14ac:dyDescent="0.25">
      <c r="G794" s="539"/>
    </row>
    <row r="795" spans="7:7" s="78" customFormat="1" x14ac:dyDescent="0.25">
      <c r="G795" s="539"/>
    </row>
    <row r="796" spans="7:7" s="78" customFormat="1" x14ac:dyDescent="0.25">
      <c r="G796" s="539"/>
    </row>
    <row r="797" spans="7:7" s="78" customFormat="1" x14ac:dyDescent="0.25">
      <c r="G797" s="539"/>
    </row>
    <row r="798" spans="7:7" s="78" customFormat="1" x14ac:dyDescent="0.25">
      <c r="G798" s="539"/>
    </row>
    <row r="799" spans="7:7" s="78" customFormat="1" x14ac:dyDescent="0.25">
      <c r="G799" s="539"/>
    </row>
    <row r="800" spans="7:7" s="78" customFormat="1" x14ac:dyDescent="0.25">
      <c r="G800" s="539"/>
    </row>
    <row r="801" spans="7:7" s="78" customFormat="1" x14ac:dyDescent="0.25">
      <c r="G801" s="539"/>
    </row>
    <row r="802" spans="7:7" s="78" customFormat="1" x14ac:dyDescent="0.25">
      <c r="G802" s="539"/>
    </row>
    <row r="803" spans="7:7" s="78" customFormat="1" x14ac:dyDescent="0.25">
      <c r="G803" s="539"/>
    </row>
    <row r="804" spans="7:7" s="78" customFormat="1" x14ac:dyDescent="0.25">
      <c r="G804" s="539"/>
    </row>
    <row r="805" spans="7:7" s="78" customFormat="1" x14ac:dyDescent="0.25">
      <c r="G805" s="539"/>
    </row>
    <row r="806" spans="7:7" s="78" customFormat="1" x14ac:dyDescent="0.25">
      <c r="G806" s="539"/>
    </row>
    <row r="807" spans="7:7" s="78" customFormat="1" x14ac:dyDescent="0.25">
      <c r="G807" s="539"/>
    </row>
    <row r="808" spans="7:7" s="78" customFormat="1" x14ac:dyDescent="0.25">
      <c r="G808" s="539"/>
    </row>
    <row r="809" spans="7:7" s="78" customFormat="1" x14ac:dyDescent="0.25">
      <c r="G809" s="539"/>
    </row>
    <row r="810" spans="7:7" s="78" customFormat="1" x14ac:dyDescent="0.25">
      <c r="G810" s="539"/>
    </row>
    <row r="811" spans="7:7" s="78" customFormat="1" x14ac:dyDescent="0.25">
      <c r="G811" s="539"/>
    </row>
    <row r="812" spans="7:7" s="78" customFormat="1" x14ac:dyDescent="0.25">
      <c r="G812" s="539"/>
    </row>
    <row r="813" spans="7:7" s="78" customFormat="1" x14ac:dyDescent="0.25">
      <c r="G813" s="539"/>
    </row>
    <row r="814" spans="7:7" s="78" customFormat="1" x14ac:dyDescent="0.25">
      <c r="G814" s="539"/>
    </row>
    <row r="815" spans="7:7" s="78" customFormat="1" x14ac:dyDescent="0.25">
      <c r="G815" s="539"/>
    </row>
    <row r="816" spans="7:7" s="78" customFormat="1" x14ac:dyDescent="0.25">
      <c r="G816" s="539"/>
    </row>
    <row r="817" spans="7:7" s="78" customFormat="1" x14ac:dyDescent="0.25">
      <c r="G817" s="539"/>
    </row>
    <row r="818" spans="7:7" s="78" customFormat="1" x14ac:dyDescent="0.25">
      <c r="G818" s="539"/>
    </row>
    <row r="819" spans="7:7" s="78" customFormat="1" x14ac:dyDescent="0.25">
      <c r="G819" s="539"/>
    </row>
    <row r="820" spans="7:7" s="78" customFormat="1" x14ac:dyDescent="0.25">
      <c r="G820" s="539"/>
    </row>
    <row r="821" spans="7:7" s="78" customFormat="1" x14ac:dyDescent="0.25">
      <c r="G821" s="539"/>
    </row>
    <row r="822" spans="7:7" s="78" customFormat="1" x14ac:dyDescent="0.25">
      <c r="G822" s="539"/>
    </row>
    <row r="823" spans="7:7" s="78" customFormat="1" x14ac:dyDescent="0.25">
      <c r="G823" s="539"/>
    </row>
    <row r="824" spans="7:7" s="78" customFormat="1" x14ac:dyDescent="0.25">
      <c r="G824" s="539"/>
    </row>
    <row r="825" spans="7:7" s="78" customFormat="1" x14ac:dyDescent="0.25">
      <c r="G825" s="539"/>
    </row>
    <row r="826" spans="7:7" s="78" customFormat="1" x14ac:dyDescent="0.25">
      <c r="G826" s="539"/>
    </row>
    <row r="827" spans="7:7" s="78" customFormat="1" x14ac:dyDescent="0.25">
      <c r="G827" s="539"/>
    </row>
    <row r="828" spans="7:7" s="78" customFormat="1" x14ac:dyDescent="0.25">
      <c r="G828" s="539"/>
    </row>
    <row r="829" spans="7:7" s="78" customFormat="1" x14ac:dyDescent="0.25">
      <c r="G829" s="539"/>
    </row>
    <row r="830" spans="7:7" s="78" customFormat="1" x14ac:dyDescent="0.25">
      <c r="G830" s="539"/>
    </row>
    <row r="831" spans="7:7" s="78" customFormat="1" x14ac:dyDescent="0.25">
      <c r="G831" s="539"/>
    </row>
    <row r="832" spans="7:7" s="78" customFormat="1" x14ac:dyDescent="0.25">
      <c r="G832" s="539"/>
    </row>
    <row r="833" spans="7:7" s="78" customFormat="1" x14ac:dyDescent="0.25">
      <c r="G833" s="539"/>
    </row>
    <row r="834" spans="7:7" s="78" customFormat="1" x14ac:dyDescent="0.25">
      <c r="G834" s="539"/>
    </row>
    <row r="835" spans="7:7" s="78" customFormat="1" x14ac:dyDescent="0.25">
      <c r="G835" s="539"/>
    </row>
    <row r="836" spans="7:7" s="78" customFormat="1" x14ac:dyDescent="0.25">
      <c r="G836" s="539"/>
    </row>
    <row r="837" spans="7:7" s="78" customFormat="1" x14ac:dyDescent="0.25">
      <c r="G837" s="539"/>
    </row>
    <row r="838" spans="7:7" s="78" customFormat="1" x14ac:dyDescent="0.25">
      <c r="G838" s="539"/>
    </row>
    <row r="839" spans="7:7" s="78" customFormat="1" x14ac:dyDescent="0.25">
      <c r="G839" s="539"/>
    </row>
    <row r="840" spans="7:7" s="78" customFormat="1" x14ac:dyDescent="0.25">
      <c r="G840" s="539"/>
    </row>
    <row r="841" spans="7:7" s="78" customFormat="1" x14ac:dyDescent="0.25">
      <c r="G841" s="539"/>
    </row>
    <row r="842" spans="7:7" s="78" customFormat="1" x14ac:dyDescent="0.25">
      <c r="G842" s="539"/>
    </row>
    <row r="843" spans="7:7" s="78" customFormat="1" x14ac:dyDescent="0.25">
      <c r="G843" s="539"/>
    </row>
    <row r="844" spans="7:7" s="78" customFormat="1" x14ac:dyDescent="0.25">
      <c r="G844" s="539"/>
    </row>
    <row r="845" spans="7:7" s="78" customFormat="1" x14ac:dyDescent="0.25">
      <c r="G845" s="539"/>
    </row>
    <row r="846" spans="7:7" s="78" customFormat="1" x14ac:dyDescent="0.25">
      <c r="G846" s="539"/>
    </row>
    <row r="847" spans="7:7" s="78" customFormat="1" x14ac:dyDescent="0.25">
      <c r="G847" s="539"/>
    </row>
    <row r="848" spans="7:7" s="78" customFormat="1" x14ac:dyDescent="0.25">
      <c r="G848" s="539"/>
    </row>
    <row r="849" spans="7:7" s="78" customFormat="1" x14ac:dyDescent="0.25">
      <c r="G849" s="539"/>
    </row>
    <row r="850" spans="7:7" s="78" customFormat="1" x14ac:dyDescent="0.25">
      <c r="G850" s="539"/>
    </row>
    <row r="851" spans="7:7" s="78" customFormat="1" x14ac:dyDescent="0.25">
      <c r="G851" s="539"/>
    </row>
    <row r="852" spans="7:7" s="78" customFormat="1" x14ac:dyDescent="0.25">
      <c r="G852" s="539"/>
    </row>
    <row r="853" spans="7:7" s="78" customFormat="1" x14ac:dyDescent="0.25">
      <c r="G853" s="539"/>
    </row>
    <row r="854" spans="7:7" s="78" customFormat="1" x14ac:dyDescent="0.25">
      <c r="G854" s="539"/>
    </row>
    <row r="855" spans="7:7" s="78" customFormat="1" x14ac:dyDescent="0.25">
      <c r="G855" s="539"/>
    </row>
    <row r="856" spans="7:7" s="78" customFormat="1" x14ac:dyDescent="0.25">
      <c r="G856" s="539"/>
    </row>
    <row r="857" spans="7:7" s="78" customFormat="1" x14ac:dyDescent="0.25">
      <c r="G857" s="539"/>
    </row>
    <row r="858" spans="7:7" s="78" customFormat="1" x14ac:dyDescent="0.25">
      <c r="G858" s="539"/>
    </row>
    <row r="859" spans="7:7" s="78" customFormat="1" x14ac:dyDescent="0.25">
      <c r="G859" s="539"/>
    </row>
    <row r="860" spans="7:7" s="78" customFormat="1" x14ac:dyDescent="0.25">
      <c r="G860" s="539"/>
    </row>
    <row r="861" spans="7:7" s="78" customFormat="1" x14ac:dyDescent="0.25">
      <c r="G861" s="539"/>
    </row>
    <row r="862" spans="7:7" s="78" customFormat="1" x14ac:dyDescent="0.25">
      <c r="G862" s="539"/>
    </row>
    <row r="863" spans="7:7" s="78" customFormat="1" x14ac:dyDescent="0.25">
      <c r="G863" s="539"/>
    </row>
    <row r="864" spans="7:7" s="78" customFormat="1" x14ac:dyDescent="0.25">
      <c r="G864" s="539"/>
    </row>
    <row r="865" spans="7:7" s="78" customFormat="1" x14ac:dyDescent="0.25">
      <c r="G865" s="539"/>
    </row>
    <row r="866" spans="7:7" s="78" customFormat="1" x14ac:dyDescent="0.25">
      <c r="G866" s="539"/>
    </row>
    <row r="867" spans="7:7" s="78" customFormat="1" x14ac:dyDescent="0.25">
      <c r="G867" s="539"/>
    </row>
    <row r="868" spans="7:7" s="78" customFormat="1" x14ac:dyDescent="0.25">
      <c r="G868" s="539"/>
    </row>
    <row r="869" spans="7:7" s="78" customFormat="1" x14ac:dyDescent="0.25">
      <c r="G869" s="539"/>
    </row>
    <row r="870" spans="7:7" s="78" customFormat="1" x14ac:dyDescent="0.25">
      <c r="G870" s="539"/>
    </row>
    <row r="871" spans="7:7" s="78" customFormat="1" x14ac:dyDescent="0.25">
      <c r="G871" s="539"/>
    </row>
    <row r="872" spans="7:7" s="78" customFormat="1" x14ac:dyDescent="0.25">
      <c r="G872" s="539"/>
    </row>
    <row r="873" spans="7:7" s="78" customFormat="1" x14ac:dyDescent="0.25">
      <c r="G873" s="539"/>
    </row>
    <row r="874" spans="7:7" s="78" customFormat="1" x14ac:dyDescent="0.25">
      <c r="G874" s="539"/>
    </row>
    <row r="875" spans="7:7" s="78" customFormat="1" x14ac:dyDescent="0.25">
      <c r="G875" s="539"/>
    </row>
    <row r="876" spans="7:7" s="78" customFormat="1" x14ac:dyDescent="0.25">
      <c r="G876" s="539"/>
    </row>
    <row r="877" spans="7:7" s="78" customFormat="1" x14ac:dyDescent="0.25">
      <c r="G877" s="539"/>
    </row>
    <row r="878" spans="7:7" s="78" customFormat="1" x14ac:dyDescent="0.25">
      <c r="G878" s="539"/>
    </row>
    <row r="879" spans="7:7" s="78" customFormat="1" x14ac:dyDescent="0.25">
      <c r="G879" s="539"/>
    </row>
    <row r="880" spans="7:7" s="78" customFormat="1" x14ac:dyDescent="0.25">
      <c r="G880" s="539"/>
    </row>
    <row r="881" spans="7:7" s="78" customFormat="1" x14ac:dyDescent="0.25">
      <c r="G881" s="539"/>
    </row>
    <row r="882" spans="7:7" s="78" customFormat="1" x14ac:dyDescent="0.25">
      <c r="G882" s="539"/>
    </row>
    <row r="883" spans="7:7" s="78" customFormat="1" x14ac:dyDescent="0.25">
      <c r="G883" s="539"/>
    </row>
    <row r="884" spans="7:7" s="78" customFormat="1" x14ac:dyDescent="0.25">
      <c r="G884" s="539"/>
    </row>
    <row r="885" spans="7:7" s="78" customFormat="1" x14ac:dyDescent="0.25">
      <c r="G885" s="539"/>
    </row>
    <row r="886" spans="7:7" s="78" customFormat="1" x14ac:dyDescent="0.25">
      <c r="G886" s="539"/>
    </row>
    <row r="887" spans="7:7" s="78" customFormat="1" x14ac:dyDescent="0.25">
      <c r="G887" s="539"/>
    </row>
    <row r="888" spans="7:7" s="78" customFormat="1" x14ac:dyDescent="0.25">
      <c r="G888" s="539"/>
    </row>
    <row r="889" spans="7:7" s="78" customFormat="1" x14ac:dyDescent="0.25">
      <c r="G889" s="539"/>
    </row>
    <row r="890" spans="7:7" s="78" customFormat="1" x14ac:dyDescent="0.25">
      <c r="G890" s="539"/>
    </row>
    <row r="891" spans="7:7" s="78" customFormat="1" x14ac:dyDescent="0.25">
      <c r="G891" s="539"/>
    </row>
    <row r="892" spans="7:7" s="78" customFormat="1" x14ac:dyDescent="0.25">
      <c r="G892" s="539"/>
    </row>
    <row r="893" spans="7:7" s="78" customFormat="1" x14ac:dyDescent="0.25">
      <c r="G893" s="539"/>
    </row>
    <row r="894" spans="7:7" s="78" customFormat="1" x14ac:dyDescent="0.25">
      <c r="G894" s="539"/>
    </row>
    <row r="895" spans="7:7" s="78" customFormat="1" x14ac:dyDescent="0.25">
      <c r="G895" s="539"/>
    </row>
    <row r="896" spans="7:7" s="78" customFormat="1" x14ac:dyDescent="0.25">
      <c r="G896" s="539"/>
    </row>
    <row r="897" spans="7:7" s="78" customFormat="1" x14ac:dyDescent="0.25">
      <c r="G897" s="539"/>
    </row>
    <row r="898" spans="7:7" s="78" customFormat="1" x14ac:dyDescent="0.25">
      <c r="G898" s="539"/>
    </row>
    <row r="899" spans="7:7" s="78" customFormat="1" x14ac:dyDescent="0.25">
      <c r="G899" s="539"/>
    </row>
    <row r="900" spans="7:7" s="78" customFormat="1" x14ac:dyDescent="0.25">
      <c r="G900" s="539"/>
    </row>
    <row r="901" spans="7:7" s="78" customFormat="1" x14ac:dyDescent="0.25">
      <c r="G901" s="539"/>
    </row>
    <row r="902" spans="7:7" s="78" customFormat="1" x14ac:dyDescent="0.25">
      <c r="G902" s="539"/>
    </row>
    <row r="903" spans="7:7" s="78" customFormat="1" x14ac:dyDescent="0.25">
      <c r="G903" s="539"/>
    </row>
    <row r="904" spans="7:7" s="78" customFormat="1" x14ac:dyDescent="0.25">
      <c r="G904" s="539"/>
    </row>
    <row r="905" spans="7:7" s="78" customFormat="1" x14ac:dyDescent="0.25">
      <c r="G905" s="539"/>
    </row>
    <row r="906" spans="7:7" s="78" customFormat="1" x14ac:dyDescent="0.25">
      <c r="G906" s="539"/>
    </row>
    <row r="907" spans="7:7" s="78" customFormat="1" x14ac:dyDescent="0.25">
      <c r="G907" s="539"/>
    </row>
    <row r="908" spans="7:7" s="78" customFormat="1" x14ac:dyDescent="0.25">
      <c r="G908" s="539"/>
    </row>
    <row r="909" spans="7:7" s="78" customFormat="1" x14ac:dyDescent="0.25">
      <c r="G909" s="539"/>
    </row>
    <row r="910" spans="7:7" s="78" customFormat="1" x14ac:dyDescent="0.25">
      <c r="G910" s="539"/>
    </row>
    <row r="911" spans="7:7" s="78" customFormat="1" x14ac:dyDescent="0.25">
      <c r="G911" s="539"/>
    </row>
    <row r="912" spans="7:7" s="78" customFormat="1" x14ac:dyDescent="0.25">
      <c r="G912" s="539"/>
    </row>
    <row r="913" spans="7:7" s="78" customFormat="1" x14ac:dyDescent="0.25">
      <c r="G913" s="539"/>
    </row>
    <row r="914" spans="7:7" s="78" customFormat="1" x14ac:dyDescent="0.25">
      <c r="G914" s="539"/>
    </row>
    <row r="915" spans="7:7" s="78" customFormat="1" x14ac:dyDescent="0.25">
      <c r="G915" s="539"/>
    </row>
    <row r="916" spans="7:7" s="78" customFormat="1" x14ac:dyDescent="0.25">
      <c r="G916" s="539"/>
    </row>
    <row r="917" spans="7:7" s="78" customFormat="1" x14ac:dyDescent="0.25">
      <c r="G917" s="539"/>
    </row>
    <row r="918" spans="7:7" s="78" customFormat="1" x14ac:dyDescent="0.25">
      <c r="G918" s="539"/>
    </row>
    <row r="919" spans="7:7" s="78" customFormat="1" x14ac:dyDescent="0.25">
      <c r="G919" s="539"/>
    </row>
    <row r="920" spans="7:7" s="78" customFormat="1" x14ac:dyDescent="0.25">
      <c r="G920" s="539"/>
    </row>
    <row r="921" spans="7:7" s="78" customFormat="1" x14ac:dyDescent="0.25">
      <c r="G921" s="539"/>
    </row>
    <row r="922" spans="7:7" s="78" customFormat="1" x14ac:dyDescent="0.25">
      <c r="G922" s="539"/>
    </row>
    <row r="923" spans="7:7" s="78" customFormat="1" x14ac:dyDescent="0.25">
      <c r="G923" s="539"/>
    </row>
    <row r="924" spans="7:7" s="78" customFormat="1" x14ac:dyDescent="0.25">
      <c r="G924" s="539"/>
    </row>
    <row r="925" spans="7:7" s="78" customFormat="1" x14ac:dyDescent="0.25">
      <c r="G925" s="539"/>
    </row>
    <row r="926" spans="7:7" s="78" customFormat="1" x14ac:dyDescent="0.25">
      <c r="G926" s="539"/>
    </row>
    <row r="927" spans="7:7" s="78" customFormat="1" x14ac:dyDescent="0.25">
      <c r="G927" s="539"/>
    </row>
    <row r="928" spans="7:7" s="78" customFormat="1" x14ac:dyDescent="0.25">
      <c r="G928" s="539"/>
    </row>
    <row r="929" spans="7:7" s="78" customFormat="1" x14ac:dyDescent="0.25">
      <c r="G929" s="539"/>
    </row>
    <row r="930" spans="7:7" s="78" customFormat="1" x14ac:dyDescent="0.25">
      <c r="G930" s="539"/>
    </row>
    <row r="931" spans="7:7" s="78" customFormat="1" x14ac:dyDescent="0.25">
      <c r="G931" s="539"/>
    </row>
    <row r="932" spans="7:7" s="78" customFormat="1" x14ac:dyDescent="0.25">
      <c r="G932" s="539"/>
    </row>
    <row r="933" spans="7:7" s="78" customFormat="1" x14ac:dyDescent="0.25">
      <c r="G933" s="539"/>
    </row>
    <row r="934" spans="7:7" s="78" customFormat="1" x14ac:dyDescent="0.25">
      <c r="G934" s="539"/>
    </row>
    <row r="935" spans="7:7" s="78" customFormat="1" x14ac:dyDescent="0.25">
      <c r="G935" s="539"/>
    </row>
    <row r="936" spans="7:7" s="78" customFormat="1" x14ac:dyDescent="0.25">
      <c r="G936" s="539"/>
    </row>
    <row r="937" spans="7:7" s="78" customFormat="1" x14ac:dyDescent="0.25">
      <c r="G937" s="539"/>
    </row>
    <row r="938" spans="7:7" s="78" customFormat="1" x14ac:dyDescent="0.25">
      <c r="G938" s="539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Ognjen Ignjic</cp:lastModifiedBy>
  <cp:lastPrinted>2019-05-07T11:01:12Z</cp:lastPrinted>
  <dcterms:created xsi:type="dcterms:W3CDTF">2014-03-18T10:04:48Z</dcterms:created>
  <dcterms:modified xsi:type="dcterms:W3CDTF">2019-12-06T12:42:03Z</dcterms:modified>
</cp:coreProperties>
</file>