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0\"/>
    </mc:Choice>
  </mc:AlternateContent>
  <bookViews>
    <workbookView xWindow="480" yWindow="75" windowWidth="18195" windowHeight="11565" tabRatio="824"/>
  </bookViews>
  <sheets>
    <sheet name="Листа табела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70" r:id="rId8"/>
    <sheet name="3.2." sheetId="71" r:id="rId9"/>
    <sheet name="3.3." sheetId="72" r:id="rId10"/>
    <sheet name="4.1." sheetId="73" r:id="rId11"/>
    <sheet name="4.2." sheetId="74" r:id="rId12"/>
    <sheet name="4.3." sheetId="75" r:id="rId13"/>
    <sheet name="4.4." sheetId="76" r:id="rId14"/>
    <sheet name="4.5." sheetId="77" r:id="rId15"/>
    <sheet name="4.6." sheetId="78" r:id="rId16"/>
    <sheet name="4.7." sheetId="79" r:id="rId17"/>
    <sheet name="4.8." sheetId="80" r:id="rId18"/>
    <sheet name="4.9." sheetId="81" r:id="rId19"/>
    <sheet name="4.10." sheetId="82" r:id="rId20"/>
    <sheet name="5.1." sheetId="88" r:id="rId21"/>
    <sheet name="5.2." sheetId="89" r:id="rId22"/>
    <sheet name="5.3." sheetId="90" r:id="rId23"/>
    <sheet name="5.4." sheetId="91" r:id="rId24"/>
    <sheet name="5.5." sheetId="92" r:id="rId25"/>
    <sheet name="5.6." sheetId="93" r:id="rId26"/>
    <sheet name="6.1." sheetId="44" r:id="rId27"/>
    <sheet name="6.2." sheetId="43" r:id="rId28"/>
    <sheet name="7.1." sheetId="59" r:id="rId29"/>
    <sheet name="7.2." sheetId="58" r:id="rId30"/>
    <sheet name="8.1." sheetId="56" r:id="rId31"/>
    <sheet name="8.2." sheetId="55" r:id="rId32"/>
    <sheet name="9.1." sheetId="8" r:id="rId33"/>
    <sheet name="9.2." sheetId="9" r:id="rId34"/>
    <sheet name="9.3." sheetId="10" r:id="rId35"/>
    <sheet name="10.1." sheetId="22" r:id="rId36"/>
    <sheet name="11.1." sheetId="60" r:id="rId37"/>
    <sheet name="12.1." sheetId="62" r:id="rId38"/>
    <sheet name="12.2." sheetId="61" r:id="rId39"/>
    <sheet name="12.3." sheetId="23" r:id="rId40"/>
    <sheet name="13.1." sheetId="24" r:id="rId41"/>
    <sheet name="14.1." sheetId="25" r:id="rId42"/>
    <sheet name="14.2." sheetId="63" r:id="rId43"/>
    <sheet name="15.1." sheetId="64" r:id="rId44"/>
    <sheet name="15.2." sheetId="26" r:id="rId45"/>
    <sheet name="15.3." sheetId="27" r:id="rId46"/>
    <sheet name="15.4." sheetId="28" r:id="rId47"/>
    <sheet name="15.5." sheetId="29" r:id="rId48"/>
    <sheet name="15.6." sheetId="30" r:id="rId49"/>
    <sheet name="15.7." sheetId="31" r:id="rId50"/>
    <sheet name="16.1." sheetId="68" r:id="rId51"/>
    <sheet name="16.2." sheetId="67" r:id="rId52"/>
    <sheet name="16.3." sheetId="66" r:id="rId53"/>
    <sheet name="16.4." sheetId="65" r:id="rId54"/>
    <sheet name="16.5." sheetId="32" r:id="rId55"/>
    <sheet name="17.1." sheetId="69" r:id="rId56"/>
    <sheet name="18.1." sheetId="34" r:id="rId57"/>
    <sheet name="18.2." sheetId="35" r:id="rId58"/>
  </sheets>
  <externalReferences>
    <externalReference r:id="rId59"/>
    <externalReference r:id="rId60"/>
    <externalReference r:id="rId61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6">'Листа табела'!$A$10</definedName>
    <definedName name="_3.1._Број_пословних_субјеката_–_стање_31._децембар" localSheetId="7">'[1]Листа табела'!$A$12</definedName>
    <definedName name="_3.2._Број_пословних_субјеката_према_облику_организовања_–_стање_31._децембар_2016." localSheetId="8">'[1]Листа табела'!$A$13</definedName>
    <definedName name="_3.3._Број_пословних_субјеката_према_подручјима_КД_–_стање_31._децембар_2016." localSheetId="9">'[1]Листа табела'!$A$14</definedName>
    <definedName name="_4.16._Рађања__умирања_и_бракови" localSheetId="25">'[2]Листа табела'!#REF!</definedName>
    <definedName name="_4.16._Рађања__умирања_и_бракови">'Листа табела'!#REF!</definedName>
    <definedName name="_4.7._Рађања__умирања_и_бракови" localSheetId="19">'[3]Листа табела'!$A$31</definedName>
    <definedName name="_xlnm._FilterDatabase" localSheetId="39" hidden="1">'12.3.'!$A$7:$H$395</definedName>
    <definedName name="_xlnm._FilterDatabase" localSheetId="41" hidden="1">'14.1.'!$A$5:$H$393</definedName>
    <definedName name="_xlnm._FilterDatabase" localSheetId="42" hidden="1">'14.2.'!$A$6:$I$394</definedName>
    <definedName name="_xlnm._FilterDatabase" localSheetId="44" hidden="1">'15.2.'!$A$6:$G$394</definedName>
    <definedName name="_xlnm._FilterDatabase" localSheetId="45" hidden="1">'15.3.'!$A$7:$K$395</definedName>
    <definedName name="_xlnm._FilterDatabase" localSheetId="54" hidden="1">'16.5.'!#REF!</definedName>
    <definedName name="_xlnm._FilterDatabase" localSheetId="56" hidden="1">'18.1.'!$A$5:$I$395</definedName>
    <definedName name="_xlnm._FilterDatabase" localSheetId="57" hidden="1">'18.2.'!$A$5:$J$393</definedName>
    <definedName name="_xlnm._FilterDatabase" localSheetId="5" hidden="1">'2.4.'!$A$2:$E$467</definedName>
    <definedName name="_xlnm._FilterDatabase" localSheetId="19" hidden="1">'4.10.'!$A$7:$K$389</definedName>
    <definedName name="_xlnm._FilterDatabase" localSheetId="18" hidden="1">'4.9.'!$A$7:$O$395</definedName>
    <definedName name="_xlnm._FilterDatabase" localSheetId="21" hidden="1">'5.2.'!$A$6:$F$70</definedName>
    <definedName name="_xlnm._FilterDatabase" localSheetId="24" hidden="1">'5.5.'!$A$6:$U$196</definedName>
    <definedName name="_xlnm._FilterDatabase" localSheetId="32" hidden="1">'9.1.'!$A$6:$K$388</definedName>
    <definedName name="_xlnm._FilterDatabase" localSheetId="33" hidden="1">'9.2.'!$A$6:$K$388</definedName>
    <definedName name="_xlnm._FilterDatabase" localSheetId="34" hidden="1">'9.3.'!$A$7:$J$395</definedName>
    <definedName name="ftn1_29.33">'18.1.'!$A$395</definedName>
    <definedName name="ftn1_29.34">'18.2.'!$A$395</definedName>
    <definedName name="ftn1_30.22" localSheetId="39">'12.3.'!$A$397</definedName>
    <definedName name="Lista_tabela">'Листа табела'!$A$1</definedName>
    <definedName name="_xlnm.Print_Area" localSheetId="35">'10.1.'!$A:$I</definedName>
    <definedName name="_xlnm.Print_Area" localSheetId="40">'13.1.'!$A:$H</definedName>
    <definedName name="_xlnm.Print_Area" localSheetId="8">'3.2.'!$A:$W</definedName>
    <definedName name="_xlnm.Print_Area" localSheetId="33">'9.2.'!$A:$J</definedName>
    <definedName name="_xlnm.Print_Area" localSheetId="34">'9.3.'!$A:$J</definedName>
    <definedName name="_xlnm.Print_Titles" localSheetId="1">'1.1.'!$2:$4</definedName>
    <definedName name="_xlnm.Print_Titles" localSheetId="35">'10.1.'!$2:$6</definedName>
    <definedName name="_xlnm.Print_Titles" localSheetId="36">'11.1.'!$1:$4</definedName>
    <definedName name="_xlnm.Print_Titles" localSheetId="37">'12.1.'!$1:$5</definedName>
    <definedName name="_xlnm.Print_Titles" localSheetId="38">'12.2.'!$1:$5</definedName>
    <definedName name="_xlnm.Print_Titles" localSheetId="39">'12.3.'!$2:$6</definedName>
    <definedName name="_xlnm.Print_Titles" localSheetId="40">'13.1.'!$2:$5</definedName>
    <definedName name="_xlnm.Print_Titles" localSheetId="41">'14.1.'!$2:$4</definedName>
    <definedName name="_xlnm.Print_Titles" localSheetId="42">'14.2.'!$1:$5</definedName>
    <definedName name="_xlnm.Print_Titles" localSheetId="43">'15.1.'!$1:$4</definedName>
    <definedName name="_xlnm.Print_Titles" localSheetId="44">'15.2.'!$2:$5</definedName>
    <definedName name="_xlnm.Print_Titles" localSheetId="45">'15.3.'!$2:$6</definedName>
    <definedName name="_xlnm.Print_Titles" localSheetId="46">'15.4.'!$2:$4</definedName>
    <definedName name="_xlnm.Print_Titles" localSheetId="47">'15.5.'!$2:$4</definedName>
    <definedName name="_xlnm.Print_Titles" localSheetId="48">'15.6.'!$2:$4</definedName>
    <definedName name="_xlnm.Print_Titles" localSheetId="49">'15.7.'!$2:$4</definedName>
    <definedName name="_xlnm.Print_Titles" localSheetId="50">'16.1.'!$1:$4</definedName>
    <definedName name="_xlnm.Print_Titles" localSheetId="51">'16.2.'!$1:$5</definedName>
    <definedName name="_xlnm.Print_Titles" localSheetId="52">'16.3.'!$1:$5</definedName>
    <definedName name="_xlnm.Print_Titles" localSheetId="54">'16.5.'!$1:$3</definedName>
    <definedName name="_xlnm.Print_Titles" localSheetId="55">'17.1.'!$1:$5</definedName>
    <definedName name="_xlnm.Print_Titles" localSheetId="56">'18.1.'!$2:$4</definedName>
    <definedName name="_xlnm.Print_Titles" localSheetId="57">'18.2.'!$2:$4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'3.3.'!$2:$5</definedName>
    <definedName name="_xlnm.Print_Titles" localSheetId="10">'4.1.'!$1:$4</definedName>
    <definedName name="_xlnm.Print_Titles" localSheetId="19">'4.10.'!$2:$6</definedName>
    <definedName name="_xlnm.Print_Titles" localSheetId="11">'4.2.'!$1:$4</definedName>
    <definedName name="_xlnm.Print_Titles" localSheetId="12">'4.3.'!$1:$4</definedName>
    <definedName name="_xlnm.Print_Titles" localSheetId="13">'4.4.'!$1:$4</definedName>
    <definedName name="_xlnm.Print_Titles" localSheetId="14">'4.5.'!$1:$5</definedName>
    <definedName name="_xlnm.Print_Titles" localSheetId="15">'4.6.'!$1:$5</definedName>
    <definedName name="_xlnm.Print_Titles" localSheetId="16">'4.7.'!$1:$5</definedName>
    <definedName name="_xlnm.Print_Titles" localSheetId="17">'4.8.'!$1:$6</definedName>
    <definedName name="_xlnm.Print_Titles" localSheetId="18">'4.9.'!$1:$6</definedName>
    <definedName name="_xlnm.Print_Titles" localSheetId="20">'5.1.'!$1:$6</definedName>
    <definedName name="_xlnm.Print_Titles" localSheetId="21">'5.2.'!$2:$5</definedName>
    <definedName name="_xlnm.Print_Titles" localSheetId="22">'5.3.'!$2:$5</definedName>
    <definedName name="_xlnm.Print_Titles" localSheetId="23">'5.4.'!$2:$4</definedName>
    <definedName name="_xlnm.Print_Titles" localSheetId="24">'5.5.'!$2:$5</definedName>
    <definedName name="_xlnm.Print_Titles" localSheetId="25">'5.6.'!$2:$4</definedName>
    <definedName name="_xlnm.Print_Titles" localSheetId="26">'6.1.'!$1:$5</definedName>
    <definedName name="_xlnm.Print_Titles" localSheetId="27">'6.2.'!$1:$5</definedName>
    <definedName name="_xlnm.Print_Titles" localSheetId="28">'7.1.'!$1:$6</definedName>
    <definedName name="_xlnm.Print_Titles" localSheetId="29">'7.2.'!$2:$6</definedName>
    <definedName name="_xlnm.Print_Titles" localSheetId="31">'8.2.'!$1:$5</definedName>
    <definedName name="_xlnm.Print_Titles" localSheetId="32">'9.1.'!$2:$5</definedName>
    <definedName name="_xlnm.Print_Titles" localSheetId="33">'9.2.'!$2:$5</definedName>
    <definedName name="_xlnm.Print_Titles" localSheetId="34">'9.3.'!$3:$6</definedName>
    <definedName name="_xlnm.Print_Titles" localSheetId="0">'Листа табела'!$1:$2</definedName>
    <definedName name="Z_03E06F49_97D8_40D6_AA11_0B373981A171_.wvu.PrintArea" localSheetId="40" hidden="1">'13.1.'!$A:$H</definedName>
    <definedName name="Z_03E06F49_97D8_40D6_AA11_0B373981A171_.wvu.PrintTitles" localSheetId="40" hidden="1">'13.1.'!$2:$5</definedName>
    <definedName name="Z_03E06F49_97D8_40D6_AA11_0B373981A171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19" hidden="1">'4.9.'!$A$2:$O$389</definedName>
    <definedName name="Z_03FCD244_D600_4018_B2DE_6E2C5913B553_.wvu.PrintTitles" localSheetId="19" hidden="1">'4.10.'!$2:$6</definedName>
    <definedName name="Z_056BD34E_B251_494C_A9CE_5283CD43F9BD_.wvu.FilterData" localSheetId="35" hidden="1">'10.1.'!$A$2:$I$392</definedName>
    <definedName name="Z_056BD34E_B251_494C_A9CE_5283CD43F9BD_.wvu.PrintArea" localSheetId="35" hidden="1">'10.1.'!$A:$I</definedName>
    <definedName name="Z_056BD34E_B251_494C_A9CE_5283CD43F9BD_.wvu.PrintTitles" localSheetId="35" hidden="1">'10.1.'!$2:$6</definedName>
    <definedName name="Z_093B2236_68E5_4028_A6C5_D2648AC6228F_.wvu.FilterData" localSheetId="24" hidden="1">'5.5.'!$A$4:$Q$196</definedName>
    <definedName name="Z_093B2236_68E5_4028_A6C5_D2648AC6228F_.wvu.PrintTitles" localSheetId="1" hidden="1">'1.1.'!$2:$4</definedName>
    <definedName name="Z_093B2236_68E5_4028_A6C5_D2648AC6228F_.wvu.PrintTitles" localSheetId="21" hidden="1">'5.2.'!$2:$5</definedName>
    <definedName name="Z_093B2236_68E5_4028_A6C5_D2648AC6228F_.wvu.PrintTitles" localSheetId="22" hidden="1">'5.3.'!$2:$5</definedName>
    <definedName name="Z_093B2236_68E5_4028_A6C5_D2648AC6228F_.wvu.PrintTitles" localSheetId="23" hidden="1">'5.4.'!$2:$4</definedName>
    <definedName name="Z_093B2236_68E5_4028_A6C5_D2648AC6228F_.wvu.PrintTitles" localSheetId="24" hidden="1">'5.5.'!$2:$5</definedName>
    <definedName name="Z_093B2236_68E5_4028_A6C5_D2648AC6228F_.wvu.PrintTitles" localSheetId="25" hidden="1">'5.6.'!$2:$4</definedName>
    <definedName name="Z_096E6DA5_9129_4BA1_9ABD_DEB107B702E4_.wvu.FilterData" localSheetId="35" hidden="1">'10.1.'!$A$2:$I$392</definedName>
    <definedName name="Z_096E6DA5_9129_4BA1_9ABD_DEB107B702E4_.wvu.PrintArea" localSheetId="35" hidden="1">'10.1.'!$A:$I</definedName>
    <definedName name="Z_096E6DA5_9129_4BA1_9ABD_DEB107B702E4_.wvu.PrintTitles" localSheetId="35" hidden="1">'10.1.'!$2:$6</definedName>
    <definedName name="Z_09C68BDC_C081_402B_AA61_3EE7E4C387E4_.wvu.FilterData" localSheetId="44" hidden="1">'15.2.'!$A$2:$G$271</definedName>
    <definedName name="Z_09C68BDC_C081_402B_AA61_3EE7E4C387E4_.wvu.FilterData" localSheetId="45" hidden="1">'15.3.'!$A$2:$K$392</definedName>
    <definedName name="Z_09C68BDC_C081_402B_AA61_3EE7E4C387E4_.wvu.PrintTitles" localSheetId="44" hidden="1">'15.2.'!$2:$5</definedName>
    <definedName name="Z_09C68BDC_C081_402B_AA61_3EE7E4C387E4_.wvu.PrintTitles" localSheetId="45" hidden="1">'15.3.'!$2:$6</definedName>
    <definedName name="Z_09C68BDC_C081_402B_AA61_3EE7E4C387E4_.wvu.PrintTitles" localSheetId="46" hidden="1">'15.4.'!$2:$4</definedName>
    <definedName name="Z_09C68BDC_C081_402B_AA61_3EE7E4C387E4_.wvu.PrintTitles" localSheetId="47" hidden="1">'15.5.'!$2:$4</definedName>
    <definedName name="Z_09C68BDC_C081_402B_AA61_3EE7E4C387E4_.wvu.PrintTitles" localSheetId="48" hidden="1">'15.6.'!$2:$4</definedName>
    <definedName name="Z_09C68BDC_C081_402B_AA61_3EE7E4C387E4_.wvu.PrintTitles" localSheetId="49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'3.3.'!$A:$V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'3.3.'!$2:$5</definedName>
    <definedName name="Z_0B24A84D_0526_4489_942B_A41CF44CE703_.wvu.Cols" localSheetId="46" hidden="1">'15.4.'!#REF!</definedName>
    <definedName name="Z_0B24A84D_0526_4489_942B_A41CF44CE703_.wvu.Cols" localSheetId="47" hidden="1">'15.5.'!#REF!</definedName>
    <definedName name="Z_0B24A84D_0526_4489_942B_A41CF44CE703_.wvu.Cols" localSheetId="48" hidden="1">'15.6.'!#REF!</definedName>
    <definedName name="Z_0B24A84D_0526_4489_942B_A41CF44CE703_.wvu.Cols" localSheetId="49" hidden="1">'15.7.'!#REF!</definedName>
    <definedName name="Z_0B24A84D_0526_4489_942B_A41CF44CE703_.wvu.PrintTitles" localSheetId="44" hidden="1">'15.2.'!$2:$5</definedName>
    <definedName name="Z_0B24A84D_0526_4489_942B_A41CF44CE703_.wvu.PrintTitles" localSheetId="45" hidden="1">'15.3.'!$2:$6</definedName>
    <definedName name="Z_0B24A84D_0526_4489_942B_A41CF44CE703_.wvu.PrintTitles" localSheetId="46" hidden="1">'15.4.'!$2:$4</definedName>
    <definedName name="Z_0B24A84D_0526_4489_942B_A41CF44CE703_.wvu.PrintTitles" localSheetId="47" hidden="1">'15.5.'!$2:$4</definedName>
    <definedName name="Z_0B24A84D_0526_4489_942B_A41CF44CE703_.wvu.PrintTitles" localSheetId="48" hidden="1">'15.6.'!$2:$4</definedName>
    <definedName name="Z_0B24A84D_0526_4489_942B_A41CF44CE703_.wvu.PrintTitles" localSheetId="49" hidden="1">'15.7.'!$2:$4</definedName>
    <definedName name="Z_0B24A84D_0526_4489_942B_A41CF44CE703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19" hidden="1">'4.10.'!$M$2:$M$393</definedName>
    <definedName name="Z_0D98BBD0_D2E6_4631_A791_BAF0A488A5A1_.wvu.PrintTitles" localSheetId="19" hidden="1">'4.10.'!$2:$6</definedName>
    <definedName name="Z_108D2AAF_6E33_451A_84EF_D363B2091DCF_.wvu.FilterData" localSheetId="24" hidden="1">'5.5.'!$A$6:$U$196</definedName>
    <definedName name="Z_108D2AAF_6E33_451A_84EF_D363B2091DCF_.wvu.PrintTitles" localSheetId="21" hidden="1">'5.2.'!$2:$5</definedName>
    <definedName name="Z_108D2AAF_6E33_451A_84EF_D363B2091DCF_.wvu.PrintTitles" localSheetId="22" hidden="1">'5.3.'!$2:$5</definedName>
    <definedName name="Z_108D2AAF_6E33_451A_84EF_D363B2091DCF_.wvu.PrintTitles" localSheetId="23" hidden="1">'5.4.'!$2:$4</definedName>
    <definedName name="Z_108D2AAF_6E33_451A_84EF_D363B2091DCF_.wvu.PrintTitles" localSheetId="24" hidden="1">'5.5.'!$2:$5</definedName>
    <definedName name="Z_108D2AAF_6E33_451A_84EF_D363B2091DCF_.wvu.PrintTitles" localSheetId="25" hidden="1">'5.6.'!$2:$4</definedName>
    <definedName name="Z_11ED4810_8A01_4A7E_BF91_A87ECAD43AF2_.wvu.FilterData" localSheetId="24" hidden="1">'5.5.'!$A$4:$Q$196</definedName>
    <definedName name="Z_11ED4810_8A01_4A7E_BF91_A87ECAD43AF2_.wvu.PrintTitles" localSheetId="21" hidden="1">'5.2.'!$2:$5</definedName>
    <definedName name="Z_11ED4810_8A01_4A7E_BF91_A87ECAD43AF2_.wvu.PrintTitles" localSheetId="22" hidden="1">'5.3.'!$2:$5</definedName>
    <definedName name="Z_11ED4810_8A01_4A7E_BF91_A87ECAD43AF2_.wvu.PrintTitles" localSheetId="23" hidden="1">'5.4.'!$2:$4</definedName>
    <definedName name="Z_11ED4810_8A01_4A7E_BF91_A87ECAD43AF2_.wvu.PrintTitles" localSheetId="24" hidden="1">'5.5.'!$2:$5</definedName>
    <definedName name="Z_11ED4810_8A01_4A7E_BF91_A87ECAD43AF2_.wvu.PrintTitles" localSheetId="25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39" hidden="1">'12.3.'!$A$2:$H$392</definedName>
    <definedName name="Z_12F3411B_0C51_4F32_AED8_0F7AC6942BB1_.wvu.PrintTitles" localSheetId="39" hidden="1">'12.3.'!$2:$6</definedName>
    <definedName name="Z_13399ABB_D8BE_4D80_979D_44526AA85EF1_.wvu.FilterData" localSheetId="54" hidden="1">'16.5.'!#REF!</definedName>
    <definedName name="Z_13399ABB_D8BE_4D80_979D_44526AA85EF1_.wvu.PrintTitles" localSheetId="54" hidden="1">'16.5.'!$1:$3</definedName>
    <definedName name="Z_13754AD6_B3AE_44AD_AB8E_E465309B8C10_.wvu.FilterData" localSheetId="44" hidden="1">'15.2.'!$A$6:$G$271</definedName>
    <definedName name="Z_13754AD6_B3AE_44AD_AB8E_E465309B8C10_.wvu.FilterData" localSheetId="45" hidden="1">'15.3.'!$A$2:$K$394</definedName>
    <definedName name="Z_13754AD6_B3AE_44AD_AB8E_E465309B8C10_.wvu.PrintTitles" localSheetId="44" hidden="1">'15.2.'!$2:$5</definedName>
    <definedName name="Z_13754AD6_B3AE_44AD_AB8E_E465309B8C10_.wvu.PrintTitles" localSheetId="45" hidden="1">'15.3.'!$2:$6</definedName>
    <definedName name="Z_13754AD6_B3AE_44AD_AB8E_E465309B8C10_.wvu.PrintTitles" localSheetId="46" hidden="1">'15.4.'!$2:$4</definedName>
    <definedName name="Z_13754AD6_B3AE_44AD_AB8E_E465309B8C10_.wvu.PrintTitles" localSheetId="47" hidden="1">'15.5.'!$2:$4</definedName>
    <definedName name="Z_13754AD6_B3AE_44AD_AB8E_E465309B8C10_.wvu.PrintTitles" localSheetId="48" hidden="1">'15.6.'!$2:$4</definedName>
    <definedName name="Z_13754AD6_B3AE_44AD_AB8E_E465309B8C10_.wvu.PrintTitles" localSheetId="49" hidden="1">'15.7.'!$2:$4</definedName>
    <definedName name="Z_147B9F22_ACD0_4D00_92B7_034964F8F866_.wvu.PrintTitles" localSheetId="41" hidden="1">'14.1.'!$2:$4</definedName>
    <definedName name="Z_1634E749_94C9_41F7_AEE8_37FA820DD02C_.wvu.FilterData" localSheetId="56" hidden="1">'18.1.'!$A$2:$I$390</definedName>
    <definedName name="Z_1634E749_94C9_41F7_AEE8_37FA820DD02C_.wvu.FilterData" localSheetId="57" hidden="1">'18.2.'!$A$2:$J$408</definedName>
    <definedName name="Z_1634E749_94C9_41F7_AEE8_37FA820DD02C_.wvu.PrintTitles" localSheetId="56" hidden="1">'18.1.'!$2:$4</definedName>
    <definedName name="Z_1634E749_94C9_41F7_AEE8_37FA820DD02C_.wvu.PrintTitles" localSheetId="57" hidden="1">'18.2.'!$2:$4</definedName>
    <definedName name="Z_16C879E2_B7DE_4E66_8B1B_B5F2CB0C53E2_.wvu.FilterData" localSheetId="35" hidden="1">'10.1.'!$A$2:$I$398</definedName>
    <definedName name="Z_16C879E2_B7DE_4E66_8B1B_B5F2CB0C53E2_.wvu.PrintArea" localSheetId="35" hidden="1">'10.1.'!$A:$I</definedName>
    <definedName name="Z_16C879E2_B7DE_4E66_8B1B_B5F2CB0C53E2_.wvu.PrintTitles" localSheetId="35" hidden="1">'10.1.'!$2:$6</definedName>
    <definedName name="Z_1824D60C_2EC8_4967_B0E2_95DCC56855AB_.wvu.FilterData" localSheetId="32" hidden="1">'9.1.'!$A$2:$J$381</definedName>
    <definedName name="Z_1824D60C_2EC8_4967_B0E2_95DCC56855AB_.wvu.FilterData" localSheetId="33" hidden="1">'9.2.'!$A$2:$J$381</definedName>
    <definedName name="Z_1824D60C_2EC8_4967_B0E2_95DCC56855AB_.wvu.FilterData" localSheetId="34" hidden="1">'9.3.'!$A$3:$J$389</definedName>
    <definedName name="Z_1824D60C_2EC8_4967_B0E2_95DCC56855AB_.wvu.PrintArea" localSheetId="33" hidden="1">'9.2.'!$A:$J</definedName>
    <definedName name="Z_1824D60C_2EC8_4967_B0E2_95DCC56855AB_.wvu.PrintArea" localSheetId="34" hidden="1">'9.3.'!$A:$J</definedName>
    <definedName name="Z_1824D60C_2EC8_4967_B0E2_95DCC56855AB_.wvu.PrintTitles" localSheetId="32" hidden="1">'9.1.'!$2:$5</definedName>
    <definedName name="Z_1824D60C_2EC8_4967_B0E2_95DCC56855AB_.wvu.PrintTitles" localSheetId="33" hidden="1">'9.2.'!$2:$5</definedName>
    <definedName name="Z_1824D60C_2EC8_4967_B0E2_95DCC56855AB_.wvu.PrintTitles" localSheetId="34" hidden="1">'9.3.'!$3:$6</definedName>
    <definedName name="Z_199DA86C_0A0E_4074_BC79_8A68734F36D8_.wvu.PrintArea" localSheetId="35" hidden="1">'10.1.'!$A:$I</definedName>
    <definedName name="Z_199DA86C_0A0E_4074_BC79_8A68734F36D8_.wvu.PrintTitles" localSheetId="35" hidden="1">'10.1.'!$2:$6</definedName>
    <definedName name="Z_1A7E2161_64BF_4823_AC4B_F0C406C30091_.wvu.FilterData" localSheetId="35" hidden="1">'10.1.'!$A$2:$I$398</definedName>
    <definedName name="Z_1A7E2161_64BF_4823_AC4B_F0C406C30091_.wvu.PrintArea" localSheetId="35" hidden="1">'10.1.'!$A:$I</definedName>
    <definedName name="Z_1A7E2161_64BF_4823_AC4B_F0C406C30091_.wvu.PrintTitles" localSheetId="35" hidden="1">'10.1.'!$2:$6</definedName>
    <definedName name="Z_1B4EA3EA_51BE_493D_869A_D63D08FDD370_.wvu.FilterData" localSheetId="57" hidden="1">'18.2.'!$A$2:$J$390</definedName>
    <definedName name="Z_1B4EA3EA_51BE_493D_869A_D63D08FDD370_.wvu.PrintTitles" localSheetId="56" hidden="1">'18.1.'!$2:$4</definedName>
    <definedName name="Z_1B4EA3EA_51BE_493D_869A_D63D08FDD370_.wvu.PrintTitles" localSheetId="57" hidden="1">'18.2.'!$2:$4</definedName>
    <definedName name="Z_1B958738_30AB_4C0D_8449_81A76C54E033_.wvu.FilterData" localSheetId="35" hidden="1">'10.1.'!$A$2:$I$392</definedName>
    <definedName name="Z_1B958738_30AB_4C0D_8449_81A76C54E033_.wvu.PrintArea" localSheetId="35" hidden="1">'10.1.'!$A:$I</definedName>
    <definedName name="Z_1B958738_30AB_4C0D_8449_81A76C54E033_.wvu.PrintTitles" localSheetId="35" hidden="1">'10.1.'!$2:$6</definedName>
    <definedName name="Z_1C04AF50_EAA7_4A88_A3E7_19C1DA189469_.wvu.FilterData" localSheetId="32" hidden="1">'9.1.'!$A$2:$J$384</definedName>
    <definedName name="Z_1C04AF50_EAA7_4A88_A3E7_19C1DA189469_.wvu.FilterData" localSheetId="33" hidden="1">'9.2.'!$A$2:$J$384</definedName>
    <definedName name="Z_1C04AF50_EAA7_4A88_A3E7_19C1DA189469_.wvu.FilterData" localSheetId="34" hidden="1">'9.3.'!$A$3:$J$391</definedName>
    <definedName name="Z_1C04AF50_EAA7_4A88_A3E7_19C1DA189469_.wvu.PrintArea" localSheetId="33" hidden="1">'9.2.'!$A:$J</definedName>
    <definedName name="Z_1C04AF50_EAA7_4A88_A3E7_19C1DA189469_.wvu.PrintArea" localSheetId="34" hidden="1">'9.3.'!$A:$J</definedName>
    <definedName name="Z_1C04AF50_EAA7_4A88_A3E7_19C1DA189469_.wvu.PrintTitles" localSheetId="32" hidden="1">'9.1.'!$2:$5</definedName>
    <definedName name="Z_1C04AF50_EAA7_4A88_A3E7_19C1DA189469_.wvu.PrintTitles" localSheetId="33" hidden="1">'9.2.'!$2:$5</definedName>
    <definedName name="Z_1C04AF50_EAA7_4A88_A3E7_19C1DA189469_.wvu.PrintTitles" localSheetId="34" hidden="1">'9.3.'!$3:$6</definedName>
    <definedName name="Z_1DA96C01_F8AB_4179_A41A_6E10630112A6_.wvu.FilterData" localSheetId="19" hidden="1">'4.10.'!$A$7:$K$388</definedName>
    <definedName name="Z_1DA96C01_F8AB_4179_A41A_6E10630112A6_.wvu.FilterData" localSheetId="18" hidden="1">'4.9.'!$A$7:$O$394</definedName>
    <definedName name="Z_1DA96C01_F8AB_4179_A41A_6E10630112A6_.wvu.PrintTitles" localSheetId="19" hidden="1">'4.10.'!$2:$6</definedName>
    <definedName name="Z_20B33C23_6A76_475A_BB21_F5AAE234BE92_.wvu.FilterData" localSheetId="44" hidden="1">'15.2.'!$A$2:$G$271</definedName>
    <definedName name="Z_20B33C23_6A76_475A_BB21_F5AAE234BE92_.wvu.FilterData" localSheetId="45" hidden="1">'15.3.'!$A$2:$K$392</definedName>
    <definedName name="Z_20B33C23_6A76_475A_BB21_F5AAE234BE92_.wvu.PrintTitles" localSheetId="44" hidden="1">'15.2.'!$2:$5</definedName>
    <definedName name="Z_20B33C23_6A76_475A_BB21_F5AAE234BE92_.wvu.PrintTitles" localSheetId="45" hidden="1">'15.3.'!$2:$6</definedName>
    <definedName name="Z_20B33C23_6A76_475A_BB21_F5AAE234BE92_.wvu.PrintTitles" localSheetId="46" hidden="1">'15.4.'!$2:$4</definedName>
    <definedName name="Z_20B33C23_6A76_475A_BB21_F5AAE234BE92_.wvu.PrintTitles" localSheetId="47" hidden="1">'15.5.'!$2:$4</definedName>
    <definedName name="Z_20B33C23_6A76_475A_BB21_F5AAE234BE92_.wvu.PrintTitles" localSheetId="48" hidden="1">'15.6.'!$2:$4</definedName>
    <definedName name="Z_20B33C23_6A76_475A_BB21_F5AAE234BE92_.wvu.PrintTitles" localSheetId="49" hidden="1">'15.7.'!$2:$4</definedName>
    <definedName name="Z_21EC1616_8AE4_44B3_BBC3_954850FC81A0_.wvu.FilterData" localSheetId="44" hidden="1">'15.2.'!$A$2:$G$271</definedName>
    <definedName name="Z_21EC1616_8AE4_44B3_BBC3_954850FC81A0_.wvu.FilterData" localSheetId="45" hidden="1">'15.3.'!$A$2:$K$392</definedName>
    <definedName name="Z_21EC1616_8AE4_44B3_BBC3_954850FC81A0_.wvu.PrintTitles" localSheetId="44" hidden="1">'15.2.'!$2:$5</definedName>
    <definedName name="Z_21EC1616_8AE4_44B3_BBC3_954850FC81A0_.wvu.PrintTitles" localSheetId="45" hidden="1">'15.3.'!$2:$6</definedName>
    <definedName name="Z_21EC1616_8AE4_44B3_BBC3_954850FC81A0_.wvu.PrintTitles" localSheetId="46" hidden="1">'15.4.'!$2:$4</definedName>
    <definedName name="Z_21EC1616_8AE4_44B3_BBC3_954850FC81A0_.wvu.PrintTitles" localSheetId="47" hidden="1">'15.5.'!$2:$4</definedName>
    <definedName name="Z_21EC1616_8AE4_44B3_BBC3_954850FC81A0_.wvu.PrintTitles" localSheetId="48" hidden="1">'15.6.'!$2:$4</definedName>
    <definedName name="Z_21EC1616_8AE4_44B3_BBC3_954850FC81A0_.wvu.PrintTitles" localSheetId="49" hidden="1">'15.7.'!$2:$4</definedName>
    <definedName name="Z_23C58C93_2008_4BE8_B489_F86BFAD0B253_.wvu.FilterData" localSheetId="54" hidden="1">'16.5.'!#REF!</definedName>
    <definedName name="Z_23C58C93_2008_4BE8_B489_F86BFAD0B253_.wvu.PrintTitles" localSheetId="54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'3.3.'!$A:$V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'3.3.'!$2:$5</definedName>
    <definedName name="Z_27EF3292_B8DD_40D1_AFEC_3D76BE0BECAB_.wvu.Cols" localSheetId="46" hidden="1">'15.4.'!#REF!</definedName>
    <definedName name="Z_27EF3292_B8DD_40D1_AFEC_3D76BE0BECAB_.wvu.Cols" localSheetId="47" hidden="1">'15.5.'!#REF!</definedName>
    <definedName name="Z_27EF3292_B8DD_40D1_AFEC_3D76BE0BECAB_.wvu.Cols" localSheetId="48" hidden="1">'15.6.'!#REF!</definedName>
    <definedName name="Z_27EF3292_B8DD_40D1_AFEC_3D76BE0BECAB_.wvu.Cols" localSheetId="49" hidden="1">'15.7.'!#REF!</definedName>
    <definedName name="Z_27EF3292_B8DD_40D1_AFEC_3D76BE0BECAB_.wvu.PrintTitles" localSheetId="44" hidden="1">'15.2.'!$2:$5</definedName>
    <definedName name="Z_27EF3292_B8DD_40D1_AFEC_3D76BE0BECAB_.wvu.PrintTitles" localSheetId="45" hidden="1">'15.3.'!$2:$6</definedName>
    <definedName name="Z_27EF3292_B8DD_40D1_AFEC_3D76BE0BECAB_.wvu.PrintTitles" localSheetId="46" hidden="1">'15.4.'!$2:$4</definedName>
    <definedName name="Z_27EF3292_B8DD_40D1_AFEC_3D76BE0BECAB_.wvu.PrintTitles" localSheetId="47" hidden="1">'15.5.'!$2:$4</definedName>
    <definedName name="Z_27EF3292_B8DD_40D1_AFEC_3D76BE0BECAB_.wvu.PrintTitles" localSheetId="48" hidden="1">'15.6.'!$2:$4</definedName>
    <definedName name="Z_27EF3292_B8DD_40D1_AFEC_3D76BE0BECAB_.wvu.PrintTitles" localSheetId="49" hidden="1">'15.7.'!$2:$4</definedName>
    <definedName name="Z_27EF3292_B8DD_40D1_AFEC_3D76BE0BECAB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'3.3.'!$A:$R</definedName>
    <definedName name="Z_287CD153_F9A1_409C_AED5_B242A5360480_.wvu.PrintArea" localSheetId="19" hidden="1">'4.10.'!#REF!</definedName>
    <definedName name="Z_287CD153_F9A1_409C_AED5_B242A5360480_.wvu.PrintArea" localSheetId="24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'3.3.'!$2:$5</definedName>
    <definedName name="Z_287CD153_F9A1_409C_AED5_B242A5360480_.wvu.PrintTitles" localSheetId="19" hidden="1">'4.10.'!#REF!</definedName>
    <definedName name="Z_287CD153_F9A1_409C_AED5_B242A5360480_.wvu.PrintTitles" localSheetId="24" hidden="1">'5.5.'!$2:$5</definedName>
    <definedName name="Z_2CC91A23_91B4_4A55_ABA4_DAE215147D20_.wvu.FilterData" localSheetId="56" hidden="1">'18.1.'!$A$2:$I$390</definedName>
    <definedName name="Z_2CC91A23_91B4_4A55_ABA4_DAE215147D20_.wvu.FilterData" localSheetId="57" hidden="1">'18.2.'!$A$2:$J$408</definedName>
    <definedName name="Z_2CC91A23_91B4_4A55_ABA4_DAE215147D20_.wvu.PrintTitles" localSheetId="56" hidden="1">'18.1.'!$2:$4</definedName>
    <definedName name="Z_2CC91A23_91B4_4A55_ABA4_DAE215147D20_.wvu.PrintTitles" localSheetId="57" hidden="1">'18.2.'!$2:$4</definedName>
    <definedName name="Z_2DB5F514_5CC0_4672_A064_6B8FBAF47816_.wvu.FilterData" localSheetId="40" hidden="1">'13.1.'!$A$2:$H$391</definedName>
    <definedName name="Z_2DB5F514_5CC0_4672_A064_6B8FBAF47816_.wvu.PrintArea" localSheetId="40" hidden="1">'13.1.'!$A:$H</definedName>
    <definedName name="Z_2DB5F514_5CC0_4672_A064_6B8FBAF47816_.wvu.PrintTitles" localSheetId="40" hidden="1">'13.1.'!$2:$5</definedName>
    <definedName name="Z_2F02F6FE_04A0_4366_A210_A6B37E61752C_.wvu.FilterData" localSheetId="40" hidden="1">'13.1.'!$A$2:$H$391</definedName>
    <definedName name="Z_2F02F6FE_04A0_4366_A210_A6B37E61752C_.wvu.PrintArea" localSheetId="40" hidden="1">'13.1.'!$A:$H</definedName>
    <definedName name="Z_2F02F6FE_04A0_4366_A210_A6B37E61752C_.wvu.PrintTitles" localSheetId="40" hidden="1">'13.1.'!$2:$5</definedName>
    <definedName name="Z_2FC75FB9_82BE_4C65_A44A_8C781050F637_.wvu.FilterData" localSheetId="39" hidden="1">'12.3.'!$A$2:$H$390</definedName>
    <definedName name="Z_2FC75FB9_82BE_4C65_A44A_8C781050F637_.wvu.PrintTitles" localSheetId="39" hidden="1">'12.3.'!$2:$6</definedName>
    <definedName name="Z_3098E5BF_CE83_4420_A7E2_3C34ACAB7778_.wvu.FilterData" localSheetId="32" hidden="1">'9.1.'!$A$2:$J$384</definedName>
    <definedName name="Z_3098E5BF_CE83_4420_A7E2_3C34ACAB7778_.wvu.FilterData" localSheetId="33" hidden="1">'9.2.'!$A$2:$J$385</definedName>
    <definedName name="Z_3098E5BF_CE83_4420_A7E2_3C34ACAB7778_.wvu.FilterData" localSheetId="34" hidden="1">'9.3.'!$A$3:$J$392</definedName>
    <definedName name="Z_3098E5BF_CE83_4420_A7E2_3C34ACAB7778_.wvu.PrintArea" localSheetId="33" hidden="1">'9.2.'!$A:$J</definedName>
    <definedName name="Z_3098E5BF_CE83_4420_A7E2_3C34ACAB7778_.wvu.PrintArea" localSheetId="34" hidden="1">'9.3.'!$A:$J</definedName>
    <definedName name="Z_3098E5BF_CE83_4420_A7E2_3C34ACAB7778_.wvu.PrintTitles" localSheetId="32" hidden="1">'9.1.'!$2:$5</definedName>
    <definedName name="Z_3098E5BF_CE83_4420_A7E2_3C34ACAB7778_.wvu.PrintTitles" localSheetId="33" hidden="1">'9.2.'!$2:$5</definedName>
    <definedName name="Z_3098E5BF_CE83_4420_A7E2_3C34ACAB7778_.wvu.PrintTitles" localSheetId="34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'3.3.'!$A:$V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'3.3.'!$2:$5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1" hidden="1">'14.1.'!$2:$4</definedName>
    <definedName name="Z_3A2AD94F_09C0_4A98_AC37_73AC5E867614_.wvu.FilterData" localSheetId="19" hidden="1">'4.10.'!$M$2:$M$393</definedName>
    <definedName name="Z_3A2AD94F_09C0_4A98_AC37_73AC5E867614_.wvu.PrintTitles" localSheetId="19" hidden="1">'4.10.'!$2:$6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56" hidden="1">'18.1.'!$2:$4</definedName>
    <definedName name="Z_3E3EFADF_D157_4B02_A713_023CEE34DB95_.wvu.PrintTitles" localSheetId="57" hidden="1">'18.2.'!$2:$4</definedName>
    <definedName name="Z_3E98CE8E_DA25_4401_9D0A_255A049042B2_.wvu.FilterData" localSheetId="39" hidden="1">'12.3.'!$A$2:$H$392</definedName>
    <definedName name="Z_3E98CE8E_DA25_4401_9D0A_255A049042B2_.wvu.PrintTitles" localSheetId="39" hidden="1">'12.3.'!$2:$6</definedName>
    <definedName name="Z_43D75F74_12D7_4A18_AC28_4131A5E4801A_.wvu.PrintTitles" localSheetId="41" hidden="1">'14.1.'!$2:$4</definedName>
    <definedName name="Z_45A7911A_B154_4546_B9D3_F7E1F337A61B_.wvu.FilterData" localSheetId="54" hidden="1">'16.5.'!#REF!</definedName>
    <definedName name="Z_45A7911A_B154_4546_B9D3_F7E1F337A61B_.wvu.PrintTitles" localSheetId="54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0" hidden="1">'13.1.'!$A$2:$H$390</definedName>
    <definedName name="Z_47819903_D33C_447B_A640_ABB79149C9C3_.wvu.PrintArea" localSheetId="40" hidden="1">'13.1.'!$A:$H</definedName>
    <definedName name="Z_47819903_D33C_447B_A640_ABB79149C9C3_.wvu.PrintTitles" localSheetId="40" hidden="1">'13.1.'!$2:$5</definedName>
    <definedName name="Z_503271C8_BD10_487A_B433_9208098DB39D_.wvu.FilterData" localSheetId="44" hidden="1">'15.2.'!$A$2:$G$271</definedName>
    <definedName name="Z_503271C8_BD10_487A_B433_9208098DB39D_.wvu.FilterData" localSheetId="45" hidden="1">'15.3.'!$A$2:$K$392</definedName>
    <definedName name="Z_503271C8_BD10_487A_B433_9208098DB39D_.wvu.PrintTitles" localSheetId="44" hidden="1">'15.2.'!$2:$5</definedName>
    <definedName name="Z_503271C8_BD10_487A_B433_9208098DB39D_.wvu.PrintTitles" localSheetId="45" hidden="1">'15.3.'!$2:$6</definedName>
    <definedName name="Z_503271C8_BD10_487A_B433_9208098DB39D_.wvu.PrintTitles" localSheetId="46" hidden="1">'15.4.'!$2:$4</definedName>
    <definedName name="Z_503271C8_BD10_487A_B433_9208098DB39D_.wvu.PrintTitles" localSheetId="47" hidden="1">'15.5.'!$2:$4</definedName>
    <definedName name="Z_503271C8_BD10_487A_B433_9208098DB39D_.wvu.PrintTitles" localSheetId="48" hidden="1">'15.6.'!$2:$4</definedName>
    <definedName name="Z_503271C8_BD10_487A_B433_9208098DB39D_.wvu.PrintTitles" localSheetId="49" hidden="1">'15.7.'!$2:$4</definedName>
    <definedName name="Z_5386628D_E201_4A8C_9640_B053E7414349_.wvu.FilterData" localSheetId="39" hidden="1">'12.3.'!$A$2:$H$388</definedName>
    <definedName name="Z_5386628D_E201_4A8C_9640_B053E7414349_.wvu.PrintTitles" localSheetId="39" hidden="1">'12.3.'!$2:$6</definedName>
    <definedName name="Z_57255293_E0BE_47E9_BFCB_8ABE9E575507_.wvu.PrintTitles" localSheetId="39" hidden="1">'12.3.'!$2:$6</definedName>
    <definedName name="Z_5828316C_65FC_4368_B91D_54858B4B53A0_.wvu.FilterData" localSheetId="44" hidden="1">'15.2.'!$A$2:$G$268</definedName>
    <definedName name="Z_5828316C_65FC_4368_B91D_54858B4B53A0_.wvu.FilterData" localSheetId="45" hidden="1">'15.3.'!$A$2:$K$389</definedName>
    <definedName name="Z_5828316C_65FC_4368_B91D_54858B4B53A0_.wvu.PrintTitles" localSheetId="44" hidden="1">'15.2.'!$2:$5</definedName>
    <definedName name="Z_5828316C_65FC_4368_B91D_54858B4B53A0_.wvu.PrintTitles" localSheetId="45" hidden="1">'15.3.'!$2:$6</definedName>
    <definedName name="Z_5828316C_65FC_4368_B91D_54858B4B53A0_.wvu.PrintTitles" localSheetId="46" hidden="1">'15.4.'!$2:$4</definedName>
    <definedName name="Z_5828316C_65FC_4368_B91D_54858B4B53A0_.wvu.PrintTitles" localSheetId="47" hidden="1">'15.5.'!$2:$4</definedName>
    <definedName name="Z_5828316C_65FC_4368_B91D_54858B4B53A0_.wvu.PrintTitles" localSheetId="48" hidden="1">'15.6.'!$2:$4</definedName>
    <definedName name="Z_5828316C_65FC_4368_B91D_54858B4B53A0_.wvu.PrintTitles" localSheetId="49" hidden="1">'15.7.'!$2:$4</definedName>
    <definedName name="Z_58AD22BF_543D_43ED_A301_3D00E3A78BD8_.wvu.FilterData" localSheetId="35" hidden="1">'10.1.'!$A$2:$I$398</definedName>
    <definedName name="Z_58AD22BF_543D_43ED_A301_3D00E3A78BD8_.wvu.PrintArea" localSheetId="35" hidden="1">'10.1.'!$A:$I</definedName>
    <definedName name="Z_58AD22BF_543D_43ED_A301_3D00E3A78BD8_.wvu.PrintTitles" localSheetId="35" hidden="1">'10.1.'!$2:$6</definedName>
    <definedName name="Z_592B028D_A76F_41C7_86C0_58AF9E6C55BE_.wvu.FilterData" localSheetId="39" hidden="1">'12.3.'!$A$2:$H$392</definedName>
    <definedName name="Z_592B028D_A76F_41C7_86C0_58AF9E6C55BE_.wvu.PrintTitles" localSheetId="39" hidden="1">'12.3.'!$2:$6</definedName>
    <definedName name="Z_5D9EA874_5BE2_4D06_82CC_A21D54936050_.wvu.FilterData" localSheetId="44" hidden="1">'15.2.'!$A$2:$G$271</definedName>
    <definedName name="Z_5D9EA874_5BE2_4D06_82CC_A21D54936050_.wvu.FilterData" localSheetId="45" hidden="1">'15.3.'!$A$2:$K$392</definedName>
    <definedName name="Z_5D9EA874_5BE2_4D06_82CC_A21D54936050_.wvu.PrintTitles" localSheetId="44" hidden="1">'15.2.'!$2:$5</definedName>
    <definedName name="Z_5D9EA874_5BE2_4D06_82CC_A21D54936050_.wvu.PrintTitles" localSheetId="45" hidden="1">'15.3.'!$2:$6</definedName>
    <definedName name="Z_5D9EA874_5BE2_4D06_82CC_A21D54936050_.wvu.PrintTitles" localSheetId="46" hidden="1">'15.4.'!$2:$4</definedName>
    <definedName name="Z_5D9EA874_5BE2_4D06_82CC_A21D54936050_.wvu.PrintTitles" localSheetId="47" hidden="1">'15.5.'!$2:$4</definedName>
    <definedName name="Z_5D9EA874_5BE2_4D06_82CC_A21D54936050_.wvu.PrintTitles" localSheetId="48" hidden="1">'15.6.'!$2:$4</definedName>
    <definedName name="Z_5D9EA874_5BE2_4D06_82CC_A21D54936050_.wvu.PrintTitles" localSheetId="49" hidden="1">'15.7.'!$2:$4</definedName>
    <definedName name="Z_5DD917D0_DA5E_4DA2_B238_6A3E825EF16F_.wvu.FilterData" localSheetId="54" hidden="1">'16.5.'!#REF!</definedName>
    <definedName name="Z_5DD917D0_DA5E_4DA2_B238_6A3E825EF16F_.wvu.PrintTitles" localSheetId="54" hidden="1">'16.5.'!$1:$3</definedName>
    <definedName name="Z_5EB9531F_A942_4CDD_AEA3_AE62092C1823_.wvu.PrintArea" localSheetId="35" hidden="1">'10.1.'!$A:$I</definedName>
    <definedName name="Z_5EB9531F_A942_4CDD_AEA3_AE62092C1823_.wvu.PrintTitles" localSheetId="35" hidden="1">'10.1.'!$2:$6</definedName>
    <definedName name="Z_5EE2F4CC_8FE6_4992_84A3_B194D4AC00B3_.wvu.PrintArea" localSheetId="33" hidden="1">'9.2.'!$A:$J</definedName>
    <definedName name="Z_5EE2F4CC_8FE6_4992_84A3_B194D4AC00B3_.wvu.PrintArea" localSheetId="34" hidden="1">'9.3.'!$A:$J</definedName>
    <definedName name="Z_5EE2F4CC_8FE6_4992_84A3_B194D4AC00B3_.wvu.PrintTitles" localSheetId="32" hidden="1">'9.1.'!$2:$5</definedName>
    <definedName name="Z_5EE2F4CC_8FE6_4992_84A3_B194D4AC00B3_.wvu.PrintTitles" localSheetId="33" hidden="1">'9.2.'!$2:$5</definedName>
    <definedName name="Z_5EE2F4CC_8FE6_4992_84A3_B194D4AC00B3_.wvu.PrintTitles" localSheetId="34" hidden="1">'9.3.'!$3:$6</definedName>
    <definedName name="Z_5EE2F4CC_8FE6_4992_84A3_B194D4AC00B3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19" hidden="1">'4.9.'!$A$7:$O$392</definedName>
    <definedName name="Z_602086C7_6850_4E5B_9DCD_3F39DF298038_.wvu.PrintTitles" localSheetId="19" hidden="1">'4.10.'!$2:$6</definedName>
    <definedName name="Z_608BECE1_1A15_4AA1_946E_2CAD992F407D_.wvu.PrintArea" localSheetId="8" hidden="1">'3.2.'!$A:$W</definedName>
    <definedName name="Z_608BECE1_1A15_4AA1_946E_2CAD992F407D_.wvu.PrintArea" localSheetId="9" hidden="1">'3.3.'!$A:$R</definedName>
    <definedName name="Z_608BECE1_1A15_4AA1_946E_2CAD992F407D_.wvu.PrintArea" localSheetId="19" hidden="1">'4.10.'!#REF!</definedName>
    <definedName name="Z_608BECE1_1A15_4AA1_946E_2CAD992F407D_.wvu.PrintArea" localSheetId="24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'3.3.'!$2:$5</definedName>
    <definedName name="Z_608BECE1_1A15_4AA1_946E_2CAD992F407D_.wvu.PrintTitles" localSheetId="19" hidden="1">'4.10.'!#REF!</definedName>
    <definedName name="Z_608BECE1_1A15_4AA1_946E_2CAD992F407D_.wvu.PrintTitles" localSheetId="24" hidden="1">'5.5.'!$2:$5</definedName>
    <definedName name="Z_6093C3A5_904C_4ED6_871D_87BC3AFBCA12_.wvu.FilterData" localSheetId="41" hidden="1">'14.1.'!$A$2:$H$389</definedName>
    <definedName name="Z_6093C3A5_904C_4ED6_871D_87BC3AFBCA12_.wvu.PrintTitles" localSheetId="41" hidden="1">'14.1.'!$2:$4</definedName>
    <definedName name="Z_60C492F5_8CF2_4EDC_A06F_097F09C33CED_.wvu.FilterData" localSheetId="19" hidden="1">'4.9.'!$A$7:$O$392</definedName>
    <definedName name="Z_60C492F5_8CF2_4EDC_A06F_097F09C33CED_.wvu.PrintTitles" localSheetId="19" hidden="1">'4.10.'!$2:$6</definedName>
    <definedName name="Z_63D97A74_7513_4C22_ABA5_5C600D936215_.wvu.FilterData" localSheetId="56" hidden="1">'18.1.'!$A$2:$I$389</definedName>
    <definedName name="Z_63D97A74_7513_4C22_ABA5_5C600D936215_.wvu.FilterData" localSheetId="57" hidden="1">'18.2.'!$A$2:$J$389</definedName>
    <definedName name="Z_63D97A74_7513_4C22_ABA5_5C600D936215_.wvu.PrintTitles" localSheetId="56" hidden="1">'18.1.'!$2:$4</definedName>
    <definedName name="Z_63D97A74_7513_4C22_ABA5_5C600D936215_.wvu.PrintTitles" localSheetId="57" hidden="1">'18.2.'!$2:$4</definedName>
    <definedName name="Z_658E718B_2F39_477E_9C7E_A7BB3371E7A9_.wvu.FilterData" localSheetId="41" hidden="1">'14.1.'!$A$2:$H$389</definedName>
    <definedName name="Z_658E718B_2F39_477E_9C7E_A7BB3371E7A9_.wvu.PrintTitles" localSheetId="41" hidden="1">'14.1.'!$2:$4</definedName>
    <definedName name="Z_6628E74D_6C04_4D2C_80F4_DAF95C414D33_.wvu.FilterData" localSheetId="44" hidden="1">'15.2.'!$A$2:$G$268</definedName>
    <definedName name="Z_6628E74D_6C04_4D2C_80F4_DAF95C414D33_.wvu.FilterData" localSheetId="45" hidden="1">'15.3.'!$A$2:$K$389</definedName>
    <definedName name="Z_6628E74D_6C04_4D2C_80F4_DAF95C414D33_.wvu.PrintTitles" localSheetId="44" hidden="1">'15.2.'!$2:$5</definedName>
    <definedName name="Z_6628E74D_6C04_4D2C_80F4_DAF95C414D33_.wvu.PrintTitles" localSheetId="45" hidden="1">'15.3.'!$2:$6</definedName>
    <definedName name="Z_6628E74D_6C04_4D2C_80F4_DAF95C414D33_.wvu.PrintTitles" localSheetId="46" hidden="1">'15.4.'!$2:$4</definedName>
    <definedName name="Z_6628E74D_6C04_4D2C_80F4_DAF95C414D33_.wvu.PrintTitles" localSheetId="47" hidden="1">'15.5.'!$2:$4</definedName>
    <definedName name="Z_6628E74D_6C04_4D2C_80F4_DAF95C414D33_.wvu.PrintTitles" localSheetId="48" hidden="1">'15.6.'!$2:$4</definedName>
    <definedName name="Z_6628E74D_6C04_4D2C_80F4_DAF95C414D33_.wvu.PrintTitles" localSheetId="49" hidden="1">'15.7.'!$2:$4</definedName>
    <definedName name="Z_6DD30ECD_F191_4ECA_B32F_9D3B75CCFF2B_.wvu.FilterData" localSheetId="57" hidden="1">'18.2.'!$A$2:$J$390</definedName>
    <definedName name="Z_6DD30ECD_F191_4ECA_B32F_9D3B75CCFF2B_.wvu.PrintTitles" localSheetId="56" hidden="1">'18.1.'!$2:$4</definedName>
    <definedName name="Z_6DD30ECD_F191_4ECA_B32F_9D3B75CCFF2B_.wvu.PrintTitles" localSheetId="57" hidden="1">'18.2.'!$2:$4</definedName>
    <definedName name="Z_6EA7F5A6_AC94_4A27_8AD3_21BBE0A94AC4_.wvu.FilterData" localSheetId="19" hidden="1">'4.9.'!$A$7:$O$392</definedName>
    <definedName name="Z_6EA7F5A6_AC94_4A27_8AD3_21BBE0A94AC4_.wvu.PrintTitles" localSheetId="19" hidden="1">'4.10.'!$2:$6</definedName>
    <definedName name="Z_701843E0_B8E2_4665_936C_FFA2DCD53472_.wvu.FilterData" localSheetId="44" hidden="1">'15.2.'!$A$2:$G$268</definedName>
    <definedName name="Z_701843E0_B8E2_4665_936C_FFA2DCD53472_.wvu.FilterData" localSheetId="45" hidden="1">'15.3.'!$A$2:$K$389</definedName>
    <definedName name="Z_701843E0_B8E2_4665_936C_FFA2DCD53472_.wvu.PrintTitles" localSheetId="44" hidden="1">'15.2.'!$2:$5</definedName>
    <definedName name="Z_701843E0_B8E2_4665_936C_FFA2DCD53472_.wvu.PrintTitles" localSheetId="45" hidden="1">'15.3.'!$2:$6</definedName>
    <definedName name="Z_701843E0_B8E2_4665_936C_FFA2DCD53472_.wvu.PrintTitles" localSheetId="46" hidden="1">'15.4.'!$2:$4</definedName>
    <definedName name="Z_701843E0_B8E2_4665_936C_FFA2DCD53472_.wvu.PrintTitles" localSheetId="47" hidden="1">'15.5.'!$2:$4</definedName>
    <definedName name="Z_701843E0_B8E2_4665_936C_FFA2DCD53472_.wvu.PrintTitles" localSheetId="48" hidden="1">'15.6.'!$2:$4</definedName>
    <definedName name="Z_701843E0_B8E2_4665_936C_FFA2DCD53472_.wvu.PrintTitles" localSheetId="49" hidden="1">'15.7.'!$2:$4</definedName>
    <definedName name="Z_72752104_766E_4F96_9CC0_9551439F09B2_.wvu.PrintArea" localSheetId="40" hidden="1">'13.1.'!$A:$H</definedName>
    <definedName name="Z_72752104_766E_4F96_9CC0_9551439F09B2_.wvu.PrintTitles" localSheetId="40" hidden="1">'13.1.'!$2:$5</definedName>
    <definedName name="Z_72752104_766E_4F96_9CC0_9551439F09B2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56" hidden="1">'18.1.'!$2:$4</definedName>
    <definedName name="Z_75377188_FBC5_49B6_B99A_A11A5586C051_.wvu.PrintTitles" localSheetId="57" hidden="1">'18.2.'!$2:$4</definedName>
    <definedName name="Z_7A696A60_E6F4_4A32_99E9_49C5F62DFCD6_.wvu.FilterData" localSheetId="19" hidden="1">'4.10.'!$A$7:$K$388</definedName>
    <definedName name="Z_7A696A60_E6F4_4A32_99E9_49C5F62DFCD6_.wvu.FilterData" localSheetId="18" hidden="1">'4.9.'!$A$7:$O$394</definedName>
    <definedName name="Z_7A696A60_E6F4_4A32_99E9_49C5F62DFCD6_.wvu.PrintTitles" localSheetId="19" hidden="1">'4.10.'!$2:$6</definedName>
    <definedName name="Z_7B1DD44F_4F3A_42FB_BD32_7C2DB4F43937_.wvu.FilterData" localSheetId="44" hidden="1">'15.2.'!$A$2:$G$268</definedName>
    <definedName name="Z_7B1DD44F_4F3A_42FB_BD32_7C2DB4F43937_.wvu.FilterData" localSheetId="45" hidden="1">'15.3.'!$A$2:$K$391</definedName>
    <definedName name="Z_7B1DD44F_4F3A_42FB_BD32_7C2DB4F43937_.wvu.PrintTitles" localSheetId="44" hidden="1">'15.2.'!$2:$5</definedName>
    <definedName name="Z_7B1DD44F_4F3A_42FB_BD32_7C2DB4F43937_.wvu.PrintTitles" localSheetId="45" hidden="1">'15.3.'!$2:$6</definedName>
    <definedName name="Z_7B1DD44F_4F3A_42FB_BD32_7C2DB4F43937_.wvu.PrintTitles" localSheetId="46" hidden="1">'15.4.'!$2:$4</definedName>
    <definedName name="Z_7B1DD44F_4F3A_42FB_BD32_7C2DB4F43937_.wvu.PrintTitles" localSheetId="47" hidden="1">'15.5.'!$2:$4</definedName>
    <definedName name="Z_7B1DD44F_4F3A_42FB_BD32_7C2DB4F43937_.wvu.PrintTitles" localSheetId="48" hidden="1">'15.6.'!$2:$4</definedName>
    <definedName name="Z_7B1DD44F_4F3A_42FB_BD32_7C2DB4F43937_.wvu.PrintTitles" localSheetId="49" hidden="1">'15.7.'!$2:$4</definedName>
    <definedName name="Z_7E487039_3A40_429B_BCBD_33799501E4EA_.wvu.FilterData" localSheetId="40" hidden="1">'13.1.'!$A$2:$H$390</definedName>
    <definedName name="Z_7E487039_3A40_429B_BCBD_33799501E4EA_.wvu.PrintArea" localSheetId="40" hidden="1">'13.1.'!$A:$H</definedName>
    <definedName name="Z_7E487039_3A40_429B_BCBD_33799501E4EA_.wvu.PrintTitles" localSheetId="40" hidden="1">'13.1.'!$2:$5</definedName>
    <definedName name="Z_7EF3FA53_C1CD_4B9E_9E62_2B9E80977B3F_.wvu.PrintArea" localSheetId="33" hidden="1">'9.2.'!$A:$J</definedName>
    <definedName name="Z_7EF3FA53_C1CD_4B9E_9E62_2B9E80977B3F_.wvu.PrintArea" localSheetId="34" hidden="1">'9.3.'!$A:$J</definedName>
    <definedName name="Z_7EF3FA53_C1CD_4B9E_9E62_2B9E80977B3F_.wvu.PrintTitles" localSheetId="32" hidden="1">'9.1.'!$2:$5</definedName>
    <definedName name="Z_7EF3FA53_C1CD_4B9E_9E62_2B9E80977B3F_.wvu.PrintTitles" localSheetId="33" hidden="1">'9.2.'!$2:$5</definedName>
    <definedName name="Z_7EF3FA53_C1CD_4B9E_9E62_2B9E80977B3F_.wvu.PrintTitles" localSheetId="34" hidden="1">'9.3.'!$3:$6</definedName>
    <definedName name="Z_7EF3FA53_C1CD_4B9E_9E62_2B9E80977B3F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2" hidden="1">'9.1.'!$A$2:$J$384</definedName>
    <definedName name="Z_80BD9D39_7E87_4A23_A9E2_B7B6869AA878_.wvu.FilterData" localSheetId="33" hidden="1">'9.2.'!$A$2:$J$384</definedName>
    <definedName name="Z_80BD9D39_7E87_4A23_A9E2_B7B6869AA878_.wvu.FilterData" localSheetId="34" hidden="1">'9.3.'!$A$3:$J$391</definedName>
    <definedName name="Z_80BD9D39_7E87_4A23_A9E2_B7B6869AA878_.wvu.PrintArea" localSheetId="33" hidden="1">'9.2.'!$A:$J</definedName>
    <definedName name="Z_80BD9D39_7E87_4A23_A9E2_B7B6869AA878_.wvu.PrintArea" localSheetId="34" hidden="1">'9.3.'!$A:$J</definedName>
    <definedName name="Z_80BD9D39_7E87_4A23_A9E2_B7B6869AA878_.wvu.PrintTitles" localSheetId="32" hidden="1">'9.1.'!$2:$5</definedName>
    <definedName name="Z_80BD9D39_7E87_4A23_A9E2_B7B6869AA878_.wvu.PrintTitles" localSheetId="33" hidden="1">'9.2.'!$2:$5</definedName>
    <definedName name="Z_80BD9D39_7E87_4A23_A9E2_B7B6869AA878_.wvu.PrintTitles" localSheetId="34" hidden="1">'9.3.'!$3:$6</definedName>
    <definedName name="Z_82F552CC_D295_4A9C_B52B_04DF0F717815_.wvu.FilterData" localSheetId="32" hidden="1">'9.1.'!$A$2:$J$381</definedName>
    <definedName name="Z_82F552CC_D295_4A9C_B52B_04DF0F717815_.wvu.FilterData" localSheetId="33" hidden="1">'9.2.'!$A$2:$J$381</definedName>
    <definedName name="Z_82F552CC_D295_4A9C_B52B_04DF0F717815_.wvu.FilterData" localSheetId="34" hidden="1">'9.3.'!$A$3:$J$389</definedName>
    <definedName name="Z_82F552CC_D295_4A9C_B52B_04DF0F717815_.wvu.PrintArea" localSheetId="33" hidden="1">'9.2.'!$A:$J</definedName>
    <definedName name="Z_82F552CC_D295_4A9C_B52B_04DF0F717815_.wvu.PrintArea" localSheetId="34" hidden="1">'9.3.'!$A:$J</definedName>
    <definedName name="Z_82F552CC_D295_4A9C_B52B_04DF0F717815_.wvu.PrintTitles" localSheetId="32" hidden="1">'9.1.'!$2:$5</definedName>
    <definedName name="Z_82F552CC_D295_4A9C_B52B_04DF0F717815_.wvu.PrintTitles" localSheetId="33" hidden="1">'9.2.'!$2:$5</definedName>
    <definedName name="Z_82F552CC_D295_4A9C_B52B_04DF0F717815_.wvu.PrintTitles" localSheetId="34" hidden="1">'9.3.'!$3:$6</definedName>
    <definedName name="Z_85A80509_4C16_4A86_BE59_299715C4A82F_.wvu.PrintTitles" localSheetId="56" hidden="1">'18.1.'!$2:$4</definedName>
    <definedName name="Z_85A80509_4C16_4A86_BE59_299715C4A82F_.wvu.PrintTitles" localSheetId="57" hidden="1">'18.2.'!$2:$4</definedName>
    <definedName name="Z_85A80509_4C16_4A86_BE59_299715C4A82F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4" hidden="1">'15.2.'!$A$2:$G$271</definedName>
    <definedName name="Z_85F8D376_73AF_4C6C_92A8_04F5B0365836_.wvu.FilterData" localSheetId="45" hidden="1">'15.3.'!$A$2:$K$394</definedName>
    <definedName name="Z_85F8D376_73AF_4C6C_92A8_04F5B0365836_.wvu.PrintTitles" localSheetId="44" hidden="1">'15.2.'!$2:$5</definedName>
    <definedName name="Z_85F8D376_73AF_4C6C_92A8_04F5B0365836_.wvu.PrintTitles" localSheetId="45" hidden="1">'15.3.'!$2:$6</definedName>
    <definedName name="Z_85F8D376_73AF_4C6C_92A8_04F5B0365836_.wvu.PrintTitles" localSheetId="46" hidden="1">'15.4.'!$2:$4</definedName>
    <definedName name="Z_85F8D376_73AF_4C6C_92A8_04F5B0365836_.wvu.PrintTitles" localSheetId="47" hidden="1">'15.5.'!$2:$4</definedName>
    <definedName name="Z_85F8D376_73AF_4C6C_92A8_04F5B0365836_.wvu.PrintTitles" localSheetId="48" hidden="1">'15.6.'!$2:$4</definedName>
    <definedName name="Z_85F8D376_73AF_4C6C_92A8_04F5B0365836_.wvu.PrintTitles" localSheetId="49" hidden="1">'15.7.'!$2:$4</definedName>
    <definedName name="Z_8846A40C_03DA_4B19_ACB2_6DE6CBC709F9_.wvu.FilterData" localSheetId="32" hidden="1">'9.1.'!$A$2:$J$384</definedName>
    <definedName name="Z_8846A40C_03DA_4B19_ACB2_6DE6CBC709F9_.wvu.FilterData" localSheetId="33" hidden="1">'9.2.'!$A$2:$J$384</definedName>
    <definedName name="Z_8846A40C_03DA_4B19_ACB2_6DE6CBC709F9_.wvu.FilterData" localSheetId="34" hidden="1">'9.3.'!$A$3:$J$391</definedName>
    <definedName name="Z_8846A40C_03DA_4B19_ACB2_6DE6CBC709F9_.wvu.PrintArea" localSheetId="33" hidden="1">'9.2.'!$A:$J</definedName>
    <definedName name="Z_8846A40C_03DA_4B19_ACB2_6DE6CBC709F9_.wvu.PrintArea" localSheetId="34" hidden="1">'9.3.'!$A:$J</definedName>
    <definedName name="Z_8846A40C_03DA_4B19_ACB2_6DE6CBC709F9_.wvu.PrintTitles" localSheetId="32" hidden="1">'9.1.'!$2:$5</definedName>
    <definedName name="Z_8846A40C_03DA_4B19_ACB2_6DE6CBC709F9_.wvu.PrintTitles" localSheetId="33" hidden="1">'9.2.'!$2:$5</definedName>
    <definedName name="Z_8846A40C_03DA_4B19_ACB2_6DE6CBC709F9_.wvu.PrintTitles" localSheetId="34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'3.3.'!$A:$V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'3.3.'!$2:$5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19" hidden="1">'4.10.'!$M$2:$M$393</definedName>
    <definedName name="Z_8AFF6021_6842_4B3D_A38E_C176AFC50D64_.wvu.PrintTitles" localSheetId="19" hidden="1">'4.10.'!$2:$6</definedName>
    <definedName name="Z_8B629D0C_ECF4_4F0B_A5F2_A7D830FF3314_.wvu.PrintArea" localSheetId="8" hidden="1">'3.2.'!$A:$W</definedName>
    <definedName name="Z_8B629D0C_ECF4_4F0B_A5F2_A7D830FF3314_.wvu.PrintArea" localSheetId="9" hidden="1">'3.3.'!$A:$V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'3.3.'!$2:$5</definedName>
    <definedName name="Z_900A2C69_21FE_4FB8_84FC_200B58ECAF39_.wvu.FilterData" localSheetId="24" hidden="1">'5.5.'!$A$6:$U$196</definedName>
    <definedName name="Z_900A2C69_21FE_4FB8_84FC_200B58ECAF39_.wvu.PrintTitles" localSheetId="21" hidden="1">'5.2.'!$2:$5</definedName>
    <definedName name="Z_900A2C69_21FE_4FB8_84FC_200B58ECAF39_.wvu.PrintTitles" localSheetId="22" hidden="1">'5.3.'!$2:$5</definedName>
    <definedName name="Z_900A2C69_21FE_4FB8_84FC_200B58ECAF39_.wvu.PrintTitles" localSheetId="23" hidden="1">'5.4.'!$2:$4</definedName>
    <definedName name="Z_900A2C69_21FE_4FB8_84FC_200B58ECAF39_.wvu.PrintTitles" localSheetId="24" hidden="1">'5.5.'!$2:$5</definedName>
    <definedName name="Z_900A2C69_21FE_4FB8_84FC_200B58ECAF39_.wvu.PrintTitles" localSheetId="25" hidden="1">'5.6.'!$2:$4</definedName>
    <definedName name="Z_944FEF6C_9107_4628_9264_61570E6FA279_.wvu.FilterData" localSheetId="40" hidden="1">'13.1.'!$A$2:$H$391</definedName>
    <definedName name="Z_944FEF6C_9107_4628_9264_61570E6FA279_.wvu.PrintArea" localSheetId="40" hidden="1">'13.1.'!$A:$H</definedName>
    <definedName name="Z_944FEF6C_9107_4628_9264_61570E6FA279_.wvu.PrintTitles" localSheetId="40" hidden="1">'13.1.'!$2:$5</definedName>
    <definedName name="Z_982D9697_3A84_4D31_96EB_F49225A048AF_.wvu.Cols" localSheetId="21" hidden="1">'5.2.'!#REF!</definedName>
    <definedName name="Z_982D9697_3A84_4D31_96EB_F49225A048AF_.wvu.Cols" localSheetId="22" hidden="1">'5.3.'!#REF!</definedName>
    <definedName name="Z_982D9697_3A84_4D31_96EB_F49225A048AF_.wvu.Cols" localSheetId="23" hidden="1">'5.4.'!#REF!</definedName>
    <definedName name="Z_982D9697_3A84_4D31_96EB_F49225A048AF_.wvu.Cols" localSheetId="25" hidden="1">'5.6.'!#REF!</definedName>
    <definedName name="Z_982D9697_3A84_4D31_96EB_F49225A048AF_.wvu.FilterData" localSheetId="24" hidden="1">'5.5.'!$A$4:$Q$7</definedName>
    <definedName name="Z_982D9697_3A84_4D31_96EB_F49225A048AF_.wvu.PrintArea" localSheetId="24" hidden="1">'5.5.'!$A:$Q</definedName>
    <definedName name="Z_982D9697_3A84_4D31_96EB_F49225A048AF_.wvu.PrintTitles" localSheetId="21" hidden="1">'5.2.'!$2:$5</definedName>
    <definedName name="Z_982D9697_3A84_4D31_96EB_F49225A048AF_.wvu.PrintTitles" localSheetId="22" hidden="1">'5.3.'!$2:$5</definedName>
    <definedName name="Z_982D9697_3A84_4D31_96EB_F49225A048AF_.wvu.PrintTitles" localSheetId="23" hidden="1">'5.4.'!$2:$4</definedName>
    <definedName name="Z_982D9697_3A84_4D31_96EB_F49225A048AF_.wvu.PrintTitles" localSheetId="24" hidden="1">'5.5.'!$2:$5</definedName>
    <definedName name="Z_982D9697_3A84_4D31_96EB_F49225A048AF_.wvu.PrintTitles" localSheetId="25" hidden="1">'5.6.'!$2:$4</definedName>
    <definedName name="Z_9CE30308_A2B7_43A6_9F87_2CC10B240947_.wvu.PrintTitles" localSheetId="19" hidden="1">'4.10.'!$2:$6</definedName>
    <definedName name="Z_9CE30308_A2B7_43A6_9F87_2CC10B240947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19" hidden="1">'4.10.'!$M$2:$M$393</definedName>
    <definedName name="Z_9CEA29D7_ACFB_43BB_916A_5E1DE3B4305D_.wvu.PrintTitles" localSheetId="19" hidden="1">'4.10.'!$2:$6</definedName>
    <definedName name="Z_9D27DA48_A17F_4435_B005_AD2342B6DBF6_.wvu.PrintArea" localSheetId="8" hidden="1">'3.2.'!$A:$W</definedName>
    <definedName name="Z_9D27DA48_A17F_4435_B005_AD2342B6DBF6_.wvu.PrintArea" localSheetId="9" hidden="1">'3.3.'!$A:$V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'3.3.'!$2:$5</definedName>
    <definedName name="Z_A277C349_5043_4B21_85D0_06EDDD4FA2DF_.wvu.FilterData" localSheetId="35" hidden="1">'10.1.'!$A$2:$I$390</definedName>
    <definedName name="Z_A277C349_5043_4B21_85D0_06EDDD4FA2DF_.wvu.PrintArea" localSheetId="35" hidden="1">'10.1.'!$A:$I</definedName>
    <definedName name="Z_A277C349_5043_4B21_85D0_06EDDD4FA2DF_.wvu.PrintTitles" localSheetId="35" hidden="1">'10.1.'!$2:$6</definedName>
    <definedName name="Z_A57FABD1_77E8_426C_9AA5_F5C507927D63_.wvu.FilterData" localSheetId="24" hidden="1">'5.5.'!$A$4:$Q$196</definedName>
    <definedName name="Z_A57FABD1_77E8_426C_9AA5_F5C507927D63_.wvu.PrintTitles" localSheetId="1" hidden="1">'1.1.'!$2:$4</definedName>
    <definedName name="Z_A57FABD1_77E8_426C_9AA5_F5C507927D63_.wvu.PrintTitles" localSheetId="21" hidden="1">'5.2.'!$2:$5</definedName>
    <definedName name="Z_A57FABD1_77E8_426C_9AA5_F5C507927D63_.wvu.PrintTitles" localSheetId="22" hidden="1">'5.3.'!$2:$5</definedName>
    <definedName name="Z_A57FABD1_77E8_426C_9AA5_F5C507927D63_.wvu.PrintTitles" localSheetId="23" hidden="1">'5.4.'!$2:$4</definedName>
    <definedName name="Z_A57FABD1_77E8_426C_9AA5_F5C507927D63_.wvu.PrintTitles" localSheetId="24" hidden="1">'5.5.'!$2:$5</definedName>
    <definedName name="Z_A57FABD1_77E8_426C_9AA5_F5C507927D63_.wvu.PrintTitles" localSheetId="25" hidden="1">'5.6.'!$2:$4</definedName>
    <definedName name="Z_A6A9AD4E_8FEB_46D6_A680_142787993E10_.wvu.FilterData" localSheetId="35" hidden="1">'10.1.'!$A$2:$I$390</definedName>
    <definedName name="Z_A6A9AD4E_8FEB_46D6_A680_142787993E10_.wvu.PrintArea" localSheetId="35" hidden="1">'10.1.'!$A:$I</definedName>
    <definedName name="Z_A6A9AD4E_8FEB_46D6_A680_142787993E10_.wvu.PrintTitles" localSheetId="35" hidden="1">'10.1.'!$2:$6</definedName>
    <definedName name="Z_A7117D0E_CA7D_48ED_A79A_FF935589212B_.wvu.FilterData" localSheetId="32" hidden="1">'9.1.'!$A$2:$J$384</definedName>
    <definedName name="Z_A7117D0E_CA7D_48ED_A79A_FF935589212B_.wvu.FilterData" localSheetId="33" hidden="1">'9.2.'!$A$2:$J$385</definedName>
    <definedName name="Z_A7117D0E_CA7D_48ED_A79A_FF935589212B_.wvu.FilterData" localSheetId="34" hidden="1">'9.3.'!$A$3:$J$392</definedName>
    <definedName name="Z_A7117D0E_CA7D_48ED_A79A_FF935589212B_.wvu.PrintArea" localSheetId="33" hidden="1">'9.2.'!$A:$J</definedName>
    <definedName name="Z_A7117D0E_CA7D_48ED_A79A_FF935589212B_.wvu.PrintArea" localSheetId="34" hidden="1">'9.3.'!$A:$J</definedName>
    <definedName name="Z_A7117D0E_CA7D_48ED_A79A_FF935589212B_.wvu.PrintTitles" localSheetId="32" hidden="1">'9.1.'!$2:$5</definedName>
    <definedName name="Z_A7117D0E_CA7D_48ED_A79A_FF935589212B_.wvu.PrintTitles" localSheetId="33" hidden="1">'9.2.'!$2:$5</definedName>
    <definedName name="Z_A7117D0E_CA7D_48ED_A79A_FF935589212B_.wvu.PrintTitles" localSheetId="34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39" hidden="1">'12.3.'!$A$2:$H$390</definedName>
    <definedName name="Z_A8ECF023_D99F_4A3F_948A_C27A08573912_.wvu.PrintTitles" localSheetId="39" hidden="1">'12.3.'!$2:$6</definedName>
    <definedName name="Z_A923A9B6_B8D6_40F0_8640_87FD1D961B40_.wvu.FilterData" localSheetId="54" hidden="1">'16.5.'!#REF!</definedName>
    <definedName name="Z_A923A9B6_B8D6_40F0_8640_87FD1D961B40_.wvu.PrintTitles" localSheetId="54" hidden="1">'16.5.'!$1:$3</definedName>
    <definedName name="Z_ABDB0AED_8A9F_4645_B076_F79F9DE2E5D2_.wvu.PrintTitles" localSheetId="41" hidden="1">'14.1.'!$2:$4</definedName>
    <definedName name="Z_AE24885B_929E_475C_9AD9_9F4F1BBC256C_.wvu.FilterData" localSheetId="41" hidden="1">'14.1.'!$A$2:$H$389</definedName>
    <definedName name="Z_AE24885B_929E_475C_9AD9_9F4F1BBC256C_.wvu.PrintTitles" localSheetId="41" hidden="1">'14.1.'!$2:$4</definedName>
    <definedName name="Z_AE5D4CC0_D192_41D8_A27F_1751191FD976_.wvu.FilterData" localSheetId="24" hidden="1">'5.5.'!$A$4:$Q$196</definedName>
    <definedName name="Z_AE5D4CC0_D192_41D8_A27F_1751191FD976_.wvu.PrintArea" localSheetId="24" hidden="1">'5.5.'!$A:$Q</definedName>
    <definedName name="Z_AE5D4CC0_D192_41D8_A27F_1751191FD976_.wvu.PrintTitles" localSheetId="1" hidden="1">'1.1.'!$2:$4</definedName>
    <definedName name="Z_AE5D4CC0_D192_41D8_A27F_1751191FD976_.wvu.PrintTitles" localSheetId="21" hidden="1">'5.2.'!$2:$5</definedName>
    <definedName name="Z_AE5D4CC0_D192_41D8_A27F_1751191FD976_.wvu.PrintTitles" localSheetId="22" hidden="1">'5.3.'!$2:$5</definedName>
    <definedName name="Z_AE5D4CC0_D192_41D8_A27F_1751191FD976_.wvu.PrintTitles" localSheetId="23" hidden="1">'5.4.'!$2:$4</definedName>
    <definedName name="Z_AE5D4CC0_D192_41D8_A27F_1751191FD976_.wvu.PrintTitles" localSheetId="24" hidden="1">'5.5.'!$2:$5</definedName>
    <definedName name="Z_AE5D4CC0_D192_41D8_A27F_1751191FD976_.wvu.PrintTitles" localSheetId="25" hidden="1">'5.6.'!$2:$4</definedName>
    <definedName name="Z_AF284C82_2743_4B7F_9C2C_20EA54EF9970_.wvu.FilterData" localSheetId="44" hidden="1">'15.2.'!$A$2:$G$271</definedName>
    <definedName name="Z_AF284C82_2743_4B7F_9C2C_20EA54EF9970_.wvu.FilterData" localSheetId="45" hidden="1">'15.3.'!$A$2:$K$394</definedName>
    <definedName name="Z_AF284C82_2743_4B7F_9C2C_20EA54EF9970_.wvu.PrintTitles" localSheetId="44" hidden="1">'15.2.'!$2:$5</definedName>
    <definedName name="Z_AF284C82_2743_4B7F_9C2C_20EA54EF9970_.wvu.PrintTitles" localSheetId="45" hidden="1">'15.3.'!$2:$6</definedName>
    <definedName name="Z_AF284C82_2743_4B7F_9C2C_20EA54EF9970_.wvu.PrintTitles" localSheetId="46" hidden="1">'15.4.'!$2:$4</definedName>
    <definedName name="Z_AF284C82_2743_4B7F_9C2C_20EA54EF9970_.wvu.PrintTitles" localSheetId="47" hidden="1">'15.5.'!$2:$4</definedName>
    <definedName name="Z_AF284C82_2743_4B7F_9C2C_20EA54EF9970_.wvu.PrintTitles" localSheetId="48" hidden="1">'15.6.'!$2:$4</definedName>
    <definedName name="Z_AF284C82_2743_4B7F_9C2C_20EA54EF9970_.wvu.PrintTitles" localSheetId="49" hidden="1">'15.7.'!$2:$4</definedName>
    <definedName name="Z_B0B4A371_D50B_437F_9630_4E499A798759_.wvu.FilterData" localSheetId="56" hidden="1">'18.1.'!$A$2:$I$390</definedName>
    <definedName name="Z_B0B4A371_D50B_437F_9630_4E499A798759_.wvu.FilterData" localSheetId="57" hidden="1">'18.2.'!$A$2:$J$408</definedName>
    <definedName name="Z_B0B4A371_D50B_437F_9630_4E499A798759_.wvu.PrintTitles" localSheetId="56" hidden="1">'18.1.'!$2:$4</definedName>
    <definedName name="Z_B0B4A371_D50B_437F_9630_4E499A798759_.wvu.PrintTitles" localSheetId="57" hidden="1">'18.2.'!$2:$4</definedName>
    <definedName name="Z_B210DE7F_6B38_4324_935C_DC41DCE9E499_.wvu.PrintTitles" localSheetId="56" hidden="1">'18.1.'!$2:$4</definedName>
    <definedName name="Z_B210DE7F_6B38_4324_935C_DC41DCE9E499_.wvu.PrintTitles" localSheetId="57" hidden="1">'18.2.'!$2:$4</definedName>
    <definedName name="Z_B210DE7F_6B38_4324_935C_DC41DCE9E499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4" hidden="1">'15.2.'!$A$2:$G$268</definedName>
    <definedName name="Z_B42D2BEA_4E02_471E_AF47_DFCD3A1680C9_.wvu.FilterData" localSheetId="45" hidden="1">'15.3.'!$A$2:$K$391</definedName>
    <definedName name="Z_B42D2BEA_4E02_471E_AF47_DFCD3A1680C9_.wvu.PrintTitles" localSheetId="44" hidden="1">'15.2.'!$2:$5</definedName>
    <definedName name="Z_B42D2BEA_4E02_471E_AF47_DFCD3A1680C9_.wvu.PrintTitles" localSheetId="45" hidden="1">'15.3.'!$2:$6</definedName>
    <definedName name="Z_B42D2BEA_4E02_471E_AF47_DFCD3A1680C9_.wvu.PrintTitles" localSheetId="46" hidden="1">'15.4.'!$2:$4</definedName>
    <definedName name="Z_B42D2BEA_4E02_471E_AF47_DFCD3A1680C9_.wvu.PrintTitles" localSheetId="47" hidden="1">'15.5.'!$2:$4</definedName>
    <definedName name="Z_B42D2BEA_4E02_471E_AF47_DFCD3A1680C9_.wvu.PrintTitles" localSheetId="48" hidden="1">'15.6.'!$2:$4</definedName>
    <definedName name="Z_B42D2BEA_4E02_471E_AF47_DFCD3A1680C9_.wvu.PrintTitles" localSheetId="49" hidden="1">'15.7.'!$2:$4</definedName>
    <definedName name="Z_B430CB1A_FC70_4302_97B7_E9A877007C14_.wvu.FilterData" localSheetId="54" hidden="1">'16.5.'!#REF!</definedName>
    <definedName name="Z_B430CB1A_FC70_4302_97B7_E9A877007C14_.wvu.PrintTitles" localSheetId="54" hidden="1">'16.5.'!$1:$3</definedName>
    <definedName name="Z_B9611300_3F74_4A26_A98F_3B456D7EB579_.wvu.FilterData" localSheetId="32" hidden="1">'9.1.'!$A$2:$J$381</definedName>
    <definedName name="Z_B9611300_3F74_4A26_A98F_3B456D7EB579_.wvu.FilterData" localSheetId="33" hidden="1">'9.2.'!$A$2:$J$381</definedName>
    <definedName name="Z_B9611300_3F74_4A26_A98F_3B456D7EB579_.wvu.FilterData" localSheetId="34" hidden="1">'9.3.'!$A$3:$J$389</definedName>
    <definedName name="Z_B9611300_3F74_4A26_A98F_3B456D7EB579_.wvu.PrintArea" localSheetId="33" hidden="1">'9.2.'!$A:$J</definedName>
    <definedName name="Z_B9611300_3F74_4A26_A98F_3B456D7EB579_.wvu.PrintArea" localSheetId="34" hidden="1">'9.3.'!$A:$J</definedName>
    <definedName name="Z_B9611300_3F74_4A26_A98F_3B456D7EB579_.wvu.PrintTitles" localSheetId="32" hidden="1">'9.1.'!$2:$5</definedName>
    <definedName name="Z_B9611300_3F74_4A26_A98F_3B456D7EB579_.wvu.PrintTitles" localSheetId="33" hidden="1">'9.2.'!$2:$5</definedName>
    <definedName name="Z_B9611300_3F74_4A26_A98F_3B456D7EB579_.wvu.PrintTitles" localSheetId="34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'3.3.'!$A:$R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'3.3.'!$2:$5</definedName>
    <definedName name="Z_BB50EDC5_C91D_4C40_B40E_1CEA67D2AE4D_.wvu.FilterData" localSheetId="54" hidden="1">'16.5.'!#REF!</definedName>
    <definedName name="Z_BB50EDC5_C91D_4C40_B40E_1CEA67D2AE4D_.wvu.PrintTitles" localSheetId="54" hidden="1">'16.5.'!$1:$3</definedName>
    <definedName name="Z_BD1ABA19_6969_4E10_A8EB_21C95E60DE91_.wvu.Cols" localSheetId="21" hidden="1">'5.2.'!#REF!</definedName>
    <definedName name="Z_BD1ABA19_6969_4E10_A8EB_21C95E60DE91_.wvu.Cols" localSheetId="22" hidden="1">'5.3.'!#REF!</definedName>
    <definedName name="Z_BD1ABA19_6969_4E10_A8EB_21C95E60DE91_.wvu.Cols" localSheetId="23" hidden="1">'5.4.'!#REF!</definedName>
    <definedName name="Z_BD1ABA19_6969_4E10_A8EB_21C95E60DE91_.wvu.Cols" localSheetId="25" hidden="1">'5.6.'!#REF!</definedName>
    <definedName name="Z_BD1ABA19_6969_4E10_A8EB_21C95E60DE91_.wvu.PrintArea" localSheetId="24" hidden="1">'5.5.'!$A:$Q</definedName>
    <definedName name="Z_BD1ABA19_6969_4E10_A8EB_21C95E60DE91_.wvu.PrintTitles" localSheetId="21" hidden="1">'5.2.'!$2:$5</definedName>
    <definedName name="Z_BD1ABA19_6969_4E10_A8EB_21C95E60DE91_.wvu.PrintTitles" localSheetId="22" hidden="1">'5.3.'!$2:$5</definedName>
    <definedName name="Z_BD1ABA19_6969_4E10_A8EB_21C95E60DE91_.wvu.PrintTitles" localSheetId="23" hidden="1">'5.4.'!$2:$4</definedName>
    <definedName name="Z_BD1ABA19_6969_4E10_A8EB_21C95E60DE91_.wvu.PrintTitles" localSheetId="24" hidden="1">'5.5.'!$2:$5</definedName>
    <definedName name="Z_BD1ABA19_6969_4E10_A8EB_21C95E60DE91_.wvu.PrintTitles" localSheetId="25" hidden="1">'5.6.'!$2:$4</definedName>
    <definedName name="Z_C0B290E0_4CD9_4752_AC99_8A30E2657D62_.wvu.PrintArea" localSheetId="35" hidden="1">'10.1.'!$A:$I</definedName>
    <definedName name="Z_C0B290E0_4CD9_4752_AC99_8A30E2657D62_.wvu.PrintTitles" localSheetId="35" hidden="1">'10.1.'!$2:$6</definedName>
    <definedName name="Z_C3394B15_4EB2_4126_8A0D_A42850BF6349_.wvu.FilterData" localSheetId="24" hidden="1">'5.5.'!$A$4:$Q$196</definedName>
    <definedName name="Z_C3394B15_4EB2_4126_8A0D_A42850BF6349_.wvu.PrintTitles" localSheetId="21" hidden="1">'5.2.'!$2:$5</definedName>
    <definedName name="Z_C3394B15_4EB2_4126_8A0D_A42850BF6349_.wvu.PrintTitles" localSheetId="22" hidden="1">'5.3.'!$2:$5</definedName>
    <definedName name="Z_C3394B15_4EB2_4126_8A0D_A42850BF6349_.wvu.PrintTitles" localSheetId="23" hidden="1">'5.4.'!$2:$4</definedName>
    <definedName name="Z_C3394B15_4EB2_4126_8A0D_A42850BF6349_.wvu.PrintTitles" localSheetId="24" hidden="1">'5.5.'!$2:$5</definedName>
    <definedName name="Z_C3394B15_4EB2_4126_8A0D_A42850BF6349_.wvu.PrintTitles" localSheetId="25" hidden="1">'5.6.'!$2:$4</definedName>
    <definedName name="Z_C33E4BDB_59ED_4FD2_9E80_B8701E99ED62_.wvu.PrintArea" localSheetId="8" hidden="1">'3.2.'!$A:$W</definedName>
    <definedName name="Z_C33E4BDB_59ED_4FD2_9E80_B8701E99ED62_.wvu.PrintTitles" localSheetId="7" hidden="1">'3.1.'!$2:$4</definedName>
    <definedName name="Z_C33E4BDB_59ED_4FD2_9E80_B8701E99ED62_.wvu.PrintTitles" localSheetId="8" hidden="1">'3.2.'!$A:$A,'3.2.'!$2:$4</definedName>
    <definedName name="Z_C33E4BDB_59ED_4FD2_9E80_B8701E99ED62_.wvu.PrintTitles" localSheetId="9" hidden="1">'3.3.'!$2:$5</definedName>
    <definedName name="Z_C51957F6_6398_41AD_BDB5_AC29D7D70AC9_.wvu.Cols" localSheetId="46" hidden="1">'15.4.'!#REF!</definedName>
    <definedName name="Z_C51957F6_6398_41AD_BDB5_AC29D7D70AC9_.wvu.Cols" localSheetId="47" hidden="1">'15.5.'!#REF!</definedName>
    <definedName name="Z_C51957F6_6398_41AD_BDB5_AC29D7D70AC9_.wvu.Cols" localSheetId="48" hidden="1">'15.6.'!#REF!</definedName>
    <definedName name="Z_C51957F6_6398_41AD_BDB5_AC29D7D70AC9_.wvu.Cols" localSheetId="49" hidden="1">'15.7.'!#REF!</definedName>
    <definedName name="Z_C51957F6_6398_41AD_BDB5_AC29D7D70AC9_.wvu.PrintTitles" localSheetId="44" hidden="1">'15.2.'!$2:$5</definedName>
    <definedName name="Z_C51957F6_6398_41AD_BDB5_AC29D7D70AC9_.wvu.PrintTitles" localSheetId="45" hidden="1">'15.3.'!$2:$6</definedName>
    <definedName name="Z_C51957F6_6398_41AD_BDB5_AC29D7D70AC9_.wvu.PrintTitles" localSheetId="46" hidden="1">'15.4.'!$2:$4</definedName>
    <definedName name="Z_C51957F6_6398_41AD_BDB5_AC29D7D70AC9_.wvu.PrintTitles" localSheetId="47" hidden="1">'15.5.'!$2:$4</definedName>
    <definedName name="Z_C51957F6_6398_41AD_BDB5_AC29D7D70AC9_.wvu.PrintTitles" localSheetId="48" hidden="1">'15.6.'!$2:$4</definedName>
    <definedName name="Z_C51957F6_6398_41AD_BDB5_AC29D7D70AC9_.wvu.PrintTitles" localSheetId="49" hidden="1">'15.7.'!$2:$4</definedName>
    <definedName name="Z_C51957F6_6398_41AD_BDB5_AC29D7D70AC9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46" hidden="1">'15.4.'!#REF!</definedName>
    <definedName name="Z_C5B1F09B_1AE6_412A_ACAE_02336C8B3797_.wvu.Cols" localSheetId="47" hidden="1">'15.5.'!#REF!</definedName>
    <definedName name="Z_C5B1F09B_1AE6_412A_ACAE_02336C8B3797_.wvu.Cols" localSheetId="48" hidden="1">'15.6.'!#REF!</definedName>
    <definedName name="Z_C5B1F09B_1AE6_412A_ACAE_02336C8B3797_.wvu.Cols" localSheetId="49" hidden="1">'15.7.'!#REF!</definedName>
    <definedName name="Z_C5B1F09B_1AE6_412A_ACAE_02336C8B3797_.wvu.PrintTitles" localSheetId="44" hidden="1">'15.2.'!$2:$5</definedName>
    <definedName name="Z_C5B1F09B_1AE6_412A_ACAE_02336C8B3797_.wvu.PrintTitles" localSheetId="45" hidden="1">'15.3.'!$2:$6</definedName>
    <definedName name="Z_C5B1F09B_1AE6_412A_ACAE_02336C8B3797_.wvu.PrintTitles" localSheetId="46" hidden="1">'15.4.'!$2:$4</definedName>
    <definedName name="Z_C5B1F09B_1AE6_412A_ACAE_02336C8B3797_.wvu.PrintTitles" localSheetId="47" hidden="1">'15.5.'!$2:$4</definedName>
    <definedName name="Z_C5B1F09B_1AE6_412A_ACAE_02336C8B3797_.wvu.PrintTitles" localSheetId="48" hidden="1">'15.6.'!$2:$4</definedName>
    <definedName name="Z_C5B1F09B_1AE6_412A_ACAE_02336C8B3797_.wvu.PrintTitles" localSheetId="49" hidden="1">'15.7.'!$2:$4</definedName>
    <definedName name="Z_C5B1F09B_1AE6_412A_ACAE_02336C8B3797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19" hidden="1">'4.10.'!$2:$6</definedName>
    <definedName name="Z_CDB7DE06_BA74_40BF_9E1E_6868D8818F2C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41" hidden="1">'14.1.'!$A$2:$H$389</definedName>
    <definedName name="Z_CE2891EE_D654_4E2D_92AE_AD6DB11F626C_.wvu.PrintTitles" localSheetId="41" hidden="1">'14.1.'!$2:$4</definedName>
    <definedName name="Z_CF9234E4_1477_4D24_9D17_06FF8ACBA6E2_.wvu.FilterData" localSheetId="40" hidden="1">'13.1.'!$A$2:$H$388</definedName>
    <definedName name="Z_CF9234E4_1477_4D24_9D17_06FF8ACBA6E2_.wvu.PrintArea" localSheetId="40" hidden="1">'13.1.'!$A:$H</definedName>
    <definedName name="Z_CF9234E4_1477_4D24_9D17_06FF8ACBA6E2_.wvu.PrintTitles" localSheetId="40" hidden="1">'13.1.'!$2:$5</definedName>
    <definedName name="Z_CFD044E3_1998_4527_9FC2_2296018AA597_.wvu.FilterData" localSheetId="24" hidden="1">'5.5.'!$A$4:$Q$196</definedName>
    <definedName name="Z_CFD044E3_1998_4527_9FC2_2296018AA597_.wvu.PrintArea" localSheetId="24" hidden="1">'5.5.'!$A:$Q</definedName>
    <definedName name="Z_CFD044E3_1998_4527_9FC2_2296018AA597_.wvu.PrintTitles" localSheetId="1" hidden="1">'1.1.'!$2:$4</definedName>
    <definedName name="Z_CFD044E3_1998_4527_9FC2_2296018AA597_.wvu.PrintTitles" localSheetId="21" hidden="1">'5.2.'!$2:$5</definedName>
    <definedName name="Z_CFD044E3_1998_4527_9FC2_2296018AA597_.wvu.PrintTitles" localSheetId="22" hidden="1">'5.3.'!$2:$5</definedName>
    <definedName name="Z_CFD044E3_1998_4527_9FC2_2296018AA597_.wvu.PrintTitles" localSheetId="23" hidden="1">'5.4.'!$2:$4</definedName>
    <definedName name="Z_CFD044E3_1998_4527_9FC2_2296018AA597_.wvu.PrintTitles" localSheetId="24" hidden="1">'5.5.'!$2:$5</definedName>
    <definedName name="Z_CFD044E3_1998_4527_9FC2_2296018AA597_.wvu.PrintTitles" localSheetId="25" hidden="1">'5.6.'!$2:$4</definedName>
    <definedName name="Z_D0F2BBDD_F7C7_439A_B3B9_C585300F12F7_.wvu.FilterData" localSheetId="44" hidden="1">'15.2.'!$A$2:$G$268</definedName>
    <definedName name="Z_D0F2BBDD_F7C7_439A_B3B9_C585300F12F7_.wvu.FilterData" localSheetId="45" hidden="1">'15.3.'!$A$2:$K$391</definedName>
    <definedName name="Z_D0F2BBDD_F7C7_439A_B3B9_C585300F12F7_.wvu.PrintTitles" localSheetId="44" hidden="1">'15.2.'!$2:$5</definedName>
    <definedName name="Z_D0F2BBDD_F7C7_439A_B3B9_C585300F12F7_.wvu.PrintTitles" localSheetId="45" hidden="1">'15.3.'!$2:$6</definedName>
    <definedName name="Z_D0F2BBDD_F7C7_439A_B3B9_C585300F12F7_.wvu.PrintTitles" localSheetId="46" hidden="1">'15.4.'!$2:$4</definedName>
    <definedName name="Z_D0F2BBDD_F7C7_439A_B3B9_C585300F12F7_.wvu.PrintTitles" localSheetId="47" hidden="1">'15.5.'!$2:$4</definedName>
    <definedName name="Z_D0F2BBDD_F7C7_439A_B3B9_C585300F12F7_.wvu.PrintTitles" localSheetId="48" hidden="1">'15.6.'!$2:$4</definedName>
    <definedName name="Z_D0F2BBDD_F7C7_439A_B3B9_C585300F12F7_.wvu.PrintTitles" localSheetId="49" hidden="1">'15.7.'!$2:$4</definedName>
    <definedName name="Z_D2232D65_BCD4_4F8B_86A1_B33CCCFE0040_.wvu.FilterData" localSheetId="54" hidden="1">'16.5.'!#REF!</definedName>
    <definedName name="Z_D2232D65_BCD4_4F8B_86A1_B33CCCFE0040_.wvu.PrintTitles" localSheetId="54" hidden="1">'16.5.'!$1:$3</definedName>
    <definedName name="Z_D33D1A65_C253_42E6_871E_596517477E2D_.wvu.FilterData" localSheetId="24" hidden="1">'5.5.'!$A$4:$Q$196</definedName>
    <definedName name="Z_D33D1A65_C253_42E6_871E_596517477E2D_.wvu.PrintTitles" localSheetId="21" hidden="1">'5.2.'!$2:$5</definedName>
    <definedName name="Z_D33D1A65_C253_42E6_871E_596517477E2D_.wvu.PrintTitles" localSheetId="22" hidden="1">'5.3.'!$2:$5</definedName>
    <definedName name="Z_D33D1A65_C253_42E6_871E_596517477E2D_.wvu.PrintTitles" localSheetId="23" hidden="1">'5.4.'!$2:$4</definedName>
    <definedName name="Z_D33D1A65_C253_42E6_871E_596517477E2D_.wvu.PrintTitles" localSheetId="24" hidden="1">'5.5.'!$2:$5</definedName>
    <definedName name="Z_D33D1A65_C253_42E6_871E_596517477E2D_.wvu.PrintTitles" localSheetId="25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'3.3.'!$A:$V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'3.3.'!$2:$5</definedName>
    <definedName name="Z_D5DC959D_34CC_4FA6_B47B_FBF0BBA310DD_.wvu.FilterData" localSheetId="35" hidden="1">'10.1.'!$A$2:$I$392</definedName>
    <definedName name="Z_D5DC959D_34CC_4FA6_B47B_FBF0BBA310DD_.wvu.PrintArea" localSheetId="35" hidden="1">'10.1.'!$A:$I</definedName>
    <definedName name="Z_D5DC959D_34CC_4FA6_B47B_FBF0BBA310DD_.wvu.PrintTitles" localSheetId="35" hidden="1">'10.1.'!$2:$6</definedName>
    <definedName name="Z_D5DE0154_55F1_4A78_99F1_74EEAD806333_.wvu.FilterData" localSheetId="40" hidden="1">'13.1.'!$A$2:$H$391</definedName>
    <definedName name="Z_D5DE0154_55F1_4A78_99F1_74EEAD806333_.wvu.PrintArea" localSheetId="40" hidden="1">'13.1.'!$A:$H</definedName>
    <definedName name="Z_D5DE0154_55F1_4A78_99F1_74EEAD806333_.wvu.PrintTitles" localSheetId="40" hidden="1">'13.1.'!$2:$5</definedName>
    <definedName name="Z_D705BFC9_E798_4411_8C05_560E1985B461_.wvu.FilterData" localSheetId="19" hidden="1">'4.9.'!$A$2:$O$389</definedName>
    <definedName name="Z_D705BFC9_E798_4411_8C05_560E1985B461_.wvu.PrintTitles" localSheetId="19" hidden="1">'4.10.'!$2:$6</definedName>
    <definedName name="Z_D727601F_BCDC_4840_83E0_D16CDCC4DC8D_.wvu.PrintTitles" localSheetId="54" hidden="1">'16.5.'!$1:$3</definedName>
    <definedName name="Z_D727601F_BCDC_4840_83E0_D16CDCC4DC8D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24" hidden="1">'5.5.'!$A$4:$Q$196</definedName>
    <definedName name="Z_D89E9BBD_F986_4EA8_BB6D_0A4027901041_.wvu.PrintTitles" localSheetId="1" hidden="1">'1.1.'!$2:$4</definedName>
    <definedName name="Z_D89E9BBD_F986_4EA8_BB6D_0A4027901041_.wvu.PrintTitles" localSheetId="21" hidden="1">'5.2.'!$2:$5</definedName>
    <definedName name="Z_D89E9BBD_F986_4EA8_BB6D_0A4027901041_.wvu.PrintTitles" localSheetId="22" hidden="1">'5.3.'!$2:$5</definedName>
    <definedName name="Z_D89E9BBD_F986_4EA8_BB6D_0A4027901041_.wvu.PrintTitles" localSheetId="23" hidden="1">'5.4.'!$2:$4</definedName>
    <definedName name="Z_D89E9BBD_F986_4EA8_BB6D_0A4027901041_.wvu.PrintTitles" localSheetId="24" hidden="1">'5.5.'!$2:$5</definedName>
    <definedName name="Z_D89E9BBD_F986_4EA8_BB6D_0A4027901041_.wvu.PrintTitles" localSheetId="25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44" hidden="1">'15.2.'!$A$2:$G$271</definedName>
    <definedName name="Z_DC512874_3175_42C4_9D40_4752C3CE976D_.wvu.FilterData" localSheetId="45" hidden="1">'15.3.'!$A$2:$K$394</definedName>
    <definedName name="Z_DC512874_3175_42C4_9D40_4752C3CE976D_.wvu.PrintTitles" localSheetId="44" hidden="1">'15.2.'!$2:$5</definedName>
    <definedName name="Z_DC512874_3175_42C4_9D40_4752C3CE976D_.wvu.PrintTitles" localSheetId="45" hidden="1">'15.3.'!$2:$6</definedName>
    <definedName name="Z_DC512874_3175_42C4_9D40_4752C3CE976D_.wvu.PrintTitles" localSheetId="46" hidden="1">'15.4.'!$2:$4</definedName>
    <definedName name="Z_DC512874_3175_42C4_9D40_4752C3CE976D_.wvu.PrintTitles" localSheetId="47" hidden="1">'15.5.'!$2:$4</definedName>
    <definedName name="Z_DC512874_3175_42C4_9D40_4752C3CE976D_.wvu.PrintTitles" localSheetId="48" hidden="1">'15.6.'!$2:$4</definedName>
    <definedName name="Z_DC512874_3175_42C4_9D40_4752C3CE976D_.wvu.PrintTitles" localSheetId="49" hidden="1">'15.7.'!$2:$4</definedName>
    <definedName name="Z_DD7BAD5F_4FE4_4D37_A747_8DD5D5565DC8_.wvu.FilterData" localSheetId="24" hidden="1">'5.5.'!$A$4:$Q$196</definedName>
    <definedName name="Z_DD7BAD5F_4FE4_4D37_A747_8DD5D5565DC8_.wvu.PrintTitles" localSheetId="1" hidden="1">'1.1.'!$2:$4</definedName>
    <definedName name="Z_DD7BAD5F_4FE4_4D37_A747_8DD5D5565DC8_.wvu.PrintTitles" localSheetId="21" hidden="1">'5.2.'!$2:$5</definedName>
    <definedName name="Z_DD7BAD5F_4FE4_4D37_A747_8DD5D5565DC8_.wvu.PrintTitles" localSheetId="22" hidden="1">'5.3.'!$2:$5</definedName>
    <definedName name="Z_DD7BAD5F_4FE4_4D37_A747_8DD5D5565DC8_.wvu.PrintTitles" localSheetId="23" hidden="1">'5.4.'!$2:$4</definedName>
    <definedName name="Z_DD7BAD5F_4FE4_4D37_A747_8DD5D5565DC8_.wvu.PrintTitles" localSheetId="24" hidden="1">'5.5.'!$2:$5</definedName>
    <definedName name="Z_DD7BAD5F_4FE4_4D37_A747_8DD5D5565DC8_.wvu.PrintTitles" localSheetId="25" hidden="1">'5.6.'!$2:$4</definedName>
    <definedName name="Z_DE7494FD_4C96_44D4_AA37_7BCEF39110F5_.wvu.FilterData" localSheetId="24" hidden="1">'5.5.'!$A$4:$Q$196</definedName>
    <definedName name="Z_DE7494FD_4C96_44D4_AA37_7BCEF39110F5_.wvu.PrintTitles" localSheetId="1" hidden="1">'1.1.'!$2:$4</definedName>
    <definedName name="Z_DE7494FD_4C96_44D4_AA37_7BCEF39110F5_.wvu.PrintTitles" localSheetId="21" hidden="1">'5.2.'!$2:$5</definedName>
    <definedName name="Z_DE7494FD_4C96_44D4_AA37_7BCEF39110F5_.wvu.PrintTitles" localSheetId="22" hidden="1">'5.3.'!$2:$5</definedName>
    <definedName name="Z_DE7494FD_4C96_44D4_AA37_7BCEF39110F5_.wvu.PrintTitles" localSheetId="23" hidden="1">'5.4.'!$2:$4</definedName>
    <definedName name="Z_DE7494FD_4C96_44D4_AA37_7BCEF39110F5_.wvu.PrintTitles" localSheetId="24" hidden="1">'5.5.'!$2:$5</definedName>
    <definedName name="Z_DE7494FD_4C96_44D4_AA37_7BCEF39110F5_.wvu.PrintTitles" localSheetId="25" hidden="1">'5.6.'!$2:$4</definedName>
    <definedName name="Z_DE7B25D5_7DBA_464D_B01F_8615A59EB652_.wvu.FilterData" localSheetId="24" hidden="1">'5.5.'!$A$4:$Q$196</definedName>
    <definedName name="Z_DE7B25D5_7DBA_464D_B01F_8615A59EB652_.wvu.PrintTitles" localSheetId="21" hidden="1">'5.2.'!$2:$5</definedName>
    <definedName name="Z_DE7B25D5_7DBA_464D_B01F_8615A59EB652_.wvu.PrintTitles" localSheetId="22" hidden="1">'5.3.'!$2:$5</definedName>
    <definedName name="Z_DE7B25D5_7DBA_464D_B01F_8615A59EB652_.wvu.PrintTitles" localSheetId="23" hidden="1">'5.4.'!$2:$4</definedName>
    <definedName name="Z_DE7B25D5_7DBA_464D_B01F_8615A59EB652_.wvu.PrintTitles" localSheetId="24" hidden="1">'5.5.'!$2:$5</definedName>
    <definedName name="Z_DE7B25D5_7DBA_464D_B01F_8615A59EB652_.wvu.PrintTitles" localSheetId="25" hidden="1">'5.6.'!$2:$4</definedName>
    <definedName name="Z_E2C75DE2_002F_4DE9_A573_1AE0EAB4373C_.wvu.FilterData" localSheetId="40" hidden="1">'13.1.'!$A$2:$H$388</definedName>
    <definedName name="Z_E2C75DE2_002F_4DE9_A573_1AE0EAB4373C_.wvu.PrintArea" localSheetId="40" hidden="1">'13.1.'!$A:$H</definedName>
    <definedName name="Z_E2C75DE2_002F_4DE9_A573_1AE0EAB4373C_.wvu.PrintTitles" localSheetId="40" hidden="1">'13.1.'!$2:$5</definedName>
    <definedName name="Z_E6A094DC_F33E_4524_9A79_247FBFD17F8B_.wvu.FilterData" localSheetId="39" hidden="1">'12.3.'!$A$2:$H$392</definedName>
    <definedName name="Z_E6A094DC_F33E_4524_9A79_247FBFD17F8B_.wvu.PrintTitles" localSheetId="39" hidden="1">'12.3.'!$2:$6</definedName>
    <definedName name="Z_E6B734B3_2EFF_484E_83A1_AB9DE3B11A7B_.wvu.FilterData" localSheetId="41" hidden="1">'14.1.'!$A$2:$H$389</definedName>
    <definedName name="Z_E6B734B3_2EFF_484E_83A1_AB9DE3B11A7B_.wvu.PrintTitles" localSheetId="41" hidden="1">'14.1.'!$2:$4</definedName>
    <definedName name="Z_E99571CF_3E2F_449D_B5DE_5093169D31AE_.wvu.FilterData" localSheetId="19" hidden="1">'4.10.'!$A$7:$K$388</definedName>
    <definedName name="Z_E99571CF_3E2F_449D_B5DE_5093169D31AE_.wvu.FilterData" localSheetId="18" hidden="1">'4.9.'!$A$7:$O$394</definedName>
    <definedName name="Z_E99571CF_3E2F_449D_B5DE_5093169D31AE_.wvu.PrintTitles" localSheetId="19" hidden="1">'4.10.'!$2:$6</definedName>
    <definedName name="Z_ED390016_7304_4909_A2EC_2C0C89279E09_.wvu.FilterData" localSheetId="24" hidden="1">'5.5.'!$A$4:$Q$196</definedName>
    <definedName name="Z_ED390016_7304_4909_A2EC_2C0C89279E09_.wvu.PrintTitles" localSheetId="1" hidden="1">'1.1.'!$2:$4</definedName>
    <definedName name="Z_ED390016_7304_4909_A2EC_2C0C89279E09_.wvu.PrintTitles" localSheetId="21" hidden="1">'5.2.'!$2:$5</definedName>
    <definedName name="Z_ED390016_7304_4909_A2EC_2C0C89279E09_.wvu.PrintTitles" localSheetId="22" hidden="1">'5.3.'!$2:$5</definedName>
    <definedName name="Z_ED390016_7304_4909_A2EC_2C0C89279E09_.wvu.PrintTitles" localSheetId="23" hidden="1">'5.4.'!$2:$4</definedName>
    <definedName name="Z_ED390016_7304_4909_A2EC_2C0C89279E09_.wvu.PrintTitles" localSheetId="24" hidden="1">'5.5.'!$2:$5</definedName>
    <definedName name="Z_ED390016_7304_4909_A2EC_2C0C89279E09_.wvu.PrintTitles" localSheetId="25" hidden="1">'5.6.'!$2:$4</definedName>
    <definedName name="Z_EE4E8699_FDFB_4F7E_9D74_044C77F075B6_.wvu.FilterData" localSheetId="35" hidden="1">'10.1.'!$A$2:$I$392</definedName>
    <definedName name="Z_EE4E8699_FDFB_4F7E_9D74_044C77F075B6_.wvu.PrintArea" localSheetId="35" hidden="1">'10.1.'!$A:$I</definedName>
    <definedName name="Z_EE4E8699_FDFB_4F7E_9D74_044C77F075B6_.wvu.PrintTitles" localSheetId="35" hidden="1">'10.1.'!$2:$6</definedName>
    <definedName name="Z_EFDB4532_D580_4DD3_95BF_3043655F8AF9_.wvu.FilterData" localSheetId="40" hidden="1">'13.1.'!$A$2:$H$391</definedName>
    <definedName name="Z_EFDB4532_D580_4DD3_95BF_3043655F8AF9_.wvu.PrintArea" localSheetId="40" hidden="1">'13.1.'!$A:$H</definedName>
    <definedName name="Z_EFDB4532_D580_4DD3_95BF_3043655F8AF9_.wvu.PrintTitles" localSheetId="40" hidden="1">'13.1.'!$2:$5</definedName>
    <definedName name="Z_F01F436D_BA57_4043_BA12_4BEB8C648C39_.wvu.FilterData" localSheetId="39" hidden="1">'12.3.'!$A$2:$H$392</definedName>
    <definedName name="Z_F01F436D_BA57_4043_BA12_4BEB8C648C39_.wvu.PrintTitles" localSheetId="39" hidden="1">'12.3.'!$2:$6</definedName>
    <definedName name="Z_F2404064_7390_4E4A_8F8B_BE9224334072_.wvu.PrintArea" localSheetId="8" hidden="1">'3.2.'!$A:$W</definedName>
    <definedName name="Z_F2404064_7390_4E4A_8F8B_BE9224334072_.wvu.PrintTitles" localSheetId="7" hidden="1">'3.1.'!$2:$4</definedName>
    <definedName name="Z_F2404064_7390_4E4A_8F8B_BE9224334072_.wvu.PrintTitles" localSheetId="8" hidden="1">'3.2.'!$A:$A,'3.2.'!$2:$4</definedName>
    <definedName name="Z_F2404064_7390_4E4A_8F8B_BE9224334072_.wvu.PrintTitles" localSheetId="9" hidden="1">'3.3.'!$2:$5</definedName>
    <definedName name="Z_F3EC29C7_73B4_415B_B55C_EFAC8C9B57AE_.wvu.PrintTitles" localSheetId="41" hidden="1">'14.1.'!$2:$4</definedName>
    <definedName name="Z_F3ECA375_27F7_4130_A523_240F6479CB54_.wvu.PrintTitles" localSheetId="41" hidden="1">'14.1.'!$2:$4</definedName>
    <definedName name="Z_F58D63D0_6350_4798_9F88_E59F620A2541_.wvu.PrintTitles" localSheetId="54" hidden="1">'16.5.'!$1:$3</definedName>
    <definedName name="Z_F58D63D0_6350_4798_9F88_E59F620A2541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44" hidden="1">'15.2.'!$A$2:$G$271</definedName>
    <definedName name="Z_F5CD8A14_0E2D_45D7_BF64_504590CED12D_.wvu.FilterData" localSheetId="45" hidden="1">'15.3.'!$A$2:$K$394</definedName>
    <definedName name="Z_F5CD8A14_0E2D_45D7_BF64_504590CED12D_.wvu.PrintTitles" localSheetId="44" hidden="1">'15.2.'!$2:$5</definedName>
    <definedName name="Z_F5CD8A14_0E2D_45D7_BF64_504590CED12D_.wvu.PrintTitles" localSheetId="45" hidden="1">'15.3.'!$2:$6</definedName>
    <definedName name="Z_F5CD8A14_0E2D_45D7_BF64_504590CED12D_.wvu.PrintTitles" localSheetId="46" hidden="1">'15.4.'!$2:$4</definedName>
    <definedName name="Z_F5CD8A14_0E2D_45D7_BF64_504590CED12D_.wvu.PrintTitles" localSheetId="47" hidden="1">'15.5.'!$2:$4</definedName>
    <definedName name="Z_F5CD8A14_0E2D_45D7_BF64_504590CED12D_.wvu.PrintTitles" localSheetId="48" hidden="1">'15.6.'!$2:$4</definedName>
    <definedName name="Z_F5CD8A14_0E2D_45D7_BF64_504590CED12D_.wvu.PrintTitles" localSheetId="49" hidden="1">'15.7.'!$2:$4</definedName>
    <definedName name="Z_F90968FC_1D99_429A_833C_12A5E5A871D8_.wvu.FilterData" localSheetId="56" hidden="1">'18.1.'!$A$2:$I$389</definedName>
    <definedName name="Z_F90968FC_1D99_429A_833C_12A5E5A871D8_.wvu.FilterData" localSheetId="57" hidden="1">'18.2.'!$A$2:$J$389</definedName>
    <definedName name="Z_F90968FC_1D99_429A_833C_12A5E5A871D8_.wvu.PrintTitles" localSheetId="56" hidden="1">'18.1.'!$2:$4</definedName>
    <definedName name="Z_F90968FC_1D99_429A_833C_12A5E5A871D8_.wvu.PrintTitles" localSheetId="57" hidden="1">'18.2.'!$2:$4</definedName>
    <definedName name="Z_F99354B5_3BC4_4748_A702_ECEAEFDE0168_.wvu.PrintTitles" localSheetId="41" hidden="1">'14.1.'!$2:$4</definedName>
    <definedName name="Z_F9F73388_EBBF_4434_A82C_00EAEF0E5A07_.wvu.PrintTitles" localSheetId="39" hidden="1">'12.3.'!$2:$6</definedName>
    <definedName name="Z_FBACDD39_A998_44A3_8EFF_2F764B77FE5D_.wvu.PrintTitles" localSheetId="56" hidden="1">'18.1.'!$2:$4</definedName>
    <definedName name="Z_FBACDD39_A998_44A3_8EFF_2F764B77FE5D_.wvu.PrintTitles" localSheetId="57" hidden="1">'18.2.'!$2:$4</definedName>
    <definedName name="Z_FC225268_63E5_406C_9D75_301AFBE18842_.wvu.FilterData" localSheetId="39" hidden="1">'12.3.'!$A$2:$H$388</definedName>
    <definedName name="Z_FC225268_63E5_406C_9D75_301AFBE18842_.wvu.PrintTitles" localSheetId="39" hidden="1">'12.3.'!$2:$6</definedName>
    <definedName name="Z_FCA243E7_D6CD_4A55_9834_3F2F799F06C8_.wvu.FilterData" localSheetId="19" hidden="1">'4.9.'!$A$2:$O$391</definedName>
    <definedName name="Z_FCA243E7_D6CD_4A55_9834_3F2F799F06C8_.wvu.PrintTitles" localSheetId="19" hidden="1">'4.10.'!$2:$6</definedName>
    <definedName name="Z_FEF0BE90_3173_4824_901A_5E4264B55400_.wvu.PrintTitles" localSheetId="19" hidden="1">'4.10.'!$2:$6</definedName>
    <definedName name="Z_FEF0BE90_3173_4824_901A_5E4264B55400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H119" i="23" l="1"/>
  <c r="G119" i="23"/>
  <c r="F119" i="23"/>
  <c r="E119" i="23"/>
  <c r="D119" i="23"/>
  <c r="C119" i="23"/>
  <c r="C5" i="31" l="1"/>
  <c r="C23" i="30"/>
  <c r="C25" i="59" l="1"/>
  <c r="A66" i="1" l="1"/>
  <c r="A65" i="1"/>
  <c r="A64" i="1"/>
  <c r="A63" i="1"/>
  <c r="A61" i="1"/>
  <c r="A57" i="1" l="1"/>
  <c r="A55" i="1"/>
  <c r="A4" i="1" l="1"/>
  <c r="A10" i="1" l="1"/>
</calcChain>
</file>

<file path=xl/sharedStrings.xml><?xml version="1.0" encoding="utf-8"?>
<sst xmlns="http://schemas.openxmlformats.org/spreadsheetml/2006/main" count="17074" uniqueCount="1551">
  <si>
    <t>Листа табела</t>
  </si>
  <si>
    <t xml:space="preserve">Број запослених 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</si>
  <si>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</si>
  <si>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 xml:space="preserve">Оранична површина, ha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</si>
  <si>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</si>
  <si>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</si>
  <si>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</si>
  <si>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</si>
  <si>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</si>
  <si>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</si>
  <si>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</si>
  <si>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</si>
  <si>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</si>
  <si>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</si>
  <si>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</si>
  <si>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</si>
  <si>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</si>
  <si>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</si>
  <si>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</si>
  <si>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</si>
  <si>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</si>
  <si>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</si>
  <si>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</si>
  <si>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</si>
  <si>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</si>
  <si>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</si>
  <si>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</si>
  <si>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</si>
  <si>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</si>
  <si>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</si>
  <si>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</si>
  <si>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</si>
  <si>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</si>
  <si>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</si>
  <si>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</si>
  <si>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</si>
  <si>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</si>
  <si>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</si>
  <si>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</si>
  <si>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</si>
  <si>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</si>
  <si>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</si>
  <si>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</si>
  <si>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</si>
  <si>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</si>
  <si>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</si>
  <si>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</si>
  <si>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</si>
  <si>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</si>
  <si>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</si>
  <si>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</si>
  <si>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</si>
  <si>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</si>
  <si>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</si>
  <si>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</si>
  <si>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</si>
  <si>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</si>
  <si>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</si>
  <si>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</si>
  <si>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</si>
  <si>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</si>
  <si>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</si>
  <si>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</si>
  <si>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</si>
  <si>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</si>
  <si>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</si>
  <si>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</si>
  <si>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</si>
  <si>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</si>
  <si>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</si>
  <si>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</si>
  <si>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</si>
  <si>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</si>
  <si>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</si>
  <si>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</si>
  <si>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</si>
  <si>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</si>
  <si>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</si>
  <si>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</si>
  <si>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</si>
  <si>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</si>
  <si>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</si>
  <si>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</si>
  <si>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</si>
  <si>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</si>
  <si>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</si>
  <si>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</si>
  <si>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</si>
  <si>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</si>
  <si>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</si>
  <si>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</si>
  <si>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</si>
  <si>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</si>
  <si>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</si>
  <si>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</si>
  <si>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</si>
  <si>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</si>
  <si>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</si>
  <si>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</si>
  <si>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</si>
  <si>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</si>
  <si>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</si>
  <si>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</si>
  <si>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</si>
  <si>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Дeрвeнтa</t>
  </si>
  <si>
    <t>Дoњи Жaбaр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</si>
  <si>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</si>
  <si>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</si>
  <si>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</si>
  <si>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</si>
  <si>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</si>
  <si>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</si>
  <si>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</si>
  <si>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</si>
  <si>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</si>
  <si>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</si>
  <si>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</si>
  <si>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</si>
  <si>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</si>
  <si>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</si>
  <si>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</si>
  <si>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</si>
  <si>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</si>
  <si>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</si>
  <si>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</si>
  <si>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</si>
  <si>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</si>
  <si>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</si>
  <si>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</si>
  <si>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</si>
  <si>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</si>
  <si>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</si>
  <si>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</si>
  <si>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</si>
  <si>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</si>
  <si>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</si>
  <si>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</si>
  <si>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</si>
  <si>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</si>
  <si>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</si>
  <si>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</si>
  <si>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</si>
  <si>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</si>
  <si>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 xml:space="preserve"> </t>
  </si>
  <si>
    <t>...</t>
  </si>
  <si>
    <t>Пшеница</t>
  </si>
  <si>
    <t>Кукуруз</t>
  </si>
  <si>
    <t>Јечам</t>
  </si>
  <si>
    <t>Кромпир</t>
  </si>
  <si>
    <t>Јабуке</t>
  </si>
  <si>
    <t>Крушке</t>
  </si>
  <si>
    <t>Шљиве</t>
  </si>
  <si>
    <t>Вишње</t>
  </si>
  <si>
    <r>
      <t>принос по стаблу, kg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</si>
  <si>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принос по стаблу, kg 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</si>
  <si>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</si>
  <si>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</si>
  <si>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</si>
  <si>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</si>
  <si>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</si>
  <si>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укупно</t>
  </si>
  <si>
    <t>жита</t>
  </si>
  <si>
    <t>индустриј-
ско биље</t>
  </si>
  <si>
    <t>поврће</t>
  </si>
  <si>
    <t>крмно биље</t>
  </si>
  <si>
    <t>РЕПУБЛИКА СРПСКА</t>
  </si>
  <si>
    <t xml:space="preserve">Брод </t>
  </si>
  <si>
    <t xml:space="preserve">Калиновик </t>
  </si>
  <si>
    <t xml:space="preserve">Невесиње </t>
  </si>
  <si>
    <t xml:space="preserve">Осмаци </t>
  </si>
  <si>
    <t xml:space="preserve">Пелагићево </t>
  </si>
  <si>
    <t xml:space="preserve">Град Приједор </t>
  </si>
  <si>
    <t xml:space="preserve">Шамац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</si>
  <si>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</si>
  <si>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</si>
  <si>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</si>
  <si>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</si>
  <si>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Назив странке/независног кандидата</t>
  </si>
  <si>
    <t>Број гласова</t>
  </si>
  <si>
    <t>Проценат</t>
  </si>
  <si>
    <t>Број мандата</t>
  </si>
  <si>
    <t>САВЕЗ НЕЗАВИСНИХ СОЦИЈАЛДЕМОКРАТА - СНСД - ИГОР РАДОЈИЧИЋ</t>
  </si>
  <si>
    <t>СРПСКА ДЕМОКРАТСКА СТРАНКА - СДС- НЕНАД АБРАМОВИЋ</t>
  </si>
  <si>
    <t>САВЕЗ ЗА ПРОМЈЕНЕ БИЈЕЉИНА - МИЋО МИЋИЋ</t>
  </si>
  <si>
    <t>САВЕЗ НЕЗАВИСНИХ СОЦИЈАЛДЕМОКРАТА - СНСД- МИЉАН АЛЕКСИЋ</t>
  </si>
  <si>
    <t>САВЕЗ ЗА ПРОМЈЕНЕ БРАТУНАЦ - НЕДЕЉКО МЛАЂЕНОВИЋ</t>
  </si>
  <si>
    <t>САВЕЗ НЕЗАВИСНИХ СОЦИЈАЛДЕМОКРАТА - СНСД - ИЛИЈА ЈОВИЧИЋ</t>
  </si>
  <si>
    <t>САВЕЗ НЕЗАВИСНИХ СОЦИЈАЛДЕМОКРАТА - СНСД - МЛАДЕН ЂУРЕВИЋ</t>
  </si>
  <si>
    <t>САВЕЗ НЕЗАВИСНИХ СОЦИЈАЛДЕМОКРАТА - СНСД - МИРОСЛАВ КРАЉЕВИЋ</t>
  </si>
  <si>
    <t>СОЦИЈАЛИСТИЧКА ПАРТИЈА - БОРИСЛАВ РАКИЋ</t>
  </si>
  <si>
    <t>САВЕЗ ЗА ПРОМЈЕНЕ ГАЦКО - МИЛАН РАДМИЛОВИЋ</t>
  </si>
  <si>
    <t>САВЕЗ НЕЗАВИСНИХ СОЦИЈАЛДЕМОКРАТА - СНСД - ЗОРАН АЏИЋ</t>
  </si>
  <si>
    <t>САВЕЗ НЕЗАВИСНИХ СОЦИЈАЛДЕМОКРАТА - СНСД - МИЛОРАД СИМИЋ</t>
  </si>
  <si>
    <t xml:space="preserve">СРПСКА ДЕМОКРАТСКА СТРАНКА СДС - ОБРЕН ПЕТРОВИЋ </t>
  </si>
  <si>
    <t>СРС-СНСД-СП - НИКОЛА ЂОКАНОВИЋ</t>
  </si>
  <si>
    <t>САВЕЗ НЕЗАВИСНИХ СОЦИЈАЛДЕМОКРАТА - СНСД - ЗОРАН СТЕВАНОВИЋ</t>
  </si>
  <si>
    <t>СРПСКА ДЕМОКРАТСКА СТРАНКА - СДС- МАРИНКО БОЖОВИЋ</t>
  </si>
  <si>
    <t xml:space="preserve">ЗАВИЧАЈНИ СОЦИЈАЛДЕМОКРАТИ - МИЛЕ МАРЧЕТА - МИЛКА ИВАНКОВИЋ </t>
  </si>
  <si>
    <t>СРПСКА ДЕМОКРАТСКА СТРАНКА - СДС- БОЖО СЈЕРАН</t>
  </si>
  <si>
    <t xml:space="preserve">СРПСКА ДЕМОКРАТСКА СТРАНКА - СДС- БОЈО ГАШАНОВИЋ </t>
  </si>
  <si>
    <t xml:space="preserve">САВЕЗ НЕЗАВИСНИХ СОЦИЈАЛДЕМОКРАТА - СНСД - ЉУБИША ЋОСИЋ </t>
  </si>
  <si>
    <t>САВЕЗ НЕЗАВИСНИХ СОЦИЈАЛДЕМОКРАТА - СНСД - СНЕЖАНА РУЖИЧИЋ</t>
  </si>
  <si>
    <t>САВЕЗ НЕЗАВИСНИХ СОЦИЈАЛДЕМОКРАТА - СНСД - МИЛЕВА КОМЛЕНОВИЋ</t>
  </si>
  <si>
    <t>НЕЗАВИСНИ КАНДИДАТ - ГОРАН БОРОЈЕВИЋ</t>
  </si>
  <si>
    <t>САВЕЗ НЕЗАВИСНИХ СОЦИЈАЛДЕМОКРАТА - СНСД - РАДЕНКО РЕЉИЋ</t>
  </si>
  <si>
    <t>СРПСКА ДЕМОКРАТСКА СТРАНКА - СДС- ДРАГО БУНДАЛО</t>
  </si>
  <si>
    <t xml:space="preserve">САВЕЗ ЗА ПРОМЈЕНЕ - КОТОР ВАРОШ - ЗДЕНКО САКАН </t>
  </si>
  <si>
    <t>ДЕМОКРАТСКИ НАРОДНИ САВЕЗ - ДНС - МЛАДЕН КЉАЈИЋ</t>
  </si>
  <si>
    <t>САВЕЗ НЕЗАВИСНИХ СОЦИЈАЛДЕМОКРАТА - СНСД - ГОЈКО ШЕБЕЗ</t>
  </si>
  <si>
    <t>САВЕЗ НЕЗАВИСНИХ СОЦИЈАЛДЕМОКРАТА - СНСД - РАНКО КАРАПЕТРОВИЋ</t>
  </si>
  <si>
    <t xml:space="preserve">САВЕЗ ЗА ПРОМЈЕНЕ ЛОПАРЕ - РАДО САВИЋ </t>
  </si>
  <si>
    <t>ДЕМОКРАТСКИ НАРОДНИ САВЕЗ - ДНС- ДАРКО КРУНИЋ</t>
  </si>
  <si>
    <t>САВЕЗ НЕЗАВИСНИХ СОЦИЈАЛДЕМОКРАТА - СНСД- МОМИР ЛАЗАРЕВИЋ</t>
  </si>
  <si>
    <t>САВЕЗ НЕЗАВИСНИХ СОЦИЈАЛДЕМОКРАТА - СНСД - МЛАДЕН КРЕКИЋ</t>
  </si>
  <si>
    <t>САВЕЗ НЕЗАВИСНИХ СОЦИЈАЛДЕМОКРАТА - СНСД - ДИВНА АНИЧИЋ</t>
  </si>
  <si>
    <t>САВЕЗ НЕЗАВИСНИХ СОЦИЈАЛДЕМОКРАТА - СНСД - МИЛЕНКО АВДАЛОВИЋ</t>
  </si>
  <si>
    <t>САВЕЗ НЕЗАВИСНИХ СОЦИЈАЛДЕМОКРАТА - СНСД - МИРОСЛАВ ДРЉАЧА</t>
  </si>
  <si>
    <t>САВЕЗ НЕЗАВИСНИХ СОЦИЈАЛДЕМОКРАТА - СНСД - МИЛА ПЕТКОВИЋ</t>
  </si>
  <si>
    <t xml:space="preserve">СРПСКА ДЕМОКРАТСКА СТРАНКА - СДС - ЉУБО ПЕТРОВИЋ </t>
  </si>
  <si>
    <t>ДЕМОКРАТСКИ НАРОДНИ САВЕЗ - ДНС - ДРАГАН СТАНАР</t>
  </si>
  <si>
    <t>СЛОЖНО ЗА ПАЛЕ - БОШКО ЈУГОВИЋ</t>
  </si>
  <si>
    <t>СОЦИЈАЛИСТИЧКА ПАРТИЈА - СИМО СТАКИЋ</t>
  </si>
  <si>
    <t>ДЕМОКРАТСКИ НАРОДНИ САВЕЗ - ДНС - МИЛАН ГРБИЋ</t>
  </si>
  <si>
    <t>СРПСКА ДЕМОКРАТСКА СТРАНКА СДС - ОЗРЕН ПЕТКОВИЋ</t>
  </si>
  <si>
    <t>ДЕМОКРАТСКИ НАРОДНИ САВЕЗ - ДНС - МИЛЕНКО ЂАКОВИЋ</t>
  </si>
  <si>
    <t>САВЕЗ НЕЗАВИСНИХ СОЦИЈАЛДЕМОКРАТА - СНСД - ДАРКО ТОМАШ</t>
  </si>
  <si>
    <t>СОЦИЈАЛИСТИЧКА ПАРТИЈА - РАДЕНКО БАЊАЦ</t>
  </si>
  <si>
    <t>САВЕЗ НЕЗАВИСНИХ СОЦИЈАЛДЕМОКРАТА - СНСД - МИЛОРАД ЈАГОДИЋ</t>
  </si>
  <si>
    <t>САВЕЗ ЗА ПРОМЈЕНЕ РУДО - РАТО РАЈАК</t>
  </si>
  <si>
    <t>СРПСКА ДЕМОКРАТСКА СТРАНКА - СДС- МИЛОВАН БЈЕЛИЦА</t>
  </si>
  <si>
    <t>САВЕЗ НЕЗАВИСНИХ СОЦИЈАЛДЕМОКРАТА - СНСД - МЛАЂАН ДРАГОСАВЉЕВИЋ</t>
  </si>
  <si>
    <t>ЗАЈЕДНО ЗА СРЕБРЕНИЦУ - МЛАДЕН ГРУЈИЧИЋ</t>
  </si>
  <si>
    <t xml:space="preserve">САВЕЗ НЕЗАВИСНИХ СОЦИЈАЛДЕМОКРАТА - СНСД - ДУШАН ПАНИЋ </t>
  </si>
  <si>
    <t xml:space="preserve">СРПСКА ДЕМОКРАТСКА СТРАНКА - СДС - МИЛАН МИЛИЧЕВИЋ </t>
  </si>
  <si>
    <t>САВЕЗ НЕЗАВИСНИХ СОЦИЈАЛДЕМОКРАТА - СНСД- ЛУКА ПЕТРОВИЋ</t>
  </si>
  <si>
    <t xml:space="preserve">САВЕЗ ЗА ПРОМЈЕНЕ УГЉЕВИК - ВАСИЛИЈЕ ПЕРИЋ </t>
  </si>
  <si>
    <t>САВЕЗ НЕЗАВИСНИХ СОЦИЈАЛДЕМОКРАТА - СНСД - РАДИСАВ МАШИЋ</t>
  </si>
  <si>
    <t>САВЕЗ НЕЗАВИСНИХ СОЦИЈАЛДЕМОКРАТА - СНСД - ВЛАДО ОСТОЈИЋ</t>
  </si>
  <si>
    <t>СРПСКА ДЕМОКРАТСКА СТРАНКА - СДС- ГОРАН КАРАЏИЋ</t>
  </si>
  <si>
    <t>САВЕЗ НЕЗАВИСНИХ СОЦИЈАЛДЕМОКРАТА - СНСД - МОМЧИЛО ЗЕЉКОВИЋ</t>
  </si>
  <si>
    <t>САВЕЗ ЗА ПРОМЈЕНЕ ШАМАЦ - ЂОРЂЕ МИЛИЋЕВИЋ</t>
  </si>
  <si>
    <t>СОЦИЈАЛИСТИЧКА ПАРТИЈА - МОМИР РИСТИЋ</t>
  </si>
  <si>
    <t>САВЕЗ НЕЗАВИСНИХ СОЦИЈАЛДЕМОКРАТА - СНСД - МИЛАН КОВАЧ</t>
  </si>
  <si>
    <t>САВЕЗ НЕЗАВИСНИХ СОЦИЈАЛДЕМОКРАТА - СНСД</t>
  </si>
  <si>
    <t>НДП-ДРАГАН ЧАВИЋ</t>
  </si>
  <si>
    <t>ДНС-ДЕМОКРАТСКИ НАРОДНИ САВЕЗ</t>
  </si>
  <si>
    <t>СОЦИЈАЛИСТИЧКА ПАРТИЈА</t>
  </si>
  <si>
    <t>СДС-СРПСКА ДЕМОКРАТСКА СТРАНКА</t>
  </si>
  <si>
    <t>ПДП- ПАРТИЈА ДЕМОКРАТСКОГ ПРОГРЕСА</t>
  </si>
  <si>
    <t>УЈЕДИЊЕНА СРПСКА</t>
  </si>
  <si>
    <t>САША ЧУДИЋ - НЕЗАВИСНИ КАНДИДАТ (изабран из реда националних мањина)</t>
  </si>
  <si>
    <t>ПОКРЕТ УСПЈЕШНА СРПСКА</t>
  </si>
  <si>
    <t>СДА-СТРАНКА ДЕМОКРАТСКЕ АКЦИЈЕ</t>
  </si>
  <si>
    <t>СРС-СРПСКА У СИГУРНЕ РУКЕ</t>
  </si>
  <si>
    <t>НАРОДНИ ДЕМОКРАТСКИ ПОКРЕТ</t>
  </si>
  <si>
    <t>СРПСКА РАДИКАЛНА СТРАНКА РЕПУБЛИКЕ СРПСКЕ</t>
  </si>
  <si>
    <t>СРПСКА НАПРЕДНА СТРАНКА</t>
  </si>
  <si>
    <t>ЕКОЛОШКА ПАРТИЈА РЕПУБЛИКЕ СРПСКЕ</t>
  </si>
  <si>
    <t>СДА/СББ</t>
  </si>
  <si>
    <t>НС</t>
  </si>
  <si>
    <t>САВЕЗ ЗА ДЕМОКРАТСКУ СРПСКУ</t>
  </si>
  <si>
    <t>ЛИСТА НЕЗАВИСНИХ КАНДИДАТА ПОКРЕТ ЗА ПРЕОКРЕТ</t>
  </si>
  <si>
    <t>СДП-СОЦИЈАЛДЕМОКРАТСКА ПАРТИЈА БИХ</t>
  </si>
  <si>
    <t>ХДЗ БИХ - ХРВАТСКА ДЕМОКРАТСКА ЗАЈЕДНИЦА БИХ</t>
  </si>
  <si>
    <t>НАРОДНА СТРАНКА РАДОМ ЗА БОЉИТАК</t>
  </si>
  <si>
    <t>ПОСАВСКА СТРАНКА</t>
  </si>
  <si>
    <t>ХРВАТСКИ НАРОДНИ САВЕЗ БИХ</t>
  </si>
  <si>
    <t>САВЕЗ ЗА НОВУ ПОЛИТИКУ</t>
  </si>
  <si>
    <t>МУСТАФА ОСМАНОВИЋ - СДП-СОЦИЈАЛДЕМОКРАТСКА ПАРТИЈА БИХ (изабран из реда националних мањина)</t>
  </si>
  <si>
    <t>ИЗВОР</t>
  </si>
  <si>
    <t>ГОРАН ЂОРЂИЋ-ГРАДИШКА МОРА НАПРИЈЕД</t>
  </si>
  <si>
    <t>САША МАШИЋ - НЕЗАВИСНИ КАНДИДАТ (изабран из реда националних мањина)</t>
  </si>
  <si>
    <t>СДА/СББ/СБИХ</t>
  </si>
  <si>
    <t>СНАГА НАРОДА</t>
  </si>
  <si>
    <t>СДС-СРПСКА ДЕМОКРАТСКА СТРАНКА-СРПСКА РАДИКАЛНА СТРАНКА РС</t>
  </si>
  <si>
    <t>ЗАВИЧАЈНИ СОЦИЈАЛДЕМОКРАТИ - МИЛЕ МАРЧЕТА</t>
  </si>
  <si>
    <t>СТРАНКА ЗА НАШ ГРАД - СНГ</t>
  </si>
  <si>
    <t>СТРАНКА ЗА БОСНУ И ХЕРЦЕГОВИНУ</t>
  </si>
  <si>
    <t>СББ - ФАХРУДИН РАДОНЧИЋ</t>
  </si>
  <si>
    <t>ПАРТИЈА УЈЕДИЊЕНИХ ПЕНЗИОНЕРА</t>
  </si>
  <si>
    <t>СРПСКА ДЕМОКРАТСКА СТРАНКА (СДС-СРС РС)</t>
  </si>
  <si>
    <t>ПДП-НДП</t>
  </si>
  <si>
    <t>ХРВАТСКА КОАЛИЦИЈА КОТОР-ВАРОШ ХДЗ БИХ-ХНСБИХ</t>
  </si>
  <si>
    <t>СЛОБОДНА СРПСКА</t>
  </si>
  <si>
    <t>НЕЗАВИСНИ - МИЛИЋИ - 2016</t>
  </si>
  <si>
    <t>СЕЉАЧКА СТРАНКА</t>
  </si>
  <si>
    <t>МИРОСЛАВ БРАБЕНЕЦ - НЕЗАВИСНИ КАНДИДАТ (изабран из реда националних мањина)</t>
  </si>
  <si>
    <t>ДЕМОКРАТСКА СТРАНКА ИНВАЛИДА БОСНЕ И ХЕРЦЕГОВИНЕ</t>
  </si>
  <si>
    <t>ЈЕДИНСТВЕНА НАПРЕДНА СТРАНКА</t>
  </si>
  <si>
    <t>ХРВАТСКА ДЕМОКРАТСКА ЗАЈЕДНИЦА 1990</t>
  </si>
  <si>
    <t>ДЕМОКРАТСКА ФРОНТА</t>
  </si>
  <si>
    <t>АНДРИЈА ВУКОТИЋ - САВЕЗ НЕЗАВИСНИХ СОЦИЈАЛДЕМОКРАТА - СНСД (изабран из реда националних мањина)</t>
  </si>
  <si>
    <t>РАДИКАЛНО ЗА НАРОД-СРС РС-СРС-СНАГА НАРОДА</t>
  </si>
  <si>
    <t>БРАНКО ДЕКЕТ - НЕЗАВИСНИ КАНДИДАТ (изабран из реда националних мањина)</t>
  </si>
  <si>
    <t>НДП - ЈНС РИБНИК</t>
  </si>
  <si>
    <t>ЛИБЕРАЛНА СТРАНКА БОСНЕ И ХЕРЦЕГОВИНЕ-ЛС БИХ</t>
  </si>
  <si>
    <t>НОВИ ДЕМОКРАТСКИ ПОКРЕТ</t>
  </si>
  <si>
    <t>ЕНВЕР ШЕРО - НЕЗАВИСНИ КАНДИДАТ</t>
  </si>
  <si>
    <t>МИЛАДИНКА ЗЕКИЋ - СДС-СРПСКА ДЕМОКРАТСКА СТРАНКА (изабран из реда националних мањина)</t>
  </si>
  <si>
    <t>ПОКРЕТ ЗА ПРЕОКРЕТ</t>
  </si>
  <si>
    <t>СДА-СБИХ</t>
  </si>
  <si>
    <t>ПОКРЕТ ЗА ТРЕБИЊЕ</t>
  </si>
  <si>
    <t>МИЛКА БУТУЛИЈА - НЕЗАВИСНИ КАНДИДАТ (изабран из реда националних мањина)</t>
  </si>
  <si>
    <t>НДП-ЗДРАВКО КРСМАНОВИЋ</t>
  </si>
  <si>
    <t>ПОКРЕТ ЗА НАШ ГРАД</t>
  </si>
  <si>
    <t>МИЛЕ ГОЛИЈАН - НЕЗАВИСНИ КАНДИДАТ</t>
  </si>
  <si>
    <t>ХРВАТСКА КОАЛИЦИЈА - ХДЗ БИХ - ХДЗ 1990</t>
  </si>
  <si>
    <t>НЕЗАВИСНА СТРАНКА ДР. МИХАЈЛО ТОВИРАЦ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</si>
  <si>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</si>
  <si>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</si>
  <si>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</si>
  <si>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</si>
  <si>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</si>
  <si>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</si>
  <si>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</si>
  <si>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</si>
  <si>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</si>
  <si>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</si>
  <si>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</si>
  <si>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</si>
  <si>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</si>
  <si>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</si>
  <si>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</si>
  <si>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</si>
  <si>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</si>
  <si>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</si>
  <si>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</si>
  <si>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</si>
  <si>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</si>
  <si>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</si>
  <si>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</si>
  <si>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</si>
  <si>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</si>
  <si>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</si>
  <si>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</si>
  <si>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</si>
  <si>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Извор: Агенција за посредничке, информатичке и финанијске услуге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</si>
  <si>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</si>
  <si>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</si>
  <si>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</si>
  <si>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</si>
  <si>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</si>
  <si>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</si>
  <si>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</si>
  <si>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</si>
  <si>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</si>
  <si>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</si>
  <si>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</si>
  <si>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</si>
  <si>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</si>
  <si>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</si>
  <si>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</si>
  <si>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</si>
  <si>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</si>
  <si>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</si>
  <si>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</si>
  <si>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</si>
  <si>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</si>
  <si>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</si>
  <si>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</si>
  <si>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</si>
  <si>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</si>
  <si>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</si>
  <si>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</si>
  <si>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</si>
  <si>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</si>
  <si>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</si>
  <si>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</si>
  <si>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</si>
  <si>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</si>
  <si>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</si>
  <si>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</si>
  <si>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</si>
  <si>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</si>
  <si>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</si>
  <si>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</si>
  <si>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</si>
  <si>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</si>
  <si>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</si>
  <si>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</si>
  <si>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</si>
  <si>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</si>
  <si>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</si>
  <si>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</si>
  <si>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</si>
  <si>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</si>
  <si>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</si>
  <si>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</si>
  <si>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</si>
  <si>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</si>
  <si>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</si>
  <si>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</si>
  <si>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</si>
  <si>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</si>
  <si>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</si>
  <si>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</si>
  <si>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>1 063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</si>
  <si>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</si>
  <si>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</si>
  <si>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</si>
  <si>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</si>
  <si>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</si>
  <si>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</si>
  <si>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</si>
  <si>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2014/2015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</si>
  <si>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</si>
  <si>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</si>
  <si>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</si>
  <si>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</si>
  <si>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</si>
  <si>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</si>
  <si>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</si>
  <si>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</si>
  <si>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</si>
  <si>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</si>
  <si>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</si>
  <si>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</si>
  <si>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</si>
  <si>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</si>
  <si>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</si>
  <si>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</si>
  <si>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</si>
  <si>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Лица друштвено неприхва-
тљивог понашања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</si>
  <si>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</si>
  <si>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</si>
  <si>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</si>
  <si>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Лица друштвено неприхва-тљивог понашања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</si>
  <si>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</si>
  <si>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</si>
  <si>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</si>
  <si>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</si>
  <si>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</si>
  <si>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</si>
  <si>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</si>
  <si>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</si>
  <si>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t>Град/општина</t>
  </si>
  <si>
    <t>3.1. Број пословних субјеката – стање 31. децембар</t>
  </si>
  <si>
    <t>Територија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</si>
  <si>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</si>
  <si>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</si>
  <si>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</si>
  <si>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</si>
  <si>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</si>
  <si>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</si>
  <si>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</si>
  <si>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</si>
  <si>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</si>
  <si>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</si>
  <si>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</si>
  <si>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</si>
  <si>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</si>
  <si>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</si>
  <si>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</si>
  <si>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</si>
  <si>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</si>
  <si>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</si>
  <si>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</si>
  <si>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</si>
  <si>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</si>
  <si>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</si>
  <si>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</si>
  <si>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</si>
  <si>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Источна Илиџа</t>
  </si>
  <si>
    <t xml:space="preserve">   Источни Стари Град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</si>
  <si>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</si>
  <si>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</si>
  <si>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</si>
  <si>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</si>
  <si>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</si>
  <si>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</si>
  <si>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</si>
  <si>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</si>
  <si>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</si>
  <si>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</si>
  <si>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</si>
  <si>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</si>
  <si>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</si>
  <si>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</si>
  <si>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</si>
  <si>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</si>
  <si>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</si>
  <si>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</si>
  <si>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</si>
  <si>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</si>
  <si>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</si>
  <si>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</si>
  <si>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</si>
  <si>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</si>
  <si>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</si>
  <si>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</si>
  <si>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</si>
  <si>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</si>
  <si>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</si>
  <si>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</si>
  <si>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</si>
  <si>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</si>
  <si>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</si>
  <si>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 xml:space="preserve">     број породица</t>
  </si>
  <si>
    <t xml:space="preserve">     број чланова</t>
  </si>
  <si>
    <t>Хан пијесак</t>
  </si>
  <si>
    <t xml:space="preserve">   Источно Ново Сарајево</t>
  </si>
  <si>
    <t xml:space="preserve">   Пале </t>
  </si>
  <si>
    <t xml:space="preserve">   Соколац</t>
  </si>
  <si>
    <t xml:space="preserve">   Трново 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</si>
  <si>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</si>
  <si>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</si>
  <si>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</si>
  <si>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</si>
  <si>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</si>
  <si>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</si>
  <si>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</si>
  <si>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</si>
  <si>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</si>
  <si>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</si>
  <si>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</si>
  <si>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</si>
  <si>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</si>
  <si>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</si>
  <si>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</si>
  <si>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</si>
  <si>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</si>
  <si>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</si>
  <si>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</si>
  <si>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</si>
  <si>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</si>
  <si>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5.3. Просјечне бруто плате  </t>
  </si>
  <si>
    <t xml:space="preserve">5.4. Запослени по полу </t>
  </si>
  <si>
    <r>
      <t>5.6. Лица која траже запослење  – 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</si>
  <si>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t>5.6. Лица која траже запослење  –  стање 31. децембар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</si>
  <si>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</si>
  <si>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</si>
  <si>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</si>
  <si>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</si>
  <si>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</si>
  <si>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</si>
  <si>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</si>
  <si>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</si>
  <si>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</si>
  <si>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</si>
  <si>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</si>
  <si>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</si>
  <si>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</si>
  <si>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</si>
  <si>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</si>
  <si>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</si>
  <si>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</si>
  <si>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</si>
  <si>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</si>
  <si>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</si>
  <si>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</si>
  <si>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</si>
  <si>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</si>
  <si>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</si>
  <si>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</si>
  <si>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</si>
  <si>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</si>
  <si>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</si>
  <si>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</si>
  <si>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</si>
  <si>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 xml:space="preserve">   Пале</t>
  </si>
  <si>
    <t xml:space="preserve">   Трново</t>
  </si>
  <si>
    <t>0-14</t>
  </si>
  <si>
    <t>15-64</t>
  </si>
  <si>
    <t>65+</t>
  </si>
  <si>
    <t>%</t>
  </si>
  <si>
    <t>4.1. Становништво према старости и полу по петогодиштима, ПОПИС 2013.</t>
  </si>
  <si>
    <t>4.2. Становништво према етничкој/националној припадности и полу, ПОПИС 2013.</t>
  </si>
  <si>
    <t>5.1. Радно способно становништво према статусу у активности и полу, ПОПИС 2013.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</si>
  <si>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</si>
  <si>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</si>
  <si>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</si>
  <si>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</si>
  <si>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</si>
  <si>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</si>
  <si>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</si>
  <si>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</si>
  <si>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</si>
  <si>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</si>
  <si>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</si>
  <si>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</si>
  <si>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</si>
  <si>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</si>
  <si>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</si>
  <si>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</si>
  <si>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</si>
  <si>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</si>
  <si>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</si>
  <si>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</si>
  <si>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</si>
  <si>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</si>
  <si>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</si>
  <si>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</si>
  <si>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</si>
  <si>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</si>
  <si>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</si>
  <si>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</si>
  <si>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</si>
  <si>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</si>
  <si>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</si>
  <si>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</si>
  <si>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</si>
  <si>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</si>
  <si>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</si>
  <si>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</si>
  <si>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</si>
  <si>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</si>
  <si>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</si>
  <si>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</si>
  <si>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</si>
  <si>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</si>
  <si>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</si>
  <si>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</si>
  <si>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</si>
  <si>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</si>
  <si>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</si>
  <si>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</si>
  <si>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</si>
  <si>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</si>
  <si>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</si>
  <si>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</si>
  <si>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</si>
  <si>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</si>
  <si>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</si>
  <si>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</si>
  <si>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</si>
  <si>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</si>
  <si>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</si>
  <si>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</si>
  <si>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</si>
  <si>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</si>
  <si>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</si>
  <si>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</si>
  <si>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</si>
  <si>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</si>
  <si>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</si>
  <si>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</si>
  <si>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</si>
  <si>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</si>
  <si>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</si>
  <si>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</si>
  <si>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</si>
  <si>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</si>
  <si>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</si>
  <si>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</si>
  <si>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</si>
  <si>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</si>
  <si>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</si>
  <si>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</si>
  <si>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</si>
  <si>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</si>
  <si>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</si>
  <si>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</si>
  <si>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</si>
  <si>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</si>
  <si>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</si>
  <si>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</si>
  <si>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</si>
  <si>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</si>
  <si>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</si>
  <si>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</si>
  <si>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</si>
  <si>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</si>
  <si>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</si>
  <si>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</si>
  <si>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</si>
  <si>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</si>
  <si>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</si>
  <si>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</si>
  <si>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</si>
  <si>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</si>
  <si>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</si>
  <si>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</si>
  <si>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</si>
  <si>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</si>
  <si>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</si>
  <si>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</si>
  <si>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</si>
  <si>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</si>
  <si>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</si>
  <si>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</si>
  <si>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</si>
  <si>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</si>
  <si>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</si>
  <si>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</si>
  <si>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</si>
  <si>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</si>
  <si>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</si>
  <si>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</si>
  <si>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</si>
  <si>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</si>
  <si>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</si>
  <si>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</si>
  <si>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</si>
  <si>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</si>
  <si>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</si>
  <si>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</si>
  <si>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</si>
  <si>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</si>
  <si>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</si>
  <si>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</si>
  <si>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</si>
  <si>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</si>
  <si>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</si>
  <si>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</si>
  <si>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</si>
  <si>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</si>
  <si>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</si>
  <si>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</si>
  <si>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</si>
  <si>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</si>
  <si>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</si>
  <si>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</si>
  <si>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</si>
  <si>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</si>
  <si>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</si>
  <si>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</si>
  <si>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</si>
  <si>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</si>
  <si>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</si>
  <si>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</si>
  <si>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</si>
  <si>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</si>
  <si>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</si>
  <si>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</si>
  <si>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</si>
  <si>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</si>
  <si>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</si>
  <si>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</si>
  <si>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</si>
  <si>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</si>
  <si>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</si>
  <si>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</si>
  <si>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</si>
  <si>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</si>
  <si>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</si>
  <si>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</si>
  <si>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</si>
  <si>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</si>
  <si>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</si>
  <si>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</si>
  <si>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</si>
  <si>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</si>
  <si>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</si>
  <si>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</si>
  <si>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</si>
  <si>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</si>
  <si>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</si>
  <si>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</si>
  <si>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</si>
  <si>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</si>
  <si>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</si>
  <si>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</si>
  <si>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</si>
  <si>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</si>
  <si>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</si>
  <si>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</si>
  <si>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</si>
  <si>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</si>
  <si>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</si>
  <si>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</si>
  <si>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</si>
  <si>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</si>
  <si>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</si>
  <si>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</si>
  <si>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</si>
  <si>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</si>
  <si>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</si>
  <si>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</si>
  <si>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</si>
  <si>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</si>
  <si>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</si>
  <si>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t>произ-
водња, t</t>
  </si>
  <si>
    <t>принос по ha, t</t>
  </si>
  <si>
    <t xml:space="preserve">9.1. Површина и производња ратарских култура </t>
  </si>
  <si>
    <t>9.1. Површина и производња ратарских култура</t>
  </si>
  <si>
    <t>укупна 
произ-
водња,
t</t>
  </si>
  <si>
    <t xml:space="preserve">9.2. Производња воћа </t>
  </si>
  <si>
    <t>9.2. Производња воћа</t>
  </si>
  <si>
    <t>9.3. Oраничне површине према начину коришћења – стање 31. мај</t>
  </si>
  <si>
    <r>
      <t>10.1.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</si>
  <si>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10.1. Пошумљене површине и посjечена дрвна маса</t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</si>
  <si>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</si>
  <si>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</si>
  <si>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</si>
  <si>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</si>
  <si>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</si>
  <si>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</si>
  <si>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</si>
  <si>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</si>
  <si>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</si>
  <si>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</si>
  <si>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</si>
  <si>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</si>
  <si>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</si>
  <si>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</si>
  <si>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>9. ПОЉОПРИВРЕДА И РИБАРСТВО</t>
  </si>
  <si>
    <t>10. ШУМАРСТВО</t>
  </si>
  <si>
    <t>11. ЖИВОТНА СРЕДИНА</t>
  </si>
  <si>
    <t>12. ГРАЂЕВИНАРСТВО</t>
  </si>
  <si>
    <t>13. ТУРИЗАМ</t>
  </si>
  <si>
    <t>14. САОБРАЋАЈ И ВЕЗЕ</t>
  </si>
  <si>
    <t>15. ОБРАЗОВАЊЕ</t>
  </si>
  <si>
    <t>16. КУЛТУРА И УМЈЕТНОСТ</t>
  </si>
  <si>
    <t>17. ЗДРАВСТВО</t>
  </si>
  <si>
    <t>18. СОЦИЈАЛНА ЗАШТИТА</t>
  </si>
  <si>
    <t xml:space="preserve">Територија 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</si>
  <si>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</si>
  <si>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</si>
  <si>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</si>
  <si>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</si>
  <si>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</si>
  <si>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</si>
  <si>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</si>
  <si>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</si>
  <si>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</si>
  <si>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</si>
  <si>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</si>
  <si>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</si>
  <si>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>12.1. Зграде према броју станова, Попис 2013.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</si>
  <si>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</si>
  <si>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</si>
  <si>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</si>
  <si>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</si>
  <si>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</si>
  <si>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</si>
  <si>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</si>
  <si>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</si>
  <si>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</si>
  <si>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t>12.1. Зграде према броју станова, ПОПИС 2013.</t>
  </si>
  <si>
    <t>12.2. Станови према броју соба и површини, Попис 2013.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</si>
  <si>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</si>
  <si>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</si>
  <si>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12.2. Станови према броју соба и површини, ПОПИС 2013.</t>
  </si>
  <si>
    <t xml:space="preserve">13.1. Доласци и ноћења туриста </t>
  </si>
  <si>
    <t>14.1. Регистрована возила, крај године</t>
  </si>
  <si>
    <t>Савремени путеви</t>
  </si>
  <si>
    <t>Макадам</t>
  </si>
  <si>
    <t>Земљани</t>
  </si>
  <si>
    <t>асфалт</t>
  </si>
  <si>
    <t>бетон</t>
  </si>
  <si>
    <t>коцка</t>
  </si>
  <si>
    <t>120</t>
  </si>
  <si>
    <t>((277))</t>
  </si>
  <si>
    <t>((70))</t>
  </si>
  <si>
    <t>((207))</t>
  </si>
  <si>
    <t>((146))</t>
  </si>
  <si>
    <t>((72))</t>
  </si>
  <si>
    <t>((74))</t>
  </si>
  <si>
    <t>((130))</t>
  </si>
  <si>
    <t>((71))</t>
  </si>
  <si>
    <t>((59))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</si>
  <si>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</si>
  <si>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</si>
  <si>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t>12.3. Вриједност извршених радова према врсти грађевинских објеката и стамбена изградња</t>
  </si>
  <si>
    <t>укупно, КМ</t>
  </si>
  <si>
    <t>Примици од продаје нефинансијске имовине, КМ</t>
  </si>
  <si>
    <t>Примици од задуживања и продаје финансијске имовине, КМ</t>
  </si>
  <si>
    <t>Расподјела суфицита/дефицита из ранијих периода, KM</t>
  </si>
  <si>
    <t>Буџетски расходи, КМ</t>
  </si>
  <si>
    <t>Издаци за набавку нефинансијске имовине, КМ</t>
  </si>
  <si>
    <t>Издаци за отплату кредита и набавку финансијске имовине, КМ</t>
  </si>
  <si>
    <t>15.2. Предшколско васпитање и образовање</t>
  </si>
  <si>
    <r>
      <t>15.3. Основне и средње школе, почетак 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</si>
  <si>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15.4. Уписани студенти према општини пребивалишта</t>
  </si>
  <si>
    <t>15.5. Уписани студенти према сједишту високошколске установе</t>
  </si>
  <si>
    <t xml:space="preserve">15.6. Дипломирани студенти према општини пребивалишта </t>
  </si>
  <si>
    <t>15.7. Дипломирани студенти према сједишту високошколске установе</t>
  </si>
  <si>
    <t>15.1. Становништво старо 15 и више година према највишој завршеној школи и полу, ПОПИС 2013.</t>
  </si>
  <si>
    <t>15.1. Становништво старо 15 и више година према највишој завршеној школи и полу, Попис 2013.</t>
  </si>
  <si>
    <r>
      <t>12.3.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</si>
  <si>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>2015/2016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</si>
  <si>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</si>
  <si>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</si>
  <si>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</si>
  <si>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15.3. Основне и средње школе, почетак  школске године</t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</si>
  <si>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</si>
  <si>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</si>
  <si>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</si>
  <si>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</si>
  <si>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</si>
  <si>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</si>
  <si>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</si>
  <si>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</si>
  <si>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</si>
  <si>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</si>
  <si>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</si>
  <si>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 xml:space="preserve">                    Врста емитованог програма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</si>
  <si>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</si>
  <si>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</si>
  <si>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</si>
  <si>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</si>
  <si>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</si>
  <si>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</si>
  <si>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</si>
  <si>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</si>
  <si>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</si>
  <si>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</si>
  <si>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</si>
  <si>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</si>
  <si>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</si>
  <si>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</si>
  <si>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</si>
  <si>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</si>
  <si>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</si>
  <si>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</si>
  <si>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</si>
  <si>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</si>
  <si>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</si>
  <si>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</si>
  <si>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</si>
  <si>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</si>
  <si>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18.1. Mалољетна лица – корисници социјалне заштите</t>
  </si>
  <si>
    <t>18.2. Пунољетна лица – корисници социјалне заштите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</si>
  <si>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</si>
  <si>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</si>
  <si>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хиљ. КМ</t>
  </si>
  <si>
    <t xml:space="preserve">Град/општина </t>
  </si>
  <si>
    <t>Остварене инвестиције</t>
  </si>
  <si>
    <t>7.1. Остварене инвестиције у стална средства према дјелатности инвеститора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</si>
  <si>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</si>
  <si>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</si>
  <si>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</si>
  <si>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</si>
  <si>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</si>
  <si>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</si>
  <si>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</si>
  <si>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t>САВЕЗ НЕЗАВИСНИХ СОЦИЈАЛДЕМОКРАТА - СНСД - ГАГОВИЋ ДРАГОМИР</t>
  </si>
  <si>
    <r>
      <t>14.2. Дужина путева</t>
    </r>
    <r>
      <rPr>
        <b/>
        <vertAlign val="superscript"/>
        <sz val="9"/>
        <rFont val="Arial"/>
        <family val="2"/>
      </rPr>
      <t>1)</t>
    </r>
  </si>
  <si>
    <t>km</t>
  </si>
  <si>
    <t>14.2. Дужина путева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</si>
  <si>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</si>
  <si>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</si>
  <si>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Љекари</t>
  </si>
  <si>
    <t>Стоматолози</t>
  </si>
  <si>
    <t>Фармацеути</t>
  </si>
  <si>
    <t>Буџетски издаци</t>
  </si>
  <si>
    <t>Назив политичког субјекта</t>
  </si>
  <si>
    <r>
      <t>Источна Илиџа</t>
    </r>
    <r>
      <rPr>
        <vertAlign val="superscript"/>
        <sz val="9"/>
        <rFont val="Arial"/>
        <family val="2"/>
      </rPr>
      <t>1)</t>
    </r>
  </si>
  <si>
    <t>2016/2017</t>
  </si>
  <si>
    <t>Буџетска средства</t>
  </si>
  <si>
    <t>Буџетски приходи, КМ</t>
  </si>
  <si>
    <t>Остали примици, KM</t>
  </si>
  <si>
    <t>Остали издаци, KM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</si>
  <si>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</si>
  <si>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</si>
  <si>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</si>
  <si>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</si>
  <si>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4.6. Процјене становништва -  средином године</t>
  </si>
  <si>
    <t xml:space="preserve">4.9. Рађања, умирања и бракови </t>
  </si>
  <si>
    <t>‐</t>
  </si>
  <si>
    <t xml:space="preserve">4.10. Унутрашња миграциона кретањa </t>
  </si>
  <si>
    <t>1 013</t>
  </si>
  <si>
    <t> -</t>
  </si>
  <si>
    <t>- 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</si>
  <si>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</si>
  <si>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</si>
  <si>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4.5. Породице према типу и броју чланова, ПОПИС 2013.</t>
  </si>
  <si>
    <t>4.4. Домаћинства према броју чланова, ПОПИС 2013.</t>
  </si>
  <si>
    <t>4.3. Становништво старо 15 и више година према законском брачном стању и полу, ПОПИС 2013.</t>
  </si>
  <si>
    <t>2017/2018</t>
  </si>
  <si>
    <t>Просјечна плата након опорезивања (нето плата), КМ</t>
  </si>
  <si>
    <r>
      <t>1)</t>
    </r>
    <r>
      <rPr>
        <sz val="8"/>
        <rFont val="Arial"/>
        <family val="2"/>
        <charset val="238"/>
      </rPr>
      <t xml:space="preserve"> Извор: Завод за запошљавање Републике Српске
Вукосавље – подаци су садржани у оквиру бироа Модрича, 
Доњи Жабар – подаци су садржани у оквиру бироа Пелагићево, 
Источни Мостар – подаци су садржани у оквиру општине Невесиње,
Источни Стари Град – подаци су садржани у оквиру бироа Пале,
Купрес – подаци су садржани у оквиру бироа Шипово.
</t>
    </r>
  </si>
  <si>
    <t xml:space="preserve">5.2. Просјечне плате након опорезивања (нето плате) </t>
  </si>
  <si>
    <t>Разлика у финансирању, КМ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</si>
  <si>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Од 2016. године обухвата податке за Источно Ново Сарајево</t>
    </r>
  </si>
  <si>
    <t>…</t>
  </si>
  <si>
    <t>Корисници субвенцио-нисања_x000D_
трошкова</t>
  </si>
  <si>
    <t>1.1. Општи показатељи, 2019.</t>
  </si>
  <si>
    <t>Град Градишка</t>
  </si>
  <si>
    <t>3.2. Број пословних субјеката према облику организовања – стање 31. децембар 2019.</t>
  </si>
  <si>
    <t>3.3. Број пословних субјеката према подручјима КД – стање 31. децембар 2019.</t>
  </si>
  <si>
    <t xml:space="preserve">5.5. Запослени по подручјима КД, 2019. </t>
  </si>
  <si>
    <t>6.1. Приходи и примици буџета, 2019.</t>
  </si>
  <si>
    <t>Број становника - процјена 2019. година</t>
  </si>
  <si>
    <t>6.2. Расходи и издаци буџета, 2019.</t>
  </si>
  <si>
    <t>Брoj становника - процјена 2019. година</t>
  </si>
  <si>
    <t>7.2. Остварене инвестиције у нова стална средства према карактеру изградње и техничкој структури, 2019.</t>
  </si>
  <si>
    <t xml:space="preserve">8.1. Индекси потрошачких цијена у градовима, 2019. </t>
  </si>
  <si>
    <r>
      <t>8.2. Просјечне потрошачке цијене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у градовима, 2019.</t>
    </r>
  </si>
  <si>
    <t>11.1. Јавни водовод и канализација, 2019.</t>
  </si>
  <si>
    <t>2018/2019</t>
  </si>
  <si>
    <t>16.1. Биоскопи у Републици Српској, 2019.</t>
  </si>
  <si>
    <t>16.2. Позоришта у Републици Српској, сезона 2018/2019.</t>
  </si>
  <si>
    <t>16.3. Радио-станице у Републици Српској - стање 31.12.2019.</t>
  </si>
  <si>
    <t>16.4. ТВ станице у Републици Српској- стање 31.12.2019.</t>
  </si>
  <si>
    <t>16.5. Музеји у Републици Српској, 2019.</t>
  </si>
  <si>
    <t xml:space="preserve">17.1. Здравствени радници са високом стручном спремом у Републици Српској, 2019. </t>
  </si>
  <si>
    <t>8.2. Просјечне потрошачке цијене у градовима, 2019.</t>
  </si>
  <si>
    <t>16.1. Биоскопи у Републици Српскоj, 2019.</t>
  </si>
  <si>
    <t>16.4. ТВ станице у Републици Српској - стање 31.12.2019.</t>
  </si>
  <si>
    <t>ГРАДОВИ И ОПШТИНЕ РЕПУБЛИКЕ СРПСКЕ, 2020.</t>
  </si>
  <si>
    <t xml:space="preserve">Град Градишка </t>
  </si>
  <si>
    <t>100,2</t>
  </si>
  <si>
    <t>99,7</t>
  </si>
  <si>
    <t>100,3</t>
  </si>
  <si>
    <t>101,1</t>
  </si>
  <si>
    <t>100,4</t>
  </si>
  <si>
    <t>101,5</t>
  </si>
  <si>
    <t>102,5</t>
  </si>
  <si>
    <t>99,2</t>
  </si>
  <si>
    <t>100,6</t>
  </si>
  <si>
    <t>103,4</t>
  </si>
  <si>
    <t>102,0</t>
  </si>
  <si>
    <t>102,4</t>
  </si>
  <si>
    <t>105,4</t>
  </si>
  <si>
    <t>106,8</t>
  </si>
  <si>
    <t>104,2</t>
  </si>
  <si>
    <t>103,6</t>
  </si>
  <si>
    <t>105,5</t>
  </si>
  <si>
    <t>105,3</t>
  </si>
  <si>
    <t>79,1</t>
  </si>
  <si>
    <t>92,2</t>
  </si>
  <si>
    <t>91,9</t>
  </si>
  <si>
    <t>96,3</t>
  </si>
  <si>
    <t>95,9</t>
  </si>
  <si>
    <t>100,5</t>
  </si>
  <si>
    <t>101,0</t>
  </si>
  <si>
    <t>100,1</t>
  </si>
  <si>
    <t>100,0</t>
  </si>
  <si>
    <t>103,5</t>
  </si>
  <si>
    <t>98,8</t>
  </si>
  <si>
    <t>99,0</t>
  </si>
  <si>
    <t>99,5</t>
  </si>
  <si>
    <t>100,9</t>
  </si>
  <si>
    <t>101,3</t>
  </si>
  <si>
    <t>100,8</t>
  </si>
  <si>
    <t>99,3</t>
  </si>
  <si>
    <t>98,9</t>
  </si>
  <si>
    <t>100,7</t>
  </si>
  <si>
    <t>101,2</t>
  </si>
  <si>
    <t>106,0</t>
  </si>
  <si>
    <t>101,9</t>
  </si>
  <si>
    <t>102,3</t>
  </si>
  <si>
    <t>99,1</t>
  </si>
  <si>
    <t>102,1</t>
  </si>
  <si>
    <t>98,5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</si>
  <si>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</si>
  <si>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Није расположиво за публиковање. </t>
    </r>
  </si>
  <si>
    <t>Град  Грaдишкa</t>
  </si>
  <si>
    <t>1142495</t>
  </si>
  <si>
    <t>Градишка</t>
  </si>
  <si>
    <t>4.7. Процјене становништва, према полу и старости (старосне групе), 2019 - средином године</t>
  </si>
  <si>
    <t>4.8. Процјене становништва, основни контигенти и индикатори, 2019 - средином године</t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</si>
  <si>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до 2018. године подаци садржани у оквиру бироа Рибник.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</t>
    </r>
  </si>
  <si>
    <t>1 863</t>
  </si>
  <si>
    <t>1 905</t>
  </si>
  <si>
    <t>1 322</t>
  </si>
  <si>
    <t>1 605</t>
  </si>
  <si>
    <t>1 062</t>
  </si>
  <si>
    <t>10 253</t>
  </si>
  <si>
    <t>1 022</t>
  </si>
  <si>
    <r>
      <t xml:space="preserve">Трново 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</si>
  <si>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 Narrow"/>
        <family val="2"/>
        <charset val="238"/>
      </rPr>
      <t>У 2017. години одржани су пријевремени избори за начелника општине Трново</t>
    </r>
  </si>
  <si>
    <t>2.1. Општи подаци о локалним изборима за градоначелнике и начелнике градова и општина, 2016.</t>
  </si>
  <si>
    <t>56,51</t>
  </si>
  <si>
    <t>53,91</t>
  </si>
  <si>
    <t>49,47</t>
  </si>
  <si>
    <t>55,56</t>
  </si>
  <si>
    <t>37,14</t>
  </si>
  <si>
    <t>51,20</t>
  </si>
  <si>
    <t>56,99</t>
  </si>
  <si>
    <t>57,05</t>
  </si>
  <si>
    <t>39,29</t>
  </si>
  <si>
    <t>51,09</t>
  </si>
  <si>
    <t>55,47</t>
  </si>
  <si>
    <t>62,51</t>
  </si>
  <si>
    <t>56,02</t>
  </si>
  <si>
    <t>50,26</t>
  </si>
  <si>
    <t>72,88</t>
  </si>
  <si>
    <t>64,59</t>
  </si>
  <si>
    <t>79,84</t>
  </si>
  <si>
    <t>60,69</t>
  </si>
  <si>
    <t>64,45</t>
  </si>
  <si>
    <t>69,87</t>
  </si>
  <si>
    <t>54,52</t>
  </si>
  <si>
    <t>65,88</t>
  </si>
  <si>
    <t>54,53</t>
  </si>
  <si>
    <t>68,22</t>
  </si>
  <si>
    <t>36,06</t>
  </si>
  <si>
    <t>46,41</t>
  </si>
  <si>
    <t>55,91</t>
  </si>
  <si>
    <t>100,00</t>
  </si>
  <si>
    <t>74,38</t>
  </si>
  <si>
    <t>56,21</t>
  </si>
  <si>
    <t>56,00</t>
  </si>
  <si>
    <t>56,87</t>
  </si>
  <si>
    <t>53,18</t>
  </si>
  <si>
    <t>59,09</t>
  </si>
  <si>
    <t>53,56</t>
  </si>
  <si>
    <t>55,92</t>
  </si>
  <si>
    <t>43,97</t>
  </si>
  <si>
    <t>54,32</t>
  </si>
  <si>
    <t>53,90</t>
  </si>
  <si>
    <t>56,39</t>
  </si>
  <si>
    <t>45,53</t>
  </si>
  <si>
    <t>39,10</t>
  </si>
  <si>
    <t>65,93</t>
  </si>
  <si>
    <t>60,76</t>
  </si>
  <si>
    <t>60,56</t>
  </si>
  <si>
    <t>52,95</t>
  </si>
  <si>
    <t>52,10</t>
  </si>
  <si>
    <t>54,63</t>
  </si>
  <si>
    <t>58,24</t>
  </si>
  <si>
    <t>66,06</t>
  </si>
  <si>
    <t>54,38</t>
  </si>
  <si>
    <t>68,63</t>
  </si>
  <si>
    <t>56,89</t>
  </si>
  <si>
    <t>56,37</t>
  </si>
  <si>
    <t>61,65</t>
  </si>
  <si>
    <t>44,39</t>
  </si>
  <si>
    <t>51,57</t>
  </si>
  <si>
    <t>44,04</t>
  </si>
  <si>
    <t>35,51</t>
  </si>
  <si>
    <t>50,24</t>
  </si>
  <si>
    <t>49,58</t>
  </si>
  <si>
    <t>53,19</t>
  </si>
  <si>
    <t>2.2. Резултати локалних избора за градоначелнике и начелнике градова и општина, 2016.</t>
  </si>
  <si>
    <t>30+1</t>
  </si>
  <si>
    <t>14+1</t>
  </si>
  <si>
    <t>26+1</t>
  </si>
  <si>
    <t>28+1</t>
  </si>
  <si>
    <t>20+1</t>
  </si>
  <si>
    <t>2.3. Општи подаци о локалним изборима за скупштине градова и општина, 2016.</t>
  </si>
  <si>
    <t>34,35</t>
  </si>
  <si>
    <t>13,47</t>
  </si>
  <si>
    <t>12,06</t>
  </si>
  <si>
    <t>10,41</t>
  </si>
  <si>
    <t>9,70</t>
  </si>
  <si>
    <t>7,87</t>
  </si>
  <si>
    <t>6,35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</si>
  <si>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</si>
  <si>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</si>
  <si>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</si>
  <si>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</si>
  <si>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</si>
  <si>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</si>
  <si>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</si>
  <si>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</si>
  <si>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</si>
  <si>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8,79</t>
  </si>
  <si>
    <t>4,47</t>
  </si>
  <si>
    <t>4,08</t>
  </si>
  <si>
    <t>3,07</t>
  </si>
  <si>
    <t>29,11</t>
  </si>
  <si>
    <t>14,29</t>
  </si>
  <si>
    <t>11,20</t>
  </si>
  <si>
    <t>9,53</t>
  </si>
  <si>
    <t>7,81</t>
  </si>
  <si>
    <t>6,44</t>
  </si>
  <si>
    <t>5,16</t>
  </si>
  <si>
    <t>4,27</t>
  </si>
  <si>
    <t>4,16</t>
  </si>
  <si>
    <t>3,61</t>
  </si>
  <si>
    <t>3,34</t>
  </si>
  <si>
    <t>15,39</t>
  </si>
  <si>
    <t>14,85</t>
  </si>
  <si>
    <t>13,33</t>
  </si>
  <si>
    <t>9,51</t>
  </si>
  <si>
    <t>8,31</t>
  </si>
  <si>
    <t>5,92</t>
  </si>
  <si>
    <t>5,59</t>
  </si>
  <si>
    <t>5,28</t>
  </si>
  <si>
    <t>4,22</t>
  </si>
  <si>
    <t>4,00</t>
  </si>
  <si>
    <t>3,72</t>
  </si>
  <si>
    <t>3,38</t>
  </si>
  <si>
    <t>21,30</t>
  </si>
  <si>
    <t>15,09</t>
  </si>
  <si>
    <t>10,47</t>
  </si>
  <si>
    <t>10,28</t>
  </si>
  <si>
    <t>7,41</t>
  </si>
  <si>
    <t>7,35</t>
  </si>
  <si>
    <t>5,93</t>
  </si>
  <si>
    <t>4,40</t>
  </si>
  <si>
    <t>3,79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</si>
  <si>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</si>
  <si>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</si>
  <si>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</si>
  <si>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</si>
  <si>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</si>
  <si>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</si>
  <si>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</si>
  <si>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</si>
  <si>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</si>
  <si>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</si>
  <si>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</si>
  <si>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</si>
  <si>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</si>
  <si>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</si>
  <si>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</si>
  <si>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</si>
  <si>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</si>
  <si>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</si>
  <si>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</si>
  <si>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</si>
  <si>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</si>
  <si>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</si>
  <si>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</si>
  <si>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</si>
  <si>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</si>
  <si>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</si>
  <si>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</si>
  <si>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</si>
  <si>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</si>
  <si>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</si>
  <si>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</si>
  <si>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</si>
  <si>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9,50</t>
  </si>
  <si>
    <t>8,89</t>
  </si>
  <si>
    <t>7,07</t>
  </si>
  <si>
    <t>4,37</t>
  </si>
  <si>
    <t>3,92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</si>
  <si>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</si>
  <si>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</si>
  <si>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</si>
  <si>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</si>
  <si>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</si>
  <si>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</si>
  <si>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</si>
  <si>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</si>
  <si>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</si>
  <si>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</si>
  <si>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</si>
  <si>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</si>
  <si>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</si>
  <si>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</si>
  <si>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</si>
  <si>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</si>
  <si>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</si>
  <si>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</si>
  <si>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</si>
  <si>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</si>
  <si>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</si>
  <si>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</si>
  <si>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</si>
  <si>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4,45</t>
  </si>
  <si>
    <t>4,38</t>
  </si>
  <si>
    <t>38,85</t>
  </si>
  <si>
    <t>18,79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</si>
  <si>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</si>
  <si>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</si>
  <si>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</si>
  <si>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</si>
  <si>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</si>
  <si>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</si>
  <si>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</si>
  <si>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</si>
  <si>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</si>
  <si>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</si>
  <si>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</si>
  <si>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</si>
  <si>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</si>
  <si>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</si>
  <si>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</si>
  <si>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</si>
  <si>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</si>
  <si>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</si>
  <si>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</si>
  <si>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</si>
  <si>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</si>
  <si>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</si>
  <si>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</si>
  <si>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</si>
  <si>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</si>
  <si>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</si>
  <si>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</si>
  <si>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</si>
  <si>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</si>
  <si>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</si>
  <si>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</si>
  <si>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</si>
  <si>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</si>
  <si>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8,35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</si>
  <si>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</si>
  <si>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</si>
  <si>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</si>
  <si>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</si>
  <si>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</si>
  <si>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</si>
  <si>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</si>
  <si>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</si>
  <si>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</si>
  <si>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</si>
  <si>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</si>
  <si>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</si>
  <si>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</si>
  <si>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</si>
  <si>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</si>
  <si>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4,12</t>
  </si>
  <si>
    <t>33,85</t>
  </si>
  <si>
    <t>23,88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</si>
  <si>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</si>
  <si>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</si>
  <si>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</si>
  <si>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</si>
  <si>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</si>
  <si>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</si>
  <si>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</si>
  <si>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</si>
  <si>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</si>
  <si>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</si>
  <si>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</si>
  <si>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</si>
  <si>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20,55</t>
  </si>
  <si>
    <t>13,77</t>
  </si>
  <si>
    <t>12,73</t>
  </si>
  <si>
    <t>9,73</t>
  </si>
  <si>
    <t>7,00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</si>
  <si>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</si>
  <si>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</si>
  <si>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</si>
  <si>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</si>
  <si>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</si>
  <si>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</si>
  <si>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</si>
  <si>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</si>
  <si>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</si>
  <si>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</si>
  <si>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</si>
  <si>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</si>
  <si>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</si>
  <si>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</si>
  <si>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</si>
  <si>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</si>
  <si>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</si>
  <si>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</si>
  <si>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</si>
  <si>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</si>
  <si>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</si>
  <si>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</si>
  <si>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</si>
  <si>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</si>
  <si>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</si>
  <si>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</si>
  <si>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</si>
  <si>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</si>
  <si>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</si>
  <si>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</si>
  <si>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</si>
  <si>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</si>
  <si>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</si>
  <si>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</si>
  <si>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</si>
  <si>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</si>
  <si>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</si>
  <si>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</si>
  <si>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</si>
  <si>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</si>
  <si>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</si>
  <si>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</si>
  <si>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</si>
  <si>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</si>
  <si>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</si>
  <si>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</si>
  <si>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</si>
  <si>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</si>
  <si>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</si>
  <si>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</si>
  <si>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</si>
  <si>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</si>
  <si>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</si>
  <si>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</si>
  <si>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</si>
  <si>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</si>
  <si>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</si>
  <si>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</si>
  <si>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</si>
  <si>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</si>
  <si>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</si>
  <si>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</si>
  <si>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27,97</t>
  </si>
  <si>
    <t>22,23</t>
  </si>
  <si>
    <t>19,76</t>
  </si>
  <si>
    <t>11,71</t>
  </si>
  <si>
    <t>5,10</t>
  </si>
  <si>
    <t>4,86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</si>
  <si>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</si>
  <si>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</si>
  <si>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</si>
  <si>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</si>
  <si>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</si>
  <si>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</si>
  <si>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</si>
  <si>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</si>
  <si>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</si>
  <si>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</si>
  <si>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</si>
  <si>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</si>
  <si>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</si>
  <si>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</si>
  <si>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4,70</t>
  </si>
  <si>
    <t>3,46</t>
  </si>
  <si>
    <t>23,95</t>
  </si>
  <si>
    <t>23,86</t>
  </si>
  <si>
    <t>19,30</t>
  </si>
  <si>
    <t>13,27</t>
  </si>
  <si>
    <t>5,05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</si>
  <si>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</si>
  <si>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</si>
  <si>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</si>
  <si>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</si>
  <si>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</si>
  <si>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</si>
  <si>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</si>
  <si>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</si>
  <si>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</si>
  <si>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</si>
  <si>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</si>
  <si>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</si>
  <si>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</si>
  <si>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</si>
  <si>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</si>
  <si>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</si>
  <si>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</si>
  <si>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</si>
  <si>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</si>
  <si>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</si>
  <si>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</si>
  <si>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</si>
  <si>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</si>
  <si>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</si>
  <si>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</si>
  <si>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</si>
  <si>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</si>
  <si>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3,68</t>
  </si>
  <si>
    <t>3,21</t>
  </si>
  <si>
    <t>30,88</t>
  </si>
  <si>
    <t>27,89</t>
  </si>
  <si>
    <t>8,47</t>
  </si>
  <si>
    <t>4,85</t>
  </si>
  <si>
    <t>4,80</t>
  </si>
  <si>
    <t>4,50</t>
  </si>
  <si>
    <t>3,63</t>
  </si>
  <si>
    <t>3,14</t>
  </si>
  <si>
    <t>44,48</t>
  </si>
  <si>
    <t>21,17</t>
  </si>
  <si>
    <t>19,41</t>
  </si>
  <si>
    <t>7,63</t>
  </si>
  <si>
    <t>30,05</t>
  </si>
  <si>
    <t>23,01</t>
  </si>
  <si>
    <t>12,67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</si>
  <si>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</si>
  <si>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</si>
  <si>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</si>
  <si>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</si>
  <si>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</si>
  <si>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</si>
  <si>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</si>
  <si>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</si>
  <si>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</si>
  <si>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</si>
  <si>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6,16</t>
  </si>
  <si>
    <t>5,83</t>
  </si>
  <si>
    <t>5,50</t>
  </si>
  <si>
    <t>4,39</t>
  </si>
  <si>
    <t>36,09</t>
  </si>
  <si>
    <t>33,26</t>
  </si>
  <si>
    <t>11,07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</si>
  <si>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</si>
  <si>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</si>
  <si>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</si>
  <si>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</si>
  <si>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</si>
  <si>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</si>
  <si>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</si>
  <si>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</si>
  <si>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</si>
  <si>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</si>
  <si>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</si>
  <si>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</si>
  <si>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</si>
  <si>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</si>
  <si>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</si>
  <si>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</si>
  <si>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</si>
  <si>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</si>
  <si>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</si>
  <si>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4,59</t>
  </si>
  <si>
    <t>3,36</t>
  </si>
  <si>
    <t>38,84</t>
  </si>
  <si>
    <t>18,81</t>
  </si>
  <si>
    <t>7,95</t>
  </si>
  <si>
    <t>6,76</t>
  </si>
  <si>
    <t>3,73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</si>
  <si>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</si>
  <si>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</si>
  <si>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</si>
  <si>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</si>
  <si>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</si>
  <si>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</si>
  <si>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</si>
  <si>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</si>
  <si>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</si>
  <si>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</si>
  <si>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</si>
  <si>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</si>
  <si>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</si>
  <si>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</si>
  <si>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</si>
  <si>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</si>
  <si>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</si>
  <si>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</si>
  <si>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</si>
  <si>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</si>
  <si>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</si>
  <si>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</si>
  <si>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</si>
  <si>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</si>
  <si>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</si>
  <si>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</si>
  <si>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</si>
  <si>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</si>
  <si>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</si>
  <si>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</si>
  <si>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</si>
  <si>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</si>
  <si>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</si>
  <si>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</si>
  <si>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</si>
  <si>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</si>
  <si>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</si>
  <si>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</si>
  <si>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</si>
  <si>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</si>
  <si>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</si>
  <si>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9,69</t>
  </si>
  <si>
    <t>5,64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</si>
  <si>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</si>
  <si>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</si>
  <si>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</si>
  <si>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</si>
  <si>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</si>
  <si>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</si>
  <si>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</si>
  <si>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</si>
  <si>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</si>
  <si>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</si>
  <si>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</si>
  <si>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</si>
  <si>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</si>
  <si>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2.4. Резултати локалних избора за скупштине градова и општина, 2016.</t>
  </si>
  <si>
    <t>2.5. Одборници скупштина градова и општина према полу и старости, 2016.</t>
  </si>
  <si>
    <t>Извор: "Службени гласник РС", бр. 99/16 и "Службени гласник БиХ", бр. 82/16</t>
  </si>
  <si>
    <r>
      <t>Источно Ново Сарајево</t>
    </r>
    <r>
      <rPr>
        <vertAlign val="superscript"/>
        <sz val="9"/>
        <color indexed="8"/>
        <rFont val="Arial"/>
        <family val="2"/>
      </rPr>
      <t>1)</t>
    </r>
  </si>
  <si>
    <r>
      <t>Град Добој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</si>
  <si>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Музеј у Добоју у 2019. није имао посјетилаца.</t>
    </r>
  </si>
  <si>
    <r>
      <t>Теслић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</si>
  <si>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Аматерска позоришта у Источном Новом Сарајеву и Теслићу нису имала активности у сезони
2018/2019. год.</t>
    </r>
  </si>
  <si>
    <t>50,0*</t>
  </si>
  <si>
    <t>4.7. Процјене становништва, према полу и старости (старосне групе), 2019 (средином године)</t>
  </si>
  <si>
    <t>4.8. Процјене становништва, основни контигенти и индикатори, 2019 (средином године)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</si>
</sst>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0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3"/>
      <color theme="3"/>
      <name val="Arial"/>
      <family val="2"/>
      <charset val="238"/>
    </font>
    <font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b/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38" fillId="0" borderId="0"/>
    <xf numFmtId="0" fontId="39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47" fillId="0" borderId="0"/>
    <xf numFmtId="0" fontId="22" fillId="0" borderId="0"/>
    <xf numFmtId="0" fontId="76" fillId="0" borderId="0"/>
  </cellStyleXfs>
  <cellXfs count="923">
    <xf numFmtId="0" fontId="0" fillId="0" borderId="0" xfId="0"/>
    <xf numFmtId="0" fontId="24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5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5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2" fillId="0" borderId="0" xfId="0" applyFont="1" applyFill="1" applyBorder="1"/>
    <xf numFmtId="0" fontId="15" fillId="0" borderId="0" xfId="0" applyFont="1" applyFill="1"/>
    <xf numFmtId="0" fontId="14" fillId="0" borderId="0" xfId="0" applyFont="1" applyFill="1" applyBorder="1"/>
    <xf numFmtId="1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7" fillId="0" borderId="0" xfId="0" applyFont="1" applyFill="1" applyAlignment="1">
      <alignment wrapText="1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7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1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1" xfId="11" applyFont="1" applyFill="1" applyBorder="1" applyAlignment="1">
      <alignment horizontal="center" wrapText="1"/>
    </xf>
    <xf numFmtId="1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27" fillId="0" borderId="0" xfId="0" applyNumberFormat="1" applyFont="1" applyFill="1"/>
    <xf numFmtId="1" fontId="12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2" fillId="0" borderId="0" xfId="7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12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1" fontId="12" fillId="0" borderId="0" xfId="6" applyNumberFormat="1" applyFont="1" applyFill="1" applyBorder="1" applyAlignment="1">
      <alignment horizontal="right"/>
    </xf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27" fillId="0" borderId="0" xfId="0" quotePrefix="1" applyNumberFormat="1" applyFont="1" applyFill="1" applyAlignment="1">
      <alignment horizontal="right"/>
    </xf>
    <xf numFmtId="164" fontId="27" fillId="0" borderId="0" xfId="0" quotePrefix="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 wrapText="1"/>
    </xf>
    <xf numFmtId="0" fontId="11" fillId="0" borderId="0" xfId="11" applyFont="1" applyFill="1" applyAlignment="1">
      <alignment horizontal="left"/>
    </xf>
    <xf numFmtId="0" fontId="5" fillId="0" borderId="1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/>
    <xf numFmtId="1" fontId="27" fillId="0" borderId="0" xfId="0" applyNumberFormat="1" applyFont="1" applyFill="1" applyBorder="1"/>
    <xf numFmtId="0" fontId="8" fillId="0" borderId="0" xfId="11" applyFont="1" applyFill="1"/>
    <xf numFmtId="1" fontId="12" fillId="0" borderId="0" xfId="11" applyNumberFormat="1" applyFont="1" applyFill="1" applyBorder="1" applyAlignment="1">
      <alignment horizontal="right"/>
    </xf>
    <xf numFmtId="1" fontId="12" fillId="0" borderId="3" xfId="0" applyNumberFormat="1" applyFont="1" applyFill="1" applyBorder="1"/>
    <xf numFmtId="1" fontId="27" fillId="0" borderId="0" xfId="0" applyNumberFormat="1" applyFont="1" applyFill="1"/>
    <xf numFmtId="1" fontId="27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7" fillId="0" borderId="0" xfId="14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4" fillId="0" borderId="0" xfId="14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29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5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0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5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31" fillId="0" borderId="0" xfId="0" applyFont="1" applyFill="1" applyAlignment="1">
      <alignment horizontal="left"/>
    </xf>
    <xf numFmtId="0" fontId="23" fillId="0" borderId="0" xfId="0" applyFont="1" applyFill="1"/>
    <xf numFmtId="0" fontId="32" fillId="0" borderId="0" xfId="0" applyFont="1" applyFill="1"/>
    <xf numFmtId="3" fontId="34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4" fillId="0" borderId="0" xfId="0" applyNumberFormat="1" applyFont="1" applyFill="1"/>
    <xf numFmtId="3" fontId="34" fillId="0" borderId="0" xfId="0" applyNumberFormat="1" applyFont="1" applyFill="1" applyBorder="1"/>
    <xf numFmtId="0" fontId="17" fillId="0" borderId="0" xfId="0" applyFont="1" applyFill="1"/>
    <xf numFmtId="1" fontId="35" fillId="0" borderId="0" xfId="0" applyNumberFormat="1" applyFont="1" applyFill="1" applyAlignment="1">
      <alignment horizontal="right"/>
    </xf>
    <xf numFmtId="0" fontId="2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5" fillId="0" borderId="0" xfId="0" applyFont="1" applyFill="1" applyAlignment="1">
      <alignment horizontal="left" wrapText="1"/>
    </xf>
    <xf numFmtId="1" fontId="27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7" fillId="0" borderId="3" xfId="0" applyNumberFormat="1" applyFont="1" applyFill="1" applyBorder="1" applyAlignment="1">
      <alignment horizontal="right"/>
    </xf>
    <xf numFmtId="1" fontId="27" fillId="0" borderId="3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7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7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3" xfId="0" applyNumberFormat="1" applyFont="1" applyFill="1" applyBorder="1" applyAlignment="1">
      <alignment horizontal="right"/>
    </xf>
    <xf numFmtId="0" fontId="42" fillId="0" borderId="0" xfId="0" applyFont="1" applyFill="1" applyBorder="1" applyAlignment="1"/>
    <xf numFmtId="1" fontId="12" fillId="0" borderId="0" xfId="0" applyNumberFormat="1" applyFont="1" applyFill="1" applyBorder="1" applyAlignment="1">
      <alignment vertical="center"/>
    </xf>
    <xf numFmtId="1" fontId="12" fillId="0" borderId="3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1" fontId="12" fillId="0" borderId="3" xfId="0" applyNumberFormat="1" applyFont="1" applyFill="1" applyBorder="1" applyAlignment="1"/>
    <xf numFmtId="0" fontId="4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" fontId="44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right"/>
    </xf>
    <xf numFmtId="0" fontId="45" fillId="0" borderId="0" xfId="0" applyFont="1" applyFill="1" applyBorder="1"/>
    <xf numFmtId="1" fontId="5" fillId="0" borderId="0" xfId="0" applyNumberFormat="1" applyFont="1" applyFill="1"/>
    <xf numFmtId="0" fontId="42" fillId="0" borderId="1" xfId="0" applyFont="1" applyFill="1" applyBorder="1"/>
    <xf numFmtId="0" fontId="14" fillId="0" borderId="1" xfId="0" applyFont="1" applyFill="1" applyBorder="1"/>
    <xf numFmtId="0" fontId="46" fillId="0" borderId="0" xfId="0" applyFont="1" applyFill="1"/>
    <xf numFmtId="0" fontId="14" fillId="0" borderId="1" xfId="0" applyFont="1" applyFill="1" applyBorder="1" applyAlignment="1">
      <alignment horizontal="left" indent="1"/>
    </xf>
    <xf numFmtId="0" fontId="46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7" fillId="0" borderId="0" xfId="19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5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/>
    <xf numFmtId="2" fontId="48" fillId="0" borderId="0" xfId="0" applyNumberFormat="1" applyFont="1" applyAlignment="1">
      <alignment horizontal="right" vertical="center" wrapText="1" indent="3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7" fillId="0" borderId="8" xfId="14" applyFont="1" applyFill="1" applyBorder="1" applyAlignment="1">
      <alignment horizontal="right" wrapText="1"/>
    </xf>
    <xf numFmtId="0" fontId="7" fillId="0" borderId="8" xfId="16" applyFont="1" applyFill="1" applyBorder="1" applyAlignment="1">
      <alignment horizontal="right" wrapText="1"/>
    </xf>
    <xf numFmtId="0" fontId="7" fillId="0" borderId="8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8" xfId="0" applyFont="1" applyFill="1" applyBorder="1"/>
    <xf numFmtId="0" fontId="7" fillId="0" borderId="2" xfId="0" applyFont="1" applyFill="1" applyBorder="1"/>
    <xf numFmtId="0" fontId="7" fillId="0" borderId="8" xfId="0" applyFont="1" applyFill="1" applyBorder="1" applyAlignment="1">
      <alignment horizontal="right"/>
    </xf>
    <xf numFmtId="0" fontId="27" fillId="3" borderId="17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1" fontId="7" fillId="0" borderId="8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8" xfId="0" applyNumberFormat="1" applyFont="1" applyFill="1" applyBorder="1" applyAlignment="1">
      <alignment horizontal="right" wrapText="1"/>
    </xf>
    <xf numFmtId="1" fontId="7" fillId="0" borderId="8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right" wrapText="1"/>
    </xf>
    <xf numFmtId="1" fontId="7" fillId="0" borderId="7" xfId="0" applyNumberFormat="1" applyFont="1" applyFill="1" applyBorder="1"/>
    <xf numFmtId="0" fontId="49" fillId="0" borderId="0" xfId="0" applyFont="1"/>
    <xf numFmtId="3" fontId="52" fillId="4" borderId="0" xfId="0" applyNumberFormat="1" applyFont="1" applyFill="1" applyAlignment="1">
      <alignment horizontal="center"/>
    </xf>
    <xf numFmtId="0" fontId="52" fillId="4" borderId="0" xfId="0" applyNumberFormat="1" applyFont="1" applyFill="1" applyAlignment="1">
      <alignment horizontal="right"/>
    </xf>
    <xf numFmtId="4" fontId="52" fillId="4" borderId="0" xfId="0" applyNumberFormat="1" applyFont="1" applyFill="1" applyAlignment="1">
      <alignment horizontal="right"/>
    </xf>
    <xf numFmtId="3" fontId="52" fillId="5" borderId="0" xfId="0" applyNumberFormat="1" applyFont="1" applyFill="1" applyAlignment="1">
      <alignment horizontal="center"/>
    </xf>
    <xf numFmtId="0" fontId="52" fillId="5" borderId="0" xfId="0" applyNumberFormat="1" applyFont="1" applyFill="1" applyAlignment="1">
      <alignment horizontal="right"/>
    </xf>
    <xf numFmtId="4" fontId="52" fillId="5" borderId="0" xfId="0" applyNumberFormat="1" applyFont="1" applyFill="1" applyAlignment="1">
      <alignment horizontal="right"/>
    </xf>
    <xf numFmtId="3" fontId="52" fillId="4" borderId="0" xfId="0" applyNumberFormat="1" applyFont="1" applyFill="1" applyBorder="1" applyAlignment="1">
      <alignment horizontal="center"/>
    </xf>
    <xf numFmtId="0" fontId="52" fillId="4" borderId="8" xfId="0" applyNumberFormat="1" applyFont="1" applyFill="1" applyBorder="1" applyAlignment="1">
      <alignment horizontal="left"/>
    </xf>
    <xf numFmtId="3" fontId="52" fillId="4" borderId="8" xfId="0" applyNumberFormat="1" applyFont="1" applyFill="1" applyBorder="1" applyAlignment="1">
      <alignment horizontal="center"/>
    </xf>
    <xf numFmtId="0" fontId="52" fillId="4" borderId="8" xfId="0" applyNumberFormat="1" applyFont="1" applyFill="1" applyBorder="1" applyAlignment="1">
      <alignment horizontal="right"/>
    </xf>
    <xf numFmtId="4" fontId="52" fillId="4" borderId="8" xfId="0" applyNumberFormat="1" applyFont="1" applyFill="1" applyBorder="1" applyAlignment="1">
      <alignment horizontal="right"/>
    </xf>
    <xf numFmtId="0" fontId="53" fillId="0" borderId="20" xfId="0" applyNumberFormat="1" applyFont="1" applyBorder="1" applyAlignment="1"/>
    <xf numFmtId="0" fontId="48" fillId="0" borderId="0" xfId="0" applyFont="1"/>
    <xf numFmtId="0" fontId="55" fillId="0" borderId="0" xfId="1" applyFont="1" applyFill="1" applyAlignment="1" applyProtection="1">
      <alignment horizontal="right"/>
    </xf>
    <xf numFmtId="0" fontId="48" fillId="4" borderId="0" xfId="0" applyNumberFormat="1" applyFont="1" applyFill="1" applyAlignment="1">
      <alignment horizontal="left"/>
    </xf>
    <xf numFmtId="3" fontId="48" fillId="4" borderId="0" xfId="0" applyNumberFormat="1" applyFont="1" applyFill="1" applyAlignment="1">
      <alignment horizontal="center"/>
    </xf>
    <xf numFmtId="0" fontId="48" fillId="4" borderId="0" xfId="0" applyNumberFormat="1" applyFont="1" applyFill="1" applyAlignment="1">
      <alignment horizontal="right"/>
    </xf>
    <xf numFmtId="0" fontId="0" fillId="0" borderId="22" xfId="0" applyBorder="1" applyAlignment="1"/>
    <xf numFmtId="0" fontId="52" fillId="5" borderId="0" xfId="0" applyFont="1" applyFill="1" applyBorder="1" applyAlignment="1">
      <alignment horizontal="left"/>
    </xf>
    <xf numFmtId="0" fontId="52" fillId="4" borderId="0" xfId="0" applyNumberFormat="1" applyFont="1" applyFill="1" applyBorder="1" applyAlignment="1">
      <alignment horizontal="left"/>
    </xf>
    <xf numFmtId="0" fontId="54" fillId="4" borderId="0" xfId="0" applyNumberFormat="1" applyFont="1" applyFill="1" applyBorder="1" applyAlignment="1">
      <alignment horizontal="left"/>
    </xf>
    <xf numFmtId="0" fontId="48" fillId="5" borderId="0" xfId="0" applyFont="1" applyFill="1" applyAlignment="1">
      <alignment horizontal="left"/>
    </xf>
    <xf numFmtId="3" fontId="48" fillId="5" borderId="0" xfId="0" applyNumberFormat="1" applyFont="1" applyFill="1" applyAlignment="1">
      <alignment horizontal="center"/>
    </xf>
    <xf numFmtId="0" fontId="48" fillId="5" borderId="0" xfId="0" applyNumberFormat="1" applyFont="1" applyFill="1" applyAlignment="1">
      <alignment horizontal="right"/>
    </xf>
    <xf numFmtId="0" fontId="48" fillId="4" borderId="0" xfId="0" applyNumberFormat="1" applyFont="1" applyFill="1" applyBorder="1" applyAlignment="1">
      <alignment horizontal="left"/>
    </xf>
    <xf numFmtId="3" fontId="48" fillId="4" borderId="0" xfId="0" applyNumberFormat="1" applyFont="1" applyFill="1" applyBorder="1" applyAlignment="1">
      <alignment horizontal="center"/>
    </xf>
    <xf numFmtId="0" fontId="48" fillId="4" borderId="0" xfId="0" applyNumberFormat="1" applyFont="1" applyFill="1" applyBorder="1" applyAlignment="1">
      <alignment horizontal="right"/>
    </xf>
    <xf numFmtId="0" fontId="48" fillId="4" borderId="8" xfId="0" applyNumberFormat="1" applyFont="1" applyFill="1" applyBorder="1" applyAlignment="1">
      <alignment horizontal="left"/>
    </xf>
    <xf numFmtId="3" fontId="48" fillId="4" borderId="8" xfId="0" applyNumberFormat="1" applyFont="1" applyFill="1" applyBorder="1" applyAlignment="1">
      <alignment horizontal="center"/>
    </xf>
    <xf numFmtId="0" fontId="48" fillId="4" borderId="8" xfId="0" applyNumberFormat="1" applyFont="1" applyFill="1" applyBorder="1" applyAlignment="1">
      <alignment horizontal="right"/>
    </xf>
    <xf numFmtId="0" fontId="48" fillId="4" borderId="0" xfId="0" applyNumberFormat="1" applyFont="1" applyFill="1" applyAlignment="1"/>
    <xf numFmtId="0" fontId="48" fillId="4" borderId="0" xfId="0" applyFont="1" applyFill="1" applyAlignment="1">
      <alignment horizontal="right" indent="2"/>
    </xf>
    <xf numFmtId="2" fontId="48" fillId="4" borderId="0" xfId="0" applyNumberFormat="1" applyFont="1" applyFill="1" applyAlignment="1">
      <alignment horizontal="right" indent="2"/>
    </xf>
    <xf numFmtId="0" fontId="48" fillId="5" borderId="0" xfId="0" applyNumberFormat="1" applyFont="1" applyFill="1" applyAlignment="1"/>
    <xf numFmtId="0" fontId="48" fillId="5" borderId="0" xfId="0" applyFont="1" applyFill="1" applyAlignment="1">
      <alignment horizontal="right" indent="2"/>
    </xf>
    <xf numFmtId="0" fontId="48" fillId="4" borderId="8" xfId="0" applyNumberFormat="1" applyFont="1" applyFill="1" applyBorder="1" applyAlignment="1"/>
    <xf numFmtId="0" fontId="48" fillId="4" borderId="8" xfId="0" applyFont="1" applyFill="1" applyBorder="1" applyAlignment="1">
      <alignment horizontal="right" indent="2"/>
    </xf>
    <xf numFmtId="0" fontId="50" fillId="0" borderId="8" xfId="0" applyNumberFormat="1" applyFont="1" applyBorder="1" applyAlignment="1"/>
    <xf numFmtId="0" fontId="48" fillId="0" borderId="8" xfId="0" applyFont="1" applyBorder="1"/>
    <xf numFmtId="0" fontId="48" fillId="4" borderId="0" xfId="0" applyNumberFormat="1" applyFont="1" applyFill="1" applyBorder="1" applyAlignment="1">
      <alignment horizontal="right" vertical="center"/>
    </xf>
    <xf numFmtId="0" fontId="48" fillId="0" borderId="0" xfId="0" applyFont="1" applyBorder="1"/>
    <xf numFmtId="0" fontId="55" fillId="0" borderId="0" xfId="1" applyFont="1" applyFill="1" applyBorder="1" applyAlignment="1" applyProtection="1">
      <alignment horizontal="right"/>
    </xf>
    <xf numFmtId="0" fontId="30" fillId="3" borderId="17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5" borderId="0" xfId="0" applyFont="1" applyFill="1"/>
    <xf numFmtId="0" fontId="48" fillId="4" borderId="8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/>
    <xf numFmtId="1" fontId="48" fillId="0" borderId="8" xfId="0" applyNumberFormat="1" applyFont="1" applyBorder="1"/>
    <xf numFmtId="1" fontId="48" fillId="5" borderId="0" xfId="0" applyNumberFormat="1" applyFont="1" applyFill="1" applyBorder="1"/>
    <xf numFmtId="0" fontId="56" fillId="0" borderId="0" xfId="0" applyNumberFormat="1" applyFont="1" applyAlignment="1"/>
    <xf numFmtId="0" fontId="50" fillId="0" borderId="0" xfId="0" applyFont="1" applyBorder="1"/>
    <xf numFmtId="0" fontId="54" fillId="5" borderId="19" xfId="0" applyFont="1" applyFill="1" applyBorder="1" applyAlignment="1">
      <alignment horizontal="left"/>
    </xf>
    <xf numFmtId="0" fontId="50" fillId="5" borderId="0" xfId="0" applyFont="1" applyFill="1" applyAlignment="1">
      <alignment horizontal="left"/>
    </xf>
    <xf numFmtId="0" fontId="50" fillId="5" borderId="4" xfId="0" applyFont="1" applyFill="1" applyBorder="1"/>
    <xf numFmtId="1" fontId="27" fillId="0" borderId="8" xfId="0" applyNumberFormat="1" applyFont="1" applyFill="1" applyBorder="1" applyAlignment="1">
      <alignment horizontal="right"/>
    </xf>
    <xf numFmtId="3" fontId="48" fillId="4" borderId="0" xfId="0" applyNumberFormat="1" applyFont="1" applyFill="1" applyAlignment="1">
      <alignment horizontal="left"/>
    </xf>
    <xf numFmtId="3" fontId="48" fillId="4" borderId="8" xfId="0" applyNumberFormat="1" applyFont="1" applyFill="1" applyBorder="1" applyAlignment="1">
      <alignment horizontal="left"/>
    </xf>
    <xf numFmtId="0" fontId="50" fillId="0" borderId="0" xfId="0" applyNumberFormat="1" applyFont="1" applyBorder="1" applyAlignment="1"/>
    <xf numFmtId="3" fontId="48" fillId="5" borderId="0" xfId="0" applyNumberFormat="1" applyFont="1" applyFill="1" applyAlignment="1">
      <alignment horizontal="left"/>
    </xf>
    <xf numFmtId="0" fontId="7" fillId="3" borderId="1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2" fillId="0" borderId="8" xfId="0" applyFont="1" applyFill="1" applyBorder="1"/>
    <xf numFmtId="1" fontId="12" fillId="0" borderId="8" xfId="0" applyNumberFormat="1" applyFont="1" applyFill="1" applyBorder="1"/>
    <xf numFmtId="0" fontId="12" fillId="0" borderId="8" xfId="0" applyFont="1" applyBorder="1" applyAlignment="1">
      <alignment horizontal="right"/>
    </xf>
    <xf numFmtId="0" fontId="4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5" fillId="0" borderId="8" xfId="0" applyFont="1" applyFill="1" applyBorder="1" applyAlignment="1"/>
    <xf numFmtId="0" fontId="5" fillId="0" borderId="2" xfId="0" applyFont="1" applyFill="1" applyBorder="1" applyAlignment="1"/>
    <xf numFmtId="0" fontId="14" fillId="0" borderId="2" xfId="0" applyFont="1" applyFill="1" applyBorder="1" applyAlignment="1">
      <alignment horizontal="left" wrapText="1"/>
    </xf>
    <xf numFmtId="0" fontId="14" fillId="0" borderId="8" xfId="0" applyFont="1" applyFill="1" applyBorder="1"/>
    <xf numFmtId="1" fontId="14" fillId="0" borderId="8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/>
    <xf numFmtId="1" fontId="14" fillId="0" borderId="8" xfId="0" applyNumberFormat="1" applyFont="1" applyBorder="1" applyAlignment="1">
      <alignment horizontal="right"/>
    </xf>
    <xf numFmtId="1" fontId="14" fillId="0" borderId="8" xfId="0" applyNumberFormat="1" applyFont="1" applyBorder="1" applyAlignment="1">
      <alignment horizontal="right" vertical="top"/>
    </xf>
    <xf numFmtId="0" fontId="5" fillId="3" borderId="10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5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0" fillId="0" borderId="0" xfId="0" applyFont="1"/>
    <xf numFmtId="0" fontId="53" fillId="0" borderId="0" xfId="0" applyFont="1" applyFill="1" applyBorder="1" applyAlignment="1">
      <alignment horizontal="left" wrapText="1"/>
    </xf>
    <xf numFmtId="3" fontId="50" fillId="5" borderId="0" xfId="0" applyNumberFormat="1" applyFont="1" applyFill="1" applyAlignment="1">
      <alignment horizontal="left"/>
    </xf>
    <xf numFmtId="0" fontId="50" fillId="4" borderId="0" xfId="0" applyNumberFormat="1" applyFont="1" applyFill="1" applyBorder="1" applyAlignment="1">
      <alignment horizontal="left"/>
    </xf>
    <xf numFmtId="3" fontId="48" fillId="4" borderId="0" xfId="0" applyNumberFormat="1" applyFont="1" applyFill="1" applyBorder="1" applyAlignment="1">
      <alignment horizontal="left"/>
    </xf>
    <xf numFmtId="0" fontId="50" fillId="0" borderId="0" xfId="0" applyFont="1" applyAlignment="1"/>
    <xf numFmtId="0" fontId="36" fillId="0" borderId="0" xfId="0" applyNumberFormat="1" applyFont="1" applyFill="1" applyBorder="1" applyAlignment="1">
      <alignment horizontal="left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7" fillId="0" borderId="0" xfId="0" applyFont="1" applyFill="1" applyBorder="1"/>
    <xf numFmtId="3" fontId="27" fillId="0" borderId="0" xfId="0" applyNumberFormat="1" applyFont="1" applyFill="1" applyAlignment="1">
      <alignment horizontal="left"/>
    </xf>
    <xf numFmtId="3" fontId="36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left" indent="1"/>
    </xf>
    <xf numFmtId="3" fontId="42" fillId="0" borderId="0" xfId="0" applyNumberFormat="1" applyFont="1" applyFill="1" applyAlignment="1">
      <alignment horizontal="left"/>
    </xf>
    <xf numFmtId="0" fontId="61" fillId="0" borderId="0" xfId="0" applyFont="1" applyBorder="1" applyAlignment="1">
      <alignment horizontal="left"/>
    </xf>
    <xf numFmtId="0" fontId="27" fillId="0" borderId="1" xfId="0" applyFont="1" applyFill="1" applyBorder="1" applyAlignment="1">
      <alignment horizontal="center" vertical="center"/>
    </xf>
    <xf numFmtId="3" fontId="27" fillId="0" borderId="1" xfId="8" applyNumberFormat="1" applyFont="1" applyBorder="1"/>
    <xf numFmtId="3" fontId="27" fillId="0" borderId="1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7" fillId="5" borderId="21" xfId="0" applyNumberFormat="1" applyFont="1" applyFill="1" applyBorder="1" applyAlignment="1">
      <alignment horizontal="center"/>
    </xf>
    <xf numFmtId="3" fontId="27" fillId="5" borderId="1" xfId="0" applyNumberFormat="1" applyFont="1" applyFill="1" applyBorder="1" applyAlignment="1">
      <alignment horizontal="center"/>
    </xf>
    <xf numFmtId="3" fontId="27" fillId="0" borderId="2" xfId="0" applyNumberFormat="1" applyFont="1" applyFill="1" applyBorder="1" applyAlignment="1">
      <alignment horizontal="center"/>
    </xf>
    <xf numFmtId="0" fontId="50" fillId="5" borderId="21" xfId="0" applyFont="1" applyFill="1" applyBorder="1" applyAlignment="1">
      <alignment horizontal="left"/>
    </xf>
    <xf numFmtId="3" fontId="27" fillId="5" borderId="0" xfId="0" applyNumberFormat="1" applyFont="1" applyFill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3" fontId="27" fillId="0" borderId="8" xfId="0" applyNumberFormat="1" applyFont="1" applyFill="1" applyBorder="1" applyAlignment="1">
      <alignment horizontal="left"/>
    </xf>
    <xf numFmtId="0" fontId="50" fillId="0" borderId="0" xfId="0" applyFont="1" applyFill="1" applyBorder="1"/>
    <xf numFmtId="0" fontId="50" fillId="5" borderId="0" xfId="0" applyFont="1" applyFill="1" applyBorder="1"/>
    <xf numFmtId="0" fontId="27" fillId="5" borderId="1" xfId="0" applyFont="1" applyFill="1" applyBorder="1" applyAlignment="1">
      <alignment horizontal="center" vertical="center"/>
    </xf>
    <xf numFmtId="1" fontId="27" fillId="5" borderId="0" xfId="0" applyNumberFormat="1" applyFont="1" applyFill="1" applyBorder="1"/>
    <xf numFmtId="0" fontId="7" fillId="5" borderId="0" xfId="0" applyFont="1" applyFill="1" applyBorder="1"/>
    <xf numFmtId="0" fontId="27" fillId="5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50" fillId="5" borderId="21" xfId="8" applyFont="1" applyFill="1" applyBorder="1"/>
    <xf numFmtId="3" fontId="3" fillId="0" borderId="1" xfId="27" applyNumberFormat="1" applyFont="1" applyFill="1" applyBorder="1" applyAlignment="1">
      <alignment wrapText="1"/>
    </xf>
    <xf numFmtId="3" fontId="50" fillId="0" borderId="1" xfId="8" applyNumberFormat="1" applyFont="1" applyBorder="1"/>
    <xf numFmtId="3" fontId="27" fillId="0" borderId="2" xfId="8" applyNumberFormat="1" applyFont="1" applyBorder="1"/>
    <xf numFmtId="0" fontId="12" fillId="0" borderId="2" xfId="0" applyFont="1" applyFill="1" applyBorder="1" applyAlignment="1">
      <alignment horizontal="right"/>
    </xf>
    <xf numFmtId="0" fontId="48" fillId="0" borderId="0" xfId="0" applyFont="1" applyFill="1"/>
    <xf numFmtId="1" fontId="48" fillId="4" borderId="0" xfId="0" applyNumberFormat="1" applyFont="1" applyFill="1" applyBorder="1" applyAlignment="1">
      <alignment horizontal="right"/>
    </xf>
    <xf numFmtId="1" fontId="48" fillId="4" borderId="8" xfId="0" applyNumberFormat="1" applyFont="1" applyFill="1" applyBorder="1" applyAlignment="1">
      <alignment horizontal="right"/>
    </xf>
    <xf numFmtId="0" fontId="48" fillId="0" borderId="1" xfId="0" applyNumberFormat="1" applyFont="1" applyBorder="1" applyAlignment="1"/>
    <xf numFmtId="0" fontId="48" fillId="0" borderId="1" xfId="0" applyFont="1" applyBorder="1"/>
    <xf numFmtId="0" fontId="30" fillId="0" borderId="0" xfId="0" applyFont="1" applyBorder="1" applyAlignment="1">
      <alignment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30" fillId="4" borderId="6" xfId="0" applyFont="1" applyFill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2" fontId="48" fillId="0" borderId="0" xfId="0" applyNumberFormat="1" applyFont="1" applyBorder="1"/>
    <xf numFmtId="0" fontId="27" fillId="0" borderId="0" xfId="0" applyFont="1" applyBorder="1" applyAlignment="1">
      <alignment horizontal="left"/>
    </xf>
    <xf numFmtId="0" fontId="50" fillId="0" borderId="0" xfId="0" applyFont="1" applyBorder="1" applyAlignment="1"/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2" fontId="48" fillId="3" borderId="11" xfId="0" applyNumberFormat="1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2" fontId="48" fillId="0" borderId="0" xfId="0" applyNumberFormat="1" applyFont="1" applyBorder="1" applyAlignment="1">
      <alignment horizontal="left"/>
    </xf>
    <xf numFmtId="2" fontId="48" fillId="0" borderId="0" xfId="0" applyNumberFormat="1" applyFont="1" applyBorder="1" applyAlignment="1">
      <alignment horizontal="right"/>
    </xf>
    <xf numFmtId="0" fontId="48" fillId="3" borderId="11" xfId="0" applyFont="1" applyFill="1" applyBorder="1" applyAlignment="1">
      <alignment horizontal="center" vertical="center" wrapText="1"/>
    </xf>
    <xf numFmtId="2" fontId="48" fillId="3" borderId="11" xfId="0" applyNumberFormat="1" applyFont="1" applyFill="1" applyBorder="1" applyAlignment="1">
      <alignment horizontal="center" vertical="center"/>
    </xf>
    <xf numFmtId="2" fontId="48" fillId="3" borderId="12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vertical="top" wrapText="1"/>
    </xf>
    <xf numFmtId="0" fontId="30" fillId="0" borderId="5" xfId="0" applyFont="1" applyBorder="1" applyAlignment="1">
      <alignment horizontal="center" vertical="top" wrapText="1"/>
    </xf>
    <xf numFmtId="0" fontId="48" fillId="0" borderId="2" xfId="0" applyFont="1" applyBorder="1"/>
    <xf numFmtId="0" fontId="14" fillId="3" borderId="17" xfId="0" applyFont="1" applyFill="1" applyBorder="1" applyAlignment="1">
      <alignment horizontal="center" vertical="center" textRotation="90" wrapText="1"/>
    </xf>
    <xf numFmtId="0" fontId="5" fillId="3" borderId="17" xfId="11" applyFont="1" applyFill="1" applyBorder="1" applyAlignment="1">
      <alignment horizontal="center" vertical="center" wrapText="1"/>
    </xf>
    <xf numFmtId="0" fontId="5" fillId="3" borderId="18" xfId="11" applyFont="1" applyFill="1" applyBorder="1" applyAlignment="1">
      <alignment horizontal="center" vertical="center" wrapText="1"/>
    </xf>
    <xf numFmtId="1" fontId="12" fillId="0" borderId="0" xfId="7" applyNumberFormat="1" applyFont="1" applyFill="1" applyBorder="1"/>
    <xf numFmtId="164" fontId="12" fillId="0" borderId="0" xfId="7" applyNumberFormat="1" applyFont="1" applyFill="1" applyBorder="1"/>
    <xf numFmtId="1" fontId="12" fillId="0" borderId="0" xfId="7" applyNumberFormat="1" applyFont="1" applyFill="1"/>
    <xf numFmtId="1" fontId="12" fillId="0" borderId="0" xfId="7" applyNumberFormat="1" applyFont="1" applyFill="1" applyBorder="1" applyAlignment="1"/>
    <xf numFmtId="0" fontId="3" fillId="0" borderId="0" xfId="11" applyFont="1" applyFill="1" applyAlignment="1">
      <alignment wrapText="1"/>
    </xf>
    <xf numFmtId="1" fontId="48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164" fontId="27" fillId="0" borderId="0" xfId="0" applyNumberFormat="1" applyFont="1" applyFill="1" applyBorder="1"/>
    <xf numFmtId="0" fontId="7" fillId="0" borderId="8" xfId="11" applyFont="1" applyFill="1" applyBorder="1" applyAlignment="1">
      <alignment wrapText="1"/>
    </xf>
    <xf numFmtId="0" fontId="7" fillId="0" borderId="2" xfId="11" applyFont="1" applyFill="1" applyBorder="1" applyAlignment="1">
      <alignment horizontal="center" wrapText="1"/>
    </xf>
    <xf numFmtId="1" fontId="12" fillId="0" borderId="0" xfId="8" applyNumberFormat="1" applyFont="1" applyFill="1" applyAlignment="1">
      <alignment horizontal="right"/>
    </xf>
    <xf numFmtId="0" fontId="5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4" fillId="0" borderId="0" xfId="0" applyFont="1" applyBorder="1" applyAlignment="1">
      <alignment wrapText="1"/>
    </xf>
    <xf numFmtId="0" fontId="5" fillId="0" borderId="8" xfId="11" applyFont="1" applyFill="1" applyBorder="1" applyAlignment="1">
      <alignment wrapText="1"/>
    </xf>
    <xf numFmtId="0" fontId="5" fillId="0" borderId="2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/>
    <xf numFmtId="3" fontId="5" fillId="0" borderId="0" xfId="11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" fontId="14" fillId="0" borderId="8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8" xfId="11" applyFont="1" applyFill="1" applyBorder="1"/>
    <xf numFmtId="1" fontId="7" fillId="0" borderId="0" xfId="11" applyNumberFormat="1" applyFont="1" applyFill="1"/>
    <xf numFmtId="0" fontId="3" fillId="5" borderId="0" xfId="11" applyFont="1" applyFill="1"/>
    <xf numFmtId="0" fontId="5" fillId="5" borderId="1" xfId="11" applyFont="1" applyFill="1" applyBorder="1" applyAlignment="1">
      <alignment horizontal="center"/>
    </xf>
    <xf numFmtId="0" fontId="5" fillId="5" borderId="0" xfId="11" applyFont="1" applyFill="1"/>
    <xf numFmtId="1" fontId="12" fillId="5" borderId="0" xfId="7" applyNumberFormat="1" applyFont="1" applyFill="1" applyBorder="1"/>
    <xf numFmtId="1" fontId="48" fillId="5" borderId="0" xfId="0" applyNumberFormat="1" applyFont="1" applyFill="1"/>
    <xf numFmtId="0" fontId="5" fillId="3" borderId="32" xfId="0" applyFont="1" applyFill="1" applyBorder="1" applyAlignment="1">
      <alignment horizontal="center" vertical="center" wrapText="1"/>
    </xf>
    <xf numFmtId="1" fontId="5" fillId="3" borderId="3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5" fillId="0" borderId="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1" fontId="48" fillId="0" borderId="0" xfId="0" applyNumberFormat="1" applyFont="1" applyFill="1"/>
    <xf numFmtId="1" fontId="27" fillId="0" borderId="0" xfId="0" applyNumberFormat="1" applyFont="1" applyBorder="1" applyAlignment="1">
      <alignment horizontal="right" wrapText="1"/>
    </xf>
    <xf numFmtId="0" fontId="50" fillId="0" borderId="0" xfId="0" applyFont="1"/>
    <xf numFmtId="0" fontId="5" fillId="3" borderId="17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66" fillId="0" borderId="0" xfId="1" quotePrefix="1" applyFont="1" applyAlignment="1" applyProtection="1"/>
    <xf numFmtId="0" fontId="67" fillId="0" borderId="0" xfId="0" applyNumberFormat="1" applyFont="1" applyBorder="1" applyAlignment="1"/>
    <xf numFmtId="0" fontId="30" fillId="3" borderId="33" xfId="0" applyFont="1" applyFill="1" applyBorder="1" applyAlignment="1">
      <alignment horizontal="center" vertical="center" wrapText="1"/>
    </xf>
    <xf numFmtId="0" fontId="48" fillId="4" borderId="1" xfId="0" applyNumberFormat="1" applyFont="1" applyFill="1" applyBorder="1" applyAlignment="1">
      <alignment horizontal="left"/>
    </xf>
    <xf numFmtId="1" fontId="48" fillId="5" borderId="0" xfId="0" applyNumberFormat="1" applyFont="1" applyFill="1" applyAlignment="1">
      <alignment horizontal="right"/>
    </xf>
    <xf numFmtId="1" fontId="48" fillId="4" borderId="0" xfId="0" applyNumberFormat="1" applyFont="1" applyFill="1" applyAlignment="1">
      <alignment horizontal="right"/>
    </xf>
    <xf numFmtId="0" fontId="48" fillId="4" borderId="0" xfId="0" applyFont="1" applyFill="1"/>
    <xf numFmtId="0" fontId="14" fillId="3" borderId="33" xfId="0" applyFont="1" applyFill="1" applyBorder="1" applyAlignment="1">
      <alignment horizontal="center" vertical="center" textRotation="90" wrapText="1"/>
    </xf>
    <xf numFmtId="0" fontId="50" fillId="5" borderId="21" xfId="0" applyFont="1" applyFill="1" applyBorder="1"/>
    <xf numFmtId="0" fontId="48" fillId="5" borderId="1" xfId="0" applyFont="1" applyFill="1" applyBorder="1"/>
    <xf numFmtId="0" fontId="48" fillId="4" borderId="1" xfId="0" applyNumberFormat="1" applyFont="1" applyFill="1" applyBorder="1" applyAlignment="1"/>
    <xf numFmtId="0" fontId="48" fillId="4" borderId="0" xfId="0" applyFont="1" applyFill="1" applyBorder="1"/>
    <xf numFmtId="0" fontId="48" fillId="4" borderId="2" xfId="0" applyNumberFormat="1" applyFont="1" applyFill="1" applyBorder="1" applyAlignment="1"/>
    <xf numFmtId="0" fontId="48" fillId="4" borderId="8" xfId="0" applyFont="1" applyFill="1" applyBorder="1"/>
    <xf numFmtId="0" fontId="48" fillId="4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1" fillId="0" borderId="0" xfId="0" applyFont="1" applyFill="1" applyBorder="1" applyAlignment="1"/>
    <xf numFmtId="1" fontId="26" fillId="0" borderId="3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26" fillId="0" borderId="3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12" fillId="0" borderId="3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vertical="center"/>
    </xf>
    <xf numFmtId="1" fontId="26" fillId="0" borderId="0" xfId="0" applyNumberFormat="1" applyFont="1" applyAlignment="1">
      <alignment horizontal="right" vertical="center" wrapText="1"/>
    </xf>
    <xf numFmtId="0" fontId="12" fillId="3" borderId="12" xfId="0" applyFont="1" applyFill="1" applyBorder="1" applyAlignment="1">
      <alignment horizontal="center" vertical="center" wrapText="1"/>
    </xf>
    <xf numFmtId="1" fontId="27" fillId="5" borderId="0" xfId="0" applyNumberFormat="1" applyFont="1" applyFill="1" applyAlignment="1">
      <alignment horizontal="right"/>
    </xf>
    <xf numFmtId="0" fontId="5" fillId="3" borderId="26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center"/>
    </xf>
    <xf numFmtId="0" fontId="43" fillId="0" borderId="1" xfId="0" applyFont="1" applyFill="1" applyBorder="1"/>
    <xf numFmtId="0" fontId="14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8" xfId="0" applyNumberFormat="1" applyFont="1" applyFill="1" applyBorder="1"/>
    <xf numFmtId="0" fontId="14" fillId="0" borderId="2" xfId="0" applyFont="1" applyFill="1" applyBorder="1"/>
    <xf numFmtId="1" fontId="5" fillId="0" borderId="8" xfId="0" applyNumberFormat="1" applyFont="1" applyFill="1" applyBorder="1" applyAlignment="1">
      <alignment horizontal="right"/>
    </xf>
    <xf numFmtId="0" fontId="14" fillId="0" borderId="0" xfId="0" applyFont="1" applyBorder="1"/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3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wrapText="1"/>
    </xf>
    <xf numFmtId="1" fontId="48" fillId="0" borderId="8" xfId="0" applyNumberFormat="1" applyFont="1" applyBorder="1" applyAlignment="1">
      <alignment horizontal="right"/>
    </xf>
    <xf numFmtId="0" fontId="5" fillId="0" borderId="2" xfId="0" applyFont="1" applyFill="1" applyBorder="1" applyAlignment="1">
      <alignment vertical="top"/>
    </xf>
    <xf numFmtId="0" fontId="53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7" fillId="3" borderId="37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4" fillId="0" borderId="0" xfId="4" applyNumberFormat="1" applyFont="1" applyFill="1" applyBorder="1" applyAlignment="1">
      <alignment horizontal="right"/>
    </xf>
    <xf numFmtId="1" fontId="14" fillId="0" borderId="8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7" fillId="0" borderId="22" xfId="0" applyFont="1" applyBorder="1" applyAlignment="1"/>
    <xf numFmtId="0" fontId="5" fillId="0" borderId="22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6" fillId="5" borderId="0" xfId="1" quotePrefix="1" applyFont="1" applyFill="1" applyAlignment="1" applyProtection="1"/>
    <xf numFmtId="0" fontId="66" fillId="5" borderId="0" xfId="0" applyFont="1" applyFill="1"/>
    <xf numFmtId="0" fontId="72" fillId="2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8" fillId="3" borderId="36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36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right"/>
    </xf>
    <xf numFmtId="0" fontId="30" fillId="0" borderId="1" xfId="0" applyFont="1" applyFill="1" applyBorder="1"/>
    <xf numFmtId="0" fontId="53" fillId="0" borderId="1" xfId="0" applyFont="1" applyFill="1" applyBorder="1"/>
    <xf numFmtId="0" fontId="53" fillId="0" borderId="1" xfId="0" applyFont="1" applyFill="1" applyBorder="1" applyAlignment="1"/>
    <xf numFmtId="0" fontId="30" fillId="0" borderId="1" xfId="0" applyFont="1" applyFill="1" applyBorder="1" applyAlignment="1"/>
    <xf numFmtId="0" fontId="30" fillId="0" borderId="2" xfId="0" applyFont="1" applyFill="1" applyBorder="1"/>
    <xf numFmtId="0" fontId="7" fillId="3" borderId="15" xfId="0" applyFont="1" applyFill="1" applyBorder="1" applyAlignment="1">
      <alignment horizontal="centerContinuous" vertical="center" wrapText="1"/>
    </xf>
    <xf numFmtId="0" fontId="7" fillId="3" borderId="23" xfId="0" applyFont="1" applyFill="1" applyBorder="1" applyAlignment="1">
      <alignment horizontal="centerContinuous" vertical="center" wrapText="1"/>
    </xf>
    <xf numFmtId="0" fontId="5" fillId="0" borderId="0" xfId="1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 horizontal="right" vertical="center" wrapText="1"/>
    </xf>
    <xf numFmtId="0" fontId="12" fillId="0" borderId="8" xfId="0" applyFont="1" applyFill="1" applyBorder="1" applyAlignment="1"/>
    <xf numFmtId="1" fontId="12" fillId="0" borderId="3" xfId="0" applyNumberFormat="1" applyFont="1" applyBorder="1" applyAlignment="1">
      <alignment horizontal="right"/>
    </xf>
    <xf numFmtId="0" fontId="12" fillId="3" borderId="36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 applyAlignment="1">
      <alignment horizontal="right" vertical="center"/>
    </xf>
    <xf numFmtId="1" fontId="48" fillId="0" borderId="7" xfId="0" applyNumberFormat="1" applyFont="1" applyFill="1" applyBorder="1" applyAlignment="1">
      <alignment horizontal="right"/>
    </xf>
    <xf numFmtId="1" fontId="14" fillId="0" borderId="8" xfId="0" applyNumberFormat="1" applyFont="1" applyFill="1" applyBorder="1" applyAlignment="1">
      <alignment horizontal="right" vertical="center"/>
    </xf>
    <xf numFmtId="1" fontId="48" fillId="0" borderId="8" xfId="0" applyNumberFormat="1" applyFont="1" applyBorder="1" applyAlignment="1">
      <alignment horizontal="right" vertical="center"/>
    </xf>
    <xf numFmtId="0" fontId="25" fillId="0" borderId="1" xfId="0" applyFont="1" applyFill="1" applyBorder="1" applyAlignment="1"/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8" fillId="3" borderId="3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48" fillId="3" borderId="3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1" fontId="12" fillId="0" borderId="0" xfId="4" applyNumberFormat="1" applyFont="1" applyBorder="1" applyAlignment="1">
      <alignment horizontal="right"/>
    </xf>
    <xf numFmtId="0" fontId="12" fillId="3" borderId="11" xfId="0" applyFont="1" applyFill="1" applyBorder="1" applyAlignment="1">
      <alignment horizontal="center" vertical="center" wrapText="1"/>
    </xf>
    <xf numFmtId="0" fontId="7" fillId="0" borderId="7" xfId="14" applyFont="1" applyFill="1" applyBorder="1" applyAlignment="1">
      <alignment horizontal="right" wrapText="1"/>
    </xf>
    <xf numFmtId="0" fontId="14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48" fillId="3" borderId="36" xfId="0" applyFont="1" applyFill="1" applyBorder="1" applyAlignment="1">
      <alignment horizontal="center" vertical="center"/>
    </xf>
    <xf numFmtId="0" fontId="48" fillId="3" borderId="37" xfId="0" applyFont="1" applyFill="1" applyBorder="1" applyAlignment="1">
      <alignment horizontal="center" vertical="center"/>
    </xf>
    <xf numFmtId="1" fontId="74" fillId="0" borderId="0" xfId="0" applyNumberFormat="1" applyFont="1" applyBorder="1"/>
    <xf numFmtId="1" fontId="74" fillId="0" borderId="8" xfId="0" applyNumberFormat="1" applyFont="1" applyBorder="1"/>
    <xf numFmtId="0" fontId="27" fillId="3" borderId="36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center" vertical="center" wrapText="1"/>
    </xf>
    <xf numFmtId="1" fontId="27" fillId="5" borderId="0" xfId="0" applyNumberFormat="1" applyFont="1" applyFill="1" applyBorder="1" applyAlignment="1">
      <alignment horizontal="right"/>
    </xf>
    <xf numFmtId="1" fontId="74" fillId="0" borderId="3" xfId="0" applyNumberFormat="1" applyFont="1" applyBorder="1" applyAlignment="1">
      <alignment horizontal="right"/>
    </xf>
    <xf numFmtId="1" fontId="74" fillId="0" borderId="0" xfId="0" applyNumberFormat="1" applyFont="1" applyBorder="1" applyAlignment="1">
      <alignment horizontal="right"/>
    </xf>
    <xf numFmtId="1" fontId="27" fillId="0" borderId="7" xfId="0" applyNumberFormat="1" applyFont="1" applyFill="1" applyBorder="1" applyAlignment="1">
      <alignment horizontal="right"/>
    </xf>
    <xf numFmtId="1" fontId="74" fillId="0" borderId="8" xfId="0" applyNumberFormat="1" applyFont="1" applyBorder="1" applyAlignment="1">
      <alignment horizontal="right"/>
    </xf>
    <xf numFmtId="0" fontId="27" fillId="3" borderId="36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8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5" fillId="3" borderId="45" xfId="11" applyFont="1" applyFill="1" applyBorder="1" applyAlignment="1">
      <alignment horizontal="center" vertical="center" wrapText="1"/>
    </xf>
    <xf numFmtId="0" fontId="5" fillId="3" borderId="44" xfId="1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7" xfId="0" applyFont="1" applyBorder="1"/>
    <xf numFmtId="0" fontId="27" fillId="0" borderId="8" xfId="0" applyFont="1" applyFill="1" applyBorder="1"/>
    <xf numFmtId="0" fontId="27" fillId="0" borderId="8" xfId="0" applyFont="1" applyBorder="1"/>
    <xf numFmtId="0" fontId="5" fillId="0" borderId="0" xfId="0" applyFont="1" applyFill="1" applyBorder="1" applyAlignment="1">
      <alignment horizontal="right"/>
    </xf>
    <xf numFmtId="1" fontId="5" fillId="0" borderId="8" xfId="0" applyNumberFormat="1" applyFont="1" applyFill="1" applyBorder="1" applyAlignment="1"/>
    <xf numFmtId="1" fontId="30" fillId="0" borderId="38" xfId="0" applyNumberFormat="1" applyFont="1" applyBorder="1" applyAlignment="1">
      <alignment horizontal="right" vertical="center" wrapText="1"/>
    </xf>
    <xf numFmtId="1" fontId="30" fillId="0" borderId="0" xfId="0" applyNumberFormat="1" applyFont="1" applyAlignment="1">
      <alignment horizontal="right" vertical="center" wrapText="1"/>
    </xf>
    <xf numFmtId="1" fontId="30" fillId="0" borderId="39" xfId="0" applyNumberFormat="1" applyFont="1" applyBorder="1" applyAlignment="1">
      <alignment horizontal="right" vertical="center" wrapText="1"/>
    </xf>
    <xf numFmtId="1" fontId="30" fillId="0" borderId="8" xfId="0" applyNumberFormat="1" applyFont="1" applyBorder="1" applyAlignment="1">
      <alignment horizontal="right" vertical="center" wrapText="1"/>
    </xf>
    <xf numFmtId="1" fontId="48" fillId="0" borderId="7" xfId="0" applyNumberFormat="1" applyFont="1" applyBorder="1" applyAlignment="1">
      <alignment horizontal="right"/>
    </xf>
    <xf numFmtId="0" fontId="11" fillId="0" borderId="0" xfId="0" applyFont="1" applyAlignment="1"/>
    <xf numFmtId="1" fontId="7" fillId="0" borderId="3" xfId="0" applyNumberFormat="1" applyFont="1" applyFill="1" applyBorder="1"/>
    <xf numFmtId="164" fontId="7" fillId="0" borderId="0" xfId="11" applyNumberFormat="1" applyFont="1" applyFill="1" applyBorder="1" applyAlignment="1">
      <alignment horizontal="right" wrapText="1"/>
    </xf>
    <xf numFmtId="1" fontId="14" fillId="0" borderId="3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right"/>
    </xf>
    <xf numFmtId="0" fontId="0" fillId="0" borderId="8" xfId="0" applyBorder="1" applyAlignment="1">
      <alignment horizontal="right"/>
    </xf>
    <xf numFmtId="1" fontId="7" fillId="0" borderId="0" xfId="14" applyNumberFormat="1" applyFont="1" applyFill="1" applyBorder="1" applyAlignment="1">
      <alignment horizontal="right" wrapText="1"/>
    </xf>
    <xf numFmtId="1" fontId="7" fillId="0" borderId="8" xfId="14" applyNumberFormat="1" applyFont="1" applyFill="1" applyBorder="1" applyAlignment="1">
      <alignment horizontal="right" wrapText="1"/>
    </xf>
    <xf numFmtId="164" fontId="48" fillId="0" borderId="0" xfId="0" applyNumberFormat="1" applyFont="1" applyFill="1"/>
    <xf numFmtId="1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Border="1"/>
    <xf numFmtId="164" fontId="48" fillId="0" borderId="0" xfId="0" applyNumberFormat="1" applyFont="1" applyFill="1" applyBorder="1"/>
    <xf numFmtId="3" fontId="48" fillId="0" borderId="0" xfId="0" applyNumberFormat="1" applyFont="1" applyFill="1" applyBorder="1" applyAlignment="1">
      <alignment horizontal="right"/>
    </xf>
    <xf numFmtId="1" fontId="48" fillId="0" borderId="3" xfId="0" applyNumberFormat="1" applyFont="1" applyFill="1" applyBorder="1"/>
    <xf numFmtId="1" fontId="7" fillId="0" borderId="47" xfId="0" applyNumberFormat="1" applyFont="1" applyFill="1" applyBorder="1" applyAlignment="1">
      <alignment horizontal="right" wrapText="1"/>
    </xf>
    <xf numFmtId="1" fontId="7" fillId="0" borderId="19" xfId="0" applyNumberFormat="1" applyFont="1" applyFill="1" applyBorder="1" applyAlignment="1">
      <alignment horizontal="right" wrapText="1"/>
    </xf>
    <xf numFmtId="1" fontId="7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0" fontId="18" fillId="0" borderId="0" xfId="19" applyFont="1" applyFill="1" applyBorder="1" applyAlignment="1">
      <alignment wrapText="1"/>
    </xf>
    <xf numFmtId="2" fontId="7" fillId="0" borderId="7" xfId="19" applyNumberFormat="1" applyFont="1" applyFill="1" applyBorder="1" applyAlignment="1">
      <alignment horizontal="right" wrapText="1"/>
    </xf>
    <xf numFmtId="2" fontId="7" fillId="0" borderId="8" xfId="19" applyNumberFormat="1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3" xfId="19" applyNumberFormat="1" applyFont="1" applyFill="1" applyBorder="1" applyAlignment="1">
      <alignment horizontal="right" wrapText="1"/>
    </xf>
    <xf numFmtId="1" fontId="5" fillId="0" borderId="3" xfId="19" applyNumberFormat="1" applyFont="1" applyFill="1" applyBorder="1" applyAlignment="1">
      <alignment horizontal="right"/>
    </xf>
    <xf numFmtId="1" fontId="5" fillId="0" borderId="8" xfId="19" applyNumberFormat="1" applyFont="1" applyFill="1" applyBorder="1" applyAlignment="1">
      <alignment horizontal="right"/>
    </xf>
    <xf numFmtId="1" fontId="5" fillId="0" borderId="0" xfId="28" applyNumberFormat="1" applyFont="1" applyFill="1" applyBorder="1" applyAlignment="1">
      <alignment horizontal="right" wrapText="1"/>
    </xf>
    <xf numFmtId="1" fontId="5" fillId="0" borderId="27" xfId="31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6" applyNumberFormat="1" applyFont="1" applyBorder="1" applyAlignment="1">
      <alignment horizontal="right"/>
    </xf>
    <xf numFmtId="1" fontId="5" fillId="0" borderId="0" xfId="26" applyNumberFormat="1" applyFont="1" applyFill="1" applyBorder="1" applyAlignment="1">
      <alignment horizontal="right" wrapText="1"/>
    </xf>
    <xf numFmtId="1" fontId="5" fillId="0" borderId="0" xfId="26" applyNumberFormat="1" applyFont="1" applyFill="1" applyBorder="1" applyAlignment="1">
      <alignment horizontal="right"/>
    </xf>
    <xf numFmtId="1" fontId="30" fillId="0" borderId="3" xfId="0" applyNumberFormat="1" applyFont="1" applyFill="1" applyBorder="1" applyAlignment="1" applyProtection="1">
      <alignment horizontal="right" wrapText="1"/>
    </xf>
    <xf numFmtId="0" fontId="8" fillId="0" borderId="0" xfId="0" applyFont="1" applyFill="1" applyAlignment="1">
      <alignment horizontal="left"/>
    </xf>
    <xf numFmtId="0" fontId="14" fillId="3" borderId="17" xfId="0" applyNumberFormat="1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/>
    <xf numFmtId="0" fontId="12" fillId="0" borderId="0" xfId="14" applyFont="1" applyFill="1" applyBorder="1" applyAlignment="1">
      <alignment horizontal="right" wrapText="1"/>
    </xf>
    <xf numFmtId="0" fontId="12" fillId="0" borderId="8" xfId="14" applyFont="1" applyFill="1" applyBorder="1" applyAlignment="1">
      <alignment horizontal="right" wrapText="1"/>
    </xf>
    <xf numFmtId="0" fontId="73" fillId="0" borderId="0" xfId="0" applyFont="1" applyAlignment="1">
      <alignment horizontal="right"/>
    </xf>
    <xf numFmtId="1" fontId="27" fillId="5" borderId="0" xfId="8" applyNumberFormat="1" applyFont="1" applyFill="1" applyBorder="1" applyAlignment="1">
      <alignment horizontal="right"/>
    </xf>
    <xf numFmtId="4" fontId="27" fillId="5" borderId="0" xfId="8" applyNumberFormat="1" applyFont="1" applyFill="1" applyBorder="1" applyAlignment="1">
      <alignment horizontal="right"/>
    </xf>
    <xf numFmtId="1" fontId="27" fillId="0" borderId="0" xfId="8" applyNumberFormat="1" applyFont="1" applyBorder="1" applyAlignment="1">
      <alignment horizontal="right"/>
    </xf>
    <xf numFmtId="4" fontId="27" fillId="0" borderId="0" xfId="8" applyNumberFormat="1" applyFont="1" applyBorder="1" applyAlignment="1">
      <alignment horizontal="right"/>
    </xf>
    <xf numFmtId="2" fontId="27" fillId="0" borderId="0" xfId="8" applyNumberFormat="1" applyFont="1" applyBorder="1" applyAlignment="1">
      <alignment horizontal="right"/>
    </xf>
    <xf numFmtId="1" fontId="27" fillId="0" borderId="0" xfId="8" applyNumberFormat="1" applyFont="1" applyFill="1" applyBorder="1" applyAlignment="1">
      <alignment horizontal="right"/>
    </xf>
    <xf numFmtId="4" fontId="27" fillId="0" borderId="0" xfId="8" applyNumberFormat="1" applyFont="1" applyFill="1" applyBorder="1" applyAlignment="1">
      <alignment horizontal="right"/>
    </xf>
    <xf numFmtId="1" fontId="27" fillId="0" borderId="8" xfId="8" applyNumberFormat="1" applyFont="1" applyBorder="1" applyAlignment="1">
      <alignment horizontal="right"/>
    </xf>
    <xf numFmtId="4" fontId="27" fillId="0" borderId="8" xfId="8" applyNumberFormat="1" applyFont="1" applyBorder="1" applyAlignment="1">
      <alignment horizontal="right"/>
    </xf>
    <xf numFmtId="2" fontId="27" fillId="0" borderId="8" xfId="8" applyNumberFormat="1" applyFont="1" applyBorder="1" applyAlignment="1">
      <alignment horizontal="right"/>
    </xf>
    <xf numFmtId="0" fontId="14" fillId="0" borderId="1" xfId="0" applyFont="1" applyFill="1" applyBorder="1" applyAlignment="1"/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1" fontId="48" fillId="0" borderId="3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3" borderId="3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1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6" fillId="0" borderId="0" xfId="0" applyFont="1" applyFill="1" applyBorder="1"/>
    <xf numFmtId="3" fontId="36" fillId="0" borderId="1" xfId="8" applyNumberFormat="1" applyFont="1" applyBorder="1"/>
    <xf numFmtId="0" fontId="3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3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1" fontId="14" fillId="0" borderId="47" xfId="19" applyNumberFormat="1" applyFont="1" applyFill="1" applyBorder="1" applyAlignment="1">
      <alignment horizontal="right"/>
    </xf>
    <xf numFmtId="1" fontId="14" fillId="0" borderId="19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/>
    </xf>
    <xf numFmtId="1" fontId="14" fillId="0" borderId="0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 wrapText="1"/>
    </xf>
    <xf numFmtId="1" fontId="14" fillId="0" borderId="0" xfId="19" applyNumberFormat="1" applyFont="1" applyFill="1" applyBorder="1" applyAlignment="1">
      <alignment horizontal="right" wrapText="1"/>
    </xf>
    <xf numFmtId="1" fontId="14" fillId="0" borderId="0" xfId="0" applyNumberFormat="1" applyFont="1" applyBorder="1" applyAlignment="1">
      <alignment horizontal="right" vertical="top"/>
    </xf>
    <xf numFmtId="1" fontId="14" fillId="0" borderId="3" xfId="0" applyNumberFormat="1" applyFont="1" applyBorder="1" applyAlignment="1">
      <alignment horizontal="right" vertical="top"/>
    </xf>
    <xf numFmtId="0" fontId="14" fillId="0" borderId="3" xfId="0" applyFont="1" applyFill="1" applyBorder="1"/>
    <xf numFmtId="0" fontId="14" fillId="0" borderId="3" xfId="0" applyFont="1" applyFill="1" applyBorder="1" applyAlignment="1"/>
    <xf numFmtId="1" fontId="14" fillId="0" borderId="3" xfId="0" applyNumberFormat="1" applyFont="1" applyFill="1" applyBorder="1" applyAlignment="1"/>
    <xf numFmtId="1" fontId="14" fillId="0" borderId="3" xfId="0" applyNumberFormat="1" applyFont="1" applyFill="1" applyBorder="1"/>
    <xf numFmtId="1" fontId="7" fillId="0" borderId="47" xfId="0" applyNumberFormat="1" applyFont="1" applyBorder="1" applyAlignment="1">
      <alignment horizontal="right" vertical="top" wrapText="1"/>
    </xf>
    <xf numFmtId="1" fontId="7" fillId="0" borderId="3" xfId="29" applyNumberFormat="1" applyFont="1" applyFill="1" applyBorder="1" applyAlignment="1">
      <alignment horizontal="right" wrapText="1"/>
    </xf>
    <xf numFmtId="1" fontId="7" fillId="0" borderId="0" xfId="29" applyNumberFormat="1" applyFont="1" applyFill="1" applyBorder="1" applyAlignment="1">
      <alignment horizontal="right" wrapText="1"/>
    </xf>
    <xf numFmtId="1" fontId="7" fillId="0" borderId="3" xfId="0" applyNumberFormat="1" applyFont="1" applyBorder="1" applyAlignment="1">
      <alignment horizontal="right" wrapText="1"/>
    </xf>
    <xf numFmtId="1" fontId="12" fillId="0" borderId="3" xfId="4" applyNumberFormat="1" applyFont="1" applyBorder="1" applyAlignment="1">
      <alignment horizontal="right"/>
    </xf>
    <xf numFmtId="1" fontId="7" fillId="0" borderId="7" xfId="29" applyNumberFormat="1" applyFont="1" applyFill="1" applyBorder="1" applyAlignment="1">
      <alignment horizontal="right" wrapText="1"/>
    </xf>
    <xf numFmtId="1" fontId="7" fillId="0" borderId="8" xfId="29" applyNumberFormat="1" applyFont="1" applyFill="1" applyBorder="1" applyAlignment="1">
      <alignment horizontal="right" wrapText="1"/>
    </xf>
    <xf numFmtId="0" fontId="51" fillId="0" borderId="0" xfId="11" applyFont="1" applyFill="1" applyBorder="1" applyAlignment="1">
      <alignment horizontal="center"/>
    </xf>
    <xf numFmtId="1" fontId="7" fillId="0" borderId="3" xfId="11" applyNumberFormat="1" applyFont="1" applyFill="1" applyBorder="1" applyAlignment="1">
      <alignment horizontal="right" wrapText="1"/>
    </xf>
    <xf numFmtId="0" fontId="14" fillId="0" borderId="0" xfId="11" applyFont="1" applyFill="1"/>
    <xf numFmtId="0" fontId="43" fillId="0" borderId="0" xfId="1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27" fillId="0" borderId="0" xfId="0" applyFont="1" applyBorder="1"/>
    <xf numFmtId="0" fontId="73" fillId="0" borderId="0" xfId="0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0" fontId="12" fillId="0" borderId="0" xfId="0" applyFont="1"/>
    <xf numFmtId="0" fontId="42" fillId="0" borderId="0" xfId="0" applyFont="1" applyFill="1"/>
    <xf numFmtId="1" fontId="5" fillId="0" borderId="3" xfId="28" applyNumberFormat="1" applyFont="1" applyFill="1" applyBorder="1" applyAlignment="1">
      <alignment horizontal="right" wrapText="1"/>
    </xf>
    <xf numFmtId="1" fontId="48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 wrapText="1"/>
    </xf>
    <xf numFmtId="1" fontId="5" fillId="0" borderId="3" xfId="24" applyNumberFormat="1" applyFont="1" applyFill="1" applyBorder="1" applyAlignment="1">
      <alignment horizontal="right" wrapText="1"/>
    </xf>
    <xf numFmtId="1" fontId="48" fillId="5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3" fontId="27" fillId="4" borderId="0" xfId="0" applyNumberFormat="1" applyFont="1" applyFill="1" applyAlignment="1">
      <alignment horizontal="left"/>
    </xf>
    <xf numFmtId="0" fontId="27" fillId="4" borderId="0" xfId="0" applyNumberFormat="1" applyFont="1" applyFill="1" applyAlignment="1">
      <alignment horizontal="left"/>
    </xf>
    <xf numFmtId="0" fontId="27" fillId="4" borderId="0" xfId="0" applyNumberFormat="1" applyFont="1" applyFill="1" applyAlignment="1"/>
    <xf numFmtId="0" fontId="12" fillId="0" borderId="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vertical="top" wrapText="1"/>
    </xf>
    <xf numFmtId="0" fontId="14" fillId="0" borderId="1" xfId="15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48" xfId="0" applyFont="1" applyFill="1" applyBorder="1" applyAlignment="1">
      <alignment wrapText="1"/>
    </xf>
    <xf numFmtId="0" fontId="25" fillId="0" borderId="49" xfId="0" applyFont="1" applyBorder="1" applyAlignment="1">
      <alignment vertical="top"/>
    </xf>
    <xf numFmtId="0" fontId="7" fillId="0" borderId="1" xfId="18" applyFont="1" applyFill="1" applyBorder="1" applyAlignment="1">
      <alignment vertical="top" wrapText="1"/>
    </xf>
    <xf numFmtId="1" fontId="14" fillId="0" borderId="0" xfId="0" applyNumberFormat="1" applyFont="1" applyAlignment="1">
      <alignment horizontal="right"/>
    </xf>
    <xf numFmtId="0" fontId="29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12" fillId="0" borderId="0" xfId="6" applyNumberFormat="1" applyFont="1" applyFill="1" applyBorder="1" applyAlignment="1">
      <alignment horizontal="right"/>
    </xf>
    <xf numFmtId="164" fontId="5" fillId="0" borderId="8" xfId="11" applyNumberFormat="1" applyFont="1" applyFill="1" applyBorder="1"/>
    <xf numFmtId="0" fontId="27" fillId="4" borderId="1" xfId="0" applyNumberFormat="1" applyFont="1" applyFill="1" applyBorder="1" applyAlignment="1">
      <alignment horizontal="left"/>
    </xf>
    <xf numFmtId="0" fontId="27" fillId="4" borderId="1" xfId="0" applyNumberFormat="1" applyFont="1" applyFill="1" applyBorder="1" applyAlignment="1"/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0" fillId="0" borderId="0" xfId="0" applyFont="1"/>
    <xf numFmtId="0" fontId="7" fillId="0" borderId="0" xfId="0" applyFont="1" applyFill="1" applyAlignment="1">
      <alignment horizontal="left"/>
    </xf>
    <xf numFmtId="0" fontId="27" fillId="3" borderId="13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2" fillId="0" borderId="22" xfId="3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55" fillId="0" borderId="22" xfId="1" applyFont="1" applyFill="1" applyBorder="1" applyAlignment="1" applyProtection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30" fillId="3" borderId="21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37" fillId="0" borderId="22" xfId="1" applyFont="1" applyFill="1" applyBorder="1" applyAlignment="1" applyProtection="1">
      <alignment horizontal="right"/>
    </xf>
    <xf numFmtId="0" fontId="5" fillId="3" borderId="4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textRotation="90" wrapText="1"/>
    </xf>
    <xf numFmtId="0" fontId="14" fillId="3" borderId="18" xfId="0" applyNumberFormat="1" applyFont="1" applyFill="1" applyBorder="1" applyAlignment="1">
      <alignment horizontal="center" vertical="center" textRotation="90" wrapText="1"/>
    </xf>
    <xf numFmtId="0" fontId="57" fillId="0" borderId="22" xfId="1" applyFont="1" applyFill="1" applyBorder="1" applyAlignment="1" applyProtection="1">
      <alignment horizontal="right"/>
    </xf>
    <xf numFmtId="0" fontId="14" fillId="3" borderId="13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3" borderId="40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center" vertical="center" textRotation="90" wrapText="1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textRotation="90" wrapText="1"/>
    </xf>
    <xf numFmtId="0" fontId="14" fillId="3" borderId="40" xfId="0" applyNumberFormat="1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17" xfId="0" applyNumberFormat="1" applyFont="1" applyFill="1" applyBorder="1" applyAlignment="1">
      <alignment horizontal="center" vertical="center" wrapText="1"/>
    </xf>
    <xf numFmtId="0" fontId="14" fillId="3" borderId="17" xfId="0" applyNumberFormat="1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left"/>
    </xf>
    <xf numFmtId="0" fontId="14" fillId="3" borderId="23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48" fillId="3" borderId="15" xfId="0" applyFont="1" applyFill="1" applyBorder="1" applyAlignment="1">
      <alignment horizontal="center" vertical="center" wrapText="1"/>
    </xf>
    <xf numFmtId="0" fontId="48" fillId="3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7" fillId="0" borderId="0" xfId="1" applyFont="1" applyFill="1" applyBorder="1" applyAlignment="1" applyProtection="1">
      <alignment horizontal="right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55" fillId="0" borderId="0" xfId="1" applyFont="1" applyFill="1" applyBorder="1" applyAlignment="1" applyProtection="1">
      <alignment horizontal="right"/>
    </xf>
    <xf numFmtId="0" fontId="3" fillId="0" borderId="0" xfId="11" applyFont="1" applyFill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4" xfId="11" applyFont="1" applyFill="1" applyBorder="1" applyAlignment="1">
      <alignment horizontal="center" vertical="center" wrapText="1"/>
    </xf>
    <xf numFmtId="0" fontId="5" fillId="3" borderId="15" xfId="1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11" applyFont="1" applyFill="1" applyBorder="1" applyAlignment="1">
      <alignment horizontal="center" vertical="center" wrapText="1"/>
    </xf>
    <xf numFmtId="0" fontId="5" fillId="3" borderId="18" xfId="1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30" fillId="3" borderId="13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/>
    </xf>
    <xf numFmtId="0" fontId="55" fillId="0" borderId="22" xfId="2" applyFont="1" applyFill="1" applyBorder="1" applyAlignment="1" applyProtection="1">
      <alignment horizontal="right"/>
    </xf>
    <xf numFmtId="0" fontId="43" fillId="0" borderId="0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5" fillId="3" borderId="18" xfId="0" applyFont="1" applyFill="1" applyBorder="1" applyAlignment="1">
      <alignment horizontal="center" vertical="center" wrapText="1"/>
    </xf>
    <xf numFmtId="0" fontId="55" fillId="0" borderId="0" xfId="2" applyFont="1" applyFill="1" applyBorder="1" applyAlignment="1" applyProtection="1">
      <alignment horizontal="right"/>
    </xf>
    <xf numFmtId="0" fontId="48" fillId="3" borderId="21" xfId="0" applyFont="1" applyFill="1" applyBorder="1" applyAlignment="1">
      <alignment horizontal="center" vertical="center"/>
    </xf>
    <xf numFmtId="0" fontId="48" fillId="3" borderId="25" xfId="0" applyFont="1" applyFill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/>
    </xf>
    <xf numFmtId="0" fontId="48" fillId="3" borderId="26" xfId="0" applyFont="1" applyFill="1" applyBorder="1" applyAlignment="1">
      <alignment horizontal="center" vertical="center"/>
    </xf>
    <xf numFmtId="0" fontId="48" fillId="3" borderId="23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23" xfId="0" applyNumberFormat="1" applyFont="1" applyFill="1" applyBorder="1" applyAlignment="1">
      <alignment horizontal="center" vertical="center"/>
    </xf>
    <xf numFmtId="0" fontId="48" fillId="3" borderId="31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3" fillId="0" borderId="0" xfId="0" applyFont="1" applyBorder="1" applyAlignment="1">
      <alignment horizontal="left"/>
    </xf>
    <xf numFmtId="0" fontId="48" fillId="3" borderId="36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32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30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7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29"/>
    <cellStyle name="Normal_Sheet1" xfId="19"/>
    <cellStyle name="Normal_Sheet2" xfId="26"/>
    <cellStyle name="Normal_Sheet2 2" xfId="25"/>
    <cellStyle name="Normal_Sheet3" xfId="23"/>
    <cellStyle name="Normal_Sheet4" xfId="24"/>
    <cellStyle name="Normal_Sheet5" xfId="28"/>
    <cellStyle name="Normal_tabela2_poPolu_2018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Gradovi%20i%20opstine%20Republike%20Srpske/2018/02_POPUNJENO/03_Registar%20PREUZETO/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9\Gradovi_Opstine_Republike_Srpske_2019_C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abSelected="1" workbookViewId="0"/>
  </sheetViews>
  <sheetFormatPr defaultRowHeight="15"/>
  <cols>
    <col min="1" max="1" width="100.7109375" style="1" customWidth="1"/>
    <col min="2" max="16384" width="9.140625" style="1"/>
  </cols>
  <sheetData>
    <row r="1" spans="1:1" ht="51" customHeight="1">
      <c r="A1" s="539" t="s">
        <v>990</v>
      </c>
    </row>
    <row r="2" spans="1:1" ht="15.75" customHeight="1"/>
    <row r="3" spans="1:1" ht="15.75" customHeight="1">
      <c r="A3" s="538" t="s">
        <v>787</v>
      </c>
    </row>
    <row r="4" spans="1:1" ht="17.100000000000001" customHeight="1">
      <c r="A4" s="2" t="str">
        <f>HYPERLINK("#'1.1.'!A1",'1.1.'!$A$2)</f>
        <v>1.1. Општи показатељи, 2019.</v>
      </c>
    </row>
    <row r="5" spans="1:1" ht="17.100000000000001" customHeight="1">
      <c r="A5" s="469" t="s">
        <v>788</v>
      </c>
    </row>
    <row r="6" spans="1:1" ht="17.100000000000001" customHeight="1">
      <c r="A6" s="2" t="s">
        <v>1053</v>
      </c>
    </row>
    <row r="7" spans="1:1" ht="17.100000000000001" customHeight="1">
      <c r="A7" s="2" t="s">
        <v>1116</v>
      </c>
    </row>
    <row r="8" spans="1:1" ht="17.100000000000001" customHeight="1">
      <c r="A8" s="2" t="s">
        <v>1122</v>
      </c>
    </row>
    <row r="9" spans="1:1" ht="17.100000000000001" customHeight="1">
      <c r="A9" s="2" t="s">
        <v>1540</v>
      </c>
    </row>
    <row r="10" spans="1:1" ht="17.100000000000001" customHeight="1">
      <c r="A10" s="2" t="str">
        <f>HYPERLINK("#'2.5.'!A1",'2.5.'!$A$2)</f>
        <v>2.5. Одборници скупштина градова и општина према полу и старости, 2016.</v>
      </c>
    </row>
    <row r="11" spans="1:1" ht="17.100000000000001" customHeight="1">
      <c r="A11" s="537" t="s">
        <v>789</v>
      </c>
    </row>
    <row r="12" spans="1:1" ht="17.100000000000001" customHeight="1">
      <c r="A12" s="2" t="s">
        <v>436</v>
      </c>
    </row>
    <row r="13" spans="1:1" ht="17.100000000000001" customHeight="1">
      <c r="A13" s="2" t="s">
        <v>969</v>
      </c>
    </row>
    <row r="14" spans="1:1" ht="17.100000000000001" customHeight="1">
      <c r="A14" s="2" t="s">
        <v>970</v>
      </c>
    </row>
    <row r="15" spans="1:1" ht="17.100000000000001" customHeight="1">
      <c r="A15" s="537" t="s">
        <v>790</v>
      </c>
    </row>
    <row r="16" spans="1:1" ht="17.100000000000001" customHeight="1">
      <c r="A16" s="2" t="s">
        <v>565</v>
      </c>
    </row>
    <row r="17" spans="1:1" ht="17.100000000000001" customHeight="1">
      <c r="A17" s="2" t="s">
        <v>566</v>
      </c>
    </row>
    <row r="18" spans="1:1" ht="17.100000000000001" customHeight="1">
      <c r="A18" s="2" t="s">
        <v>958</v>
      </c>
    </row>
    <row r="19" spans="1:1" ht="17.100000000000001" customHeight="1">
      <c r="A19" s="2" t="s">
        <v>957</v>
      </c>
    </row>
    <row r="20" spans="1:1" ht="17.100000000000001" customHeight="1">
      <c r="A20" s="2" t="s">
        <v>956</v>
      </c>
    </row>
    <row r="21" spans="1:1" ht="17.100000000000001" customHeight="1">
      <c r="A21" s="2" t="s">
        <v>947</v>
      </c>
    </row>
    <row r="22" spans="1:1" ht="17.100000000000001" customHeight="1">
      <c r="A22" s="2" t="s">
        <v>1549</v>
      </c>
    </row>
    <row r="23" spans="1:1" ht="17.100000000000001" customHeight="1">
      <c r="A23" s="2" t="s">
        <v>1550</v>
      </c>
    </row>
    <row r="24" spans="1:1" ht="17.100000000000001" customHeight="1">
      <c r="A24" s="2" t="s">
        <v>948</v>
      </c>
    </row>
    <row r="25" spans="1:1" ht="17.100000000000001" customHeight="1">
      <c r="A25" s="2" t="s">
        <v>950</v>
      </c>
    </row>
    <row r="26" spans="1:1" s="264" customFormat="1" ht="17.100000000000001" customHeight="1">
      <c r="A26" s="537" t="s">
        <v>791</v>
      </c>
    </row>
    <row r="27" spans="1:1" s="264" customFormat="1" ht="17.100000000000001" customHeight="1">
      <c r="A27" s="2" t="s">
        <v>567</v>
      </c>
    </row>
    <row r="28" spans="1:1" s="264" customFormat="1" ht="17.100000000000001" customHeight="1">
      <c r="A28" s="2" t="s">
        <v>962</v>
      </c>
    </row>
    <row r="29" spans="1:1" s="264" customFormat="1" ht="17.100000000000001" customHeight="1">
      <c r="A29" s="2" t="s">
        <v>525</v>
      </c>
    </row>
    <row r="30" spans="1:1" s="264" customFormat="1" ht="17.100000000000001" customHeight="1">
      <c r="A30" s="2" t="s">
        <v>526</v>
      </c>
    </row>
    <row r="31" spans="1:1" s="264" customFormat="1" ht="17.100000000000001" customHeight="1">
      <c r="A31" s="2" t="s">
        <v>971</v>
      </c>
    </row>
    <row r="32" spans="1:1" s="264" customFormat="1" ht="17.100000000000001" customHeight="1">
      <c r="A32" s="2" t="s">
        <v>528</v>
      </c>
    </row>
    <row r="33" spans="1:1" s="264" customFormat="1" ht="17.100000000000001" customHeight="1">
      <c r="A33" s="537" t="s">
        <v>792</v>
      </c>
    </row>
    <row r="34" spans="1:1" s="264" customFormat="1" ht="17.100000000000001" customHeight="1">
      <c r="A34" s="2" t="s">
        <v>972</v>
      </c>
    </row>
    <row r="35" spans="1:1" s="264" customFormat="1" ht="17.100000000000001" customHeight="1">
      <c r="A35" s="2" t="s">
        <v>974</v>
      </c>
    </row>
    <row r="36" spans="1:1" s="264" customFormat="1" ht="17.100000000000001" customHeight="1">
      <c r="A36" s="537" t="s">
        <v>793</v>
      </c>
    </row>
    <row r="37" spans="1:1" s="264" customFormat="1" ht="17.100000000000001" customHeight="1">
      <c r="A37" s="2" t="s">
        <v>918</v>
      </c>
    </row>
    <row r="38" spans="1:1" s="264" customFormat="1" ht="17.100000000000001" customHeight="1">
      <c r="A38" s="2" t="s">
        <v>976</v>
      </c>
    </row>
    <row r="39" spans="1:1" s="264" customFormat="1" ht="17.100000000000001" customHeight="1">
      <c r="A39" s="537" t="s">
        <v>794</v>
      </c>
    </row>
    <row r="40" spans="1:1" s="264" customFormat="1" ht="17.100000000000001" customHeight="1">
      <c r="A40" s="2" t="s">
        <v>977</v>
      </c>
    </row>
    <row r="41" spans="1:1" s="264" customFormat="1" ht="17.100000000000001" customHeight="1">
      <c r="A41" s="2" t="s">
        <v>987</v>
      </c>
    </row>
    <row r="42" spans="1:1" s="264" customFormat="1" ht="17.100000000000001" customHeight="1">
      <c r="A42" s="537" t="s">
        <v>795</v>
      </c>
    </row>
    <row r="43" spans="1:1" s="264" customFormat="1">
      <c r="A43" s="2" t="s">
        <v>774</v>
      </c>
    </row>
    <row r="44" spans="1:1" s="264" customFormat="1">
      <c r="A44" s="2" t="s">
        <v>777</v>
      </c>
    </row>
    <row r="45" spans="1:1" s="264" customFormat="1">
      <c r="A45" s="2" t="s">
        <v>778</v>
      </c>
    </row>
    <row r="46" spans="1:1" s="264" customFormat="1">
      <c r="A46" s="537" t="s">
        <v>796</v>
      </c>
    </row>
    <row r="47" spans="1:1" s="264" customFormat="1">
      <c r="A47" s="2" t="s">
        <v>780</v>
      </c>
    </row>
    <row r="48" spans="1:1" s="264" customFormat="1">
      <c r="A48" s="537" t="s">
        <v>797</v>
      </c>
    </row>
    <row r="49" spans="1:1" s="264" customFormat="1">
      <c r="A49" s="2" t="s">
        <v>979</v>
      </c>
    </row>
    <row r="50" spans="1:1" s="264" customFormat="1">
      <c r="A50" s="537" t="s">
        <v>798</v>
      </c>
    </row>
    <row r="51" spans="1:1" s="264" customFormat="1">
      <c r="A51" s="2" t="s">
        <v>828</v>
      </c>
    </row>
    <row r="52" spans="1:1" s="264" customFormat="1">
      <c r="A52" s="2" t="s">
        <v>832</v>
      </c>
    </row>
    <row r="53" spans="1:1" s="264" customFormat="1">
      <c r="A53" s="2" t="s">
        <v>853</v>
      </c>
    </row>
    <row r="54" spans="1:1" s="264" customFormat="1">
      <c r="A54" s="537" t="s">
        <v>799</v>
      </c>
    </row>
    <row r="55" spans="1:1" s="264" customFormat="1">
      <c r="A55" s="2" t="str">
        <f>HYPERLINK("#'13.1.'!A1",'13.1.'!$A$2)</f>
        <v xml:space="preserve">13.1. Доласци и ноћења туриста </v>
      </c>
    </row>
    <row r="56" spans="1:1" s="264" customFormat="1">
      <c r="A56" s="537" t="s">
        <v>800</v>
      </c>
    </row>
    <row r="57" spans="1:1" s="264" customFormat="1">
      <c r="A57" s="2" t="str">
        <f>HYPERLINK("#'14.1.'!A1",'14.1.'!$A$2)</f>
        <v>14.1. Регистрована возила, крај године</v>
      </c>
    </row>
    <row r="58" spans="1:1" s="264" customFormat="1">
      <c r="A58" s="2" t="s">
        <v>929</v>
      </c>
    </row>
    <row r="59" spans="1:1" s="264" customFormat="1">
      <c r="A59" s="537" t="s">
        <v>801</v>
      </c>
    </row>
    <row r="60" spans="1:1" s="264" customFormat="1">
      <c r="A60" s="2" t="s">
        <v>867</v>
      </c>
    </row>
    <row r="61" spans="1:1" s="264" customFormat="1">
      <c r="A61" s="2" t="str">
        <f>HYPERLINK("#'15.2.'!A1",'15.2.'!$A$2)</f>
        <v>15.2. Предшколско васпитање и образовање</v>
      </c>
    </row>
    <row r="62" spans="1:1" s="264" customFormat="1">
      <c r="A62" s="2" t="s">
        <v>874</v>
      </c>
    </row>
    <row r="63" spans="1:1" s="264" customFormat="1">
      <c r="A63" s="2" t="str">
        <f>HYPERLINK("#'15.4.'!A1",'15.4.'!$A$2)</f>
        <v>15.4. Уписани студенти према општини пребивалишта</v>
      </c>
    </row>
    <row r="64" spans="1:1" s="264" customFormat="1">
      <c r="A64" s="2" t="str">
        <f>HYPERLINK("#'15.5.'!A1",'15.5.'!$A$2)</f>
        <v>15.5. Уписани студенти према сједишту високошколске установе</v>
      </c>
    </row>
    <row r="65" spans="1:1" s="264" customFormat="1">
      <c r="A65" s="2" t="str">
        <f>HYPERLINK("#'15.6.'!A1",'15.6.'!$A$2)</f>
        <v xml:space="preserve">15.6. Дипломирани студенти према општини пребивалишта </v>
      </c>
    </row>
    <row r="66" spans="1:1" s="264" customFormat="1">
      <c r="A66" s="2" t="str">
        <f>HYPERLINK("#'15.7.'!A1",'15.7.'!$A$2)</f>
        <v>15.7. Дипломирани студенти према сједишту високошколске установе</v>
      </c>
    </row>
    <row r="67" spans="1:1" s="264" customFormat="1">
      <c r="A67" s="537" t="s">
        <v>802</v>
      </c>
    </row>
    <row r="68" spans="1:1" s="264" customFormat="1">
      <c r="A68" s="2" t="s">
        <v>988</v>
      </c>
    </row>
    <row r="69" spans="1:1" s="264" customFormat="1">
      <c r="A69" s="2" t="s">
        <v>982</v>
      </c>
    </row>
    <row r="70" spans="1:1" s="264" customFormat="1">
      <c r="A70" s="2" t="s">
        <v>983</v>
      </c>
    </row>
    <row r="71" spans="1:1" s="264" customFormat="1">
      <c r="A71" s="2" t="s">
        <v>989</v>
      </c>
    </row>
    <row r="72" spans="1:1" s="264" customFormat="1">
      <c r="A72" s="2" t="s">
        <v>985</v>
      </c>
    </row>
    <row r="73" spans="1:1">
      <c r="A73" s="537" t="s">
        <v>803</v>
      </c>
    </row>
    <row r="74" spans="1:1">
      <c r="A74" s="2" t="s">
        <v>986</v>
      </c>
    </row>
    <row r="75" spans="1:1">
      <c r="A75" s="537" t="s">
        <v>804</v>
      </c>
    </row>
    <row r="76" spans="1:1">
      <c r="A76" s="2" t="s">
        <v>911</v>
      </c>
    </row>
    <row r="77" spans="1:1">
      <c r="A77" s="2" t="s">
        <v>912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7" location="'10.1.'!A1" display="10.1. Пошумљене површине и посjечена дрвна маса"/>
    <hyperlink ref="A53" location="'12.3.'!A1" display="12.3. Вриједност извршених радова према врсти грађевинских објеката и стамбена изградња"/>
    <hyperlink ref="A62" location="'15.3.'!A1" display="15.3. Основне и средње школе, почетак  школске године"/>
    <hyperlink ref="A76" location="'18.1.'!A1" display="18.1. Mалољетна лица – корисници социјалне заштите"/>
    <hyperlink ref="A77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7" location="'5.1.'!A1" display="5.1. Радно способно становништво према статусу у активности и полу, Попис 2013."/>
    <hyperlink ref="A19" location="'4.4.'!A1" display="4.4. Становништво према матерњем језику и полу, Попис 2013.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0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43" location="'9.1.'!A1" display="9.1. Површина и производња ратарских култура"/>
    <hyperlink ref="A44" location="'9.2.'!A1" display="9.2. Производња воћа"/>
    <hyperlink ref="A45" location="'10.1.'!A1" display="9.3. Oраничне површине према начину коришћења – стање 31. мај"/>
    <hyperlink ref="A49" location="'11.1.'!A1" display="11.1. Јавни водовод и канализација, 2016."/>
    <hyperlink ref="A51" location="'12.1.'!A1" display="12.1. Зграде према броју станова, ПОПИС 2013."/>
    <hyperlink ref="A52" location="'12.2.'!A1" display="12.2. Станови према броју соба и површини, ПОПИС 2013."/>
    <hyperlink ref="A58" location="'14.2.'!A1" display="14.2. Путеви по општинама"/>
    <hyperlink ref="A68" location="'16.1.'!A1" display="16.1. Биоскопи у Републици Српској"/>
    <hyperlink ref="A69" location="'16.2.'!A1" display="16.2. Позоришта у Републици Српској, сезона 2015/2016."/>
    <hyperlink ref="A70" location="'16.3.'!A1" display="16.3. Радио станице у Републици Српској - стање 31.12.2016."/>
    <hyperlink ref="A71" location="'16.4.'!A1" display="16.4. ТВ станице у Републици Српској- стање 31.12.2016."/>
    <hyperlink ref="A72" location="'16.5.'!A1" display="16.5. Музеји у Републици Српској, 2016."/>
    <hyperlink ref="A74" location="'17.1.'!A1" display="17.1. Здравствени радници са високом стручном спремом у Републици Српској, 2016. 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</hyperlinks>
  <pageMargins left="0.25" right="0.25" top="0.75" bottom="0.75" header="0.3" footer="0.3"/>
  <pageSetup paperSize="9" orientation="portrait" r:id="rId4"/>
  <headerFooter>
    <oddFooter>&amp;L&amp;"Arial,Regular"&amp;8Градови и општине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2.42578125" style="9" customWidth="1"/>
    <col min="2" max="2" width="7.42578125" style="9" customWidth="1"/>
    <col min="3" max="5" width="6.85546875" style="9" customWidth="1"/>
    <col min="6" max="6" width="6.85546875" style="16" customWidth="1"/>
    <col min="7" max="11" width="6.85546875" style="9" customWidth="1"/>
    <col min="12" max="12" width="6.85546875" style="16" customWidth="1"/>
    <col min="13" max="18" width="6.85546875" style="9" customWidth="1"/>
    <col min="19" max="19" width="6.85546875" style="16" customWidth="1"/>
    <col min="20" max="22" width="6.85546875" style="9" customWidth="1"/>
    <col min="23" max="23" width="7.140625" style="9" customWidth="1"/>
    <col min="24" max="16384" width="9.140625" style="9"/>
  </cols>
  <sheetData>
    <row r="2" spans="1:23">
      <c r="A2" s="757" t="s">
        <v>970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</row>
    <row r="3" spans="1:23" ht="15.75" customHeight="1" thickBot="1">
      <c r="A3" s="15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V3" s="768" t="s">
        <v>0</v>
      </c>
      <c r="W3" s="768"/>
    </row>
    <row r="4" spans="1:23" ht="20.25" customHeight="1">
      <c r="A4" s="769" t="s">
        <v>435</v>
      </c>
      <c r="B4" s="771" t="s">
        <v>314</v>
      </c>
      <c r="C4" s="773" t="s">
        <v>75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/>
    </row>
    <row r="5" spans="1:23" ht="20.25" customHeight="1" thickBot="1">
      <c r="A5" s="770"/>
      <c r="B5" s="772"/>
      <c r="C5" s="570" t="s">
        <v>76</v>
      </c>
      <c r="D5" s="570" t="s">
        <v>77</v>
      </c>
      <c r="E5" s="570" t="s">
        <v>78</v>
      </c>
      <c r="F5" s="570" t="s">
        <v>79</v>
      </c>
      <c r="G5" s="570" t="s">
        <v>80</v>
      </c>
      <c r="H5" s="570" t="s">
        <v>81</v>
      </c>
      <c r="I5" s="570" t="s">
        <v>82</v>
      </c>
      <c r="J5" s="570" t="s">
        <v>83</v>
      </c>
      <c r="K5" s="570" t="s">
        <v>84</v>
      </c>
      <c r="L5" s="570" t="s">
        <v>85</v>
      </c>
      <c r="M5" s="570" t="s">
        <v>86</v>
      </c>
      <c r="N5" s="570" t="s">
        <v>87</v>
      </c>
      <c r="O5" s="570" t="s">
        <v>88</v>
      </c>
      <c r="P5" s="570" t="s">
        <v>89</v>
      </c>
      <c r="Q5" s="570" t="s">
        <v>90</v>
      </c>
      <c r="R5" s="570" t="s">
        <v>91</v>
      </c>
      <c r="S5" s="570" t="s">
        <v>92</v>
      </c>
      <c r="T5" s="570" t="s">
        <v>93</v>
      </c>
      <c r="U5" s="570" t="s">
        <v>94</v>
      </c>
      <c r="V5" s="578" t="s">
        <v>337</v>
      </c>
      <c r="W5" s="579" t="s">
        <v>338</v>
      </c>
    </row>
    <row r="6" spans="1:23" ht="15" customHeight="1">
      <c r="A6" s="6" t="s">
        <v>4</v>
      </c>
      <c r="B6" s="632">
        <v>33447</v>
      </c>
      <c r="C6" s="62">
        <v>1205</v>
      </c>
      <c r="D6" s="62">
        <v>197</v>
      </c>
      <c r="E6" s="62">
        <v>4427</v>
      </c>
      <c r="F6" s="62">
        <v>226</v>
      </c>
      <c r="G6" s="62">
        <v>269</v>
      </c>
      <c r="H6" s="62">
        <v>1805</v>
      </c>
      <c r="I6" s="62">
        <v>9389</v>
      </c>
      <c r="J6" s="62">
        <v>1517</v>
      </c>
      <c r="K6" s="62">
        <v>470</v>
      </c>
      <c r="L6" s="62">
        <v>754</v>
      </c>
      <c r="M6" s="62">
        <v>202</v>
      </c>
      <c r="N6" s="62">
        <v>233</v>
      </c>
      <c r="O6" s="62">
        <v>1832</v>
      </c>
      <c r="P6" s="62">
        <v>541</v>
      </c>
      <c r="Q6" s="62">
        <v>358</v>
      </c>
      <c r="R6" s="62">
        <v>668</v>
      </c>
      <c r="S6" s="62">
        <v>889</v>
      </c>
      <c r="T6" s="62">
        <v>2419</v>
      </c>
      <c r="U6" s="62">
        <v>6043</v>
      </c>
      <c r="V6" s="62">
        <v>1</v>
      </c>
      <c r="W6" s="62">
        <v>2</v>
      </c>
    </row>
    <row r="7" spans="1:23" ht="15" customHeight="1">
      <c r="A7" s="23" t="s">
        <v>5</v>
      </c>
      <c r="B7" s="720">
        <v>9182</v>
      </c>
      <c r="C7" s="62">
        <v>101</v>
      </c>
      <c r="D7" s="29">
        <v>21</v>
      </c>
      <c r="E7" s="29">
        <v>666</v>
      </c>
      <c r="F7" s="29">
        <v>74</v>
      </c>
      <c r="G7" s="29">
        <v>39</v>
      </c>
      <c r="H7" s="62">
        <v>495</v>
      </c>
      <c r="I7" s="29">
        <v>2764</v>
      </c>
      <c r="J7" s="29">
        <v>235</v>
      </c>
      <c r="K7" s="29">
        <v>115</v>
      </c>
      <c r="L7" s="29">
        <v>396</v>
      </c>
      <c r="M7" s="136">
        <v>131</v>
      </c>
      <c r="N7" s="62">
        <v>110</v>
      </c>
      <c r="O7" s="29">
        <v>946</v>
      </c>
      <c r="P7" s="29">
        <v>215</v>
      </c>
      <c r="Q7" s="29">
        <v>89</v>
      </c>
      <c r="R7" s="29">
        <v>182</v>
      </c>
      <c r="S7" s="62">
        <v>216</v>
      </c>
      <c r="T7" s="29">
        <v>611</v>
      </c>
      <c r="U7" s="29">
        <v>1774</v>
      </c>
      <c r="V7" s="29">
        <v>1</v>
      </c>
      <c r="W7" s="29">
        <v>1</v>
      </c>
    </row>
    <row r="8" spans="1:23" ht="15" customHeight="1">
      <c r="A8" s="103" t="s">
        <v>6</v>
      </c>
      <c r="B8" s="720">
        <v>71</v>
      </c>
      <c r="C8" s="62">
        <v>5</v>
      </c>
      <c r="D8" s="62">
        <v>5</v>
      </c>
      <c r="E8" s="62">
        <v>11</v>
      </c>
      <c r="F8" s="62">
        <v>4</v>
      </c>
      <c r="G8" s="62">
        <v>1</v>
      </c>
      <c r="H8" s="62">
        <v>1</v>
      </c>
      <c r="I8" s="62">
        <v>6</v>
      </c>
      <c r="J8" s="62">
        <v>4</v>
      </c>
      <c r="K8" s="62" t="s">
        <v>70</v>
      </c>
      <c r="L8" s="62" t="s">
        <v>70</v>
      </c>
      <c r="M8" s="136">
        <v>1</v>
      </c>
      <c r="N8" s="62" t="s">
        <v>70</v>
      </c>
      <c r="O8" s="62">
        <v>1</v>
      </c>
      <c r="P8" s="62" t="s">
        <v>70</v>
      </c>
      <c r="Q8" s="62">
        <v>1</v>
      </c>
      <c r="R8" s="62">
        <v>2</v>
      </c>
      <c r="S8" s="62">
        <v>4</v>
      </c>
      <c r="T8" s="62">
        <v>8</v>
      </c>
      <c r="U8" s="62">
        <v>17</v>
      </c>
      <c r="V8" s="62" t="s">
        <v>70</v>
      </c>
      <c r="W8" s="62" t="s">
        <v>70</v>
      </c>
    </row>
    <row r="9" spans="1:23" ht="15" customHeight="1">
      <c r="A9" s="23" t="s">
        <v>7</v>
      </c>
      <c r="B9" s="720">
        <v>3230</v>
      </c>
      <c r="C9" s="62">
        <v>80</v>
      </c>
      <c r="D9" s="29">
        <v>9</v>
      </c>
      <c r="E9" s="29">
        <v>369</v>
      </c>
      <c r="F9" s="29">
        <v>7</v>
      </c>
      <c r="G9" s="29">
        <v>24</v>
      </c>
      <c r="H9" s="29">
        <v>173</v>
      </c>
      <c r="I9" s="29">
        <v>1325</v>
      </c>
      <c r="J9" s="29">
        <v>138</v>
      </c>
      <c r="K9" s="29">
        <v>27</v>
      </c>
      <c r="L9" s="29">
        <v>85</v>
      </c>
      <c r="M9" s="136">
        <v>20</v>
      </c>
      <c r="N9" s="62">
        <v>14</v>
      </c>
      <c r="O9" s="29">
        <v>148</v>
      </c>
      <c r="P9" s="29">
        <v>40</v>
      </c>
      <c r="Q9" s="29">
        <v>13</v>
      </c>
      <c r="R9" s="29">
        <v>45</v>
      </c>
      <c r="S9" s="29">
        <v>87</v>
      </c>
      <c r="T9" s="29">
        <v>233</v>
      </c>
      <c r="U9" s="29">
        <v>393</v>
      </c>
      <c r="V9" s="62" t="s">
        <v>70</v>
      </c>
      <c r="W9" s="62" t="s">
        <v>70</v>
      </c>
    </row>
    <row r="10" spans="1:23" ht="15" customHeight="1">
      <c r="A10" s="103" t="s">
        <v>8</v>
      </c>
      <c r="B10" s="720">
        <v>254</v>
      </c>
      <c r="C10" s="62">
        <v>10</v>
      </c>
      <c r="D10" s="62">
        <v>3</v>
      </c>
      <c r="E10" s="62">
        <v>36</v>
      </c>
      <c r="F10" s="62">
        <v>3</v>
      </c>
      <c r="G10" s="62">
        <v>7</v>
      </c>
      <c r="H10" s="62">
        <v>8</v>
      </c>
      <c r="I10" s="62">
        <v>74</v>
      </c>
      <c r="J10" s="62">
        <v>15</v>
      </c>
      <c r="K10" s="62">
        <v>4</v>
      </c>
      <c r="L10" s="62">
        <v>4</v>
      </c>
      <c r="M10" s="62" t="s">
        <v>70</v>
      </c>
      <c r="N10" s="62" t="s">
        <v>70</v>
      </c>
      <c r="O10" s="62">
        <v>5</v>
      </c>
      <c r="P10" s="62">
        <v>1</v>
      </c>
      <c r="Q10" s="62">
        <v>5</v>
      </c>
      <c r="R10" s="62">
        <v>6</v>
      </c>
      <c r="S10" s="62">
        <v>5</v>
      </c>
      <c r="T10" s="62">
        <v>25</v>
      </c>
      <c r="U10" s="62">
        <v>43</v>
      </c>
      <c r="V10" s="62" t="s">
        <v>70</v>
      </c>
      <c r="W10" s="62" t="s">
        <v>70</v>
      </c>
    </row>
    <row r="11" spans="1:23" s="16" customFormat="1" ht="15" customHeight="1">
      <c r="A11" s="103" t="s">
        <v>9</v>
      </c>
      <c r="B11" s="632">
        <v>324</v>
      </c>
      <c r="C11" s="62">
        <v>27</v>
      </c>
      <c r="D11" s="62">
        <v>1</v>
      </c>
      <c r="E11" s="62">
        <v>42</v>
      </c>
      <c r="F11" s="62">
        <v>2</v>
      </c>
      <c r="G11" s="62">
        <v>3</v>
      </c>
      <c r="H11" s="62">
        <v>21</v>
      </c>
      <c r="I11" s="62">
        <v>76</v>
      </c>
      <c r="J11" s="62">
        <v>11</v>
      </c>
      <c r="K11" s="62">
        <v>4</v>
      </c>
      <c r="L11" s="62">
        <v>6</v>
      </c>
      <c r="M11" s="62" t="s">
        <v>70</v>
      </c>
      <c r="N11" s="62">
        <v>1</v>
      </c>
      <c r="O11" s="62">
        <v>12</v>
      </c>
      <c r="P11" s="62">
        <v>2</v>
      </c>
      <c r="Q11" s="62">
        <v>2</v>
      </c>
      <c r="R11" s="62">
        <v>8</v>
      </c>
      <c r="S11" s="62">
        <v>6</v>
      </c>
      <c r="T11" s="62">
        <v>19</v>
      </c>
      <c r="U11" s="62">
        <v>81</v>
      </c>
      <c r="V11" s="62" t="s">
        <v>70</v>
      </c>
      <c r="W11" s="62" t="s">
        <v>70</v>
      </c>
    </row>
    <row r="12" spans="1:23" ht="15" customHeight="1">
      <c r="A12" s="103" t="s">
        <v>10</v>
      </c>
      <c r="B12" s="720">
        <v>339</v>
      </c>
      <c r="C12" s="62">
        <v>10</v>
      </c>
      <c r="D12" s="29">
        <v>4</v>
      </c>
      <c r="E12" s="29">
        <v>35</v>
      </c>
      <c r="F12" s="29">
        <v>3</v>
      </c>
      <c r="G12" s="29">
        <v>4</v>
      </c>
      <c r="H12" s="62">
        <v>28</v>
      </c>
      <c r="I12" s="29">
        <v>63</v>
      </c>
      <c r="J12" s="29">
        <v>32</v>
      </c>
      <c r="K12" s="29">
        <v>5</v>
      </c>
      <c r="L12" s="29">
        <v>4</v>
      </c>
      <c r="M12" s="62" t="s">
        <v>70</v>
      </c>
      <c r="N12" s="62">
        <v>7</v>
      </c>
      <c r="O12" s="29">
        <v>16</v>
      </c>
      <c r="P12" s="29">
        <v>5</v>
      </c>
      <c r="Q12" s="29">
        <v>4</v>
      </c>
      <c r="R12" s="29">
        <v>7</v>
      </c>
      <c r="S12" s="62">
        <v>10</v>
      </c>
      <c r="T12" s="29">
        <v>29</v>
      </c>
      <c r="U12" s="29">
        <v>73</v>
      </c>
      <c r="V12" s="62" t="s">
        <v>70</v>
      </c>
      <c r="W12" s="62" t="s">
        <v>70</v>
      </c>
    </row>
    <row r="13" spans="1:23" ht="15" customHeight="1">
      <c r="A13" s="103" t="s">
        <v>11</v>
      </c>
      <c r="B13" s="720">
        <v>244</v>
      </c>
      <c r="C13" s="62">
        <v>10</v>
      </c>
      <c r="D13" s="62" t="s">
        <v>70</v>
      </c>
      <c r="E13" s="62">
        <v>33</v>
      </c>
      <c r="F13" s="62">
        <v>5</v>
      </c>
      <c r="G13" s="62">
        <v>7</v>
      </c>
      <c r="H13" s="62">
        <v>11</v>
      </c>
      <c r="I13" s="62">
        <v>67</v>
      </c>
      <c r="J13" s="62">
        <v>12</v>
      </c>
      <c r="K13" s="62">
        <v>6</v>
      </c>
      <c r="L13" s="62">
        <v>4</v>
      </c>
      <c r="M13" s="136">
        <v>1</v>
      </c>
      <c r="N13" s="62">
        <v>2</v>
      </c>
      <c r="O13" s="62">
        <v>5</v>
      </c>
      <c r="P13" s="62">
        <v>1</v>
      </c>
      <c r="Q13" s="62">
        <v>3</v>
      </c>
      <c r="R13" s="62">
        <v>5</v>
      </c>
      <c r="S13" s="62">
        <v>7</v>
      </c>
      <c r="T13" s="62">
        <v>15</v>
      </c>
      <c r="U13" s="62">
        <v>50</v>
      </c>
      <c r="V13" s="62" t="s">
        <v>70</v>
      </c>
      <c r="W13" s="62" t="s">
        <v>70</v>
      </c>
    </row>
    <row r="14" spans="1:23" ht="15" customHeight="1">
      <c r="A14" s="103" t="s">
        <v>12</v>
      </c>
      <c r="B14" s="720">
        <v>172</v>
      </c>
      <c r="C14" s="62">
        <v>5</v>
      </c>
      <c r="D14" s="62" t="s">
        <v>70</v>
      </c>
      <c r="E14" s="29">
        <v>18</v>
      </c>
      <c r="F14" s="29">
        <v>1</v>
      </c>
      <c r="G14" s="29">
        <v>3</v>
      </c>
      <c r="H14" s="29">
        <v>11</v>
      </c>
      <c r="I14" s="29">
        <v>38</v>
      </c>
      <c r="J14" s="29">
        <v>5</v>
      </c>
      <c r="K14" s="29">
        <v>1</v>
      </c>
      <c r="L14" s="29">
        <v>1</v>
      </c>
      <c r="M14" s="62" t="s">
        <v>70</v>
      </c>
      <c r="N14" s="62" t="s">
        <v>70</v>
      </c>
      <c r="O14" s="29">
        <v>3</v>
      </c>
      <c r="P14" s="29">
        <v>3</v>
      </c>
      <c r="Q14" s="29">
        <v>15</v>
      </c>
      <c r="R14" s="29">
        <v>4</v>
      </c>
      <c r="S14" s="29">
        <v>7</v>
      </c>
      <c r="T14" s="29">
        <v>18</v>
      </c>
      <c r="U14" s="29">
        <v>39</v>
      </c>
      <c r="V14" s="62" t="s">
        <v>70</v>
      </c>
      <c r="W14" s="62" t="s">
        <v>70</v>
      </c>
    </row>
    <row r="15" spans="1:23" ht="15" customHeight="1">
      <c r="A15" s="103" t="s">
        <v>13</v>
      </c>
      <c r="B15" s="720">
        <v>43</v>
      </c>
      <c r="C15" s="62">
        <v>1</v>
      </c>
      <c r="D15" s="62" t="s">
        <v>70</v>
      </c>
      <c r="E15" s="62">
        <v>6</v>
      </c>
      <c r="F15" s="62" t="s">
        <v>70</v>
      </c>
      <c r="G15" s="62">
        <v>2</v>
      </c>
      <c r="H15" s="62">
        <v>1</v>
      </c>
      <c r="I15" s="62">
        <v>7</v>
      </c>
      <c r="J15" s="62">
        <v>4</v>
      </c>
      <c r="K15" s="62" t="s">
        <v>70</v>
      </c>
      <c r="L15" s="62" t="s">
        <v>70</v>
      </c>
      <c r="M15" s="62" t="s">
        <v>70</v>
      </c>
      <c r="N15" s="62" t="s">
        <v>70</v>
      </c>
      <c r="O15" s="62" t="s">
        <v>70</v>
      </c>
      <c r="P15" s="62" t="s">
        <v>70</v>
      </c>
      <c r="Q15" s="62">
        <v>1</v>
      </c>
      <c r="R15" s="62">
        <v>2</v>
      </c>
      <c r="S15" s="62">
        <v>2</v>
      </c>
      <c r="T15" s="62">
        <v>3</v>
      </c>
      <c r="U15" s="62">
        <v>14</v>
      </c>
      <c r="V15" s="62" t="s">
        <v>70</v>
      </c>
      <c r="W15" s="62" t="s">
        <v>70</v>
      </c>
    </row>
    <row r="16" spans="1:23" ht="15" customHeight="1">
      <c r="A16" s="103" t="s">
        <v>14</v>
      </c>
      <c r="B16" s="632">
        <v>144</v>
      </c>
      <c r="C16" s="62">
        <v>4</v>
      </c>
      <c r="D16" s="62">
        <v>2</v>
      </c>
      <c r="E16" s="62">
        <v>13</v>
      </c>
      <c r="F16" s="62">
        <v>4</v>
      </c>
      <c r="G16" s="62">
        <v>3</v>
      </c>
      <c r="H16" s="62">
        <v>8</v>
      </c>
      <c r="I16" s="62">
        <v>28</v>
      </c>
      <c r="J16" s="62">
        <v>5</v>
      </c>
      <c r="K16" s="62">
        <v>2</v>
      </c>
      <c r="L16" s="62">
        <v>1</v>
      </c>
      <c r="M16" s="62" t="s">
        <v>70</v>
      </c>
      <c r="N16" s="62">
        <v>1</v>
      </c>
      <c r="O16" s="62">
        <v>4</v>
      </c>
      <c r="P16" s="62">
        <v>2</v>
      </c>
      <c r="Q16" s="62">
        <v>1</v>
      </c>
      <c r="R16" s="62">
        <v>2</v>
      </c>
      <c r="S16" s="62">
        <v>5</v>
      </c>
      <c r="T16" s="62">
        <v>23</v>
      </c>
      <c r="U16" s="62">
        <v>36</v>
      </c>
      <c r="V16" s="62" t="s">
        <v>70</v>
      </c>
      <c r="W16" s="62" t="s">
        <v>70</v>
      </c>
    </row>
    <row r="17" spans="1:23" ht="15" customHeight="1">
      <c r="A17" s="687" t="s">
        <v>968</v>
      </c>
      <c r="B17" s="720">
        <v>1516</v>
      </c>
      <c r="C17" s="62">
        <v>107</v>
      </c>
      <c r="D17" s="29">
        <v>8</v>
      </c>
      <c r="E17" s="29">
        <v>218</v>
      </c>
      <c r="F17" s="29">
        <v>3</v>
      </c>
      <c r="G17" s="29">
        <v>8</v>
      </c>
      <c r="H17" s="62">
        <v>83</v>
      </c>
      <c r="I17" s="29">
        <v>462</v>
      </c>
      <c r="J17" s="29">
        <v>94</v>
      </c>
      <c r="K17" s="29">
        <v>27</v>
      </c>
      <c r="L17" s="29">
        <v>16</v>
      </c>
      <c r="M17" s="136">
        <v>3</v>
      </c>
      <c r="N17" s="62">
        <v>5</v>
      </c>
      <c r="O17" s="29">
        <v>67</v>
      </c>
      <c r="P17" s="29">
        <v>18</v>
      </c>
      <c r="Q17" s="29">
        <v>8</v>
      </c>
      <c r="R17" s="29">
        <v>28</v>
      </c>
      <c r="S17" s="62">
        <v>29</v>
      </c>
      <c r="T17" s="29">
        <v>105</v>
      </c>
      <c r="U17" s="29">
        <v>227</v>
      </c>
      <c r="V17" s="62" t="s">
        <v>70</v>
      </c>
      <c r="W17" s="62" t="s">
        <v>70</v>
      </c>
    </row>
    <row r="18" spans="1:23" ht="15" customHeight="1">
      <c r="A18" s="103" t="s">
        <v>15</v>
      </c>
      <c r="B18" s="720">
        <v>572</v>
      </c>
      <c r="C18" s="62">
        <v>28</v>
      </c>
      <c r="D18" s="62">
        <v>3</v>
      </c>
      <c r="E18" s="62">
        <v>107</v>
      </c>
      <c r="F18" s="62">
        <v>1</v>
      </c>
      <c r="G18" s="62">
        <v>5</v>
      </c>
      <c r="H18" s="62">
        <v>35</v>
      </c>
      <c r="I18" s="62">
        <v>135</v>
      </c>
      <c r="J18" s="62">
        <v>37</v>
      </c>
      <c r="K18" s="62">
        <v>3</v>
      </c>
      <c r="L18" s="62">
        <v>7</v>
      </c>
      <c r="M18" s="136">
        <v>1</v>
      </c>
      <c r="N18" s="62">
        <v>3</v>
      </c>
      <c r="O18" s="62">
        <v>23</v>
      </c>
      <c r="P18" s="62">
        <v>4</v>
      </c>
      <c r="Q18" s="62">
        <v>4</v>
      </c>
      <c r="R18" s="62">
        <v>13</v>
      </c>
      <c r="S18" s="62">
        <v>17</v>
      </c>
      <c r="T18" s="62">
        <v>39</v>
      </c>
      <c r="U18" s="62">
        <v>107</v>
      </c>
      <c r="V18" s="62" t="s">
        <v>70</v>
      </c>
      <c r="W18" s="62" t="s">
        <v>70</v>
      </c>
    </row>
    <row r="19" spans="1:23" ht="15" customHeight="1">
      <c r="A19" s="23" t="s">
        <v>16</v>
      </c>
      <c r="B19" s="720">
        <v>1405</v>
      </c>
      <c r="C19" s="62">
        <v>38</v>
      </c>
      <c r="D19" s="29">
        <v>18</v>
      </c>
      <c r="E19" s="29">
        <v>157</v>
      </c>
      <c r="F19" s="29">
        <v>3</v>
      </c>
      <c r="G19" s="29">
        <v>14</v>
      </c>
      <c r="H19" s="29">
        <v>81</v>
      </c>
      <c r="I19" s="29">
        <v>351</v>
      </c>
      <c r="J19" s="29">
        <v>61</v>
      </c>
      <c r="K19" s="29">
        <v>8</v>
      </c>
      <c r="L19" s="29">
        <v>17</v>
      </c>
      <c r="M19" s="136">
        <v>4</v>
      </c>
      <c r="N19" s="62">
        <v>5</v>
      </c>
      <c r="O19" s="29">
        <v>50</v>
      </c>
      <c r="P19" s="29">
        <v>21</v>
      </c>
      <c r="Q19" s="29">
        <v>9</v>
      </c>
      <c r="R19" s="29">
        <v>37</v>
      </c>
      <c r="S19" s="29">
        <v>41</v>
      </c>
      <c r="T19" s="29">
        <v>83</v>
      </c>
      <c r="U19" s="29">
        <v>407</v>
      </c>
      <c r="V19" s="62" t="s">
        <v>70</v>
      </c>
      <c r="W19" s="62" t="s">
        <v>70</v>
      </c>
    </row>
    <row r="20" spans="1:23" ht="15" customHeight="1">
      <c r="A20" s="103" t="s">
        <v>17</v>
      </c>
      <c r="B20" s="720">
        <v>91</v>
      </c>
      <c r="C20" s="62">
        <v>10</v>
      </c>
      <c r="D20" s="62">
        <v>1</v>
      </c>
      <c r="E20" s="62">
        <v>13</v>
      </c>
      <c r="F20" s="62" t="s">
        <v>70</v>
      </c>
      <c r="G20" s="62" t="s">
        <v>70</v>
      </c>
      <c r="H20" s="62">
        <v>1</v>
      </c>
      <c r="I20" s="62">
        <v>29</v>
      </c>
      <c r="J20" s="62">
        <v>5</v>
      </c>
      <c r="K20" s="62">
        <v>2</v>
      </c>
      <c r="L20" s="62" t="s">
        <v>70</v>
      </c>
      <c r="M20" s="62" t="s">
        <v>70</v>
      </c>
      <c r="N20" s="62" t="s">
        <v>70</v>
      </c>
      <c r="O20" s="62" t="s">
        <v>70</v>
      </c>
      <c r="P20" s="62" t="s">
        <v>70</v>
      </c>
      <c r="Q20" s="62">
        <v>1</v>
      </c>
      <c r="R20" s="62">
        <v>3</v>
      </c>
      <c r="S20" s="62">
        <v>2</v>
      </c>
      <c r="T20" s="62">
        <v>9</v>
      </c>
      <c r="U20" s="62">
        <v>15</v>
      </c>
      <c r="V20" s="62" t="s">
        <v>70</v>
      </c>
      <c r="W20" s="62" t="s">
        <v>70</v>
      </c>
    </row>
    <row r="21" spans="1:23" ht="15" customHeight="1">
      <c r="A21" s="260" t="s">
        <v>176</v>
      </c>
      <c r="B21" s="632">
        <v>939</v>
      </c>
      <c r="C21" s="62">
        <v>24</v>
      </c>
      <c r="D21" s="62">
        <v>10</v>
      </c>
      <c r="E21" s="62">
        <v>153</v>
      </c>
      <c r="F21" s="62">
        <v>7</v>
      </c>
      <c r="G21" s="62">
        <v>7</v>
      </c>
      <c r="H21" s="62">
        <v>70</v>
      </c>
      <c r="I21" s="62">
        <v>242</v>
      </c>
      <c r="J21" s="62">
        <v>66</v>
      </c>
      <c r="K21" s="62">
        <v>12</v>
      </c>
      <c r="L21" s="62">
        <v>14</v>
      </c>
      <c r="M21" s="62">
        <v>3</v>
      </c>
      <c r="N21" s="62">
        <v>9</v>
      </c>
      <c r="O21" s="62">
        <v>26</v>
      </c>
      <c r="P21" s="62">
        <v>8</v>
      </c>
      <c r="Q21" s="62">
        <v>6</v>
      </c>
      <c r="R21" s="62">
        <v>16</v>
      </c>
      <c r="S21" s="62">
        <v>27</v>
      </c>
      <c r="T21" s="62">
        <v>85</v>
      </c>
      <c r="U21" s="62">
        <v>154</v>
      </c>
      <c r="V21" s="62" t="s">
        <v>70</v>
      </c>
      <c r="W21" s="62" t="s">
        <v>70</v>
      </c>
    </row>
    <row r="22" spans="1:23" ht="15" customHeight="1">
      <c r="A22" s="103" t="s">
        <v>19</v>
      </c>
      <c r="B22" s="720">
        <v>42</v>
      </c>
      <c r="C22" s="62">
        <v>3</v>
      </c>
      <c r="D22" s="62" t="s">
        <v>70</v>
      </c>
      <c r="E22" s="29">
        <v>15</v>
      </c>
      <c r="F22" s="62" t="s">
        <v>70</v>
      </c>
      <c r="G22" s="62" t="s">
        <v>70</v>
      </c>
      <c r="H22" s="62">
        <v>2</v>
      </c>
      <c r="I22" s="29">
        <v>7</v>
      </c>
      <c r="J22" s="29">
        <v>2</v>
      </c>
      <c r="K22" s="29">
        <v>1</v>
      </c>
      <c r="L22" s="62" t="s">
        <v>70</v>
      </c>
      <c r="M22" s="62" t="s">
        <v>70</v>
      </c>
      <c r="N22" s="62" t="s">
        <v>70</v>
      </c>
      <c r="O22" s="62" t="s">
        <v>70</v>
      </c>
      <c r="P22" s="62" t="s">
        <v>70</v>
      </c>
      <c r="Q22" s="29">
        <v>1</v>
      </c>
      <c r="R22" s="62" t="s">
        <v>70</v>
      </c>
      <c r="S22" s="62">
        <v>1</v>
      </c>
      <c r="T22" s="29">
        <v>3</v>
      </c>
      <c r="U22" s="29">
        <v>7</v>
      </c>
      <c r="V22" s="62" t="s">
        <v>70</v>
      </c>
      <c r="W22" s="62" t="s">
        <v>70</v>
      </c>
    </row>
    <row r="23" spans="1:23" ht="15" customHeight="1">
      <c r="A23" s="103" t="s">
        <v>20</v>
      </c>
      <c r="B23" s="720">
        <v>3</v>
      </c>
      <c r="C23" s="62" t="s">
        <v>70</v>
      </c>
      <c r="D23" s="62" t="s">
        <v>70</v>
      </c>
      <c r="E23" s="62">
        <v>1</v>
      </c>
      <c r="F23" s="62" t="s">
        <v>70</v>
      </c>
      <c r="G23" s="62" t="s">
        <v>70</v>
      </c>
      <c r="H23" s="62" t="s">
        <v>70</v>
      </c>
      <c r="I23" s="62" t="s">
        <v>70</v>
      </c>
      <c r="J23" s="62" t="s">
        <v>70</v>
      </c>
      <c r="K23" s="62" t="s">
        <v>70</v>
      </c>
      <c r="L23" s="62" t="s">
        <v>70</v>
      </c>
      <c r="M23" s="62" t="s">
        <v>70</v>
      </c>
      <c r="N23" s="62" t="s">
        <v>70</v>
      </c>
      <c r="O23" s="62" t="s">
        <v>70</v>
      </c>
      <c r="P23" s="62" t="s">
        <v>70</v>
      </c>
      <c r="Q23" s="62">
        <v>1</v>
      </c>
      <c r="R23" s="62" t="s">
        <v>70</v>
      </c>
      <c r="S23" s="62" t="s">
        <v>70</v>
      </c>
      <c r="T23" s="62" t="s">
        <v>70</v>
      </c>
      <c r="U23" s="62">
        <v>1</v>
      </c>
      <c r="V23" s="62" t="s">
        <v>70</v>
      </c>
      <c r="W23" s="62" t="s">
        <v>70</v>
      </c>
    </row>
    <row r="24" spans="1:23" ht="15" customHeight="1">
      <c r="A24" s="155" t="s">
        <v>21</v>
      </c>
      <c r="B24" s="720">
        <v>2431</v>
      </c>
      <c r="C24" s="62">
        <v>54</v>
      </c>
      <c r="D24" s="29">
        <v>11</v>
      </c>
      <c r="E24" s="29">
        <v>345</v>
      </c>
      <c r="F24" s="29">
        <v>21</v>
      </c>
      <c r="G24" s="29">
        <v>26</v>
      </c>
      <c r="H24" s="29">
        <v>148</v>
      </c>
      <c r="I24" s="29">
        <v>670</v>
      </c>
      <c r="J24" s="29">
        <v>103</v>
      </c>
      <c r="K24" s="29">
        <v>62</v>
      </c>
      <c r="L24" s="29">
        <v>60</v>
      </c>
      <c r="M24" s="136">
        <v>11</v>
      </c>
      <c r="N24" s="62">
        <v>25</v>
      </c>
      <c r="O24" s="29">
        <v>126</v>
      </c>
      <c r="P24" s="29">
        <v>66</v>
      </c>
      <c r="Q24" s="29">
        <v>46</v>
      </c>
      <c r="R24" s="29">
        <v>38</v>
      </c>
      <c r="S24" s="29">
        <v>70</v>
      </c>
      <c r="T24" s="29">
        <v>182</v>
      </c>
      <c r="U24" s="29">
        <v>367</v>
      </c>
      <c r="V24" s="62" t="s">
        <v>70</v>
      </c>
      <c r="W24" s="62" t="s">
        <v>70</v>
      </c>
    </row>
    <row r="25" spans="1:23" ht="15" customHeight="1">
      <c r="A25" s="156" t="s">
        <v>22</v>
      </c>
      <c r="B25" s="720">
        <v>490</v>
      </c>
      <c r="C25" s="62">
        <v>5</v>
      </c>
      <c r="D25" s="62">
        <v>1</v>
      </c>
      <c r="E25" s="62">
        <v>55</v>
      </c>
      <c r="F25" s="62">
        <v>4</v>
      </c>
      <c r="G25" s="62">
        <v>3</v>
      </c>
      <c r="H25" s="62">
        <v>35</v>
      </c>
      <c r="I25" s="62">
        <v>156</v>
      </c>
      <c r="J25" s="62">
        <v>18</v>
      </c>
      <c r="K25" s="62">
        <v>15</v>
      </c>
      <c r="L25" s="62">
        <v>8</v>
      </c>
      <c r="M25" s="136">
        <v>3</v>
      </c>
      <c r="N25" s="62">
        <v>2</v>
      </c>
      <c r="O25" s="62">
        <v>33</v>
      </c>
      <c r="P25" s="62">
        <v>8</v>
      </c>
      <c r="Q25" s="62">
        <v>6</v>
      </c>
      <c r="R25" s="62">
        <v>8</v>
      </c>
      <c r="S25" s="62">
        <v>13</v>
      </c>
      <c r="T25" s="62">
        <v>28</v>
      </c>
      <c r="U25" s="62">
        <v>89</v>
      </c>
      <c r="V25" s="62" t="s">
        <v>70</v>
      </c>
      <c r="W25" s="62" t="s">
        <v>70</v>
      </c>
    </row>
    <row r="26" spans="1:23" ht="15" customHeight="1">
      <c r="A26" s="156" t="s">
        <v>23</v>
      </c>
      <c r="B26" s="632">
        <v>57</v>
      </c>
      <c r="C26" s="62">
        <v>5</v>
      </c>
      <c r="D26" s="62">
        <v>5</v>
      </c>
      <c r="E26" s="62">
        <v>12</v>
      </c>
      <c r="F26" s="62" t="s">
        <v>70</v>
      </c>
      <c r="G26" s="62">
        <v>1</v>
      </c>
      <c r="H26" s="62">
        <v>1</v>
      </c>
      <c r="I26" s="62">
        <v>10</v>
      </c>
      <c r="J26" s="62">
        <v>4</v>
      </c>
      <c r="K26" s="62">
        <v>1</v>
      </c>
      <c r="L26" s="62" t="s">
        <v>70</v>
      </c>
      <c r="M26" s="62" t="s">
        <v>70</v>
      </c>
      <c r="N26" s="62" t="s">
        <v>70</v>
      </c>
      <c r="O26" s="62">
        <v>1</v>
      </c>
      <c r="P26" s="62">
        <v>1</v>
      </c>
      <c r="Q26" s="62">
        <v>1</v>
      </c>
      <c r="R26" s="62" t="s">
        <v>70</v>
      </c>
      <c r="S26" s="62">
        <v>1</v>
      </c>
      <c r="T26" s="62">
        <v>5</v>
      </c>
      <c r="U26" s="62">
        <v>9</v>
      </c>
      <c r="V26" s="62" t="s">
        <v>70</v>
      </c>
      <c r="W26" s="62" t="s">
        <v>70</v>
      </c>
    </row>
    <row r="27" spans="1:23" ht="15" customHeight="1">
      <c r="A27" s="7" t="s">
        <v>24</v>
      </c>
      <c r="B27" s="720">
        <v>674</v>
      </c>
      <c r="C27" s="62">
        <v>5</v>
      </c>
      <c r="D27" s="62" t="s">
        <v>70</v>
      </c>
      <c r="E27" s="29">
        <v>53</v>
      </c>
      <c r="F27" s="29">
        <v>3</v>
      </c>
      <c r="G27" s="29">
        <v>4</v>
      </c>
      <c r="H27" s="62">
        <v>52</v>
      </c>
      <c r="I27" s="29">
        <v>197</v>
      </c>
      <c r="J27" s="29">
        <v>30</v>
      </c>
      <c r="K27" s="29">
        <v>6</v>
      </c>
      <c r="L27" s="29">
        <v>28</v>
      </c>
      <c r="M27" s="136">
        <v>3</v>
      </c>
      <c r="N27" s="62">
        <v>14</v>
      </c>
      <c r="O27" s="29">
        <v>46</v>
      </c>
      <c r="P27" s="29">
        <v>31</v>
      </c>
      <c r="Q27" s="29">
        <v>18</v>
      </c>
      <c r="R27" s="29">
        <v>10</v>
      </c>
      <c r="S27" s="62">
        <v>26</v>
      </c>
      <c r="T27" s="29">
        <v>48</v>
      </c>
      <c r="U27" s="29">
        <v>100</v>
      </c>
      <c r="V27" s="62" t="s">
        <v>70</v>
      </c>
      <c r="W27" s="62" t="s">
        <v>70</v>
      </c>
    </row>
    <row r="28" spans="1:23" ht="15" customHeight="1">
      <c r="A28" s="156" t="s">
        <v>25</v>
      </c>
      <c r="B28" s="720">
        <v>820</v>
      </c>
      <c r="C28" s="62">
        <v>18</v>
      </c>
      <c r="D28" s="62">
        <v>2</v>
      </c>
      <c r="E28" s="62">
        <v>133</v>
      </c>
      <c r="F28" s="62">
        <v>8</v>
      </c>
      <c r="G28" s="62">
        <v>12</v>
      </c>
      <c r="H28" s="62">
        <v>48</v>
      </c>
      <c r="I28" s="62">
        <v>214</v>
      </c>
      <c r="J28" s="62">
        <v>33</v>
      </c>
      <c r="K28" s="62">
        <v>35</v>
      </c>
      <c r="L28" s="62">
        <v>21</v>
      </c>
      <c r="M28" s="136">
        <v>5</v>
      </c>
      <c r="N28" s="62">
        <v>9</v>
      </c>
      <c r="O28" s="62">
        <v>39</v>
      </c>
      <c r="P28" s="62">
        <v>24</v>
      </c>
      <c r="Q28" s="62">
        <v>13</v>
      </c>
      <c r="R28" s="62">
        <v>14</v>
      </c>
      <c r="S28" s="62">
        <v>19</v>
      </c>
      <c r="T28" s="62">
        <v>65</v>
      </c>
      <c r="U28" s="62">
        <v>108</v>
      </c>
      <c r="V28" s="62" t="s">
        <v>70</v>
      </c>
      <c r="W28" s="62" t="s">
        <v>70</v>
      </c>
    </row>
    <row r="29" spans="1:23" ht="15" customHeight="1">
      <c r="A29" s="156" t="s">
        <v>26</v>
      </c>
      <c r="B29" s="720">
        <v>338</v>
      </c>
      <c r="C29" s="62">
        <v>20</v>
      </c>
      <c r="D29" s="29">
        <v>1</v>
      </c>
      <c r="E29" s="29">
        <v>81</v>
      </c>
      <c r="F29" s="29">
        <v>5</v>
      </c>
      <c r="G29" s="29">
        <v>4</v>
      </c>
      <c r="H29" s="29">
        <v>12</v>
      </c>
      <c r="I29" s="29">
        <v>87</v>
      </c>
      <c r="J29" s="29">
        <v>18</v>
      </c>
      <c r="K29" s="29">
        <v>4</v>
      </c>
      <c r="L29" s="29">
        <v>3</v>
      </c>
      <c r="M29" s="62" t="s">
        <v>70</v>
      </c>
      <c r="N29" s="62" t="s">
        <v>70</v>
      </c>
      <c r="O29" s="29">
        <v>6</v>
      </c>
      <c r="P29" s="29">
        <v>2</v>
      </c>
      <c r="Q29" s="29">
        <v>6</v>
      </c>
      <c r="R29" s="29">
        <v>5</v>
      </c>
      <c r="S29" s="29">
        <v>9</v>
      </c>
      <c r="T29" s="29">
        <v>28</v>
      </c>
      <c r="U29" s="29">
        <v>47</v>
      </c>
      <c r="V29" s="62" t="s">
        <v>70</v>
      </c>
      <c r="W29" s="62" t="s">
        <v>70</v>
      </c>
    </row>
    <row r="30" spans="1:23" ht="15" customHeight="1">
      <c r="A30" s="156" t="s">
        <v>27</v>
      </c>
      <c r="B30" s="720">
        <v>52</v>
      </c>
      <c r="C30" s="62">
        <v>1</v>
      </c>
      <c r="D30" s="62">
        <v>2</v>
      </c>
      <c r="E30" s="62">
        <v>11</v>
      </c>
      <c r="F30" s="62">
        <v>1</v>
      </c>
      <c r="G30" s="62">
        <v>2</v>
      </c>
      <c r="H30" s="62" t="s">
        <v>70</v>
      </c>
      <c r="I30" s="62">
        <v>6</v>
      </c>
      <c r="J30" s="62" t="s">
        <v>70</v>
      </c>
      <c r="K30" s="62">
        <v>1</v>
      </c>
      <c r="L30" s="62" t="s">
        <v>70</v>
      </c>
      <c r="M30" s="62" t="s">
        <v>70</v>
      </c>
      <c r="N30" s="62" t="s">
        <v>70</v>
      </c>
      <c r="O30" s="62">
        <v>1</v>
      </c>
      <c r="P30" s="62" t="s">
        <v>70</v>
      </c>
      <c r="Q30" s="62">
        <v>2</v>
      </c>
      <c r="R30" s="62">
        <v>1</v>
      </c>
      <c r="S30" s="62">
        <v>2</v>
      </c>
      <c r="T30" s="62">
        <v>8</v>
      </c>
      <c r="U30" s="62">
        <v>14</v>
      </c>
      <c r="V30" s="62" t="s">
        <v>70</v>
      </c>
      <c r="W30" s="62" t="s">
        <v>70</v>
      </c>
    </row>
    <row r="31" spans="1:23" ht="15" customHeight="1">
      <c r="A31" s="103" t="s">
        <v>28</v>
      </c>
      <c r="B31" s="632">
        <v>24</v>
      </c>
      <c r="C31" s="62">
        <v>2</v>
      </c>
      <c r="D31" s="62" t="s">
        <v>70</v>
      </c>
      <c r="E31" s="62">
        <v>4</v>
      </c>
      <c r="F31" s="62">
        <v>1</v>
      </c>
      <c r="G31" s="62">
        <v>1</v>
      </c>
      <c r="H31" s="62">
        <v>1</v>
      </c>
      <c r="I31" s="62">
        <v>2</v>
      </c>
      <c r="J31" s="62">
        <v>2</v>
      </c>
      <c r="K31" s="62">
        <v>1</v>
      </c>
      <c r="L31" s="62" t="s">
        <v>70</v>
      </c>
      <c r="M31" s="62" t="s">
        <v>70</v>
      </c>
      <c r="N31" s="62" t="s">
        <v>70</v>
      </c>
      <c r="O31" s="62" t="s">
        <v>70</v>
      </c>
      <c r="P31" s="62" t="s">
        <v>70</v>
      </c>
      <c r="Q31" s="62">
        <v>1</v>
      </c>
      <c r="R31" s="62">
        <v>1</v>
      </c>
      <c r="S31" s="62" t="s">
        <v>70</v>
      </c>
      <c r="T31" s="62">
        <v>3</v>
      </c>
      <c r="U31" s="62">
        <v>5</v>
      </c>
      <c r="V31" s="62" t="s">
        <v>70</v>
      </c>
      <c r="W31" s="62" t="s">
        <v>70</v>
      </c>
    </row>
    <row r="32" spans="1:23" ht="15" customHeight="1">
      <c r="A32" s="103" t="s">
        <v>29</v>
      </c>
      <c r="B32" s="720">
        <v>61</v>
      </c>
      <c r="C32" s="62">
        <v>10</v>
      </c>
      <c r="D32" s="62" t="s">
        <v>70</v>
      </c>
      <c r="E32" s="29">
        <v>10</v>
      </c>
      <c r="F32" s="29">
        <v>2</v>
      </c>
      <c r="G32" s="29">
        <v>2</v>
      </c>
      <c r="H32" s="62">
        <v>1</v>
      </c>
      <c r="I32" s="29">
        <v>1</v>
      </c>
      <c r="J32" s="29">
        <v>2</v>
      </c>
      <c r="K32" s="62" t="s">
        <v>70</v>
      </c>
      <c r="L32" s="29">
        <v>1</v>
      </c>
      <c r="M32" s="62" t="s">
        <v>70</v>
      </c>
      <c r="N32" s="62" t="s">
        <v>70</v>
      </c>
      <c r="O32" s="62" t="s">
        <v>70</v>
      </c>
      <c r="P32" s="29">
        <v>1</v>
      </c>
      <c r="Q32" s="29">
        <v>2</v>
      </c>
      <c r="R32" s="29">
        <v>3</v>
      </c>
      <c r="S32" s="62">
        <v>5</v>
      </c>
      <c r="T32" s="29">
        <v>6</v>
      </c>
      <c r="U32" s="29">
        <v>15</v>
      </c>
      <c r="V32" s="62" t="s">
        <v>70</v>
      </c>
      <c r="W32" s="62" t="s">
        <v>70</v>
      </c>
    </row>
    <row r="33" spans="1:23" ht="15" customHeight="1">
      <c r="A33" s="103" t="s">
        <v>30</v>
      </c>
      <c r="B33" s="720">
        <v>168</v>
      </c>
      <c r="C33" s="62">
        <v>17</v>
      </c>
      <c r="D33" s="62">
        <v>1</v>
      </c>
      <c r="E33" s="62">
        <v>26</v>
      </c>
      <c r="F33" s="62">
        <v>2</v>
      </c>
      <c r="G33" s="62">
        <v>3</v>
      </c>
      <c r="H33" s="62">
        <v>7</v>
      </c>
      <c r="I33" s="62">
        <v>34</v>
      </c>
      <c r="J33" s="62">
        <v>7</v>
      </c>
      <c r="K33" s="62">
        <v>2</v>
      </c>
      <c r="L33" s="62">
        <v>1</v>
      </c>
      <c r="M33" s="62" t="s">
        <v>70</v>
      </c>
      <c r="N33" s="62" t="s">
        <v>70</v>
      </c>
      <c r="O33" s="62">
        <v>3</v>
      </c>
      <c r="P33" s="62" t="s">
        <v>70</v>
      </c>
      <c r="Q33" s="62">
        <v>3</v>
      </c>
      <c r="R33" s="62">
        <v>7</v>
      </c>
      <c r="S33" s="62">
        <v>6</v>
      </c>
      <c r="T33" s="62">
        <v>11</v>
      </c>
      <c r="U33" s="62">
        <v>38</v>
      </c>
      <c r="V33" s="62" t="s">
        <v>70</v>
      </c>
      <c r="W33" s="62" t="s">
        <v>70</v>
      </c>
    </row>
    <row r="34" spans="1:23" ht="15" customHeight="1">
      <c r="A34" s="103" t="s">
        <v>31</v>
      </c>
      <c r="B34" s="720">
        <v>442</v>
      </c>
      <c r="C34" s="62">
        <v>30</v>
      </c>
      <c r="D34" s="29">
        <v>2</v>
      </c>
      <c r="E34" s="29">
        <v>99</v>
      </c>
      <c r="F34" s="29">
        <v>1</v>
      </c>
      <c r="G34" s="29">
        <v>3</v>
      </c>
      <c r="H34" s="29">
        <v>20</v>
      </c>
      <c r="I34" s="29">
        <v>107</v>
      </c>
      <c r="J34" s="29">
        <v>21</v>
      </c>
      <c r="K34" s="29">
        <v>10</v>
      </c>
      <c r="L34" s="29">
        <v>6</v>
      </c>
      <c r="M34" s="62" t="s">
        <v>70</v>
      </c>
      <c r="N34" s="62" t="s">
        <v>70</v>
      </c>
      <c r="O34" s="29">
        <v>19</v>
      </c>
      <c r="P34" s="29">
        <v>7</v>
      </c>
      <c r="Q34" s="29">
        <v>4</v>
      </c>
      <c r="R34" s="29">
        <v>5</v>
      </c>
      <c r="S34" s="29">
        <v>15</v>
      </c>
      <c r="T34" s="29">
        <v>32</v>
      </c>
      <c r="U34" s="29">
        <v>61</v>
      </c>
      <c r="V34" s="62" t="s">
        <v>70</v>
      </c>
      <c r="W34" s="62" t="s">
        <v>70</v>
      </c>
    </row>
    <row r="35" spans="1:23" ht="15" customHeight="1">
      <c r="A35" s="103" t="s">
        <v>32</v>
      </c>
      <c r="B35" s="720">
        <v>107</v>
      </c>
      <c r="C35" s="62">
        <v>11</v>
      </c>
      <c r="D35" s="62">
        <v>2</v>
      </c>
      <c r="E35" s="62">
        <v>22</v>
      </c>
      <c r="F35" s="62" t="s">
        <v>70</v>
      </c>
      <c r="G35" s="62" t="s">
        <v>70</v>
      </c>
      <c r="H35" s="62">
        <v>1</v>
      </c>
      <c r="I35" s="62">
        <v>14</v>
      </c>
      <c r="J35" s="62">
        <v>11</v>
      </c>
      <c r="K35" s="62">
        <v>1</v>
      </c>
      <c r="L35" s="62">
        <v>1</v>
      </c>
      <c r="M35" s="136">
        <v>1</v>
      </c>
      <c r="N35" s="62" t="s">
        <v>70</v>
      </c>
      <c r="O35" s="62">
        <v>1</v>
      </c>
      <c r="P35" s="62" t="s">
        <v>70</v>
      </c>
      <c r="Q35" s="62">
        <v>3</v>
      </c>
      <c r="R35" s="62">
        <v>5</v>
      </c>
      <c r="S35" s="62">
        <v>4</v>
      </c>
      <c r="T35" s="62">
        <v>5</v>
      </c>
      <c r="U35" s="62">
        <v>25</v>
      </c>
      <c r="V35" s="62" t="s">
        <v>70</v>
      </c>
      <c r="W35" s="62" t="s">
        <v>70</v>
      </c>
    </row>
    <row r="36" spans="1:23" ht="15" customHeight="1">
      <c r="A36" s="103" t="s">
        <v>33</v>
      </c>
      <c r="B36" s="632">
        <v>293</v>
      </c>
      <c r="C36" s="62">
        <v>22</v>
      </c>
      <c r="D36" s="62">
        <v>2</v>
      </c>
      <c r="E36" s="62">
        <v>57</v>
      </c>
      <c r="F36" s="62">
        <v>4</v>
      </c>
      <c r="G36" s="62">
        <v>3</v>
      </c>
      <c r="H36" s="62">
        <v>26</v>
      </c>
      <c r="I36" s="62">
        <v>56</v>
      </c>
      <c r="J36" s="62">
        <v>9</v>
      </c>
      <c r="K36" s="62">
        <v>6</v>
      </c>
      <c r="L36" s="62">
        <v>2</v>
      </c>
      <c r="M36" s="62" t="s">
        <v>70</v>
      </c>
      <c r="N36" s="62">
        <v>1</v>
      </c>
      <c r="O36" s="62">
        <v>6</v>
      </c>
      <c r="P36" s="62">
        <v>2</v>
      </c>
      <c r="Q36" s="62">
        <v>3</v>
      </c>
      <c r="R36" s="62">
        <v>6</v>
      </c>
      <c r="S36" s="62">
        <v>11</v>
      </c>
      <c r="T36" s="62">
        <v>15</v>
      </c>
      <c r="U36" s="62">
        <v>62</v>
      </c>
      <c r="V36" s="62" t="s">
        <v>70</v>
      </c>
      <c r="W36" s="62" t="s">
        <v>70</v>
      </c>
    </row>
    <row r="37" spans="1:23" ht="15" customHeight="1">
      <c r="A37" s="103" t="s">
        <v>34</v>
      </c>
      <c r="B37" s="720">
        <v>25</v>
      </c>
      <c r="C37" s="62">
        <v>3</v>
      </c>
      <c r="D37" s="62" t="s">
        <v>70</v>
      </c>
      <c r="E37" s="29">
        <v>6</v>
      </c>
      <c r="F37" s="62">
        <v>1</v>
      </c>
      <c r="G37" s="29">
        <v>1</v>
      </c>
      <c r="H37" s="62" t="s">
        <v>70</v>
      </c>
      <c r="I37" s="29">
        <v>1</v>
      </c>
      <c r="J37" s="29">
        <v>5</v>
      </c>
      <c r="K37" s="62" t="s">
        <v>70</v>
      </c>
      <c r="L37" s="62" t="s">
        <v>70</v>
      </c>
      <c r="M37" s="62" t="s">
        <v>70</v>
      </c>
      <c r="N37" s="62" t="s">
        <v>70</v>
      </c>
      <c r="O37" s="62" t="s">
        <v>70</v>
      </c>
      <c r="P37" s="62" t="s">
        <v>70</v>
      </c>
      <c r="Q37" s="29">
        <v>1</v>
      </c>
      <c r="R37" s="29">
        <v>2</v>
      </c>
      <c r="S37" s="62">
        <v>1</v>
      </c>
      <c r="T37" s="29">
        <v>1</v>
      </c>
      <c r="U37" s="29">
        <v>3</v>
      </c>
      <c r="V37" s="62" t="s">
        <v>70</v>
      </c>
      <c r="W37" s="62" t="s">
        <v>70</v>
      </c>
    </row>
    <row r="38" spans="1:23" ht="15" customHeight="1">
      <c r="A38" s="103" t="s">
        <v>35</v>
      </c>
      <c r="B38" s="720">
        <v>18</v>
      </c>
      <c r="C38" s="62">
        <v>4</v>
      </c>
      <c r="D38" s="62" t="s">
        <v>70</v>
      </c>
      <c r="E38" s="62">
        <v>4</v>
      </c>
      <c r="F38" s="62" t="s">
        <v>70</v>
      </c>
      <c r="G38" s="62">
        <v>1</v>
      </c>
      <c r="H38" s="62" t="s">
        <v>70</v>
      </c>
      <c r="I38" s="62">
        <v>4</v>
      </c>
      <c r="J38" s="62">
        <v>1</v>
      </c>
      <c r="K38" s="62" t="s">
        <v>70</v>
      </c>
      <c r="L38" s="62" t="s">
        <v>70</v>
      </c>
      <c r="M38" s="62" t="s">
        <v>70</v>
      </c>
      <c r="N38" s="62" t="s">
        <v>70</v>
      </c>
      <c r="O38" s="62" t="s">
        <v>70</v>
      </c>
      <c r="P38" s="62" t="s">
        <v>70</v>
      </c>
      <c r="Q38" s="62">
        <v>1</v>
      </c>
      <c r="R38" s="62" t="s">
        <v>70</v>
      </c>
      <c r="S38" s="62" t="s">
        <v>70</v>
      </c>
      <c r="T38" s="62" t="s">
        <v>70</v>
      </c>
      <c r="U38" s="62">
        <v>3</v>
      </c>
      <c r="V38" s="62" t="s">
        <v>70</v>
      </c>
      <c r="W38" s="62" t="s">
        <v>70</v>
      </c>
    </row>
    <row r="39" spans="1:23" ht="15" customHeight="1">
      <c r="A39" s="103" t="s">
        <v>36</v>
      </c>
      <c r="B39" s="720">
        <v>1526</v>
      </c>
      <c r="C39" s="62">
        <v>67</v>
      </c>
      <c r="D39" s="29">
        <v>15</v>
      </c>
      <c r="E39" s="29">
        <v>259</v>
      </c>
      <c r="F39" s="29">
        <v>5</v>
      </c>
      <c r="G39" s="29">
        <v>6</v>
      </c>
      <c r="H39" s="29">
        <v>70</v>
      </c>
      <c r="I39" s="29">
        <v>626</v>
      </c>
      <c r="J39" s="29">
        <v>112</v>
      </c>
      <c r="K39" s="29">
        <v>19</v>
      </c>
      <c r="L39" s="29">
        <v>25</v>
      </c>
      <c r="M39" s="136">
        <v>7</v>
      </c>
      <c r="N39" s="62">
        <v>12</v>
      </c>
      <c r="O39" s="29">
        <v>73</v>
      </c>
      <c r="P39" s="29">
        <v>13</v>
      </c>
      <c r="Q39" s="29">
        <v>12</v>
      </c>
      <c r="R39" s="29">
        <v>17</v>
      </c>
      <c r="S39" s="29">
        <v>20</v>
      </c>
      <c r="T39" s="29">
        <v>65</v>
      </c>
      <c r="U39" s="29">
        <v>103</v>
      </c>
      <c r="V39" s="62" t="s">
        <v>70</v>
      </c>
      <c r="W39" s="62" t="s">
        <v>70</v>
      </c>
    </row>
    <row r="40" spans="1:23" ht="15" customHeight="1">
      <c r="A40" s="103" t="s">
        <v>37</v>
      </c>
      <c r="B40" s="720">
        <v>181</v>
      </c>
      <c r="C40" s="62">
        <v>15</v>
      </c>
      <c r="D40" s="62">
        <v>1</v>
      </c>
      <c r="E40" s="62">
        <v>28</v>
      </c>
      <c r="F40" s="62" t="s">
        <v>70</v>
      </c>
      <c r="G40" s="62">
        <v>3</v>
      </c>
      <c r="H40" s="62">
        <v>18</v>
      </c>
      <c r="I40" s="62">
        <v>38</v>
      </c>
      <c r="J40" s="62">
        <v>5</v>
      </c>
      <c r="K40" s="62">
        <v>5</v>
      </c>
      <c r="L40" s="62">
        <v>1</v>
      </c>
      <c r="M40" s="62" t="s">
        <v>70</v>
      </c>
      <c r="N40" s="62" t="s">
        <v>70</v>
      </c>
      <c r="O40" s="62">
        <v>5</v>
      </c>
      <c r="P40" s="62" t="s">
        <v>70</v>
      </c>
      <c r="Q40" s="62">
        <v>2</v>
      </c>
      <c r="R40" s="62">
        <v>4</v>
      </c>
      <c r="S40" s="62">
        <v>7</v>
      </c>
      <c r="T40" s="62">
        <v>12</v>
      </c>
      <c r="U40" s="62">
        <v>37</v>
      </c>
      <c r="V40" s="62" t="s">
        <v>70</v>
      </c>
      <c r="W40" s="62" t="s">
        <v>70</v>
      </c>
    </row>
    <row r="41" spans="1:23" ht="15" customHeight="1">
      <c r="A41" s="103" t="s">
        <v>38</v>
      </c>
      <c r="B41" s="632">
        <v>128</v>
      </c>
      <c r="C41" s="62">
        <v>19</v>
      </c>
      <c r="D41" s="62" t="s">
        <v>70</v>
      </c>
      <c r="E41" s="62">
        <v>20</v>
      </c>
      <c r="F41" s="62">
        <v>1</v>
      </c>
      <c r="G41" s="62">
        <v>5</v>
      </c>
      <c r="H41" s="62">
        <v>4</v>
      </c>
      <c r="I41" s="62">
        <v>15</v>
      </c>
      <c r="J41" s="62">
        <v>3</v>
      </c>
      <c r="K41" s="62">
        <v>1</v>
      </c>
      <c r="L41" s="62">
        <v>1</v>
      </c>
      <c r="M41" s="62" t="s">
        <v>70</v>
      </c>
      <c r="N41" s="62" t="s">
        <v>70</v>
      </c>
      <c r="O41" s="62">
        <v>4</v>
      </c>
      <c r="P41" s="62">
        <v>2</v>
      </c>
      <c r="Q41" s="62">
        <v>4</v>
      </c>
      <c r="R41" s="62">
        <v>3</v>
      </c>
      <c r="S41" s="62">
        <v>5</v>
      </c>
      <c r="T41" s="62">
        <v>12</v>
      </c>
      <c r="U41" s="62">
        <v>29</v>
      </c>
      <c r="V41" s="62" t="s">
        <v>70</v>
      </c>
      <c r="W41" s="62" t="s">
        <v>70</v>
      </c>
    </row>
    <row r="42" spans="1:23" ht="15" customHeight="1">
      <c r="A42" s="103" t="s">
        <v>39</v>
      </c>
      <c r="B42" s="720">
        <v>132</v>
      </c>
      <c r="C42" s="62">
        <v>10</v>
      </c>
      <c r="D42" s="29">
        <v>2</v>
      </c>
      <c r="E42" s="29">
        <v>28</v>
      </c>
      <c r="F42" s="29">
        <v>1</v>
      </c>
      <c r="G42" s="29">
        <v>1</v>
      </c>
      <c r="H42" s="62">
        <v>6</v>
      </c>
      <c r="I42" s="29">
        <v>17</v>
      </c>
      <c r="J42" s="29">
        <v>7</v>
      </c>
      <c r="K42" s="62" t="s">
        <v>70</v>
      </c>
      <c r="L42" s="29">
        <v>2</v>
      </c>
      <c r="M42" s="136">
        <v>1</v>
      </c>
      <c r="N42" s="62" t="s">
        <v>70</v>
      </c>
      <c r="O42" s="29">
        <v>3</v>
      </c>
      <c r="P42" s="62" t="s">
        <v>70</v>
      </c>
      <c r="Q42" s="29">
        <v>3</v>
      </c>
      <c r="R42" s="29">
        <v>5</v>
      </c>
      <c r="S42" s="62">
        <v>5</v>
      </c>
      <c r="T42" s="29">
        <v>13</v>
      </c>
      <c r="U42" s="29">
        <v>28</v>
      </c>
      <c r="V42" s="62" t="s">
        <v>70</v>
      </c>
      <c r="W42" s="62" t="s">
        <v>70</v>
      </c>
    </row>
    <row r="43" spans="1:23" ht="15" customHeight="1">
      <c r="A43" s="103" t="s">
        <v>40</v>
      </c>
      <c r="B43" s="720">
        <v>546</v>
      </c>
      <c r="C43" s="62">
        <v>20</v>
      </c>
      <c r="D43" s="62">
        <v>1</v>
      </c>
      <c r="E43" s="62">
        <v>70</v>
      </c>
      <c r="F43" s="62">
        <v>4</v>
      </c>
      <c r="G43" s="62">
        <v>5</v>
      </c>
      <c r="H43" s="62">
        <v>35</v>
      </c>
      <c r="I43" s="62">
        <v>167</v>
      </c>
      <c r="J43" s="62">
        <v>35</v>
      </c>
      <c r="K43" s="62">
        <v>10</v>
      </c>
      <c r="L43" s="62">
        <v>4</v>
      </c>
      <c r="M43" s="62" t="s">
        <v>70</v>
      </c>
      <c r="N43" s="62">
        <v>2</v>
      </c>
      <c r="O43" s="62">
        <v>13</v>
      </c>
      <c r="P43" s="62">
        <v>4</v>
      </c>
      <c r="Q43" s="62">
        <v>5</v>
      </c>
      <c r="R43" s="62">
        <v>7</v>
      </c>
      <c r="S43" s="62">
        <v>19</v>
      </c>
      <c r="T43" s="62">
        <v>47</v>
      </c>
      <c r="U43" s="62">
        <v>98</v>
      </c>
      <c r="V43" s="62" t="s">
        <v>70</v>
      </c>
      <c r="W43" s="62" t="s">
        <v>70</v>
      </c>
    </row>
    <row r="44" spans="1:23" ht="15" customHeight="1">
      <c r="A44" s="103" t="s">
        <v>41</v>
      </c>
      <c r="B44" s="720">
        <v>333</v>
      </c>
      <c r="C44" s="62">
        <v>14</v>
      </c>
      <c r="D44" s="29">
        <v>3</v>
      </c>
      <c r="E44" s="29">
        <v>56</v>
      </c>
      <c r="F44" s="29">
        <v>4</v>
      </c>
      <c r="G44" s="29">
        <v>2</v>
      </c>
      <c r="H44" s="29">
        <v>17</v>
      </c>
      <c r="I44" s="29">
        <v>71</v>
      </c>
      <c r="J44" s="29">
        <v>27</v>
      </c>
      <c r="K44" s="29">
        <v>9</v>
      </c>
      <c r="L44" s="29">
        <v>4</v>
      </c>
      <c r="M44" s="136">
        <v>1</v>
      </c>
      <c r="N44" s="62">
        <v>1</v>
      </c>
      <c r="O44" s="29">
        <v>8</v>
      </c>
      <c r="P44" s="29">
        <v>1</v>
      </c>
      <c r="Q44" s="29">
        <v>2</v>
      </c>
      <c r="R44" s="29">
        <v>9</v>
      </c>
      <c r="S44" s="29">
        <v>11</v>
      </c>
      <c r="T44" s="29">
        <v>26</v>
      </c>
      <c r="U44" s="29">
        <v>67</v>
      </c>
      <c r="V44" s="62" t="s">
        <v>70</v>
      </c>
      <c r="W44" s="62" t="s">
        <v>70</v>
      </c>
    </row>
    <row r="45" spans="1:23" ht="15" customHeight="1">
      <c r="A45" s="103" t="s">
        <v>42</v>
      </c>
      <c r="B45" s="720">
        <v>236</v>
      </c>
      <c r="C45" s="62">
        <v>15</v>
      </c>
      <c r="D45" s="62">
        <v>3</v>
      </c>
      <c r="E45" s="62">
        <v>29</v>
      </c>
      <c r="F45" s="62">
        <v>4</v>
      </c>
      <c r="G45" s="62">
        <v>3</v>
      </c>
      <c r="H45" s="62">
        <v>11</v>
      </c>
      <c r="I45" s="62">
        <v>52</v>
      </c>
      <c r="J45" s="62">
        <v>4</v>
      </c>
      <c r="K45" s="62">
        <v>2</v>
      </c>
      <c r="L45" s="62">
        <v>3</v>
      </c>
      <c r="M45" s="62" t="s">
        <v>70</v>
      </c>
      <c r="N45" s="62" t="s">
        <v>70</v>
      </c>
      <c r="O45" s="62">
        <v>6</v>
      </c>
      <c r="P45" s="62">
        <v>3</v>
      </c>
      <c r="Q45" s="62">
        <v>3</v>
      </c>
      <c r="R45" s="62">
        <v>5</v>
      </c>
      <c r="S45" s="62">
        <v>7</v>
      </c>
      <c r="T45" s="62">
        <v>27</v>
      </c>
      <c r="U45" s="62">
        <v>59</v>
      </c>
      <c r="V45" s="62" t="s">
        <v>70</v>
      </c>
      <c r="W45" s="62" t="s">
        <v>70</v>
      </c>
    </row>
    <row r="46" spans="1:23" ht="15" customHeight="1">
      <c r="A46" s="103" t="s">
        <v>43</v>
      </c>
      <c r="B46" s="632">
        <v>493</v>
      </c>
      <c r="C46" s="62">
        <v>17</v>
      </c>
      <c r="D46" s="62">
        <v>2</v>
      </c>
      <c r="E46" s="62">
        <v>111</v>
      </c>
      <c r="F46" s="62">
        <v>5</v>
      </c>
      <c r="G46" s="62">
        <v>6</v>
      </c>
      <c r="H46" s="62">
        <v>21</v>
      </c>
      <c r="I46" s="62">
        <v>130</v>
      </c>
      <c r="J46" s="62">
        <v>36</v>
      </c>
      <c r="K46" s="62">
        <v>8</v>
      </c>
      <c r="L46" s="62">
        <v>4</v>
      </c>
      <c r="M46" s="62" t="s">
        <v>70</v>
      </c>
      <c r="N46" s="62">
        <v>2</v>
      </c>
      <c r="O46" s="62">
        <v>13</v>
      </c>
      <c r="P46" s="62">
        <v>4</v>
      </c>
      <c r="Q46" s="62">
        <v>3</v>
      </c>
      <c r="R46" s="62">
        <v>9</v>
      </c>
      <c r="S46" s="62">
        <v>13</v>
      </c>
      <c r="T46" s="62">
        <v>41</v>
      </c>
      <c r="U46" s="62">
        <v>68</v>
      </c>
      <c r="V46" s="62" t="s">
        <v>70</v>
      </c>
      <c r="W46" s="62" t="s">
        <v>70</v>
      </c>
    </row>
    <row r="47" spans="1:23" ht="15" customHeight="1">
      <c r="A47" s="103" t="s">
        <v>44</v>
      </c>
      <c r="B47" s="720">
        <v>63</v>
      </c>
      <c r="C47" s="62">
        <v>5</v>
      </c>
      <c r="D47" s="62" t="s">
        <v>70</v>
      </c>
      <c r="E47" s="29">
        <v>11</v>
      </c>
      <c r="F47" s="62" t="s">
        <v>70</v>
      </c>
      <c r="G47" s="29">
        <v>2</v>
      </c>
      <c r="H47" s="62">
        <v>4</v>
      </c>
      <c r="I47" s="29">
        <v>12</v>
      </c>
      <c r="J47" s="29">
        <v>1</v>
      </c>
      <c r="K47" s="29">
        <v>2</v>
      </c>
      <c r="L47" s="62" t="s">
        <v>70</v>
      </c>
      <c r="M47" s="62" t="s">
        <v>70</v>
      </c>
      <c r="N47" s="62" t="s">
        <v>70</v>
      </c>
      <c r="O47" s="29">
        <v>1</v>
      </c>
      <c r="P47" s="62" t="s">
        <v>70</v>
      </c>
      <c r="Q47" s="29">
        <v>2</v>
      </c>
      <c r="R47" s="29">
        <v>1</v>
      </c>
      <c r="S47" s="62">
        <v>2</v>
      </c>
      <c r="T47" s="29">
        <v>5</v>
      </c>
      <c r="U47" s="29">
        <v>15</v>
      </c>
      <c r="V47" s="62" t="s">
        <v>70</v>
      </c>
      <c r="W47" s="62" t="s">
        <v>70</v>
      </c>
    </row>
    <row r="48" spans="1:23" ht="15" customHeight="1">
      <c r="A48" s="103" t="s">
        <v>45</v>
      </c>
      <c r="B48" s="720">
        <v>89</v>
      </c>
      <c r="C48" s="62">
        <v>5</v>
      </c>
      <c r="D48" s="62">
        <v>3</v>
      </c>
      <c r="E48" s="62">
        <v>17</v>
      </c>
      <c r="F48" s="62" t="s">
        <v>70</v>
      </c>
      <c r="G48" s="62">
        <v>1</v>
      </c>
      <c r="H48" s="62">
        <v>3</v>
      </c>
      <c r="I48" s="62">
        <v>11</v>
      </c>
      <c r="J48" s="62">
        <v>18</v>
      </c>
      <c r="K48" s="62" t="s">
        <v>70</v>
      </c>
      <c r="L48" s="62" t="s">
        <v>70</v>
      </c>
      <c r="M48" s="62" t="s">
        <v>70</v>
      </c>
      <c r="N48" s="62">
        <v>2</v>
      </c>
      <c r="O48" s="62">
        <v>1</v>
      </c>
      <c r="P48" s="62" t="s">
        <v>70</v>
      </c>
      <c r="Q48" s="62">
        <v>1</v>
      </c>
      <c r="R48" s="62">
        <v>1</v>
      </c>
      <c r="S48" s="62" t="s">
        <v>70</v>
      </c>
      <c r="T48" s="62">
        <v>3</v>
      </c>
      <c r="U48" s="62">
        <v>23</v>
      </c>
      <c r="V48" s="62" t="s">
        <v>70</v>
      </c>
      <c r="W48" s="62" t="s">
        <v>70</v>
      </c>
    </row>
    <row r="49" spans="1:23" ht="15" customHeight="1">
      <c r="A49" s="103" t="s">
        <v>46</v>
      </c>
      <c r="B49" s="720">
        <v>78</v>
      </c>
      <c r="C49" s="62">
        <v>8</v>
      </c>
      <c r="D49" s="62" t="s">
        <v>70</v>
      </c>
      <c r="E49" s="29">
        <v>8</v>
      </c>
      <c r="F49" s="29">
        <v>1</v>
      </c>
      <c r="G49" s="62" t="s">
        <v>70</v>
      </c>
      <c r="H49" s="29">
        <v>5</v>
      </c>
      <c r="I49" s="29">
        <v>20</v>
      </c>
      <c r="J49" s="29">
        <v>14</v>
      </c>
      <c r="K49" s="62" t="s">
        <v>70</v>
      </c>
      <c r="L49" s="29">
        <v>1</v>
      </c>
      <c r="M49" s="62" t="s">
        <v>70</v>
      </c>
      <c r="N49" s="62" t="s">
        <v>70</v>
      </c>
      <c r="O49" s="29">
        <v>2</v>
      </c>
      <c r="P49" s="62" t="s">
        <v>70</v>
      </c>
      <c r="Q49" s="29">
        <v>1</v>
      </c>
      <c r="R49" s="29">
        <v>2</v>
      </c>
      <c r="S49" s="29">
        <v>2</v>
      </c>
      <c r="T49" s="29">
        <v>2</v>
      </c>
      <c r="U49" s="29">
        <v>12</v>
      </c>
      <c r="V49" s="62" t="s">
        <v>70</v>
      </c>
      <c r="W49" s="62" t="s">
        <v>70</v>
      </c>
    </row>
    <row r="50" spans="1:23" ht="15" customHeight="1">
      <c r="A50" s="103" t="s">
        <v>47</v>
      </c>
      <c r="B50" s="720">
        <v>118</v>
      </c>
      <c r="C50" s="62">
        <v>8</v>
      </c>
      <c r="D50" s="62">
        <v>1</v>
      </c>
      <c r="E50" s="62">
        <v>17</v>
      </c>
      <c r="F50" s="62" t="s">
        <v>70</v>
      </c>
      <c r="G50" s="62" t="s">
        <v>70</v>
      </c>
      <c r="H50" s="62">
        <v>1</v>
      </c>
      <c r="I50" s="62">
        <v>27</v>
      </c>
      <c r="J50" s="62">
        <v>3</v>
      </c>
      <c r="K50" s="62">
        <v>2</v>
      </c>
      <c r="L50" s="62" t="s">
        <v>70</v>
      </c>
      <c r="M50" s="62" t="s">
        <v>70</v>
      </c>
      <c r="N50" s="62" t="s">
        <v>70</v>
      </c>
      <c r="O50" s="62">
        <v>1</v>
      </c>
      <c r="P50" s="62">
        <v>1</v>
      </c>
      <c r="Q50" s="62">
        <v>12</v>
      </c>
      <c r="R50" s="62">
        <v>2</v>
      </c>
      <c r="S50" s="62">
        <v>2</v>
      </c>
      <c r="T50" s="62">
        <v>8</v>
      </c>
      <c r="U50" s="62">
        <v>33</v>
      </c>
      <c r="V50" s="62" t="s">
        <v>70</v>
      </c>
      <c r="W50" s="62" t="s">
        <v>70</v>
      </c>
    </row>
    <row r="51" spans="1:23" ht="15" customHeight="1">
      <c r="A51" s="103" t="s">
        <v>48</v>
      </c>
      <c r="B51" s="632">
        <v>78</v>
      </c>
      <c r="C51" s="62">
        <v>11</v>
      </c>
      <c r="D51" s="62" t="s">
        <v>70</v>
      </c>
      <c r="E51" s="62">
        <v>26</v>
      </c>
      <c r="F51" s="62" t="s">
        <v>70</v>
      </c>
      <c r="G51" s="62">
        <v>1</v>
      </c>
      <c r="H51" s="62">
        <v>1</v>
      </c>
      <c r="I51" s="62">
        <v>5</v>
      </c>
      <c r="J51" s="62">
        <v>3</v>
      </c>
      <c r="K51" s="62">
        <v>2</v>
      </c>
      <c r="L51" s="62" t="s">
        <v>70</v>
      </c>
      <c r="M51" s="62" t="s">
        <v>70</v>
      </c>
      <c r="N51" s="62" t="s">
        <v>70</v>
      </c>
      <c r="O51" s="62">
        <v>1</v>
      </c>
      <c r="P51" s="62">
        <v>1</v>
      </c>
      <c r="Q51" s="62">
        <v>1</v>
      </c>
      <c r="R51" s="62">
        <v>1</v>
      </c>
      <c r="S51" s="62">
        <v>1</v>
      </c>
      <c r="T51" s="62">
        <v>4</v>
      </c>
      <c r="U51" s="62">
        <v>20</v>
      </c>
      <c r="V51" s="62" t="s">
        <v>70</v>
      </c>
      <c r="W51" s="62" t="s">
        <v>70</v>
      </c>
    </row>
    <row r="52" spans="1:23" ht="15" customHeight="1">
      <c r="A52" s="103" t="s">
        <v>49</v>
      </c>
      <c r="B52" s="720">
        <v>154</v>
      </c>
      <c r="C52" s="62">
        <v>5</v>
      </c>
      <c r="D52" s="29">
        <v>2</v>
      </c>
      <c r="E52" s="29">
        <v>42</v>
      </c>
      <c r="F52" s="62" t="s">
        <v>70</v>
      </c>
      <c r="G52" s="29">
        <v>2</v>
      </c>
      <c r="H52" s="62">
        <v>3</v>
      </c>
      <c r="I52" s="29">
        <v>23</v>
      </c>
      <c r="J52" s="29">
        <v>8</v>
      </c>
      <c r="K52" s="29">
        <v>2</v>
      </c>
      <c r="L52" s="62" t="s">
        <v>70</v>
      </c>
      <c r="M52" s="136">
        <v>2</v>
      </c>
      <c r="N52" s="62" t="s">
        <v>70</v>
      </c>
      <c r="O52" s="29">
        <v>3</v>
      </c>
      <c r="P52" s="29">
        <v>1</v>
      </c>
      <c r="Q52" s="29">
        <v>2</v>
      </c>
      <c r="R52" s="29">
        <v>5</v>
      </c>
      <c r="S52" s="62">
        <v>3</v>
      </c>
      <c r="T52" s="29">
        <v>10</v>
      </c>
      <c r="U52" s="29">
        <v>41</v>
      </c>
      <c r="V52" s="62" t="s">
        <v>70</v>
      </c>
      <c r="W52" s="62" t="s">
        <v>70</v>
      </c>
    </row>
    <row r="53" spans="1:23" ht="15" customHeight="1">
      <c r="A53" s="23" t="s">
        <v>50</v>
      </c>
      <c r="B53" s="720">
        <v>1415</v>
      </c>
      <c r="C53" s="62">
        <v>40</v>
      </c>
      <c r="D53" s="62">
        <v>12</v>
      </c>
      <c r="E53" s="62">
        <v>219</v>
      </c>
      <c r="F53" s="62">
        <v>1</v>
      </c>
      <c r="G53" s="62">
        <v>10</v>
      </c>
      <c r="H53" s="62">
        <v>70</v>
      </c>
      <c r="I53" s="62">
        <v>394</v>
      </c>
      <c r="J53" s="62">
        <v>72</v>
      </c>
      <c r="K53" s="62">
        <v>14</v>
      </c>
      <c r="L53" s="62">
        <v>23</v>
      </c>
      <c r="M53" s="136">
        <v>3</v>
      </c>
      <c r="N53" s="62">
        <v>10</v>
      </c>
      <c r="O53" s="62">
        <v>54</v>
      </c>
      <c r="P53" s="62">
        <v>20</v>
      </c>
      <c r="Q53" s="62">
        <v>8</v>
      </c>
      <c r="R53" s="62">
        <v>36</v>
      </c>
      <c r="S53" s="62">
        <v>47</v>
      </c>
      <c r="T53" s="62">
        <v>118</v>
      </c>
      <c r="U53" s="62">
        <v>264</v>
      </c>
      <c r="V53" s="62" t="s">
        <v>70</v>
      </c>
      <c r="W53" s="62" t="s">
        <v>70</v>
      </c>
    </row>
    <row r="54" spans="1:23" ht="15" customHeight="1">
      <c r="A54" s="103" t="s">
        <v>51</v>
      </c>
      <c r="B54" s="720">
        <v>704</v>
      </c>
      <c r="C54" s="62">
        <v>30</v>
      </c>
      <c r="D54" s="29">
        <v>1</v>
      </c>
      <c r="E54" s="29">
        <v>127</v>
      </c>
      <c r="F54" s="29">
        <v>1</v>
      </c>
      <c r="G54" s="29">
        <v>4</v>
      </c>
      <c r="H54" s="29">
        <v>37</v>
      </c>
      <c r="I54" s="29">
        <v>188</v>
      </c>
      <c r="J54" s="29">
        <v>35</v>
      </c>
      <c r="K54" s="29">
        <v>7</v>
      </c>
      <c r="L54" s="29">
        <v>8</v>
      </c>
      <c r="M54" s="136">
        <v>1</v>
      </c>
      <c r="N54" s="62">
        <v>1</v>
      </c>
      <c r="O54" s="29">
        <v>32</v>
      </c>
      <c r="P54" s="29">
        <v>9</v>
      </c>
      <c r="Q54" s="29">
        <v>3</v>
      </c>
      <c r="R54" s="29">
        <v>21</v>
      </c>
      <c r="S54" s="29">
        <v>24</v>
      </c>
      <c r="T54" s="29">
        <v>54</v>
      </c>
      <c r="U54" s="29">
        <v>120</v>
      </c>
      <c r="V54" s="29" t="s">
        <v>70</v>
      </c>
      <c r="W54" s="62">
        <v>1</v>
      </c>
    </row>
    <row r="55" spans="1:23" ht="15" customHeight="1">
      <c r="A55" s="103" t="s">
        <v>52</v>
      </c>
      <c r="B55" s="720">
        <v>130</v>
      </c>
      <c r="C55" s="62">
        <v>11</v>
      </c>
      <c r="D55" s="62" t="s">
        <v>70</v>
      </c>
      <c r="E55" s="62">
        <v>39</v>
      </c>
      <c r="F55" s="62">
        <v>1</v>
      </c>
      <c r="G55" s="62">
        <v>1</v>
      </c>
      <c r="H55" s="62">
        <v>3</v>
      </c>
      <c r="I55" s="62">
        <v>16</v>
      </c>
      <c r="J55" s="62">
        <v>10</v>
      </c>
      <c r="K55" s="62">
        <v>1</v>
      </c>
      <c r="L55" s="62" t="s">
        <v>70</v>
      </c>
      <c r="M55" s="62" t="s">
        <v>70</v>
      </c>
      <c r="N55" s="62" t="s">
        <v>70</v>
      </c>
      <c r="O55" s="62">
        <v>3</v>
      </c>
      <c r="P55" s="62" t="s">
        <v>70</v>
      </c>
      <c r="Q55" s="62">
        <v>2</v>
      </c>
      <c r="R55" s="62">
        <v>4</v>
      </c>
      <c r="S55" s="62">
        <v>4</v>
      </c>
      <c r="T55" s="62">
        <v>7</v>
      </c>
      <c r="U55" s="62">
        <v>28</v>
      </c>
      <c r="V55" s="62" t="s">
        <v>70</v>
      </c>
      <c r="W55" s="62" t="s">
        <v>70</v>
      </c>
    </row>
    <row r="56" spans="1:23" ht="15" customHeight="1">
      <c r="A56" s="103" t="s">
        <v>53</v>
      </c>
      <c r="B56" s="632">
        <v>206</v>
      </c>
      <c r="C56" s="62">
        <v>15</v>
      </c>
      <c r="D56" s="62" t="s">
        <v>70</v>
      </c>
      <c r="E56" s="62">
        <v>40</v>
      </c>
      <c r="F56" s="62">
        <v>1</v>
      </c>
      <c r="G56" s="62">
        <v>5</v>
      </c>
      <c r="H56" s="62">
        <v>10</v>
      </c>
      <c r="I56" s="62">
        <v>50</v>
      </c>
      <c r="J56" s="62">
        <v>7</v>
      </c>
      <c r="K56" s="62">
        <v>2</v>
      </c>
      <c r="L56" s="62">
        <v>1</v>
      </c>
      <c r="M56" s="62" t="s">
        <v>70</v>
      </c>
      <c r="N56" s="62" t="s">
        <v>70</v>
      </c>
      <c r="O56" s="62">
        <v>3</v>
      </c>
      <c r="P56" s="62">
        <v>2</v>
      </c>
      <c r="Q56" s="62">
        <v>5</v>
      </c>
      <c r="R56" s="62">
        <v>3</v>
      </c>
      <c r="S56" s="62">
        <v>8</v>
      </c>
      <c r="T56" s="62">
        <v>19</v>
      </c>
      <c r="U56" s="62">
        <v>35</v>
      </c>
      <c r="V56" s="62" t="s">
        <v>70</v>
      </c>
      <c r="W56" s="62" t="s">
        <v>70</v>
      </c>
    </row>
    <row r="57" spans="1:23" ht="15" customHeight="1">
      <c r="A57" s="103" t="s">
        <v>54</v>
      </c>
      <c r="B57" s="720">
        <v>121</v>
      </c>
      <c r="C57" s="62">
        <v>5</v>
      </c>
      <c r="D57" s="62" t="s">
        <v>70</v>
      </c>
      <c r="E57" s="29">
        <v>27</v>
      </c>
      <c r="F57" s="29">
        <v>1</v>
      </c>
      <c r="G57" s="29">
        <v>1</v>
      </c>
      <c r="H57" s="62">
        <v>3</v>
      </c>
      <c r="I57" s="29">
        <v>25</v>
      </c>
      <c r="J57" s="29">
        <v>10</v>
      </c>
      <c r="K57" s="29">
        <v>2</v>
      </c>
      <c r="L57" s="29">
        <v>1</v>
      </c>
      <c r="M57" s="62" t="s">
        <v>70</v>
      </c>
      <c r="N57" s="62" t="s">
        <v>70</v>
      </c>
      <c r="O57" s="29">
        <v>1</v>
      </c>
      <c r="P57" s="29">
        <v>2</v>
      </c>
      <c r="Q57" s="29">
        <v>3</v>
      </c>
      <c r="R57" s="29">
        <v>5</v>
      </c>
      <c r="S57" s="62">
        <v>3</v>
      </c>
      <c r="T57" s="29">
        <v>6</v>
      </c>
      <c r="U57" s="29">
        <v>26</v>
      </c>
      <c r="V57" s="62" t="s">
        <v>70</v>
      </c>
      <c r="W57" s="62" t="s">
        <v>70</v>
      </c>
    </row>
    <row r="58" spans="1:23" ht="15" customHeight="1">
      <c r="A58" s="103" t="s">
        <v>55</v>
      </c>
      <c r="B58" s="720">
        <v>516</v>
      </c>
      <c r="C58" s="62">
        <v>64</v>
      </c>
      <c r="D58" s="62">
        <v>9</v>
      </c>
      <c r="E58" s="62">
        <v>108</v>
      </c>
      <c r="F58" s="62">
        <v>1</v>
      </c>
      <c r="G58" s="62">
        <v>9</v>
      </c>
      <c r="H58" s="62">
        <v>19</v>
      </c>
      <c r="I58" s="62">
        <v>114</v>
      </c>
      <c r="J58" s="62">
        <v>23</v>
      </c>
      <c r="K58" s="62">
        <v>8</v>
      </c>
      <c r="L58" s="62">
        <v>3</v>
      </c>
      <c r="M58" s="136">
        <v>2</v>
      </c>
      <c r="N58" s="62">
        <v>3</v>
      </c>
      <c r="O58" s="62">
        <v>15</v>
      </c>
      <c r="P58" s="62">
        <v>10</v>
      </c>
      <c r="Q58" s="62">
        <v>4</v>
      </c>
      <c r="R58" s="62">
        <v>10</v>
      </c>
      <c r="S58" s="62">
        <v>10</v>
      </c>
      <c r="T58" s="62">
        <v>45</v>
      </c>
      <c r="U58" s="62">
        <v>59</v>
      </c>
      <c r="V58" s="62" t="s">
        <v>70</v>
      </c>
      <c r="W58" s="62" t="s">
        <v>70</v>
      </c>
    </row>
    <row r="59" spans="1:23" ht="15" customHeight="1">
      <c r="A59" s="103" t="s">
        <v>56</v>
      </c>
      <c r="B59" s="720">
        <v>281</v>
      </c>
      <c r="C59" s="62">
        <v>30</v>
      </c>
      <c r="D59" s="29">
        <v>5</v>
      </c>
      <c r="E59" s="29">
        <v>47</v>
      </c>
      <c r="F59" s="62" t="s">
        <v>70</v>
      </c>
      <c r="G59" s="29">
        <v>3</v>
      </c>
      <c r="H59" s="29">
        <v>15</v>
      </c>
      <c r="I59" s="29">
        <v>20</v>
      </c>
      <c r="J59" s="29">
        <v>7</v>
      </c>
      <c r="K59" s="29">
        <v>2</v>
      </c>
      <c r="L59" s="29">
        <v>2</v>
      </c>
      <c r="M59" s="62" t="s">
        <v>70</v>
      </c>
      <c r="N59" s="62" t="s">
        <v>70</v>
      </c>
      <c r="O59" s="29">
        <v>8</v>
      </c>
      <c r="P59" s="29">
        <v>3</v>
      </c>
      <c r="Q59" s="29">
        <v>5</v>
      </c>
      <c r="R59" s="29">
        <v>6</v>
      </c>
      <c r="S59" s="29">
        <v>8</v>
      </c>
      <c r="T59" s="29">
        <v>16</v>
      </c>
      <c r="U59" s="29">
        <v>104</v>
      </c>
      <c r="V59" s="62" t="s">
        <v>70</v>
      </c>
      <c r="W59" s="62" t="s">
        <v>70</v>
      </c>
    </row>
    <row r="60" spans="1:23" ht="15" customHeight="1">
      <c r="A60" s="140" t="s">
        <v>57</v>
      </c>
      <c r="B60" s="720">
        <v>31</v>
      </c>
      <c r="C60" s="62" t="s">
        <v>70</v>
      </c>
      <c r="D60" s="62" t="s">
        <v>70</v>
      </c>
      <c r="E60" s="62">
        <v>3</v>
      </c>
      <c r="F60" s="62" t="s">
        <v>70</v>
      </c>
      <c r="G60" s="62">
        <v>1</v>
      </c>
      <c r="H60" s="62">
        <v>6</v>
      </c>
      <c r="I60" s="62">
        <v>1</v>
      </c>
      <c r="J60" s="62">
        <v>1</v>
      </c>
      <c r="K60" s="62" t="s">
        <v>70</v>
      </c>
      <c r="L60" s="62" t="s">
        <v>70</v>
      </c>
      <c r="M60" s="62" t="s">
        <v>70</v>
      </c>
      <c r="N60" s="62" t="s">
        <v>70</v>
      </c>
      <c r="O60" s="62">
        <v>1</v>
      </c>
      <c r="P60" s="62" t="s">
        <v>70</v>
      </c>
      <c r="Q60" s="62">
        <v>1</v>
      </c>
      <c r="R60" s="62">
        <v>1</v>
      </c>
      <c r="S60" s="62">
        <v>2</v>
      </c>
      <c r="T60" s="62">
        <v>1</v>
      </c>
      <c r="U60" s="62">
        <v>13</v>
      </c>
      <c r="V60" s="62" t="s">
        <v>70</v>
      </c>
      <c r="W60" s="62" t="s">
        <v>70</v>
      </c>
    </row>
    <row r="61" spans="1:23" ht="15" customHeight="1">
      <c r="A61" s="103" t="s">
        <v>58</v>
      </c>
      <c r="B61" s="632">
        <v>564</v>
      </c>
      <c r="C61" s="62">
        <v>20</v>
      </c>
      <c r="D61" s="62">
        <v>3</v>
      </c>
      <c r="E61" s="62">
        <v>125</v>
      </c>
      <c r="F61" s="62">
        <v>4</v>
      </c>
      <c r="G61" s="62">
        <v>4</v>
      </c>
      <c r="H61" s="62">
        <v>43</v>
      </c>
      <c r="I61" s="62">
        <v>114</v>
      </c>
      <c r="J61" s="62">
        <v>32</v>
      </c>
      <c r="K61" s="62">
        <v>5</v>
      </c>
      <c r="L61" s="62">
        <v>6</v>
      </c>
      <c r="M61" s="62" t="s">
        <v>70</v>
      </c>
      <c r="N61" s="62">
        <v>2</v>
      </c>
      <c r="O61" s="62">
        <v>19</v>
      </c>
      <c r="P61" s="62">
        <v>4</v>
      </c>
      <c r="Q61" s="62">
        <v>4</v>
      </c>
      <c r="R61" s="62">
        <v>18</v>
      </c>
      <c r="S61" s="62">
        <v>21</v>
      </c>
      <c r="T61" s="62">
        <v>35</v>
      </c>
      <c r="U61" s="62">
        <v>105</v>
      </c>
      <c r="V61" s="62" t="s">
        <v>70</v>
      </c>
      <c r="W61" s="62" t="s">
        <v>70</v>
      </c>
    </row>
    <row r="62" spans="1:23" ht="15" customHeight="1">
      <c r="A62" s="23" t="s">
        <v>59</v>
      </c>
      <c r="B62" s="720">
        <v>1061</v>
      </c>
      <c r="C62" s="62">
        <v>34</v>
      </c>
      <c r="D62" s="29">
        <v>6</v>
      </c>
      <c r="E62" s="29">
        <v>89</v>
      </c>
      <c r="F62" s="29">
        <v>15</v>
      </c>
      <c r="G62" s="29">
        <v>5</v>
      </c>
      <c r="H62" s="62">
        <v>75</v>
      </c>
      <c r="I62" s="29">
        <v>240</v>
      </c>
      <c r="J62" s="29">
        <v>23</v>
      </c>
      <c r="K62" s="29">
        <v>34</v>
      </c>
      <c r="L62" s="29">
        <v>20</v>
      </c>
      <c r="M62" s="136">
        <v>5</v>
      </c>
      <c r="N62" s="62">
        <v>8</v>
      </c>
      <c r="O62" s="29">
        <v>50</v>
      </c>
      <c r="P62" s="29">
        <v>49</v>
      </c>
      <c r="Q62" s="29">
        <v>12</v>
      </c>
      <c r="R62" s="29">
        <v>17</v>
      </c>
      <c r="S62" s="62">
        <v>31</v>
      </c>
      <c r="T62" s="29">
        <v>106</v>
      </c>
      <c r="U62" s="29">
        <v>242</v>
      </c>
      <c r="V62" s="62" t="s">
        <v>70</v>
      </c>
      <c r="W62" s="62" t="s">
        <v>70</v>
      </c>
    </row>
    <row r="63" spans="1:23" ht="15" customHeight="1">
      <c r="A63" s="103" t="s">
        <v>60</v>
      </c>
      <c r="B63" s="720">
        <v>333</v>
      </c>
      <c r="C63" s="62">
        <v>11</v>
      </c>
      <c r="D63" s="62">
        <v>4</v>
      </c>
      <c r="E63" s="62">
        <v>32</v>
      </c>
      <c r="F63" s="62">
        <v>3</v>
      </c>
      <c r="G63" s="62">
        <v>1</v>
      </c>
      <c r="H63" s="62">
        <v>26</v>
      </c>
      <c r="I63" s="62">
        <v>98</v>
      </c>
      <c r="J63" s="62">
        <v>15</v>
      </c>
      <c r="K63" s="62">
        <v>5</v>
      </c>
      <c r="L63" s="62">
        <v>2</v>
      </c>
      <c r="M63" s="62" t="s">
        <v>70</v>
      </c>
      <c r="N63" s="62">
        <v>1</v>
      </c>
      <c r="O63" s="62">
        <v>14</v>
      </c>
      <c r="P63" s="62">
        <v>2</v>
      </c>
      <c r="Q63" s="62">
        <v>2</v>
      </c>
      <c r="R63" s="62">
        <v>7</v>
      </c>
      <c r="S63" s="62">
        <v>10</v>
      </c>
      <c r="T63" s="62">
        <v>41</v>
      </c>
      <c r="U63" s="62">
        <v>59</v>
      </c>
      <c r="V63" s="62" t="s">
        <v>70</v>
      </c>
      <c r="W63" s="62" t="s">
        <v>70</v>
      </c>
    </row>
    <row r="64" spans="1:23" ht="15" customHeight="1">
      <c r="A64" s="103" t="s">
        <v>61</v>
      </c>
      <c r="B64" s="720">
        <v>362</v>
      </c>
      <c r="C64" s="62">
        <v>26</v>
      </c>
      <c r="D64" s="29">
        <v>3</v>
      </c>
      <c r="E64" s="29">
        <v>53</v>
      </c>
      <c r="F64" s="29">
        <v>14</v>
      </c>
      <c r="G64" s="29">
        <v>2</v>
      </c>
      <c r="H64" s="29">
        <v>15</v>
      </c>
      <c r="I64" s="29">
        <v>67</v>
      </c>
      <c r="J64" s="29">
        <v>16</v>
      </c>
      <c r="K64" s="29">
        <v>9</v>
      </c>
      <c r="L64" s="29">
        <v>2</v>
      </c>
      <c r="M64" s="136">
        <v>1</v>
      </c>
      <c r="N64" s="62">
        <v>1</v>
      </c>
      <c r="O64" s="29">
        <v>8</v>
      </c>
      <c r="P64" s="29">
        <v>3</v>
      </c>
      <c r="Q64" s="29">
        <v>5</v>
      </c>
      <c r="R64" s="29">
        <v>12</v>
      </c>
      <c r="S64" s="29">
        <v>13</v>
      </c>
      <c r="T64" s="29">
        <v>28</v>
      </c>
      <c r="U64" s="29">
        <v>84</v>
      </c>
      <c r="V64" s="62" t="s">
        <v>70</v>
      </c>
      <c r="W64" s="62" t="s">
        <v>70</v>
      </c>
    </row>
    <row r="65" spans="1:23" ht="15" customHeight="1">
      <c r="A65" s="103" t="s">
        <v>62</v>
      </c>
      <c r="B65" s="720">
        <v>125</v>
      </c>
      <c r="C65" s="62">
        <v>17</v>
      </c>
      <c r="D65" s="62">
        <v>1</v>
      </c>
      <c r="E65" s="62">
        <v>30</v>
      </c>
      <c r="F65" s="62" t="s">
        <v>70</v>
      </c>
      <c r="G65" s="62">
        <v>2</v>
      </c>
      <c r="H65" s="62">
        <v>1</v>
      </c>
      <c r="I65" s="62">
        <v>19</v>
      </c>
      <c r="J65" s="62">
        <v>9</v>
      </c>
      <c r="K65" s="62">
        <v>1</v>
      </c>
      <c r="L65" s="62">
        <v>1</v>
      </c>
      <c r="M65" s="62" t="s">
        <v>70</v>
      </c>
      <c r="N65" s="62" t="s">
        <v>70</v>
      </c>
      <c r="O65" s="62" t="s">
        <v>70</v>
      </c>
      <c r="P65" s="62" t="s">
        <v>70</v>
      </c>
      <c r="Q65" s="62">
        <v>2</v>
      </c>
      <c r="R65" s="62">
        <v>1</v>
      </c>
      <c r="S65" s="62">
        <v>3</v>
      </c>
      <c r="T65" s="62">
        <v>10</v>
      </c>
      <c r="U65" s="62">
        <v>28</v>
      </c>
      <c r="V65" s="62" t="s">
        <v>70</v>
      </c>
      <c r="W65" s="62" t="s">
        <v>70</v>
      </c>
    </row>
    <row r="66" spans="1:23" ht="15" customHeight="1">
      <c r="A66" s="103" t="s">
        <v>63</v>
      </c>
      <c r="B66" s="632">
        <v>90</v>
      </c>
      <c r="C66" s="62">
        <v>3</v>
      </c>
      <c r="D66" s="62" t="s">
        <v>70</v>
      </c>
      <c r="E66" s="62">
        <v>27</v>
      </c>
      <c r="F66" s="62" t="s">
        <v>70</v>
      </c>
      <c r="G66" s="62">
        <v>2</v>
      </c>
      <c r="H66" s="62">
        <v>1</v>
      </c>
      <c r="I66" s="62">
        <v>13</v>
      </c>
      <c r="J66" s="62">
        <v>2</v>
      </c>
      <c r="K66" s="62">
        <v>2</v>
      </c>
      <c r="L66" s="62">
        <v>1</v>
      </c>
      <c r="M66" s="62" t="s">
        <v>70</v>
      </c>
      <c r="N66" s="62" t="s">
        <v>70</v>
      </c>
      <c r="O66" s="62">
        <v>3</v>
      </c>
      <c r="P66" s="62" t="s">
        <v>70</v>
      </c>
      <c r="Q66" s="62">
        <v>2</v>
      </c>
      <c r="R66" s="62">
        <v>5</v>
      </c>
      <c r="S66" s="62">
        <v>5</v>
      </c>
      <c r="T66" s="62">
        <v>6</v>
      </c>
      <c r="U66" s="62">
        <v>18</v>
      </c>
      <c r="V66" s="62" t="s">
        <v>70</v>
      </c>
      <c r="W66" s="62" t="s">
        <v>70</v>
      </c>
    </row>
    <row r="67" spans="1:23" ht="15" customHeight="1">
      <c r="A67" s="103" t="s">
        <v>64</v>
      </c>
      <c r="B67" s="720">
        <v>361</v>
      </c>
      <c r="C67" s="62">
        <v>21</v>
      </c>
      <c r="D67" s="29">
        <v>1</v>
      </c>
      <c r="E67" s="29">
        <v>89</v>
      </c>
      <c r="F67" s="29">
        <v>2</v>
      </c>
      <c r="G67" s="29">
        <v>3</v>
      </c>
      <c r="H67" s="62">
        <v>21</v>
      </c>
      <c r="I67" s="29">
        <v>90</v>
      </c>
      <c r="J67" s="29">
        <v>28</v>
      </c>
      <c r="K67" s="29">
        <v>4</v>
      </c>
      <c r="L67" s="29">
        <v>3</v>
      </c>
      <c r="M67" s="62" t="s">
        <v>70</v>
      </c>
      <c r="N67" s="62">
        <v>2</v>
      </c>
      <c r="O67" s="29">
        <v>6</v>
      </c>
      <c r="P67" s="29">
        <v>2</v>
      </c>
      <c r="Q67" s="29">
        <v>2</v>
      </c>
      <c r="R67" s="29">
        <v>8</v>
      </c>
      <c r="S67" s="62">
        <v>7</v>
      </c>
      <c r="T67" s="29">
        <v>21</v>
      </c>
      <c r="U67" s="29">
        <v>51</v>
      </c>
      <c r="V67" s="62" t="s">
        <v>70</v>
      </c>
      <c r="W67" s="62" t="s">
        <v>70</v>
      </c>
    </row>
    <row r="68" spans="1:23" ht="15" customHeight="1">
      <c r="A68" s="103" t="s">
        <v>65</v>
      </c>
      <c r="B68" s="720">
        <v>434</v>
      </c>
      <c r="C68" s="62">
        <v>20</v>
      </c>
      <c r="D68" s="62">
        <v>13</v>
      </c>
      <c r="E68" s="62">
        <v>78</v>
      </c>
      <c r="F68" s="62">
        <v>2</v>
      </c>
      <c r="G68" s="62">
        <v>5</v>
      </c>
      <c r="H68" s="62">
        <v>7</v>
      </c>
      <c r="I68" s="62">
        <v>103</v>
      </c>
      <c r="J68" s="62">
        <v>31</v>
      </c>
      <c r="K68" s="62">
        <v>6</v>
      </c>
      <c r="L68" s="62">
        <v>5</v>
      </c>
      <c r="M68" s="62" t="s">
        <v>70</v>
      </c>
      <c r="N68" s="62">
        <v>2</v>
      </c>
      <c r="O68" s="62">
        <v>6</v>
      </c>
      <c r="P68" s="62">
        <v>6</v>
      </c>
      <c r="Q68" s="62">
        <v>12</v>
      </c>
      <c r="R68" s="62">
        <v>8</v>
      </c>
      <c r="S68" s="62">
        <v>13</v>
      </c>
      <c r="T68" s="62">
        <v>48</v>
      </c>
      <c r="U68" s="62">
        <v>69</v>
      </c>
      <c r="V68" s="62" t="s">
        <v>70</v>
      </c>
      <c r="W68" s="62" t="s">
        <v>70</v>
      </c>
    </row>
    <row r="69" spans="1:23" ht="15" customHeight="1">
      <c r="A69" s="103" t="s">
        <v>66</v>
      </c>
      <c r="B69" s="720">
        <v>122</v>
      </c>
      <c r="C69" s="62">
        <v>5</v>
      </c>
      <c r="D69" s="29">
        <v>1</v>
      </c>
      <c r="E69" s="29">
        <v>19</v>
      </c>
      <c r="F69" s="29">
        <v>1</v>
      </c>
      <c r="G69" s="29">
        <v>3</v>
      </c>
      <c r="H69" s="29">
        <v>9</v>
      </c>
      <c r="I69" s="29">
        <v>22</v>
      </c>
      <c r="J69" s="29">
        <v>3</v>
      </c>
      <c r="K69" s="29">
        <v>1</v>
      </c>
      <c r="L69" s="29">
        <v>1</v>
      </c>
      <c r="M69" s="62" t="s">
        <v>70</v>
      </c>
      <c r="N69" s="62" t="s">
        <v>70</v>
      </c>
      <c r="O69" s="29">
        <v>3</v>
      </c>
      <c r="P69" s="29">
        <v>1</v>
      </c>
      <c r="Q69" s="29">
        <v>3</v>
      </c>
      <c r="R69" s="29">
        <v>3</v>
      </c>
      <c r="S69" s="29">
        <v>1</v>
      </c>
      <c r="T69" s="29">
        <v>8</v>
      </c>
      <c r="U69" s="29">
        <v>38</v>
      </c>
      <c r="V69" s="62" t="s">
        <v>70</v>
      </c>
      <c r="W69" s="62" t="s">
        <v>70</v>
      </c>
    </row>
    <row r="70" spans="1:23">
      <c r="A70" s="243" t="s">
        <v>67</v>
      </c>
      <c r="B70" s="721">
        <v>296</v>
      </c>
      <c r="C70" s="258">
        <v>18</v>
      </c>
      <c r="D70" s="258">
        <v>2</v>
      </c>
      <c r="E70" s="258">
        <v>87</v>
      </c>
      <c r="F70" s="258">
        <v>5</v>
      </c>
      <c r="G70" s="258">
        <v>4</v>
      </c>
      <c r="H70" s="258">
        <v>12</v>
      </c>
      <c r="I70" s="258">
        <v>38</v>
      </c>
      <c r="J70" s="258">
        <v>30</v>
      </c>
      <c r="K70" s="258">
        <v>6</v>
      </c>
      <c r="L70" s="258">
        <v>4</v>
      </c>
      <c r="M70" s="254">
        <v>3</v>
      </c>
      <c r="N70" s="258">
        <v>1</v>
      </c>
      <c r="O70" s="258">
        <v>11</v>
      </c>
      <c r="P70" s="258">
        <v>2</v>
      </c>
      <c r="Q70" s="258">
        <v>2</v>
      </c>
      <c r="R70" s="258">
        <v>5</v>
      </c>
      <c r="S70" s="258">
        <v>4</v>
      </c>
      <c r="T70" s="258">
        <v>12</v>
      </c>
      <c r="U70" s="258">
        <v>50</v>
      </c>
      <c r="V70" s="258" t="s">
        <v>70</v>
      </c>
      <c r="W70" s="258" t="s">
        <v>70</v>
      </c>
    </row>
    <row r="71" spans="1:23" ht="14.25">
      <c r="S71" s="9"/>
      <c r="W71" s="154"/>
    </row>
    <row r="72" spans="1:23" ht="14.25">
      <c r="A72" s="9" t="s">
        <v>336</v>
      </c>
      <c r="S72" s="9"/>
      <c r="W72" s="154"/>
    </row>
    <row r="73" spans="1:23" ht="14.25">
      <c r="S73" s="9"/>
      <c r="W73" s="154"/>
    </row>
    <row r="74" spans="1:23" ht="14.25">
      <c r="S74" s="9"/>
      <c r="W74" s="154"/>
    </row>
    <row r="75" spans="1:23">
      <c r="S75" s="9"/>
    </row>
    <row r="76" spans="1:23">
      <c r="S76" s="9"/>
    </row>
    <row r="77" spans="1:23">
      <c r="S77" s="9"/>
    </row>
    <row r="78" spans="1:23">
      <c r="S78" s="9"/>
    </row>
    <row r="79" spans="1:23">
      <c r="S79" s="9"/>
    </row>
    <row r="80" spans="1:23">
      <c r="S80" s="9"/>
    </row>
    <row r="81" spans="19:19">
      <c r="S81" s="9"/>
    </row>
  </sheetData>
  <mergeCells count="5">
    <mergeCell ref="A2:W2"/>
    <mergeCell ref="V3:W3"/>
    <mergeCell ref="A4:A5"/>
    <mergeCell ref="B4:B5"/>
    <mergeCell ref="C4:W4"/>
  </mergeCells>
  <hyperlinks>
    <hyperlink ref="V3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zoomScaleNormal="100" workbookViewId="0">
      <pane ySplit="4" topLeftCell="A5" activePane="bottomLeft" state="frozen"/>
      <selection pane="bottomLeft"/>
    </sheetView>
  </sheetViews>
  <sheetFormatPr defaultRowHeight="15"/>
  <cols>
    <col min="1" max="1" width="22.140625" customWidth="1"/>
  </cols>
  <sheetData>
    <row r="2" spans="1:22">
      <c r="A2" s="775" t="s">
        <v>461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</row>
    <row r="3" spans="1:22" ht="15.75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768" t="s">
        <v>0</v>
      </c>
      <c r="V3" s="768"/>
    </row>
    <row r="4" spans="1:22" ht="37.5" customHeight="1" thickBot="1">
      <c r="A4" s="240" t="s">
        <v>435</v>
      </c>
      <c r="B4" s="572" t="s">
        <v>71</v>
      </c>
      <c r="C4" s="580" t="s">
        <v>314</v>
      </c>
      <c r="D4" s="572" t="s">
        <v>438</v>
      </c>
      <c r="E4" s="572" t="s">
        <v>439</v>
      </c>
      <c r="F4" s="572" t="s">
        <v>440</v>
      </c>
      <c r="G4" s="572" t="s">
        <v>441</v>
      </c>
      <c r="H4" s="572" t="s">
        <v>442</v>
      </c>
      <c r="I4" s="572" t="s">
        <v>443</v>
      </c>
      <c r="J4" s="572" t="s">
        <v>444</v>
      </c>
      <c r="K4" s="572" t="s">
        <v>445</v>
      </c>
      <c r="L4" s="572" t="s">
        <v>446</v>
      </c>
      <c r="M4" s="572" t="s">
        <v>447</v>
      </c>
      <c r="N4" s="572" t="s">
        <v>448</v>
      </c>
      <c r="O4" s="572" t="s">
        <v>449</v>
      </c>
      <c r="P4" s="572" t="s">
        <v>450</v>
      </c>
      <c r="Q4" s="572" t="s">
        <v>451</v>
      </c>
      <c r="R4" s="572" t="s">
        <v>452</v>
      </c>
      <c r="S4" s="572" t="s">
        <v>453</v>
      </c>
      <c r="T4" s="572" t="s">
        <v>454</v>
      </c>
      <c r="U4" s="572" t="s">
        <v>455</v>
      </c>
      <c r="V4" s="242" t="s">
        <v>456</v>
      </c>
    </row>
    <row r="5" spans="1:22">
      <c r="A5" s="316" t="s">
        <v>165</v>
      </c>
      <c r="B5" s="268" t="s">
        <v>457</v>
      </c>
      <c r="C5" s="269">
        <v>1170342</v>
      </c>
      <c r="D5" s="269">
        <v>53405</v>
      </c>
      <c r="E5" s="269">
        <v>54076</v>
      </c>
      <c r="F5" s="269">
        <v>57326</v>
      </c>
      <c r="G5" s="269">
        <v>70815</v>
      </c>
      <c r="H5" s="269">
        <v>65363</v>
      </c>
      <c r="I5" s="269">
        <v>76753</v>
      </c>
      <c r="J5" s="269">
        <v>80472</v>
      </c>
      <c r="K5" s="269">
        <v>80588</v>
      </c>
      <c r="L5" s="269">
        <v>75683</v>
      </c>
      <c r="M5" s="269">
        <v>82810</v>
      </c>
      <c r="N5" s="269">
        <v>92000</v>
      </c>
      <c r="O5" s="269">
        <v>93458</v>
      </c>
      <c r="P5" s="269">
        <v>87204</v>
      </c>
      <c r="Q5" s="269">
        <v>60073</v>
      </c>
      <c r="R5" s="269">
        <v>55148</v>
      </c>
      <c r="S5" s="269">
        <v>48037</v>
      </c>
      <c r="T5" s="269">
        <v>25566</v>
      </c>
      <c r="U5" s="269">
        <v>11565</v>
      </c>
      <c r="V5" s="270">
        <v>41.720356000000002</v>
      </c>
    </row>
    <row r="6" spans="1:22">
      <c r="A6" s="283"/>
      <c r="B6" s="268" t="s">
        <v>458</v>
      </c>
      <c r="C6" s="269">
        <v>571812</v>
      </c>
      <c r="D6" s="269">
        <v>27393</v>
      </c>
      <c r="E6" s="269">
        <v>27716</v>
      </c>
      <c r="F6" s="269">
        <v>29411</v>
      </c>
      <c r="G6" s="269">
        <v>36577</v>
      </c>
      <c r="H6" s="269">
        <v>33893</v>
      </c>
      <c r="I6" s="269">
        <v>39159</v>
      </c>
      <c r="J6" s="269">
        <v>40809</v>
      </c>
      <c r="K6" s="269">
        <v>41264</v>
      </c>
      <c r="L6" s="269">
        <v>38704</v>
      </c>
      <c r="M6" s="269">
        <v>41422</v>
      </c>
      <c r="N6" s="269">
        <v>45159</v>
      </c>
      <c r="O6" s="269">
        <v>45289</v>
      </c>
      <c r="P6" s="269">
        <v>41420</v>
      </c>
      <c r="Q6" s="269">
        <v>27337</v>
      </c>
      <c r="R6" s="269">
        <v>23525</v>
      </c>
      <c r="S6" s="269">
        <v>19261</v>
      </c>
      <c r="T6" s="269">
        <v>9608</v>
      </c>
      <c r="U6" s="269">
        <v>3865</v>
      </c>
      <c r="V6" s="270">
        <v>40.324652999999998</v>
      </c>
    </row>
    <row r="7" spans="1:22">
      <c r="A7" s="283"/>
      <c r="B7" s="268" t="s">
        <v>459</v>
      </c>
      <c r="C7" s="269">
        <v>598530</v>
      </c>
      <c r="D7" s="269">
        <v>26012</v>
      </c>
      <c r="E7" s="269">
        <v>26360</v>
      </c>
      <c r="F7" s="269">
        <v>27915</v>
      </c>
      <c r="G7" s="269">
        <v>34238</v>
      </c>
      <c r="H7" s="269">
        <v>31470</v>
      </c>
      <c r="I7" s="269">
        <v>37594</v>
      </c>
      <c r="J7" s="269">
        <v>39663</v>
      </c>
      <c r="K7" s="269">
        <v>39324</v>
      </c>
      <c r="L7" s="269">
        <v>36979</v>
      </c>
      <c r="M7" s="269">
        <v>41388</v>
      </c>
      <c r="N7" s="269">
        <v>46841</v>
      </c>
      <c r="O7" s="269">
        <v>48169</v>
      </c>
      <c r="P7" s="269">
        <v>45784</v>
      </c>
      <c r="Q7" s="269">
        <v>32736</v>
      </c>
      <c r="R7" s="269">
        <v>31623</v>
      </c>
      <c r="S7" s="269">
        <v>28776</v>
      </c>
      <c r="T7" s="269">
        <v>15958</v>
      </c>
      <c r="U7" s="269">
        <v>7700</v>
      </c>
      <c r="V7" s="270">
        <v>43.053756</v>
      </c>
    </row>
    <row r="8" spans="1:22">
      <c r="A8" s="35" t="s">
        <v>5</v>
      </c>
      <c r="B8" s="265" t="s">
        <v>457</v>
      </c>
      <c r="C8" s="266">
        <v>180053</v>
      </c>
      <c r="D8" s="266">
        <v>9436</v>
      </c>
      <c r="E8" s="266">
        <v>8511</v>
      </c>
      <c r="F8" s="266">
        <v>8447</v>
      </c>
      <c r="G8" s="266">
        <v>10287</v>
      </c>
      <c r="H8" s="266">
        <v>10117</v>
      </c>
      <c r="I8" s="266">
        <v>12698</v>
      </c>
      <c r="J8" s="266">
        <v>14924</v>
      </c>
      <c r="K8" s="266">
        <v>14426</v>
      </c>
      <c r="L8" s="266">
        <v>12136</v>
      </c>
      <c r="M8" s="266">
        <v>11694</v>
      </c>
      <c r="N8" s="266">
        <v>13344</v>
      </c>
      <c r="O8" s="266">
        <v>13975</v>
      </c>
      <c r="P8" s="266">
        <v>12816</v>
      </c>
      <c r="Q8" s="266">
        <v>8896</v>
      </c>
      <c r="R8" s="266">
        <v>7288</v>
      </c>
      <c r="S8" s="266">
        <v>6258</v>
      </c>
      <c r="T8" s="266">
        <v>3262</v>
      </c>
      <c r="U8" s="266">
        <v>1538</v>
      </c>
      <c r="V8" s="267">
        <v>40.420048000000001</v>
      </c>
    </row>
    <row r="9" spans="1:22">
      <c r="A9" s="284"/>
      <c r="B9" s="265" t="s">
        <v>458</v>
      </c>
      <c r="C9" s="266">
        <v>86510</v>
      </c>
      <c r="D9" s="266">
        <v>4803</v>
      </c>
      <c r="E9" s="266">
        <v>4351</v>
      </c>
      <c r="F9" s="266">
        <v>4330</v>
      </c>
      <c r="G9" s="266">
        <v>5233</v>
      </c>
      <c r="H9" s="266">
        <v>4996</v>
      </c>
      <c r="I9" s="266">
        <v>6210</v>
      </c>
      <c r="J9" s="266">
        <v>7203</v>
      </c>
      <c r="K9" s="266">
        <v>7198</v>
      </c>
      <c r="L9" s="266">
        <v>6117</v>
      </c>
      <c r="M9" s="266">
        <v>5719</v>
      </c>
      <c r="N9" s="266">
        <v>6289</v>
      </c>
      <c r="O9" s="266">
        <v>6507</v>
      </c>
      <c r="P9" s="266">
        <v>5878</v>
      </c>
      <c r="Q9" s="266">
        <v>4146</v>
      </c>
      <c r="R9" s="266">
        <v>3115</v>
      </c>
      <c r="S9" s="266">
        <v>2605</v>
      </c>
      <c r="T9" s="266">
        <v>1259</v>
      </c>
      <c r="U9" s="266">
        <v>551</v>
      </c>
      <c r="V9" s="267">
        <v>39.251207000000001</v>
      </c>
    </row>
    <row r="10" spans="1:22">
      <c r="A10" s="284"/>
      <c r="B10" s="265" t="s">
        <v>459</v>
      </c>
      <c r="C10" s="266">
        <v>93543</v>
      </c>
      <c r="D10" s="266">
        <v>4633</v>
      </c>
      <c r="E10" s="266">
        <v>4160</v>
      </c>
      <c r="F10" s="266">
        <v>4117</v>
      </c>
      <c r="G10" s="266">
        <v>5054</v>
      </c>
      <c r="H10" s="266">
        <v>5121</v>
      </c>
      <c r="I10" s="266">
        <v>6488</v>
      </c>
      <c r="J10" s="266">
        <v>7721</v>
      </c>
      <c r="K10" s="266">
        <v>7228</v>
      </c>
      <c r="L10" s="266">
        <v>6019</v>
      </c>
      <c r="M10" s="266">
        <v>5975</v>
      </c>
      <c r="N10" s="266">
        <v>7055</v>
      </c>
      <c r="O10" s="266">
        <v>7468</v>
      </c>
      <c r="P10" s="266">
        <v>6938</v>
      </c>
      <c r="Q10" s="266">
        <v>4750</v>
      </c>
      <c r="R10" s="266">
        <v>4173</v>
      </c>
      <c r="S10" s="266">
        <v>3653</v>
      </c>
      <c r="T10" s="266">
        <v>2003</v>
      </c>
      <c r="U10" s="266">
        <v>987</v>
      </c>
      <c r="V10" s="267">
        <v>41.501010000000001</v>
      </c>
    </row>
    <row r="11" spans="1:22">
      <c r="A11" s="284" t="s">
        <v>6</v>
      </c>
      <c r="B11" s="265" t="s">
        <v>457</v>
      </c>
      <c r="C11" s="266">
        <v>2041</v>
      </c>
      <c r="D11" s="266">
        <v>91</v>
      </c>
      <c r="E11" s="266">
        <v>126</v>
      </c>
      <c r="F11" s="266">
        <v>140</v>
      </c>
      <c r="G11" s="266">
        <v>90</v>
      </c>
      <c r="H11" s="266">
        <v>79</v>
      </c>
      <c r="I11" s="266">
        <v>96</v>
      </c>
      <c r="J11" s="266">
        <v>102</v>
      </c>
      <c r="K11" s="266">
        <v>128</v>
      </c>
      <c r="L11" s="266">
        <v>149</v>
      </c>
      <c r="M11" s="266">
        <v>137</v>
      </c>
      <c r="N11" s="266">
        <v>119</v>
      </c>
      <c r="O11" s="266">
        <v>120</v>
      </c>
      <c r="P11" s="266">
        <v>147</v>
      </c>
      <c r="Q11" s="266">
        <v>123</v>
      </c>
      <c r="R11" s="266">
        <v>141</v>
      </c>
      <c r="S11" s="266">
        <v>129</v>
      </c>
      <c r="T11" s="266">
        <v>78</v>
      </c>
      <c r="U11" s="266">
        <v>46</v>
      </c>
      <c r="V11" s="267">
        <v>44.245956999999997</v>
      </c>
    </row>
    <row r="12" spans="1:22">
      <c r="A12" s="284"/>
      <c r="B12" s="265" t="s">
        <v>458</v>
      </c>
      <c r="C12" s="266">
        <v>1032</v>
      </c>
      <c r="D12" s="266">
        <v>44</v>
      </c>
      <c r="E12" s="266">
        <v>72</v>
      </c>
      <c r="F12" s="266">
        <v>71</v>
      </c>
      <c r="G12" s="266">
        <v>48</v>
      </c>
      <c r="H12" s="266">
        <v>39</v>
      </c>
      <c r="I12" s="266">
        <v>54</v>
      </c>
      <c r="J12" s="266">
        <v>46</v>
      </c>
      <c r="K12" s="266">
        <v>64</v>
      </c>
      <c r="L12" s="266">
        <v>96</v>
      </c>
      <c r="M12" s="266">
        <v>76</v>
      </c>
      <c r="N12" s="266">
        <v>73</v>
      </c>
      <c r="O12" s="266">
        <v>53</v>
      </c>
      <c r="P12" s="266">
        <v>78</v>
      </c>
      <c r="Q12" s="266">
        <v>53</v>
      </c>
      <c r="R12" s="266">
        <v>54</v>
      </c>
      <c r="S12" s="266">
        <v>57</v>
      </c>
      <c r="T12" s="266">
        <v>36</v>
      </c>
      <c r="U12" s="266">
        <v>18</v>
      </c>
      <c r="V12" s="267">
        <v>42.698642999999997</v>
      </c>
    </row>
    <row r="13" spans="1:22">
      <c r="A13" s="284"/>
      <c r="B13" s="265" t="s">
        <v>459</v>
      </c>
      <c r="C13" s="266">
        <v>1009</v>
      </c>
      <c r="D13" s="266">
        <v>47</v>
      </c>
      <c r="E13" s="266">
        <v>54</v>
      </c>
      <c r="F13" s="266">
        <v>69</v>
      </c>
      <c r="G13" s="266">
        <v>42</v>
      </c>
      <c r="H13" s="266">
        <v>40</v>
      </c>
      <c r="I13" s="266">
        <v>42</v>
      </c>
      <c r="J13" s="266">
        <v>56</v>
      </c>
      <c r="K13" s="266">
        <v>64</v>
      </c>
      <c r="L13" s="266">
        <v>53</v>
      </c>
      <c r="M13" s="266">
        <v>61</v>
      </c>
      <c r="N13" s="266">
        <v>46</v>
      </c>
      <c r="O13" s="266">
        <v>67</v>
      </c>
      <c r="P13" s="266">
        <v>69</v>
      </c>
      <c r="Q13" s="266">
        <v>70</v>
      </c>
      <c r="R13" s="266">
        <v>87</v>
      </c>
      <c r="S13" s="266">
        <v>72</v>
      </c>
      <c r="T13" s="266">
        <v>42</v>
      </c>
      <c r="U13" s="266">
        <v>28</v>
      </c>
      <c r="V13" s="267">
        <v>45.828543000000003</v>
      </c>
    </row>
    <row r="14" spans="1:22">
      <c r="A14" s="35" t="s">
        <v>7</v>
      </c>
      <c r="B14" s="265" t="s">
        <v>457</v>
      </c>
      <c r="C14" s="266">
        <v>103874</v>
      </c>
      <c r="D14" s="266">
        <v>4931</v>
      </c>
      <c r="E14" s="266">
        <v>4936</v>
      </c>
      <c r="F14" s="266">
        <v>5343</v>
      </c>
      <c r="G14" s="266">
        <v>6125</v>
      </c>
      <c r="H14" s="266">
        <v>5809</v>
      </c>
      <c r="I14" s="266">
        <v>6971</v>
      </c>
      <c r="J14" s="266">
        <v>7263</v>
      </c>
      <c r="K14" s="266">
        <v>7162</v>
      </c>
      <c r="L14" s="266">
        <v>6769</v>
      </c>
      <c r="M14" s="266">
        <v>7510</v>
      </c>
      <c r="N14" s="266">
        <v>8087</v>
      </c>
      <c r="O14" s="266">
        <v>8039</v>
      </c>
      <c r="P14" s="266">
        <v>7923</v>
      </c>
      <c r="Q14" s="266">
        <v>5241</v>
      </c>
      <c r="R14" s="266">
        <v>4695</v>
      </c>
      <c r="S14" s="266">
        <v>4195</v>
      </c>
      <c r="T14" s="266">
        <v>2081</v>
      </c>
      <c r="U14" s="266">
        <v>794</v>
      </c>
      <c r="V14" s="267">
        <v>41.253335</v>
      </c>
    </row>
    <row r="15" spans="1:22">
      <c r="A15" s="284"/>
      <c r="B15" s="265" t="s">
        <v>458</v>
      </c>
      <c r="C15" s="266">
        <v>50760</v>
      </c>
      <c r="D15" s="266">
        <v>2561</v>
      </c>
      <c r="E15" s="266">
        <v>2547</v>
      </c>
      <c r="F15" s="266">
        <v>2717</v>
      </c>
      <c r="G15" s="266">
        <v>3214</v>
      </c>
      <c r="H15" s="266">
        <v>2975</v>
      </c>
      <c r="I15" s="266">
        <v>3429</v>
      </c>
      <c r="J15" s="266">
        <v>3680</v>
      </c>
      <c r="K15" s="266">
        <v>3578</v>
      </c>
      <c r="L15" s="266">
        <v>3364</v>
      </c>
      <c r="M15" s="266">
        <v>3693</v>
      </c>
      <c r="N15" s="266">
        <v>4014</v>
      </c>
      <c r="O15" s="266">
        <v>3902</v>
      </c>
      <c r="P15" s="266">
        <v>3788</v>
      </c>
      <c r="Q15" s="266">
        <v>2436</v>
      </c>
      <c r="R15" s="266">
        <v>2030</v>
      </c>
      <c r="S15" s="266">
        <v>1774</v>
      </c>
      <c r="T15" s="266">
        <v>794</v>
      </c>
      <c r="U15" s="266">
        <v>264</v>
      </c>
      <c r="V15" s="267">
        <v>40.054392999999997</v>
      </c>
    </row>
    <row r="16" spans="1:22">
      <c r="A16" s="284"/>
      <c r="B16" s="265" t="s">
        <v>459</v>
      </c>
      <c r="C16" s="266">
        <v>53114</v>
      </c>
      <c r="D16" s="266">
        <v>2370</v>
      </c>
      <c r="E16" s="266">
        <v>2389</v>
      </c>
      <c r="F16" s="266">
        <v>2626</v>
      </c>
      <c r="G16" s="266">
        <v>2911</v>
      </c>
      <c r="H16" s="266">
        <v>2834</v>
      </c>
      <c r="I16" s="266">
        <v>3542</v>
      </c>
      <c r="J16" s="266">
        <v>3583</v>
      </c>
      <c r="K16" s="266">
        <v>3584</v>
      </c>
      <c r="L16" s="266">
        <v>3405</v>
      </c>
      <c r="M16" s="266">
        <v>3817</v>
      </c>
      <c r="N16" s="266">
        <v>4073</v>
      </c>
      <c r="O16" s="266">
        <v>4137</v>
      </c>
      <c r="P16" s="266">
        <v>4135</v>
      </c>
      <c r="Q16" s="266">
        <v>2805</v>
      </c>
      <c r="R16" s="266"/>
      <c r="S16" s="266">
        <v>2421</v>
      </c>
      <c r="T16" s="266">
        <v>1287</v>
      </c>
      <c r="U16" s="266">
        <v>530</v>
      </c>
      <c r="V16" s="267">
        <v>42.399141</v>
      </c>
    </row>
    <row r="17" spans="1:22">
      <c r="A17" s="284" t="s">
        <v>8</v>
      </c>
      <c r="B17" s="265" t="s">
        <v>457</v>
      </c>
      <c r="C17" s="266">
        <v>10607</v>
      </c>
      <c r="D17" s="266">
        <v>486</v>
      </c>
      <c r="E17" s="266">
        <v>477</v>
      </c>
      <c r="F17" s="266">
        <v>608</v>
      </c>
      <c r="G17" s="266">
        <v>763</v>
      </c>
      <c r="H17" s="266">
        <v>603</v>
      </c>
      <c r="I17" s="266">
        <v>670</v>
      </c>
      <c r="J17" s="266">
        <v>621</v>
      </c>
      <c r="K17" s="266">
        <v>633</v>
      </c>
      <c r="L17" s="266">
        <v>668</v>
      </c>
      <c r="M17" s="266">
        <v>756</v>
      </c>
      <c r="N17" s="266">
        <v>818</v>
      </c>
      <c r="O17" s="266">
        <v>777</v>
      </c>
      <c r="P17" s="266">
        <v>695</v>
      </c>
      <c r="Q17" s="266">
        <v>548</v>
      </c>
      <c r="R17" s="266">
        <v>521</v>
      </c>
      <c r="S17" s="266">
        <v>449</v>
      </c>
      <c r="T17" s="266">
        <v>303</v>
      </c>
      <c r="U17" s="266">
        <v>211</v>
      </c>
      <c r="V17" s="267">
        <v>41.960120000000003</v>
      </c>
    </row>
    <row r="18" spans="1:22">
      <c r="A18" s="284"/>
      <c r="B18" s="265" t="s">
        <v>458</v>
      </c>
      <c r="C18" s="266">
        <v>5346</v>
      </c>
      <c r="D18" s="266">
        <v>254</v>
      </c>
      <c r="E18" s="266">
        <v>262</v>
      </c>
      <c r="F18" s="266">
        <v>294</v>
      </c>
      <c r="G18" s="266">
        <v>426</v>
      </c>
      <c r="H18" s="266">
        <v>313</v>
      </c>
      <c r="I18" s="266">
        <v>378</v>
      </c>
      <c r="J18" s="266">
        <v>339</v>
      </c>
      <c r="K18" s="266">
        <v>352</v>
      </c>
      <c r="L18" s="266">
        <v>348</v>
      </c>
      <c r="M18" s="266">
        <v>390</v>
      </c>
      <c r="N18" s="266">
        <v>435</v>
      </c>
      <c r="O18" s="266">
        <v>384</v>
      </c>
      <c r="P18" s="266">
        <v>320</v>
      </c>
      <c r="Q18" s="266">
        <v>236</v>
      </c>
      <c r="R18" s="266">
        <v>226</v>
      </c>
      <c r="S18" s="266">
        <v>183</v>
      </c>
      <c r="T18" s="266">
        <v>125</v>
      </c>
      <c r="U18" s="266">
        <v>81</v>
      </c>
      <c r="V18" s="267">
        <v>40.228020000000001</v>
      </c>
    </row>
    <row r="19" spans="1:22">
      <c r="A19" s="284"/>
      <c r="B19" s="265" t="s">
        <v>459</v>
      </c>
      <c r="C19" s="266">
        <v>5261</v>
      </c>
      <c r="D19" s="266">
        <v>232</v>
      </c>
      <c r="E19" s="266">
        <v>215</v>
      </c>
      <c r="F19" s="266">
        <v>314</v>
      </c>
      <c r="G19" s="266">
        <v>337</v>
      </c>
      <c r="H19" s="266">
        <v>290</v>
      </c>
      <c r="I19" s="266">
        <v>292</v>
      </c>
      <c r="J19" s="266">
        <v>282</v>
      </c>
      <c r="K19" s="266">
        <v>281</v>
      </c>
      <c r="L19" s="266">
        <v>320</v>
      </c>
      <c r="M19" s="266">
        <v>366</v>
      </c>
      <c r="N19" s="266">
        <v>383</v>
      </c>
      <c r="O19" s="266">
        <v>393</v>
      </c>
      <c r="P19" s="266">
        <v>375</v>
      </c>
      <c r="Q19" s="266">
        <v>312</v>
      </c>
      <c r="R19" s="266">
        <v>295</v>
      </c>
      <c r="S19" s="266">
        <v>266</v>
      </c>
      <c r="T19" s="266">
        <v>178</v>
      </c>
      <c r="U19" s="266">
        <v>130</v>
      </c>
      <c r="V19" s="267">
        <v>43.720205</v>
      </c>
    </row>
    <row r="20" spans="1:22">
      <c r="A20" s="284" t="s">
        <v>9</v>
      </c>
      <c r="B20" s="265" t="s">
        <v>457</v>
      </c>
      <c r="C20" s="266">
        <v>18651</v>
      </c>
      <c r="D20" s="266">
        <v>888</v>
      </c>
      <c r="E20" s="266">
        <v>990</v>
      </c>
      <c r="F20" s="266">
        <v>861</v>
      </c>
      <c r="G20" s="266">
        <v>1137</v>
      </c>
      <c r="H20" s="266">
        <v>1167</v>
      </c>
      <c r="I20" s="266">
        <v>1455</v>
      </c>
      <c r="J20" s="266">
        <v>1515</v>
      </c>
      <c r="K20" s="266">
        <v>1360</v>
      </c>
      <c r="L20" s="266">
        <v>1300</v>
      </c>
      <c r="M20" s="266">
        <v>1321</v>
      </c>
      <c r="N20" s="266">
        <v>1583</v>
      </c>
      <c r="O20" s="266">
        <v>1515</v>
      </c>
      <c r="P20" s="266">
        <v>1280</v>
      </c>
      <c r="Q20" s="266">
        <v>789</v>
      </c>
      <c r="R20" s="266">
        <v>627</v>
      </c>
      <c r="S20" s="266">
        <v>521</v>
      </c>
      <c r="T20" s="266">
        <v>249</v>
      </c>
      <c r="U20" s="266">
        <v>93</v>
      </c>
      <c r="V20" s="267">
        <v>39.292422999999999</v>
      </c>
    </row>
    <row r="21" spans="1:22">
      <c r="A21" s="284"/>
      <c r="B21" s="265" t="s">
        <v>458</v>
      </c>
      <c r="C21" s="266">
        <v>9210</v>
      </c>
      <c r="D21" s="266">
        <v>480</v>
      </c>
      <c r="E21" s="266">
        <v>495</v>
      </c>
      <c r="F21" s="266">
        <v>450</v>
      </c>
      <c r="G21" s="266">
        <v>598</v>
      </c>
      <c r="H21" s="266">
        <v>634</v>
      </c>
      <c r="I21" s="266">
        <v>753</v>
      </c>
      <c r="J21" s="266">
        <v>823</v>
      </c>
      <c r="K21" s="266">
        <v>738</v>
      </c>
      <c r="L21" s="266">
        <v>646</v>
      </c>
      <c r="M21" s="266">
        <v>671</v>
      </c>
      <c r="N21" s="266">
        <v>757</v>
      </c>
      <c r="O21" s="266">
        <v>740</v>
      </c>
      <c r="P21" s="266">
        <v>559</v>
      </c>
      <c r="Q21" s="266">
        <v>339</v>
      </c>
      <c r="R21" s="266">
        <v>243</v>
      </c>
      <c r="S21" s="266">
        <v>167</v>
      </c>
      <c r="T21" s="266">
        <v>80</v>
      </c>
      <c r="U21" s="266">
        <v>37</v>
      </c>
      <c r="V21" s="267">
        <v>37.482301</v>
      </c>
    </row>
    <row r="22" spans="1:22">
      <c r="A22" s="284"/>
      <c r="B22" s="265" t="s">
        <v>459</v>
      </c>
      <c r="C22" s="266">
        <v>9441</v>
      </c>
      <c r="D22" s="266">
        <v>408</v>
      </c>
      <c r="E22" s="266">
        <v>495</v>
      </c>
      <c r="F22" s="266">
        <v>411</v>
      </c>
      <c r="G22" s="266">
        <v>539</v>
      </c>
      <c r="H22" s="266">
        <v>533</v>
      </c>
      <c r="I22" s="266">
        <v>702</v>
      </c>
      <c r="J22" s="266">
        <v>692</v>
      </c>
      <c r="K22" s="266">
        <v>622</v>
      </c>
      <c r="L22" s="266">
        <v>654</v>
      </c>
      <c r="M22" s="266">
        <v>650</v>
      </c>
      <c r="N22" s="266">
        <v>826</v>
      </c>
      <c r="O22" s="266">
        <v>775</v>
      </c>
      <c r="P22" s="266">
        <v>721</v>
      </c>
      <c r="Q22" s="266">
        <v>450</v>
      </c>
      <c r="R22" s="266">
        <v>384</v>
      </c>
      <c r="S22" s="266">
        <v>354</v>
      </c>
      <c r="T22" s="266">
        <v>169</v>
      </c>
      <c r="U22" s="266">
        <v>56</v>
      </c>
      <c r="V22" s="267">
        <v>41.058256</v>
      </c>
    </row>
    <row r="23" spans="1:22">
      <c r="A23" s="284" t="s">
        <v>10</v>
      </c>
      <c r="B23" s="265" t="s">
        <v>457</v>
      </c>
      <c r="C23" s="266">
        <v>15720</v>
      </c>
      <c r="D23" s="266">
        <v>745</v>
      </c>
      <c r="E23" s="266">
        <v>698</v>
      </c>
      <c r="F23" s="266">
        <v>771</v>
      </c>
      <c r="G23" s="266">
        <v>944</v>
      </c>
      <c r="H23" s="266">
        <v>824</v>
      </c>
      <c r="I23" s="266">
        <v>1050</v>
      </c>
      <c r="J23" s="266">
        <v>1094</v>
      </c>
      <c r="K23" s="266">
        <v>1083</v>
      </c>
      <c r="L23" s="266">
        <v>1065</v>
      </c>
      <c r="M23" s="266">
        <v>1195</v>
      </c>
      <c r="N23" s="266">
        <v>1260</v>
      </c>
      <c r="O23" s="266">
        <v>1189</v>
      </c>
      <c r="P23" s="266">
        <v>1119</v>
      </c>
      <c r="Q23" s="266">
        <v>852</v>
      </c>
      <c r="R23" s="266">
        <v>777</v>
      </c>
      <c r="S23" s="266">
        <v>578</v>
      </c>
      <c r="T23" s="266">
        <v>327</v>
      </c>
      <c r="U23" s="266">
        <v>149</v>
      </c>
      <c r="V23" s="267">
        <v>41.610750000000003</v>
      </c>
    </row>
    <row r="24" spans="1:22">
      <c r="A24" s="284"/>
      <c r="B24" s="265" t="s">
        <v>458</v>
      </c>
      <c r="C24" s="266">
        <v>7670</v>
      </c>
      <c r="D24" s="266">
        <v>389</v>
      </c>
      <c r="E24" s="266">
        <v>370</v>
      </c>
      <c r="F24" s="266">
        <v>401</v>
      </c>
      <c r="G24" s="266">
        <v>499</v>
      </c>
      <c r="H24" s="266">
        <v>422</v>
      </c>
      <c r="I24" s="266">
        <v>527</v>
      </c>
      <c r="J24" s="266">
        <v>554</v>
      </c>
      <c r="K24" s="266">
        <v>542</v>
      </c>
      <c r="L24" s="266">
        <v>546</v>
      </c>
      <c r="M24" s="266">
        <v>614</v>
      </c>
      <c r="N24" s="266">
        <v>606</v>
      </c>
      <c r="O24" s="266">
        <v>567</v>
      </c>
      <c r="P24" s="266">
        <v>572</v>
      </c>
      <c r="Q24" s="266">
        <v>380</v>
      </c>
      <c r="R24" s="266">
        <v>323</v>
      </c>
      <c r="S24" s="266">
        <v>208</v>
      </c>
      <c r="T24" s="266">
        <v>112</v>
      </c>
      <c r="U24" s="266">
        <v>38</v>
      </c>
      <c r="V24" s="267">
        <v>39.939503999999999</v>
      </c>
    </row>
    <row r="25" spans="1:22">
      <c r="A25" s="284"/>
      <c r="B25" s="265" t="s">
        <v>459</v>
      </c>
      <c r="C25" s="266">
        <v>8050</v>
      </c>
      <c r="D25" s="266">
        <v>356</v>
      </c>
      <c r="E25" s="266">
        <v>328</v>
      </c>
      <c r="F25" s="266">
        <v>370</v>
      </c>
      <c r="G25" s="266">
        <v>445</v>
      </c>
      <c r="H25" s="266">
        <v>402</v>
      </c>
      <c r="I25" s="266">
        <v>523</v>
      </c>
      <c r="J25" s="266">
        <v>540</v>
      </c>
      <c r="K25" s="266">
        <v>541</v>
      </c>
      <c r="L25" s="266">
        <v>519</v>
      </c>
      <c r="M25" s="266">
        <v>581</v>
      </c>
      <c r="N25" s="266">
        <v>654</v>
      </c>
      <c r="O25" s="266">
        <v>622</v>
      </c>
      <c r="P25" s="266">
        <v>547</v>
      </c>
      <c r="Q25" s="266">
        <v>472</v>
      </c>
      <c r="R25" s="266">
        <v>454</v>
      </c>
      <c r="S25" s="266">
        <v>370</v>
      </c>
      <c r="T25" s="266">
        <v>215</v>
      </c>
      <c r="U25" s="266">
        <v>111</v>
      </c>
      <c r="V25" s="267">
        <v>43.203105000000001</v>
      </c>
    </row>
    <row r="26" spans="1:22">
      <c r="A26" s="284" t="s">
        <v>11</v>
      </c>
      <c r="B26" s="265" t="s">
        <v>457</v>
      </c>
      <c r="C26" s="266">
        <v>10118</v>
      </c>
      <c r="D26" s="266">
        <v>325</v>
      </c>
      <c r="E26" s="266">
        <v>412</v>
      </c>
      <c r="F26" s="266">
        <v>431</v>
      </c>
      <c r="G26" s="266">
        <v>538</v>
      </c>
      <c r="H26" s="266">
        <v>490</v>
      </c>
      <c r="I26" s="266">
        <v>635</v>
      </c>
      <c r="J26" s="266">
        <v>629</v>
      </c>
      <c r="K26" s="266">
        <v>586</v>
      </c>
      <c r="L26" s="266">
        <v>593</v>
      </c>
      <c r="M26" s="266">
        <v>713</v>
      </c>
      <c r="N26" s="266">
        <v>835</v>
      </c>
      <c r="O26" s="266">
        <v>887</v>
      </c>
      <c r="P26" s="266">
        <v>927</v>
      </c>
      <c r="Q26" s="266">
        <v>591</v>
      </c>
      <c r="R26" s="266">
        <v>556</v>
      </c>
      <c r="S26" s="266">
        <v>538</v>
      </c>
      <c r="T26" s="266">
        <v>303</v>
      </c>
      <c r="U26" s="266">
        <v>129</v>
      </c>
      <c r="V26" s="267">
        <v>44.923107000000002</v>
      </c>
    </row>
    <row r="27" spans="1:22">
      <c r="A27" s="284"/>
      <c r="B27" s="265" t="s">
        <v>458</v>
      </c>
      <c r="C27" s="266">
        <v>4834</v>
      </c>
      <c r="D27" s="266">
        <v>153</v>
      </c>
      <c r="E27" s="266">
        <v>203</v>
      </c>
      <c r="F27" s="266">
        <v>219</v>
      </c>
      <c r="G27" s="266">
        <v>269</v>
      </c>
      <c r="H27" s="266">
        <v>276</v>
      </c>
      <c r="I27" s="266">
        <v>336</v>
      </c>
      <c r="J27" s="266">
        <v>319</v>
      </c>
      <c r="K27" s="266">
        <v>309</v>
      </c>
      <c r="L27" s="266">
        <v>300</v>
      </c>
      <c r="M27" s="266">
        <v>344</v>
      </c>
      <c r="N27" s="266">
        <v>404</v>
      </c>
      <c r="O27" s="266">
        <v>419</v>
      </c>
      <c r="P27" s="266">
        <v>425</v>
      </c>
      <c r="Q27" s="266">
        <v>265</v>
      </c>
      <c r="R27" s="266">
        <v>223</v>
      </c>
      <c r="S27" s="266">
        <v>204</v>
      </c>
      <c r="T27" s="266">
        <v>120</v>
      </c>
      <c r="U27" s="266">
        <v>46</v>
      </c>
      <c r="V27" s="267">
        <v>43.228796000000003</v>
      </c>
    </row>
    <row r="28" spans="1:22">
      <c r="A28" s="284"/>
      <c r="B28" s="265" t="s">
        <v>459</v>
      </c>
      <c r="C28" s="266">
        <v>5284</v>
      </c>
      <c r="D28" s="266">
        <v>172</v>
      </c>
      <c r="E28" s="266">
        <v>209</v>
      </c>
      <c r="F28" s="266">
        <v>212</v>
      </c>
      <c r="G28" s="266">
        <v>269</v>
      </c>
      <c r="H28" s="266">
        <v>214</v>
      </c>
      <c r="I28" s="266">
        <v>299</v>
      </c>
      <c r="J28" s="266">
        <v>310</v>
      </c>
      <c r="K28" s="266">
        <v>277</v>
      </c>
      <c r="L28" s="266">
        <v>293</v>
      </c>
      <c r="M28" s="266">
        <v>369</v>
      </c>
      <c r="N28" s="266">
        <v>431</v>
      </c>
      <c r="O28" s="266">
        <v>468</v>
      </c>
      <c r="P28" s="266">
        <v>502</v>
      </c>
      <c r="Q28" s="266">
        <v>326</v>
      </c>
      <c r="R28" s="266">
        <v>333</v>
      </c>
      <c r="S28" s="266">
        <v>334</v>
      </c>
      <c r="T28" s="266">
        <v>183</v>
      </c>
      <c r="U28" s="266">
        <v>83</v>
      </c>
      <c r="V28" s="267">
        <v>46.473126000000001</v>
      </c>
    </row>
    <row r="29" spans="1:22">
      <c r="A29" s="284" t="s">
        <v>12</v>
      </c>
      <c r="B29" s="265" t="s">
        <v>457</v>
      </c>
      <c r="C29" s="266">
        <v>10657</v>
      </c>
      <c r="D29" s="266">
        <v>478</v>
      </c>
      <c r="E29" s="266">
        <v>530</v>
      </c>
      <c r="F29" s="266">
        <v>518</v>
      </c>
      <c r="G29" s="266">
        <v>711</v>
      </c>
      <c r="H29" s="266">
        <v>612</v>
      </c>
      <c r="I29" s="266">
        <v>756</v>
      </c>
      <c r="J29" s="266">
        <v>806</v>
      </c>
      <c r="K29" s="266">
        <v>792</v>
      </c>
      <c r="L29" s="266">
        <v>744</v>
      </c>
      <c r="M29" s="266">
        <v>767</v>
      </c>
      <c r="N29" s="266">
        <v>888</v>
      </c>
      <c r="O29" s="266">
        <v>950</v>
      </c>
      <c r="P29" s="266">
        <v>814</v>
      </c>
      <c r="Q29" s="266">
        <v>411</v>
      </c>
      <c r="R29" s="266">
        <v>339</v>
      </c>
      <c r="S29" s="266">
        <v>298</v>
      </c>
      <c r="T29" s="266">
        <v>177</v>
      </c>
      <c r="U29" s="266">
        <v>66</v>
      </c>
      <c r="V29" s="267">
        <v>39.891244999999998</v>
      </c>
    </row>
    <row r="30" spans="1:22">
      <c r="A30" s="284"/>
      <c r="B30" s="265" t="s">
        <v>458</v>
      </c>
      <c r="C30" s="266">
        <v>5193</v>
      </c>
      <c r="D30" s="266">
        <v>253</v>
      </c>
      <c r="E30" s="266">
        <v>271</v>
      </c>
      <c r="F30" s="266">
        <v>276</v>
      </c>
      <c r="G30" s="266">
        <v>355</v>
      </c>
      <c r="H30" s="266">
        <v>300</v>
      </c>
      <c r="I30" s="266">
        <v>374</v>
      </c>
      <c r="J30" s="266">
        <v>420</v>
      </c>
      <c r="K30" s="266">
        <v>426</v>
      </c>
      <c r="L30" s="266">
        <v>395</v>
      </c>
      <c r="M30" s="266"/>
      <c r="N30" s="266">
        <v>418</v>
      </c>
      <c r="O30" s="266">
        <v>454</v>
      </c>
      <c r="P30" s="266">
        <v>375</v>
      </c>
      <c r="Q30" s="266">
        <v>180</v>
      </c>
      <c r="R30" s="266">
        <v>133</v>
      </c>
      <c r="S30" s="266">
        <v>102</v>
      </c>
      <c r="T30" s="266">
        <v>77</v>
      </c>
      <c r="U30" s="266">
        <v>16</v>
      </c>
      <c r="V30" s="267">
        <v>38.418447</v>
      </c>
    </row>
    <row r="31" spans="1:22">
      <c r="A31" s="284"/>
      <c r="B31" s="265" t="s">
        <v>459</v>
      </c>
      <c r="C31" s="266">
        <v>5464</v>
      </c>
      <c r="D31" s="266">
        <v>225</v>
      </c>
      <c r="E31" s="266">
        <v>259</v>
      </c>
      <c r="F31" s="266">
        <v>242</v>
      </c>
      <c r="G31" s="266">
        <v>356</v>
      </c>
      <c r="H31" s="266">
        <v>312</v>
      </c>
      <c r="I31" s="266">
        <v>382</v>
      </c>
      <c r="J31" s="266">
        <v>386</v>
      </c>
      <c r="K31" s="266">
        <v>366</v>
      </c>
      <c r="L31" s="266">
        <v>349</v>
      </c>
      <c r="M31" s="266">
        <v>399</v>
      </c>
      <c r="N31" s="266">
        <v>470</v>
      </c>
      <c r="O31" s="266">
        <v>496</v>
      </c>
      <c r="P31" s="266">
        <v>439</v>
      </c>
      <c r="Q31" s="266">
        <v>231</v>
      </c>
      <c r="R31" s="266">
        <v>206</v>
      </c>
      <c r="S31" s="266">
        <v>196</v>
      </c>
      <c r="T31" s="266">
        <v>100</v>
      </c>
      <c r="U31" s="266">
        <v>50</v>
      </c>
      <c r="V31" s="267">
        <v>41.290995000000002</v>
      </c>
    </row>
    <row r="32" spans="1:22">
      <c r="A32" s="284" t="s">
        <v>13</v>
      </c>
      <c r="B32" s="265" t="s">
        <v>457</v>
      </c>
      <c r="C32" s="266">
        <v>4363</v>
      </c>
      <c r="D32" s="266">
        <v>198</v>
      </c>
      <c r="E32" s="266">
        <v>215</v>
      </c>
      <c r="F32" s="266">
        <v>249</v>
      </c>
      <c r="G32" s="266">
        <v>270</v>
      </c>
      <c r="H32" s="266">
        <v>256</v>
      </c>
      <c r="I32" s="266">
        <v>269</v>
      </c>
      <c r="J32" s="266">
        <v>292</v>
      </c>
      <c r="K32" s="266">
        <v>302</v>
      </c>
      <c r="L32" s="266">
        <v>301</v>
      </c>
      <c r="M32" s="266">
        <v>358</v>
      </c>
      <c r="N32" s="266">
        <v>314</v>
      </c>
      <c r="O32" s="266">
        <v>278</v>
      </c>
      <c r="P32" s="266">
        <v>249</v>
      </c>
      <c r="Q32" s="266">
        <v>236</v>
      </c>
      <c r="R32" s="266">
        <v>239</v>
      </c>
      <c r="S32" s="266">
        <v>196</v>
      </c>
      <c r="T32" s="266">
        <v>109</v>
      </c>
      <c r="U32" s="266">
        <v>32</v>
      </c>
      <c r="V32" s="267">
        <v>41.175795999999998</v>
      </c>
    </row>
    <row r="33" spans="1:22">
      <c r="A33" s="284"/>
      <c r="B33" s="265" t="s">
        <v>458</v>
      </c>
      <c r="C33" s="266">
        <v>2185</v>
      </c>
      <c r="D33" s="266">
        <v>101</v>
      </c>
      <c r="E33" s="266">
        <v>109</v>
      </c>
      <c r="F33" s="266">
        <v>123</v>
      </c>
      <c r="G33" s="266">
        <v>151</v>
      </c>
      <c r="H33" s="266">
        <v>139</v>
      </c>
      <c r="I33" s="266">
        <v>142</v>
      </c>
      <c r="J33" s="266">
        <v>159</v>
      </c>
      <c r="K33" s="266">
        <v>152</v>
      </c>
      <c r="L33" s="266">
        <v>165</v>
      </c>
      <c r="M33" s="266">
        <v>191</v>
      </c>
      <c r="N33" s="266">
        <v>165</v>
      </c>
      <c r="O33" s="266">
        <v>145</v>
      </c>
      <c r="P33" s="266">
        <v>114</v>
      </c>
      <c r="Q33" s="266">
        <v>91</v>
      </c>
      <c r="R33" s="266">
        <v>113</v>
      </c>
      <c r="S33" s="266">
        <v>75</v>
      </c>
      <c r="T33" s="266">
        <v>43</v>
      </c>
      <c r="U33" s="266">
        <v>7</v>
      </c>
      <c r="V33" s="267">
        <v>39.583981000000001</v>
      </c>
    </row>
    <row r="34" spans="1:22">
      <c r="A34" s="284"/>
      <c r="B34" s="265" t="s">
        <v>459</v>
      </c>
      <c r="C34" s="266">
        <v>2178</v>
      </c>
      <c r="D34" s="266">
        <v>97</v>
      </c>
      <c r="E34" s="266">
        <v>106</v>
      </c>
      <c r="F34" s="266">
        <v>126</v>
      </c>
      <c r="G34" s="266">
        <v>119</v>
      </c>
      <c r="H34" s="266">
        <v>117</v>
      </c>
      <c r="I34" s="266">
        <v>127</v>
      </c>
      <c r="J34" s="266">
        <v>133</v>
      </c>
      <c r="K34" s="266">
        <v>150</v>
      </c>
      <c r="L34" s="266">
        <v>136</v>
      </c>
      <c r="M34" s="266">
        <v>167</v>
      </c>
      <c r="N34" s="266">
        <v>149</v>
      </c>
      <c r="O34" s="266">
        <v>133</v>
      </c>
      <c r="P34" s="266">
        <v>135</v>
      </c>
      <c r="Q34" s="266">
        <v>145</v>
      </c>
      <c r="R34" s="266">
        <v>126</v>
      </c>
      <c r="S34" s="266">
        <v>121</v>
      </c>
      <c r="T34" s="266">
        <v>66</v>
      </c>
      <c r="U34" s="266">
        <v>25</v>
      </c>
      <c r="V34" s="267">
        <v>42.772727000000003</v>
      </c>
    </row>
    <row r="35" spans="1:22">
      <c r="A35" s="284" t="s">
        <v>14</v>
      </c>
      <c r="B35" s="265" t="s">
        <v>457</v>
      </c>
      <c r="C35" s="266">
        <v>8710</v>
      </c>
      <c r="D35" s="266">
        <v>413</v>
      </c>
      <c r="E35" s="266">
        <v>433</v>
      </c>
      <c r="F35" s="266">
        <v>527</v>
      </c>
      <c r="G35" s="266">
        <v>626</v>
      </c>
      <c r="H35" s="266">
        <v>428</v>
      </c>
      <c r="I35" s="266">
        <v>567</v>
      </c>
      <c r="J35" s="266">
        <v>518</v>
      </c>
      <c r="K35" s="266">
        <v>501</v>
      </c>
      <c r="L35" s="266">
        <v>537</v>
      </c>
      <c r="M35" s="266">
        <v>684</v>
      </c>
      <c r="N35" s="266">
        <v>760</v>
      </c>
      <c r="O35" s="266">
        <v>697</v>
      </c>
      <c r="P35" s="266">
        <v>585</v>
      </c>
      <c r="Q35" s="266">
        <v>362</v>
      </c>
      <c r="R35" s="266">
        <v>372</v>
      </c>
      <c r="S35" s="266">
        <v>352</v>
      </c>
      <c r="T35" s="266">
        <v>208</v>
      </c>
      <c r="U35" s="266">
        <v>140</v>
      </c>
      <c r="V35" s="267">
        <v>41.161768000000002</v>
      </c>
    </row>
    <row r="36" spans="1:22">
      <c r="A36" s="284"/>
      <c r="B36" s="265" t="s">
        <v>458</v>
      </c>
      <c r="C36" s="266">
        <v>4423</v>
      </c>
      <c r="D36" s="266">
        <v>203</v>
      </c>
      <c r="E36" s="266">
        <v>233</v>
      </c>
      <c r="F36" s="266">
        <v>296</v>
      </c>
      <c r="G36" s="266">
        <v>319</v>
      </c>
      <c r="H36" s="266">
        <v>232</v>
      </c>
      <c r="I36" s="266">
        <v>302</v>
      </c>
      <c r="J36" s="266">
        <v>301</v>
      </c>
      <c r="K36" s="266">
        <v>268</v>
      </c>
      <c r="L36" s="266">
        <v>273</v>
      </c>
      <c r="M36" s="266">
        <v>354</v>
      </c>
      <c r="N36" s="266">
        <v>393</v>
      </c>
      <c r="O36" s="266">
        <v>367</v>
      </c>
      <c r="P36" s="266">
        <v>291</v>
      </c>
      <c r="Q36" s="266">
        <v>165</v>
      </c>
      <c r="R36" s="266">
        <v>161</v>
      </c>
      <c r="S36" s="266">
        <v>141</v>
      </c>
      <c r="T36" s="266">
        <v>77</v>
      </c>
      <c r="U36" s="266">
        <v>47</v>
      </c>
      <c r="V36" s="267">
        <v>39.606149000000002</v>
      </c>
    </row>
    <row r="37" spans="1:22">
      <c r="A37" s="284"/>
      <c r="B37" s="265" t="s">
        <v>459</v>
      </c>
      <c r="C37" s="266">
        <v>4287</v>
      </c>
      <c r="D37" s="266">
        <v>210</v>
      </c>
      <c r="E37" s="266">
        <v>200</v>
      </c>
      <c r="F37" s="266">
        <v>231</v>
      </c>
      <c r="G37" s="266">
        <v>307</v>
      </c>
      <c r="H37" s="266">
        <v>196</v>
      </c>
      <c r="I37" s="266">
        <v>265</v>
      </c>
      <c r="J37" s="266">
        <v>217</v>
      </c>
      <c r="K37" s="266">
        <v>233</v>
      </c>
      <c r="L37" s="266">
        <v>264</v>
      </c>
      <c r="M37" s="266">
        <v>330</v>
      </c>
      <c r="N37" s="266">
        <v>367</v>
      </c>
      <c r="O37" s="266">
        <v>330</v>
      </c>
      <c r="P37" s="266">
        <v>294</v>
      </c>
      <c r="Q37" s="266">
        <v>197</v>
      </c>
      <c r="R37" s="266">
        <v>211</v>
      </c>
      <c r="S37" s="266">
        <v>211</v>
      </c>
      <c r="T37" s="266">
        <v>131</v>
      </c>
      <c r="U37" s="266">
        <v>93</v>
      </c>
      <c r="V37" s="267">
        <v>42.766736000000002</v>
      </c>
    </row>
    <row r="38" spans="1:22">
      <c r="A38" s="284" t="s">
        <v>1040</v>
      </c>
      <c r="B38" s="265" t="s">
        <v>457</v>
      </c>
      <c r="C38" s="266">
        <v>49196</v>
      </c>
      <c r="D38" s="266">
        <v>2032</v>
      </c>
      <c r="E38" s="266">
        <v>2192</v>
      </c>
      <c r="F38" s="266">
        <v>2332</v>
      </c>
      <c r="G38" s="266">
        <v>3087</v>
      </c>
      <c r="H38" s="266">
        <v>2638</v>
      </c>
      <c r="I38" s="266">
        <v>2965</v>
      </c>
      <c r="J38" s="266">
        <v>3285</v>
      </c>
      <c r="K38" s="266">
        <v>3258</v>
      </c>
      <c r="L38" s="266">
        <v>3149</v>
      </c>
      <c r="M38" s="266">
        <v>3403</v>
      </c>
      <c r="N38" s="266">
        <v>3609</v>
      </c>
      <c r="O38" s="266">
        <v>4132</v>
      </c>
      <c r="P38" s="266">
        <v>4190</v>
      </c>
      <c r="Q38" s="266">
        <v>2768</v>
      </c>
      <c r="R38" s="266">
        <v>2333</v>
      </c>
      <c r="S38" s="266">
        <v>2050</v>
      </c>
      <c r="T38" s="266">
        <v>1172</v>
      </c>
      <c r="U38" s="266">
        <v>601</v>
      </c>
      <c r="V38" s="267">
        <v>42.652104999999999</v>
      </c>
    </row>
    <row r="39" spans="1:22">
      <c r="A39" s="284"/>
      <c r="B39" s="265" t="s">
        <v>458</v>
      </c>
      <c r="C39" s="266">
        <v>23944</v>
      </c>
      <c r="D39" s="266">
        <v>1011</v>
      </c>
      <c r="E39" s="266">
        <v>1123</v>
      </c>
      <c r="F39" s="266">
        <v>1175</v>
      </c>
      <c r="G39" s="266">
        <v>1586</v>
      </c>
      <c r="H39" s="266">
        <v>1393</v>
      </c>
      <c r="I39" s="266">
        <v>1544</v>
      </c>
      <c r="J39" s="266">
        <v>1646</v>
      </c>
      <c r="K39" s="266">
        <v>1675</v>
      </c>
      <c r="L39" s="266">
        <v>1589</v>
      </c>
      <c r="M39" s="266">
        <v>1701</v>
      </c>
      <c r="N39" s="266">
        <v>1725</v>
      </c>
      <c r="O39" s="266">
        <v>1980</v>
      </c>
      <c r="P39" s="266">
        <v>2068</v>
      </c>
      <c r="Q39" s="266">
        <v>1290</v>
      </c>
      <c r="R39" s="266">
        <v>1026</v>
      </c>
      <c r="S39" s="266">
        <v>806</v>
      </c>
      <c r="T39" s="266">
        <v>417</v>
      </c>
      <c r="U39" s="266">
        <v>189</v>
      </c>
      <c r="V39" s="267">
        <v>41.270254999999999</v>
      </c>
    </row>
    <row r="40" spans="1:22">
      <c r="A40" s="284"/>
      <c r="B40" s="265" t="s">
        <v>459</v>
      </c>
      <c r="C40" s="266">
        <v>25252</v>
      </c>
      <c r="D40" s="266">
        <v>1021</v>
      </c>
      <c r="E40" s="266">
        <v>1069</v>
      </c>
      <c r="F40" s="266">
        <v>1157</v>
      </c>
      <c r="G40" s="266">
        <v>1501</v>
      </c>
      <c r="H40" s="266">
        <v>1245</v>
      </c>
      <c r="I40" s="266">
        <v>1421</v>
      </c>
      <c r="J40" s="266">
        <v>1639</v>
      </c>
      <c r="K40" s="266">
        <v>1583</v>
      </c>
      <c r="L40" s="266">
        <v>1560</v>
      </c>
      <c r="M40" s="266">
        <v>1702</v>
      </c>
      <c r="N40" s="266">
        <v>1884</v>
      </c>
      <c r="O40" s="266">
        <v>2152</v>
      </c>
      <c r="P40" s="266">
        <v>2122</v>
      </c>
      <c r="Q40" s="266">
        <v>1478</v>
      </c>
      <c r="R40" s="266">
        <v>1307</v>
      </c>
      <c r="S40" s="266">
        <v>1244</v>
      </c>
      <c r="T40" s="266">
        <v>755</v>
      </c>
      <c r="U40" s="266">
        <v>412</v>
      </c>
      <c r="V40" s="267">
        <v>43.962378999999999</v>
      </c>
    </row>
    <row r="41" spans="1:22">
      <c r="A41" s="284" t="s">
        <v>15</v>
      </c>
      <c r="B41" s="265" t="s">
        <v>457</v>
      </c>
      <c r="C41" s="266">
        <v>25922</v>
      </c>
      <c r="D41" s="266">
        <v>1125</v>
      </c>
      <c r="E41" s="266">
        <v>1168</v>
      </c>
      <c r="F41" s="266">
        <v>1284</v>
      </c>
      <c r="G41" s="266">
        <v>1604</v>
      </c>
      <c r="H41" s="266">
        <v>1350</v>
      </c>
      <c r="I41" s="266">
        <v>1676</v>
      </c>
      <c r="J41" s="266">
        <v>1587</v>
      </c>
      <c r="K41" s="266">
        <v>1781</v>
      </c>
      <c r="L41" s="266">
        <v>1721</v>
      </c>
      <c r="M41" s="266">
        <v>1950</v>
      </c>
      <c r="N41" s="266">
        <v>1963</v>
      </c>
      <c r="O41" s="266">
        <v>1818</v>
      </c>
      <c r="P41" s="266">
        <v>1924</v>
      </c>
      <c r="Q41" s="266">
        <v>1520</v>
      </c>
      <c r="R41" s="266">
        <v>1411</v>
      </c>
      <c r="S41" s="266">
        <v>1176</v>
      </c>
      <c r="T41" s="266">
        <v>588</v>
      </c>
      <c r="U41" s="266">
        <v>276</v>
      </c>
      <c r="V41" s="267">
        <v>42.433762000000002</v>
      </c>
    </row>
    <row r="42" spans="1:22">
      <c r="A42" s="284"/>
      <c r="B42" s="265" t="s">
        <v>458</v>
      </c>
      <c r="C42" s="266">
        <v>12629</v>
      </c>
      <c r="D42" s="266">
        <v>554</v>
      </c>
      <c r="E42" s="266">
        <v>608</v>
      </c>
      <c r="F42" s="266">
        <v>637</v>
      </c>
      <c r="G42" s="266">
        <v>847</v>
      </c>
      <c r="H42" s="266">
        <v>716</v>
      </c>
      <c r="I42" s="266">
        <v>855</v>
      </c>
      <c r="J42" s="266">
        <v>814</v>
      </c>
      <c r="K42" s="266">
        <v>902</v>
      </c>
      <c r="L42" s="266">
        <v>877</v>
      </c>
      <c r="M42" s="266">
        <v>964</v>
      </c>
      <c r="N42" s="266">
        <v>988</v>
      </c>
      <c r="O42" s="266">
        <v>883</v>
      </c>
      <c r="P42" s="266">
        <v>935</v>
      </c>
      <c r="Q42" s="266">
        <v>686</v>
      </c>
      <c r="R42" s="266">
        <v>614</v>
      </c>
      <c r="S42" s="266">
        <v>457</v>
      </c>
      <c r="T42" s="266">
        <v>200</v>
      </c>
      <c r="U42" s="266">
        <v>92</v>
      </c>
      <c r="V42" s="267">
        <v>40.946233999999997</v>
      </c>
    </row>
    <row r="43" spans="1:22">
      <c r="A43" s="284"/>
      <c r="B43" s="265" t="s">
        <v>459</v>
      </c>
      <c r="C43" s="266">
        <v>13293</v>
      </c>
      <c r="D43" s="266">
        <v>571</v>
      </c>
      <c r="E43" s="266">
        <v>560</v>
      </c>
      <c r="F43" s="266">
        <v>647</v>
      </c>
      <c r="G43" s="266">
        <v>757</v>
      </c>
      <c r="H43" s="266">
        <v>634</v>
      </c>
      <c r="I43" s="266">
        <v>821</v>
      </c>
      <c r="J43" s="266">
        <v>773</v>
      </c>
      <c r="K43" s="266">
        <v>879</v>
      </c>
      <c r="L43" s="266">
        <v>844</v>
      </c>
      <c r="M43" s="266">
        <v>986</v>
      </c>
      <c r="N43" s="266">
        <v>975</v>
      </c>
      <c r="O43" s="266">
        <v>935</v>
      </c>
      <c r="P43" s="266">
        <v>989</v>
      </c>
      <c r="Q43" s="266">
        <v>834</v>
      </c>
      <c r="R43" s="266">
        <v>797</v>
      </c>
      <c r="S43" s="266">
        <v>719</v>
      </c>
      <c r="T43" s="266">
        <v>388</v>
      </c>
      <c r="U43" s="266">
        <v>184</v>
      </c>
      <c r="V43" s="267">
        <v>43.846986999999999</v>
      </c>
    </row>
    <row r="44" spans="1:22">
      <c r="A44" s="35" t="s">
        <v>16</v>
      </c>
      <c r="B44" s="265" t="s">
        <v>457</v>
      </c>
      <c r="C44" s="266">
        <v>68514</v>
      </c>
      <c r="D44" s="266">
        <v>3250</v>
      </c>
      <c r="E44" s="266">
        <v>3208</v>
      </c>
      <c r="F44" s="266">
        <v>3251</v>
      </c>
      <c r="G44" s="266">
        <v>4019</v>
      </c>
      <c r="H44" s="266">
        <v>3593</v>
      </c>
      <c r="I44" s="266">
        <v>4281</v>
      </c>
      <c r="J44" s="266">
        <v>4769</v>
      </c>
      <c r="K44" s="266">
        <v>4763</v>
      </c>
      <c r="L44" s="266">
        <v>4170</v>
      </c>
      <c r="M44" s="266">
        <v>4654</v>
      </c>
      <c r="N44" s="266">
        <v>5344</v>
      </c>
      <c r="O44" s="266">
        <v>5439</v>
      </c>
      <c r="P44" s="266">
        <v>5331</v>
      </c>
      <c r="Q44" s="266">
        <v>3701</v>
      </c>
      <c r="R44" s="266">
        <v>3637</v>
      </c>
      <c r="S44" s="266">
        <v>2914</v>
      </c>
      <c r="T44" s="266">
        <v>1547</v>
      </c>
      <c r="U44" s="266">
        <v>643</v>
      </c>
      <c r="V44" s="267">
        <v>42.158988999999998</v>
      </c>
    </row>
    <row r="45" spans="1:22">
      <c r="A45" s="284"/>
      <c r="B45" s="265" t="s">
        <v>458</v>
      </c>
      <c r="C45" s="266">
        <v>33222</v>
      </c>
      <c r="D45" s="266">
        <v>1656</v>
      </c>
      <c r="E45" s="266">
        <v>1602</v>
      </c>
      <c r="F45" s="266">
        <v>1757</v>
      </c>
      <c r="G45" s="266">
        <v>2031</v>
      </c>
      <c r="H45" s="266">
        <v>1875</v>
      </c>
      <c r="I45" s="266">
        <v>2216</v>
      </c>
      <c r="J45" s="266">
        <v>2381</v>
      </c>
      <c r="K45" s="266">
        <v>2480</v>
      </c>
      <c r="L45" s="266">
        <v>2121</v>
      </c>
      <c r="M45" s="266">
        <v>2317</v>
      </c>
      <c r="N45" s="266">
        <v>2523</v>
      </c>
      <c r="O45" s="266">
        <v>2583</v>
      </c>
      <c r="P45" s="266">
        <v>2474</v>
      </c>
      <c r="Q45" s="266">
        <v>1673</v>
      </c>
      <c r="R45" s="266">
        <v>1586</v>
      </c>
      <c r="S45" s="266">
        <v>1161</v>
      </c>
      <c r="T45" s="266">
        <v>579</v>
      </c>
      <c r="U45" s="266">
        <v>207</v>
      </c>
      <c r="V45" s="267">
        <v>40.628348000000003</v>
      </c>
    </row>
    <row r="46" spans="1:22">
      <c r="A46" s="284"/>
      <c r="B46" s="265" t="s">
        <v>459</v>
      </c>
      <c r="C46" s="266">
        <v>35292</v>
      </c>
      <c r="D46" s="266">
        <v>1594</v>
      </c>
      <c r="E46" s="266">
        <v>1606</v>
      </c>
      <c r="F46" s="266">
        <v>1494</v>
      </c>
      <c r="G46" s="266">
        <v>1988</v>
      </c>
      <c r="H46" s="266">
        <v>1718</v>
      </c>
      <c r="I46" s="266">
        <v>2065</v>
      </c>
      <c r="J46" s="266">
        <v>2388</v>
      </c>
      <c r="K46" s="266">
        <v>2283</v>
      </c>
      <c r="L46" s="266">
        <v>2049</v>
      </c>
      <c r="M46" s="266">
        <v>2337</v>
      </c>
      <c r="N46" s="266">
        <v>2821</v>
      </c>
      <c r="O46" s="266">
        <v>2856</v>
      </c>
      <c r="P46" s="266">
        <v>2857</v>
      </c>
      <c r="Q46" s="266">
        <v>2028</v>
      </c>
      <c r="R46" s="266">
        <v>2051</v>
      </c>
      <c r="S46" s="266">
        <v>1753</v>
      </c>
      <c r="T46" s="266">
        <v>968</v>
      </c>
      <c r="U46" s="266">
        <v>436</v>
      </c>
      <c r="V46" s="267">
        <v>43.599851999999998</v>
      </c>
    </row>
    <row r="47" spans="1:22">
      <c r="A47" s="284" t="s">
        <v>17</v>
      </c>
      <c r="B47" s="265" t="s">
        <v>457</v>
      </c>
      <c r="C47" s="266">
        <v>3669</v>
      </c>
      <c r="D47" s="266">
        <v>142</v>
      </c>
      <c r="E47" s="266">
        <v>175</v>
      </c>
      <c r="F47" s="266">
        <v>213</v>
      </c>
      <c r="G47" s="266">
        <v>227</v>
      </c>
      <c r="H47" s="266">
        <v>218</v>
      </c>
      <c r="I47" s="266">
        <v>203</v>
      </c>
      <c r="J47" s="266">
        <v>173</v>
      </c>
      <c r="K47" s="266">
        <v>238</v>
      </c>
      <c r="L47" s="266">
        <v>262</v>
      </c>
      <c r="M47" s="266">
        <v>316</v>
      </c>
      <c r="N47" s="266">
        <v>253</v>
      </c>
      <c r="O47" s="266">
        <v>246</v>
      </c>
      <c r="P47" s="266">
        <v>249</v>
      </c>
      <c r="Q47" s="266">
        <v>213</v>
      </c>
      <c r="R47" s="266">
        <v>223</v>
      </c>
      <c r="S47" s="266">
        <v>190</v>
      </c>
      <c r="T47" s="266">
        <v>93</v>
      </c>
      <c r="U47" s="266">
        <v>35</v>
      </c>
      <c r="V47" s="267">
        <v>42.70973</v>
      </c>
    </row>
    <row r="48" spans="1:22">
      <c r="A48" s="284"/>
      <c r="B48" s="265" t="s">
        <v>458</v>
      </c>
      <c r="C48" s="266">
        <v>1853</v>
      </c>
      <c r="D48" s="266">
        <v>69</v>
      </c>
      <c r="E48" s="266">
        <v>99</v>
      </c>
      <c r="F48" s="266">
        <v>107</v>
      </c>
      <c r="G48" s="266">
        <v>111</v>
      </c>
      <c r="H48" s="266">
        <v>116</v>
      </c>
      <c r="I48" s="266">
        <v>110</v>
      </c>
      <c r="J48" s="266">
        <v>89</v>
      </c>
      <c r="K48" s="266">
        <v>126</v>
      </c>
      <c r="L48" s="266">
        <v>148</v>
      </c>
      <c r="M48" s="266">
        <v>173</v>
      </c>
      <c r="N48" s="266">
        <v>132</v>
      </c>
      <c r="O48" s="266">
        <v>130</v>
      </c>
      <c r="P48" s="266">
        <v>127</v>
      </c>
      <c r="Q48" s="266">
        <v>91</v>
      </c>
      <c r="R48" s="266">
        <v>97</v>
      </c>
      <c r="S48" s="266">
        <v>82</v>
      </c>
      <c r="T48" s="266">
        <v>37</v>
      </c>
      <c r="U48" s="266">
        <v>9</v>
      </c>
      <c r="V48" s="267">
        <v>41.414462999999998</v>
      </c>
    </row>
    <row r="49" spans="1:22">
      <c r="A49" s="284"/>
      <c r="B49" s="265" t="s">
        <v>459</v>
      </c>
      <c r="C49" s="266">
        <v>1816</v>
      </c>
      <c r="D49" s="266">
        <v>73</v>
      </c>
      <c r="E49" s="266">
        <v>76</v>
      </c>
      <c r="F49" s="266">
        <v>106</v>
      </c>
      <c r="G49" s="266">
        <v>116</v>
      </c>
      <c r="H49" s="266">
        <v>102</v>
      </c>
      <c r="I49" s="266">
        <v>93</v>
      </c>
      <c r="J49" s="266">
        <v>84</v>
      </c>
      <c r="K49" s="266">
        <v>112</v>
      </c>
      <c r="L49" s="266">
        <v>114</v>
      </c>
      <c r="M49" s="266">
        <v>143</v>
      </c>
      <c r="N49" s="266">
        <v>121</v>
      </c>
      <c r="O49" s="266">
        <v>116</v>
      </c>
      <c r="P49" s="266">
        <v>122</v>
      </c>
      <c r="Q49" s="266">
        <v>122</v>
      </c>
      <c r="R49" s="266">
        <v>126</v>
      </c>
      <c r="S49" s="266">
        <v>108</v>
      </c>
      <c r="T49" s="266">
        <v>56</v>
      </c>
      <c r="U49" s="266">
        <v>26</v>
      </c>
      <c r="V49" s="267">
        <v>44.031387000000002</v>
      </c>
    </row>
    <row r="50" spans="1:22">
      <c r="A50" s="284" t="s">
        <v>18</v>
      </c>
      <c r="B50" s="265" t="s">
        <v>457</v>
      </c>
      <c r="C50" s="266">
        <v>54407</v>
      </c>
      <c r="D50" s="266">
        <v>2890</v>
      </c>
      <c r="E50" s="266">
        <v>2982</v>
      </c>
      <c r="F50" s="266">
        <v>2838</v>
      </c>
      <c r="G50" s="266">
        <v>3264</v>
      </c>
      <c r="H50" s="266">
        <v>3358</v>
      </c>
      <c r="I50" s="266">
        <v>3918</v>
      </c>
      <c r="J50" s="266">
        <v>4019</v>
      </c>
      <c r="K50" s="266">
        <v>3984</v>
      </c>
      <c r="L50" s="266">
        <v>3593</v>
      </c>
      <c r="M50" s="266">
        <v>3916</v>
      </c>
      <c r="N50" s="266">
        <v>4353</v>
      </c>
      <c r="O50" s="266">
        <v>4224</v>
      </c>
      <c r="P50" s="266">
        <v>3811</v>
      </c>
      <c r="Q50" s="266">
        <v>2357</v>
      </c>
      <c r="R50" s="266">
        <v>1993</v>
      </c>
      <c r="S50" s="266">
        <v>1704</v>
      </c>
      <c r="T50" s="266">
        <v>868</v>
      </c>
      <c r="U50" s="266">
        <v>335</v>
      </c>
      <c r="V50" s="267">
        <v>39.388956999999998</v>
      </c>
    </row>
    <row r="51" spans="1:22">
      <c r="A51" s="284"/>
      <c r="B51" s="265" t="s">
        <v>458</v>
      </c>
      <c r="C51" s="266">
        <v>26803</v>
      </c>
      <c r="D51" s="266">
        <v>1454</v>
      </c>
      <c r="E51" s="266">
        <v>1540</v>
      </c>
      <c r="F51" s="266">
        <v>1425</v>
      </c>
      <c r="G51" s="266">
        <v>1724</v>
      </c>
      <c r="H51" s="266">
        <v>1817</v>
      </c>
      <c r="I51" s="266">
        <v>2007</v>
      </c>
      <c r="J51" s="266">
        <v>2044</v>
      </c>
      <c r="K51" s="266">
        <v>1999</v>
      </c>
      <c r="L51" s="266">
        <v>1879</v>
      </c>
      <c r="M51" s="266">
        <v>1948</v>
      </c>
      <c r="N51" s="266">
        <v>2079</v>
      </c>
      <c r="O51" s="266">
        <v>2050</v>
      </c>
      <c r="P51" s="266">
        <v>1836</v>
      </c>
      <c r="Q51" s="266">
        <v>1066</v>
      </c>
      <c r="R51" s="266">
        <v>843</v>
      </c>
      <c r="S51" s="266">
        <v>653</v>
      </c>
      <c r="T51" s="266">
        <v>324</v>
      </c>
      <c r="U51" s="266">
        <v>115</v>
      </c>
      <c r="V51" s="267">
        <v>38.122411</v>
      </c>
    </row>
    <row r="52" spans="1:22">
      <c r="A52" s="284"/>
      <c r="B52" s="265" t="s">
        <v>459</v>
      </c>
      <c r="C52" s="266">
        <v>27604</v>
      </c>
      <c r="D52" s="266">
        <v>1436</v>
      </c>
      <c r="E52" s="266">
        <v>1442</v>
      </c>
      <c r="F52" s="266">
        <v>1413</v>
      </c>
      <c r="G52" s="266">
        <v>1540</v>
      </c>
      <c r="H52" s="266">
        <v>1541</v>
      </c>
      <c r="I52" s="266">
        <v>1911</v>
      </c>
      <c r="J52" s="266">
        <v>1975</v>
      </c>
      <c r="K52" s="266">
        <v>1985</v>
      </c>
      <c r="L52" s="266">
        <v>1714</v>
      </c>
      <c r="M52" s="266">
        <v>1968</v>
      </c>
      <c r="N52" s="266">
        <v>2274</v>
      </c>
      <c r="O52" s="266">
        <v>2174</v>
      </c>
      <c r="P52" s="266">
        <v>1975</v>
      </c>
      <c r="Q52" s="266">
        <v>1291</v>
      </c>
      <c r="R52" s="266">
        <v>1150</v>
      </c>
      <c r="S52" s="266">
        <v>1051</v>
      </c>
      <c r="T52" s="266">
        <v>544</v>
      </c>
      <c r="U52" s="266">
        <v>220</v>
      </c>
      <c r="V52" s="267">
        <v>40.618749999999999</v>
      </c>
    </row>
    <row r="53" spans="1:22">
      <c r="A53" s="284" t="s">
        <v>19</v>
      </c>
      <c r="B53" s="265" t="s">
        <v>457</v>
      </c>
      <c r="C53" s="266">
        <v>66</v>
      </c>
      <c r="D53" s="266" t="s">
        <v>70</v>
      </c>
      <c r="E53" s="266">
        <v>1</v>
      </c>
      <c r="F53" s="266" t="s">
        <v>70</v>
      </c>
      <c r="G53" s="266">
        <v>2</v>
      </c>
      <c r="H53" s="266">
        <v>3</v>
      </c>
      <c r="I53" s="266">
        <v>4</v>
      </c>
      <c r="J53" s="266">
        <v>9</v>
      </c>
      <c r="K53" s="266">
        <v>1</v>
      </c>
      <c r="L53" s="266">
        <v>4</v>
      </c>
      <c r="M53" s="266">
        <v>3</v>
      </c>
      <c r="N53" s="266">
        <v>9</v>
      </c>
      <c r="O53" s="266">
        <v>9</v>
      </c>
      <c r="P53" s="266">
        <v>11</v>
      </c>
      <c r="Q53" s="266">
        <v>1</v>
      </c>
      <c r="R53" s="266">
        <v>2</v>
      </c>
      <c r="S53" s="266">
        <v>2</v>
      </c>
      <c r="T53" s="266">
        <v>2</v>
      </c>
      <c r="U53" s="266">
        <v>3</v>
      </c>
      <c r="V53" s="267">
        <v>50.227271999999999</v>
      </c>
    </row>
    <row r="54" spans="1:22">
      <c r="A54" s="284"/>
      <c r="B54" s="265" t="s">
        <v>458</v>
      </c>
      <c r="C54" s="266">
        <v>44</v>
      </c>
      <c r="D54" s="266" t="s">
        <v>70</v>
      </c>
      <c r="E54" s="266">
        <v>1</v>
      </c>
      <c r="F54" s="266" t="s">
        <v>70</v>
      </c>
      <c r="G54" s="266">
        <v>1</v>
      </c>
      <c r="H54" s="266">
        <v>1</v>
      </c>
      <c r="I54" s="266">
        <v>4</v>
      </c>
      <c r="J54" s="266">
        <v>6</v>
      </c>
      <c r="K54" s="266">
        <v>1</v>
      </c>
      <c r="L54" s="266">
        <v>4</v>
      </c>
      <c r="M54" s="266">
        <v>3</v>
      </c>
      <c r="N54" s="266">
        <v>9</v>
      </c>
      <c r="O54" s="266">
        <v>4</v>
      </c>
      <c r="P54" s="266">
        <v>7</v>
      </c>
      <c r="Q54" s="266" t="s">
        <v>70</v>
      </c>
      <c r="R54" s="266">
        <v>1</v>
      </c>
      <c r="S54" s="266">
        <v>1</v>
      </c>
      <c r="T54" s="266" t="s">
        <v>70</v>
      </c>
      <c r="U54" s="266">
        <v>1</v>
      </c>
      <c r="V54" s="267">
        <v>46.886363000000003</v>
      </c>
    </row>
    <row r="55" spans="1:22">
      <c r="A55" s="284"/>
      <c r="B55" s="265" t="s">
        <v>459</v>
      </c>
      <c r="C55" s="266">
        <v>22</v>
      </c>
      <c r="D55" s="266" t="s">
        <v>70</v>
      </c>
      <c r="E55" s="266" t="s">
        <v>70</v>
      </c>
      <c r="F55" s="266" t="s">
        <v>70</v>
      </c>
      <c r="G55" s="266">
        <v>1</v>
      </c>
      <c r="H55" s="266">
        <v>2</v>
      </c>
      <c r="I55" s="266" t="s">
        <v>70</v>
      </c>
      <c r="J55" s="266">
        <v>3</v>
      </c>
      <c r="K55" s="266" t="s">
        <v>70</v>
      </c>
      <c r="L55" s="266" t="s">
        <v>70</v>
      </c>
      <c r="M55" s="266" t="s">
        <v>70</v>
      </c>
      <c r="N55" s="266" t="s">
        <v>70</v>
      </c>
      <c r="O55" s="266">
        <v>5</v>
      </c>
      <c r="P55" s="266">
        <v>4</v>
      </c>
      <c r="Q55" s="266">
        <v>1</v>
      </c>
      <c r="R55" s="266">
        <v>1</v>
      </c>
      <c r="S55" s="266">
        <v>1</v>
      </c>
      <c r="T55" s="266">
        <v>2</v>
      </c>
      <c r="U55" s="266">
        <v>2</v>
      </c>
      <c r="V55" s="267">
        <v>56.909089999999999</v>
      </c>
    </row>
    <row r="56" spans="1:22">
      <c r="A56" s="284" t="s">
        <v>20</v>
      </c>
      <c r="B56" s="265" t="s">
        <v>457</v>
      </c>
      <c r="C56" s="266">
        <v>244</v>
      </c>
      <c r="D56" s="266">
        <v>7</v>
      </c>
      <c r="E56" s="266">
        <v>11</v>
      </c>
      <c r="F56" s="266">
        <v>13</v>
      </c>
      <c r="G56" s="266">
        <v>13</v>
      </c>
      <c r="H56" s="266">
        <v>10</v>
      </c>
      <c r="I56" s="266">
        <v>8</v>
      </c>
      <c r="J56" s="266">
        <v>14</v>
      </c>
      <c r="K56" s="266">
        <v>17</v>
      </c>
      <c r="L56" s="266">
        <v>25</v>
      </c>
      <c r="M56" s="266">
        <v>18</v>
      </c>
      <c r="N56" s="266">
        <v>15</v>
      </c>
      <c r="O56" s="266">
        <v>10</v>
      </c>
      <c r="P56" s="266">
        <v>16</v>
      </c>
      <c r="Q56" s="266">
        <v>9</v>
      </c>
      <c r="R56" s="266">
        <v>24</v>
      </c>
      <c r="S56" s="266">
        <v>21</v>
      </c>
      <c r="T56" s="266">
        <v>9</v>
      </c>
      <c r="U56" s="266">
        <v>4</v>
      </c>
      <c r="V56" s="267">
        <v>46.122950000000003</v>
      </c>
    </row>
    <row r="57" spans="1:22">
      <c r="A57" s="284"/>
      <c r="B57" s="265" t="s">
        <v>458</v>
      </c>
      <c r="C57" s="266">
        <v>138</v>
      </c>
      <c r="D57" s="266">
        <v>4</v>
      </c>
      <c r="E57" s="266">
        <v>6</v>
      </c>
      <c r="F57" s="266">
        <v>8</v>
      </c>
      <c r="G57" s="266">
        <v>9</v>
      </c>
      <c r="H57" s="266">
        <v>8</v>
      </c>
      <c r="I57" s="266">
        <v>2</v>
      </c>
      <c r="J57" s="266">
        <v>8</v>
      </c>
      <c r="K57" s="266">
        <v>12</v>
      </c>
      <c r="L57" s="266">
        <v>18</v>
      </c>
      <c r="M57" s="266">
        <v>11</v>
      </c>
      <c r="N57" s="266">
        <v>8</v>
      </c>
      <c r="O57" s="266">
        <v>6</v>
      </c>
      <c r="P57" s="266">
        <v>10</v>
      </c>
      <c r="Q57" s="266">
        <v>4</v>
      </c>
      <c r="R57" s="266">
        <v>10</v>
      </c>
      <c r="S57" s="266">
        <v>8</v>
      </c>
      <c r="T57" s="266">
        <v>4</v>
      </c>
      <c r="U57" s="266">
        <v>2</v>
      </c>
      <c r="V57" s="267">
        <v>43.420288999999997</v>
      </c>
    </row>
    <row r="58" spans="1:22">
      <c r="A58" s="284"/>
      <c r="B58" s="265" t="s">
        <v>459</v>
      </c>
      <c r="C58" s="266">
        <v>106</v>
      </c>
      <c r="D58" s="266">
        <v>3</v>
      </c>
      <c r="E58" s="266">
        <v>5</v>
      </c>
      <c r="F58" s="266">
        <v>5</v>
      </c>
      <c r="G58" s="266">
        <v>4</v>
      </c>
      <c r="H58" s="266">
        <v>2</v>
      </c>
      <c r="I58" s="266">
        <v>6</v>
      </c>
      <c r="J58" s="266">
        <v>6</v>
      </c>
      <c r="K58" s="266">
        <v>5</v>
      </c>
      <c r="L58" s="266">
        <v>7</v>
      </c>
      <c r="M58" s="266">
        <v>7</v>
      </c>
      <c r="N58" s="266">
        <v>7</v>
      </c>
      <c r="O58" s="266">
        <v>4</v>
      </c>
      <c r="P58" s="266">
        <v>6</v>
      </c>
      <c r="Q58" s="266">
        <v>5</v>
      </c>
      <c r="R58" s="266">
        <v>14</v>
      </c>
      <c r="S58" s="266">
        <v>13</v>
      </c>
      <c r="T58" s="266">
        <v>5</v>
      </c>
      <c r="U58" s="266">
        <v>2</v>
      </c>
      <c r="V58" s="267">
        <v>49.641508999999999</v>
      </c>
    </row>
    <row r="59" spans="1:22">
      <c r="A59" s="35" t="s">
        <v>21</v>
      </c>
      <c r="B59" s="271" t="s">
        <v>457</v>
      </c>
      <c r="C59" s="266">
        <v>59916</v>
      </c>
      <c r="D59" s="266">
        <v>2749</v>
      </c>
      <c r="E59" s="266">
        <v>2658</v>
      </c>
      <c r="F59" s="266">
        <v>2710</v>
      </c>
      <c r="G59" s="266">
        <v>3479</v>
      </c>
      <c r="H59" s="266">
        <v>3540</v>
      </c>
      <c r="I59" s="266">
        <v>4200</v>
      </c>
      <c r="J59" s="266">
        <v>4533</v>
      </c>
      <c r="K59" s="266">
        <v>3869</v>
      </c>
      <c r="L59" s="266">
        <v>3320</v>
      </c>
      <c r="M59" s="266">
        <v>3858</v>
      </c>
      <c r="N59" s="266">
        <v>4780</v>
      </c>
      <c r="O59" s="266">
        <v>5523</v>
      </c>
      <c r="P59" s="266">
        <v>4585</v>
      </c>
      <c r="Q59" s="266">
        <v>2878</v>
      </c>
      <c r="R59" s="266">
        <v>2761</v>
      </c>
      <c r="S59" s="266">
        <v>2549</v>
      </c>
      <c r="T59" s="266">
        <v>1312</v>
      </c>
      <c r="U59" s="266">
        <v>612</v>
      </c>
      <c r="V59" s="266">
        <v>43.44</v>
      </c>
    </row>
    <row r="60" spans="1:22">
      <c r="A60" s="284"/>
      <c r="B60" s="265" t="s">
        <v>458</v>
      </c>
      <c r="C60" s="266">
        <v>28813</v>
      </c>
      <c r="D60" s="266">
        <v>1399</v>
      </c>
      <c r="E60" s="266">
        <v>1328</v>
      </c>
      <c r="F60" s="266">
        <v>1395</v>
      </c>
      <c r="G60" s="266">
        <v>1742</v>
      </c>
      <c r="H60" s="266">
        <v>1774</v>
      </c>
      <c r="I60" s="266">
        <v>2206</v>
      </c>
      <c r="J60" s="266">
        <v>2239</v>
      </c>
      <c r="K60" s="266">
        <v>2016</v>
      </c>
      <c r="L60" s="266">
        <v>1695</v>
      </c>
      <c r="M60" s="266">
        <v>1879</v>
      </c>
      <c r="N60" s="266">
        <v>2206</v>
      </c>
      <c r="O60" s="266">
        <v>2677</v>
      </c>
      <c r="P60" s="266">
        <v>2150</v>
      </c>
      <c r="Q60" s="266">
        <v>1211</v>
      </c>
      <c r="R60" s="266">
        <v>1154</v>
      </c>
      <c r="S60" s="266">
        <v>1031</v>
      </c>
      <c r="T60" s="266">
        <v>498</v>
      </c>
      <c r="U60" s="266">
        <v>213</v>
      </c>
      <c r="V60" s="266">
        <v>41.65</v>
      </c>
    </row>
    <row r="61" spans="1:22">
      <c r="A61" s="284"/>
      <c r="B61" s="265" t="s">
        <v>459</v>
      </c>
      <c r="C61" s="266">
        <v>31103</v>
      </c>
      <c r="D61" s="266">
        <v>1350</v>
      </c>
      <c r="E61" s="266">
        <v>1330</v>
      </c>
      <c r="F61" s="266">
        <v>1315</v>
      </c>
      <c r="G61" s="266">
        <v>1737</v>
      </c>
      <c r="H61" s="266">
        <v>1766</v>
      </c>
      <c r="I61" s="266">
        <v>1994</v>
      </c>
      <c r="J61" s="266">
        <v>2294</v>
      </c>
      <c r="K61" s="266">
        <v>1853</v>
      </c>
      <c r="L61" s="266">
        <v>1625</v>
      </c>
      <c r="M61" s="266">
        <v>1979</v>
      </c>
      <c r="N61" s="266">
        <v>2574</v>
      </c>
      <c r="O61" s="266">
        <v>2846</v>
      </c>
      <c r="P61" s="266">
        <v>2435</v>
      </c>
      <c r="Q61" s="266">
        <v>1667</v>
      </c>
      <c r="R61" s="266">
        <v>1607</v>
      </c>
      <c r="S61" s="266">
        <v>1518</v>
      </c>
      <c r="T61" s="266">
        <v>814</v>
      </c>
      <c r="U61" s="266">
        <v>399</v>
      </c>
      <c r="V61" s="266">
        <v>45.14</v>
      </c>
    </row>
    <row r="62" spans="1:22">
      <c r="A62" s="284" t="s">
        <v>466</v>
      </c>
      <c r="B62" s="265" t="s">
        <v>457</v>
      </c>
      <c r="C62" s="266">
        <v>14437</v>
      </c>
      <c r="D62" s="266">
        <v>642</v>
      </c>
      <c r="E62" s="266">
        <v>664</v>
      </c>
      <c r="F62" s="266">
        <v>654</v>
      </c>
      <c r="G62" s="266">
        <v>802</v>
      </c>
      <c r="H62" s="266">
        <v>808</v>
      </c>
      <c r="I62" s="266">
        <v>1044</v>
      </c>
      <c r="J62" s="266">
        <v>1155</v>
      </c>
      <c r="K62" s="266">
        <v>996</v>
      </c>
      <c r="L62" s="266">
        <v>869</v>
      </c>
      <c r="M62" s="266">
        <v>924</v>
      </c>
      <c r="N62" s="266">
        <v>1144</v>
      </c>
      <c r="O62" s="266">
        <v>1312</v>
      </c>
      <c r="P62" s="266">
        <v>1160</v>
      </c>
      <c r="Q62" s="266">
        <v>708</v>
      </c>
      <c r="R62" s="266">
        <v>595</v>
      </c>
      <c r="S62" s="266">
        <v>555</v>
      </c>
      <c r="T62" s="266">
        <v>276</v>
      </c>
      <c r="U62" s="266">
        <v>129</v>
      </c>
      <c r="V62" s="267">
        <v>41.569578</v>
      </c>
    </row>
    <row r="63" spans="1:22">
      <c r="A63" s="284"/>
      <c r="B63" s="265" t="s">
        <v>458</v>
      </c>
      <c r="C63" s="266">
        <v>6905</v>
      </c>
      <c r="D63" s="266">
        <v>338</v>
      </c>
      <c r="E63" s="266">
        <v>317</v>
      </c>
      <c r="F63" s="266">
        <v>311</v>
      </c>
      <c r="G63" s="266">
        <v>409</v>
      </c>
      <c r="H63" s="266">
        <v>412</v>
      </c>
      <c r="I63" s="266">
        <v>542</v>
      </c>
      <c r="J63" s="266">
        <v>557</v>
      </c>
      <c r="K63" s="266">
        <v>519</v>
      </c>
      <c r="L63" s="266">
        <v>460</v>
      </c>
      <c r="M63" s="266">
        <v>445</v>
      </c>
      <c r="N63" s="266">
        <v>529</v>
      </c>
      <c r="O63" s="266">
        <v>613</v>
      </c>
      <c r="P63" s="266">
        <v>545</v>
      </c>
      <c r="Q63" s="266">
        <v>295</v>
      </c>
      <c r="R63" s="266">
        <v>247</v>
      </c>
      <c r="S63" s="266">
        <v>227</v>
      </c>
      <c r="T63" s="266">
        <v>98</v>
      </c>
      <c r="U63" s="266">
        <v>41</v>
      </c>
      <c r="V63" s="267">
        <v>40.179724</v>
      </c>
    </row>
    <row r="64" spans="1:22">
      <c r="A64" s="284"/>
      <c r="B64" s="265" t="s">
        <v>459</v>
      </c>
      <c r="C64" s="266">
        <v>7532</v>
      </c>
      <c r="D64" s="266">
        <v>304</v>
      </c>
      <c r="E64" s="266">
        <v>347</v>
      </c>
      <c r="F64" s="266">
        <v>343</v>
      </c>
      <c r="G64" s="266">
        <v>393</v>
      </c>
      <c r="H64" s="266">
        <v>396</v>
      </c>
      <c r="I64" s="266">
        <v>502</v>
      </c>
      <c r="J64" s="266">
        <v>598</v>
      </c>
      <c r="K64" s="266">
        <v>477</v>
      </c>
      <c r="L64" s="266">
        <v>409</v>
      </c>
      <c r="M64" s="266">
        <v>479</v>
      </c>
      <c r="N64" s="266">
        <v>615</v>
      </c>
      <c r="O64" s="266">
        <v>699</v>
      </c>
      <c r="P64" s="266">
        <v>615</v>
      </c>
      <c r="Q64" s="266">
        <v>413</v>
      </c>
      <c r="R64" s="266">
        <v>348</v>
      </c>
      <c r="S64" s="266">
        <v>328</v>
      </c>
      <c r="T64" s="266">
        <v>178</v>
      </c>
      <c r="U64" s="266">
        <v>88</v>
      </c>
      <c r="V64" s="267">
        <v>42.843733</v>
      </c>
    </row>
    <row r="65" spans="1:22">
      <c r="A65" s="284" t="s">
        <v>465</v>
      </c>
      <c r="B65" s="265" t="s">
        <v>457</v>
      </c>
      <c r="C65" s="266">
        <v>1116</v>
      </c>
      <c r="D65" s="266">
        <v>40</v>
      </c>
      <c r="E65" s="266">
        <v>43</v>
      </c>
      <c r="F65" s="266">
        <v>29</v>
      </c>
      <c r="G65" s="266">
        <v>48</v>
      </c>
      <c r="H65" s="266">
        <v>48</v>
      </c>
      <c r="I65" s="266">
        <v>60</v>
      </c>
      <c r="J65" s="266">
        <v>76</v>
      </c>
      <c r="K65" s="266">
        <v>53</v>
      </c>
      <c r="L65" s="266">
        <v>46</v>
      </c>
      <c r="M65" s="266">
        <v>57</v>
      </c>
      <c r="N65" s="266">
        <v>96</v>
      </c>
      <c r="O65" s="266">
        <v>112</v>
      </c>
      <c r="P65" s="266">
        <v>105</v>
      </c>
      <c r="Q65" s="266">
        <v>82</v>
      </c>
      <c r="R65" s="266">
        <v>77</v>
      </c>
      <c r="S65" s="266">
        <v>84</v>
      </c>
      <c r="T65" s="266">
        <v>36</v>
      </c>
      <c r="U65" s="266">
        <v>24</v>
      </c>
      <c r="V65" s="267">
        <v>48.083333000000003</v>
      </c>
    </row>
    <row r="66" spans="1:22">
      <c r="A66" s="284"/>
      <c r="B66" s="265" t="s">
        <v>458</v>
      </c>
      <c r="C66" s="266">
        <v>552</v>
      </c>
      <c r="D66" s="266">
        <v>23</v>
      </c>
      <c r="E66" s="266">
        <v>24</v>
      </c>
      <c r="F66" s="266">
        <v>17</v>
      </c>
      <c r="G66" s="266">
        <v>22</v>
      </c>
      <c r="H66" s="266">
        <v>28</v>
      </c>
      <c r="I66" s="266">
        <v>40</v>
      </c>
      <c r="J66" s="266">
        <v>39</v>
      </c>
      <c r="K66" s="266">
        <v>34</v>
      </c>
      <c r="L66" s="266">
        <v>22</v>
      </c>
      <c r="M66" s="266">
        <v>38</v>
      </c>
      <c r="N66" s="266">
        <v>47</v>
      </c>
      <c r="O66" s="266">
        <v>52</v>
      </c>
      <c r="P66" s="266">
        <v>46</v>
      </c>
      <c r="Q66" s="266">
        <v>37</v>
      </c>
      <c r="R66" s="266">
        <v>33</v>
      </c>
      <c r="S66" s="266">
        <v>33</v>
      </c>
      <c r="T66" s="266">
        <v>11</v>
      </c>
      <c r="U66" s="266">
        <v>6</v>
      </c>
      <c r="V66" s="267">
        <v>44.835144</v>
      </c>
    </row>
    <row r="67" spans="1:22">
      <c r="A67" s="284"/>
      <c r="B67" s="265" t="s">
        <v>459</v>
      </c>
      <c r="C67" s="266">
        <v>564</v>
      </c>
      <c r="D67" s="266">
        <v>17</v>
      </c>
      <c r="E67" s="266">
        <v>19</v>
      </c>
      <c r="F67" s="266">
        <v>12</v>
      </c>
      <c r="G67" s="266">
        <v>26</v>
      </c>
      <c r="H67" s="266">
        <v>20</v>
      </c>
      <c r="I67" s="266">
        <v>20</v>
      </c>
      <c r="J67" s="266">
        <v>37</v>
      </c>
      <c r="K67" s="266">
        <v>19</v>
      </c>
      <c r="L67" s="266">
        <v>24</v>
      </c>
      <c r="M67" s="266">
        <v>19</v>
      </c>
      <c r="N67" s="266">
        <v>49</v>
      </c>
      <c r="O67" s="266">
        <v>60</v>
      </c>
      <c r="P67" s="266">
        <v>59</v>
      </c>
      <c r="Q67" s="266">
        <v>45</v>
      </c>
      <c r="R67" s="266">
        <v>44</v>
      </c>
      <c r="S67" s="266">
        <v>51</v>
      </c>
      <c r="T67" s="266">
        <v>25</v>
      </c>
      <c r="U67" s="266">
        <v>18</v>
      </c>
      <c r="V67" s="267">
        <v>51.262411</v>
      </c>
    </row>
    <row r="68" spans="1:22">
      <c r="A68" s="284" t="s">
        <v>464</v>
      </c>
      <c r="B68" s="265" t="s">
        <v>457</v>
      </c>
      <c r="C68" s="266">
        <v>10401</v>
      </c>
      <c r="D68" s="266">
        <v>619</v>
      </c>
      <c r="E68" s="266">
        <v>480</v>
      </c>
      <c r="F68" s="266">
        <v>478</v>
      </c>
      <c r="G68" s="266">
        <v>603</v>
      </c>
      <c r="H68" s="266">
        <v>586</v>
      </c>
      <c r="I68" s="266">
        <v>734</v>
      </c>
      <c r="J68" s="266">
        <v>936</v>
      </c>
      <c r="K68" s="266">
        <v>750</v>
      </c>
      <c r="L68" s="266">
        <v>637</v>
      </c>
      <c r="M68" s="266">
        <v>618</v>
      </c>
      <c r="N68" s="266">
        <v>741</v>
      </c>
      <c r="O68" s="266">
        <v>873</v>
      </c>
      <c r="P68" s="266">
        <v>710</v>
      </c>
      <c r="Q68" s="266">
        <v>490</v>
      </c>
      <c r="R68" s="266">
        <v>484</v>
      </c>
      <c r="S68" s="266">
        <v>396</v>
      </c>
      <c r="T68" s="266">
        <v>192</v>
      </c>
      <c r="U68" s="266">
        <v>74</v>
      </c>
      <c r="V68" s="267">
        <v>40.309488999999999</v>
      </c>
    </row>
    <row r="69" spans="1:22">
      <c r="A69" s="284"/>
      <c r="B69" s="265" t="s">
        <v>458</v>
      </c>
      <c r="C69" s="266">
        <v>4936</v>
      </c>
      <c r="D69" s="266">
        <v>295</v>
      </c>
      <c r="E69" s="266">
        <v>239</v>
      </c>
      <c r="F69" s="266">
        <v>237</v>
      </c>
      <c r="G69" s="266">
        <v>310</v>
      </c>
      <c r="H69" s="266">
        <v>289</v>
      </c>
      <c r="I69" s="266">
        <v>368</v>
      </c>
      <c r="J69" s="266">
        <v>466</v>
      </c>
      <c r="K69" s="266">
        <v>376</v>
      </c>
      <c r="L69" s="266">
        <v>347</v>
      </c>
      <c r="M69" s="266">
        <v>296</v>
      </c>
      <c r="N69" s="266">
        <v>322</v>
      </c>
      <c r="O69" s="266">
        <v>413</v>
      </c>
      <c r="P69" s="266">
        <v>329</v>
      </c>
      <c r="Q69" s="266">
        <v>204</v>
      </c>
      <c r="R69" s="266">
        <v>196</v>
      </c>
      <c r="S69" s="266">
        <v>154</v>
      </c>
      <c r="T69" s="266">
        <v>67</v>
      </c>
      <c r="U69" s="266">
        <v>28</v>
      </c>
      <c r="V69" s="267">
        <v>38.923217000000001</v>
      </c>
    </row>
    <row r="70" spans="1:22">
      <c r="A70" s="284"/>
      <c r="B70" s="265" t="s">
        <v>459</v>
      </c>
      <c r="C70" s="266">
        <v>5465</v>
      </c>
      <c r="D70" s="266">
        <v>324</v>
      </c>
      <c r="E70" s="266">
        <v>241</v>
      </c>
      <c r="F70" s="266">
        <v>241</v>
      </c>
      <c r="G70" s="266">
        <v>293</v>
      </c>
      <c r="H70" s="266">
        <v>297</v>
      </c>
      <c r="I70" s="266">
        <v>366</v>
      </c>
      <c r="J70" s="266">
        <v>470</v>
      </c>
      <c r="K70" s="266">
        <v>374</v>
      </c>
      <c r="L70" s="266">
        <v>290</v>
      </c>
      <c r="M70" s="266">
        <v>322</v>
      </c>
      <c r="N70" s="266">
        <v>419</v>
      </c>
      <c r="O70" s="266">
        <v>460</v>
      </c>
      <c r="P70" s="266">
        <v>381</v>
      </c>
      <c r="Q70" s="266">
        <v>286</v>
      </c>
      <c r="R70" s="266">
        <v>288</v>
      </c>
      <c r="S70" s="266">
        <v>242</v>
      </c>
      <c r="T70" s="266">
        <v>125</v>
      </c>
      <c r="U70" s="266">
        <v>46</v>
      </c>
      <c r="V70" s="267">
        <v>41.561573000000003</v>
      </c>
    </row>
    <row r="71" spans="1:22">
      <c r="A71" s="284" t="s">
        <v>467</v>
      </c>
      <c r="B71" s="265" t="s">
        <v>457</v>
      </c>
      <c r="C71" s="266">
        <v>20359</v>
      </c>
      <c r="D71" s="266">
        <v>890</v>
      </c>
      <c r="E71" s="266">
        <v>866</v>
      </c>
      <c r="F71" s="266">
        <v>942</v>
      </c>
      <c r="G71" s="266">
        <v>1281</v>
      </c>
      <c r="H71" s="266">
        <v>1350</v>
      </c>
      <c r="I71" s="266">
        <v>1447</v>
      </c>
      <c r="J71" s="266">
        <v>1466</v>
      </c>
      <c r="K71" s="266">
        <v>1294</v>
      </c>
      <c r="L71" s="266">
        <v>1083</v>
      </c>
      <c r="M71" s="266">
        <v>1315</v>
      </c>
      <c r="N71" s="266">
        <v>1654</v>
      </c>
      <c r="O71" s="266">
        <v>1921</v>
      </c>
      <c r="P71" s="266">
        <v>1487</v>
      </c>
      <c r="Q71" s="266">
        <v>907</v>
      </c>
      <c r="R71" s="266">
        <v>951</v>
      </c>
      <c r="S71" s="266">
        <v>854</v>
      </c>
      <c r="T71" s="266">
        <v>461</v>
      </c>
      <c r="U71" s="266">
        <v>190</v>
      </c>
      <c r="V71" s="267">
        <v>41.700771000000003</v>
      </c>
    </row>
    <row r="72" spans="1:22">
      <c r="A72" s="284"/>
      <c r="B72" s="265" t="s">
        <v>458</v>
      </c>
      <c r="C72" s="266">
        <v>9744</v>
      </c>
      <c r="D72" s="266">
        <v>457</v>
      </c>
      <c r="E72" s="266">
        <v>439</v>
      </c>
      <c r="F72" s="266">
        <v>504</v>
      </c>
      <c r="G72" s="266">
        <v>632</v>
      </c>
      <c r="H72" s="266">
        <v>657</v>
      </c>
      <c r="I72" s="266">
        <v>750</v>
      </c>
      <c r="J72" s="266">
        <v>702</v>
      </c>
      <c r="K72" s="266">
        <v>682</v>
      </c>
      <c r="L72" s="266">
        <v>518</v>
      </c>
      <c r="M72" s="266">
        <v>633</v>
      </c>
      <c r="N72" s="266">
        <v>756</v>
      </c>
      <c r="O72" s="266">
        <v>943</v>
      </c>
      <c r="P72" s="266">
        <v>706</v>
      </c>
      <c r="Q72" s="266">
        <v>385</v>
      </c>
      <c r="R72" s="266">
        <v>388</v>
      </c>
      <c r="S72" s="266">
        <v>342</v>
      </c>
      <c r="T72" s="266">
        <v>186</v>
      </c>
      <c r="U72" s="266">
        <v>64</v>
      </c>
      <c r="V72" s="267">
        <v>40.257697</v>
      </c>
    </row>
    <row r="73" spans="1:22">
      <c r="A73" s="284"/>
      <c r="B73" s="265" t="s">
        <v>459</v>
      </c>
      <c r="C73" s="266">
        <v>10615</v>
      </c>
      <c r="D73" s="266">
        <v>433</v>
      </c>
      <c r="E73" s="266">
        <v>427</v>
      </c>
      <c r="F73" s="266">
        <v>438</v>
      </c>
      <c r="G73" s="266">
        <v>649</v>
      </c>
      <c r="H73" s="266">
        <v>693</v>
      </c>
      <c r="I73" s="266">
        <v>697</v>
      </c>
      <c r="J73" s="266">
        <v>764</v>
      </c>
      <c r="K73" s="266">
        <v>612</v>
      </c>
      <c r="L73" s="266">
        <v>565</v>
      </c>
      <c r="M73" s="266">
        <v>682</v>
      </c>
      <c r="N73" s="266">
        <v>898</v>
      </c>
      <c r="O73" s="266">
        <v>978</v>
      </c>
      <c r="P73" s="266">
        <v>781</v>
      </c>
      <c r="Q73" s="266">
        <v>522</v>
      </c>
      <c r="R73" s="266">
        <v>563</v>
      </c>
      <c r="S73" s="266">
        <v>512</v>
      </c>
      <c r="T73" s="266">
        <v>275</v>
      </c>
      <c r="U73" s="266">
        <v>126</v>
      </c>
      <c r="V73" s="267">
        <v>43.025435000000002</v>
      </c>
    </row>
    <row r="74" spans="1:22">
      <c r="A74" s="284" t="s">
        <v>468</v>
      </c>
      <c r="B74" s="265" t="s">
        <v>457</v>
      </c>
      <c r="C74" s="266">
        <v>11620</v>
      </c>
      <c r="D74" s="266">
        <v>493</v>
      </c>
      <c r="E74" s="266">
        <v>539</v>
      </c>
      <c r="F74" s="266">
        <v>539</v>
      </c>
      <c r="G74" s="266">
        <v>648</v>
      </c>
      <c r="H74" s="266">
        <v>649</v>
      </c>
      <c r="I74" s="266">
        <v>779</v>
      </c>
      <c r="J74" s="266">
        <v>779</v>
      </c>
      <c r="K74" s="266">
        <v>689</v>
      </c>
      <c r="L74" s="266">
        <v>587</v>
      </c>
      <c r="M74" s="266">
        <v>797</v>
      </c>
      <c r="N74" s="266">
        <v>974</v>
      </c>
      <c r="O74" s="266">
        <v>1073</v>
      </c>
      <c r="P74" s="266">
        <v>955</v>
      </c>
      <c r="Q74" s="266">
        <v>574</v>
      </c>
      <c r="R74" s="266">
        <v>533</v>
      </c>
      <c r="S74" s="266">
        <v>551</v>
      </c>
      <c r="T74" s="266">
        <v>294</v>
      </c>
      <c r="U74" s="266">
        <v>167</v>
      </c>
      <c r="V74" s="267">
        <v>42.940790999999997</v>
      </c>
    </row>
    <row r="75" spans="1:22">
      <c r="A75" s="284"/>
      <c r="B75" s="265" t="s">
        <v>458</v>
      </c>
      <c r="C75" s="266">
        <v>5723</v>
      </c>
      <c r="D75" s="266">
        <v>256</v>
      </c>
      <c r="E75" s="266">
        <v>273</v>
      </c>
      <c r="F75" s="266">
        <v>287</v>
      </c>
      <c r="G75" s="266">
        <v>329</v>
      </c>
      <c r="H75" s="266">
        <v>331</v>
      </c>
      <c r="I75" s="266">
        <v>433</v>
      </c>
      <c r="J75" s="266">
        <v>403</v>
      </c>
      <c r="K75" s="266">
        <v>361</v>
      </c>
      <c r="L75" s="266">
        <v>297</v>
      </c>
      <c r="M75" s="266">
        <v>391</v>
      </c>
      <c r="N75" s="266">
        <v>475</v>
      </c>
      <c r="O75" s="266">
        <v>543</v>
      </c>
      <c r="P75" s="266">
        <v>445</v>
      </c>
      <c r="Q75" s="266">
        <v>253</v>
      </c>
      <c r="R75" s="266">
        <v>244</v>
      </c>
      <c r="S75" s="266">
        <v>222</v>
      </c>
      <c r="T75" s="266">
        <v>117</v>
      </c>
      <c r="U75" s="266">
        <v>63</v>
      </c>
      <c r="V75" s="267">
        <v>41.475624000000003</v>
      </c>
    </row>
    <row r="76" spans="1:22">
      <c r="A76" s="284"/>
      <c r="B76" s="265" t="s">
        <v>459</v>
      </c>
      <c r="C76" s="266">
        <v>5897</v>
      </c>
      <c r="D76" s="266">
        <v>237</v>
      </c>
      <c r="E76" s="266">
        <v>266</v>
      </c>
      <c r="F76" s="266">
        <v>252</v>
      </c>
      <c r="G76" s="266">
        <v>319</v>
      </c>
      <c r="H76" s="266">
        <v>318</v>
      </c>
      <c r="I76" s="266">
        <v>346</v>
      </c>
      <c r="J76" s="266">
        <v>376</v>
      </c>
      <c r="K76" s="266">
        <v>328</v>
      </c>
      <c r="L76" s="266">
        <v>290</v>
      </c>
      <c r="M76" s="266">
        <v>406</v>
      </c>
      <c r="N76" s="266">
        <v>499</v>
      </c>
      <c r="O76" s="266">
        <v>530</v>
      </c>
      <c r="P76" s="266">
        <v>510</v>
      </c>
      <c r="Q76" s="266">
        <v>321</v>
      </c>
      <c r="R76" s="266">
        <v>289</v>
      </c>
      <c r="S76" s="266">
        <v>329</v>
      </c>
      <c r="T76" s="266">
        <v>177</v>
      </c>
      <c r="U76" s="266">
        <v>104</v>
      </c>
      <c r="V76" s="267">
        <v>44.362726000000002</v>
      </c>
    </row>
    <row r="77" spans="1:22">
      <c r="A77" s="284" t="s">
        <v>469</v>
      </c>
      <c r="B77" s="265" t="s">
        <v>457</v>
      </c>
      <c r="C77" s="266">
        <v>1983</v>
      </c>
      <c r="D77" s="266">
        <v>65</v>
      </c>
      <c r="E77" s="266">
        <v>66</v>
      </c>
      <c r="F77" s="266">
        <v>68</v>
      </c>
      <c r="G77" s="266">
        <v>97</v>
      </c>
      <c r="H77" s="266">
        <v>99</v>
      </c>
      <c r="I77" s="266">
        <v>136</v>
      </c>
      <c r="J77" s="266">
        <v>121</v>
      </c>
      <c r="K77" s="266">
        <v>87</v>
      </c>
      <c r="L77" s="266">
        <v>98</v>
      </c>
      <c r="M77" s="266">
        <v>147</v>
      </c>
      <c r="N77" s="266">
        <v>171</v>
      </c>
      <c r="O77" s="266">
        <v>232</v>
      </c>
      <c r="P77" s="266">
        <v>168</v>
      </c>
      <c r="Q77" s="266">
        <v>117</v>
      </c>
      <c r="R77" s="266">
        <v>121</v>
      </c>
      <c r="S77" s="266">
        <v>109</v>
      </c>
      <c r="T77" s="266">
        <v>53</v>
      </c>
      <c r="U77" s="266">
        <v>28</v>
      </c>
      <c r="V77" s="267">
        <v>46.057487999999999</v>
      </c>
    </row>
    <row r="78" spans="1:22">
      <c r="A78" s="284"/>
      <c r="B78" s="265" t="s">
        <v>458</v>
      </c>
      <c r="C78" s="266">
        <v>953</v>
      </c>
      <c r="D78" s="266">
        <v>30</v>
      </c>
      <c r="E78" s="266">
        <v>36</v>
      </c>
      <c r="F78" s="266">
        <v>39</v>
      </c>
      <c r="G78" s="266">
        <v>40</v>
      </c>
      <c r="H78" s="266">
        <v>57</v>
      </c>
      <c r="I78" s="266">
        <v>73</v>
      </c>
      <c r="J78" s="266">
        <v>72</v>
      </c>
      <c r="K78" s="266">
        <v>44</v>
      </c>
      <c r="L78" s="266">
        <v>51</v>
      </c>
      <c r="M78" s="266">
        <v>76</v>
      </c>
      <c r="N78" s="266">
        <v>77</v>
      </c>
      <c r="O78" s="266">
        <v>113</v>
      </c>
      <c r="P78" s="266">
        <v>79</v>
      </c>
      <c r="Q78" s="266">
        <v>37</v>
      </c>
      <c r="R78" s="266">
        <v>46</v>
      </c>
      <c r="S78" s="266">
        <v>53</v>
      </c>
      <c r="T78" s="266">
        <v>19</v>
      </c>
      <c r="U78" s="266">
        <v>11</v>
      </c>
      <c r="V78" s="267">
        <v>44.220356000000002</v>
      </c>
    </row>
    <row r="79" spans="1:22">
      <c r="A79" s="284"/>
      <c r="B79" s="265" t="s">
        <v>459</v>
      </c>
      <c r="C79" s="266">
        <v>1030</v>
      </c>
      <c r="D79" s="266">
        <v>35</v>
      </c>
      <c r="E79" s="266">
        <v>30</v>
      </c>
      <c r="F79" s="266">
        <v>29</v>
      </c>
      <c r="G79" s="266">
        <v>57</v>
      </c>
      <c r="H79" s="266">
        <v>42</v>
      </c>
      <c r="I79" s="266">
        <v>63</v>
      </c>
      <c r="J79" s="266">
        <v>49</v>
      </c>
      <c r="K79" s="266">
        <v>43</v>
      </c>
      <c r="L79" s="266">
        <v>47</v>
      </c>
      <c r="M79" s="266">
        <v>71</v>
      </c>
      <c r="N79" s="266">
        <v>94</v>
      </c>
      <c r="O79" s="266">
        <v>119</v>
      </c>
      <c r="P79" s="266">
        <v>89</v>
      </c>
      <c r="Q79" s="266">
        <v>80</v>
      </c>
      <c r="R79" s="266">
        <v>75</v>
      </c>
      <c r="S79" s="266">
        <v>56</v>
      </c>
      <c r="T79" s="266">
        <v>34</v>
      </c>
      <c r="U79" s="266">
        <v>17</v>
      </c>
      <c r="V79" s="267">
        <v>47.757280999999999</v>
      </c>
    </row>
    <row r="80" spans="1:22">
      <c r="A80" s="284" t="s">
        <v>28</v>
      </c>
      <c r="B80" s="265" t="s">
        <v>457</v>
      </c>
      <c r="C80" s="266">
        <v>1039</v>
      </c>
      <c r="D80" s="266">
        <v>41</v>
      </c>
      <c r="E80" s="266">
        <v>47</v>
      </c>
      <c r="F80" s="266">
        <v>49</v>
      </c>
      <c r="G80" s="266">
        <v>76</v>
      </c>
      <c r="H80" s="266">
        <v>61</v>
      </c>
      <c r="I80" s="266">
        <v>72</v>
      </c>
      <c r="J80" s="266">
        <v>61</v>
      </c>
      <c r="K80" s="266">
        <v>62</v>
      </c>
      <c r="L80" s="266">
        <v>71</v>
      </c>
      <c r="M80" s="266">
        <v>90</v>
      </c>
      <c r="N80" s="266">
        <v>96</v>
      </c>
      <c r="O80" s="266">
        <v>84</v>
      </c>
      <c r="P80" s="266">
        <v>69</v>
      </c>
      <c r="Q80" s="266">
        <v>41</v>
      </c>
      <c r="R80" s="266">
        <v>42</v>
      </c>
      <c r="S80" s="266">
        <v>42</v>
      </c>
      <c r="T80" s="266">
        <v>24</v>
      </c>
      <c r="U80" s="266">
        <v>11</v>
      </c>
      <c r="V80" s="267">
        <v>41.435032999999997</v>
      </c>
    </row>
    <row r="81" spans="1:22">
      <c r="A81" s="284"/>
      <c r="B81" s="265" t="s">
        <v>458</v>
      </c>
      <c r="C81" s="266">
        <v>534</v>
      </c>
      <c r="D81" s="266">
        <v>20</v>
      </c>
      <c r="E81" s="266">
        <v>22</v>
      </c>
      <c r="F81" s="266">
        <v>27</v>
      </c>
      <c r="G81" s="266">
        <v>35</v>
      </c>
      <c r="H81" s="266">
        <v>33</v>
      </c>
      <c r="I81" s="266">
        <v>47</v>
      </c>
      <c r="J81" s="266">
        <v>36</v>
      </c>
      <c r="K81" s="266">
        <v>31</v>
      </c>
      <c r="L81" s="266">
        <v>40</v>
      </c>
      <c r="M81" s="266">
        <v>44</v>
      </c>
      <c r="N81" s="266">
        <v>47</v>
      </c>
      <c r="O81" s="266">
        <v>51</v>
      </c>
      <c r="P81" s="266">
        <v>33</v>
      </c>
      <c r="Q81" s="266">
        <v>22</v>
      </c>
      <c r="R81" s="266">
        <v>17</v>
      </c>
      <c r="S81" s="266">
        <v>18</v>
      </c>
      <c r="T81" s="266">
        <v>9</v>
      </c>
      <c r="U81" s="266">
        <v>2</v>
      </c>
      <c r="V81" s="267">
        <v>40.323970000000003</v>
      </c>
    </row>
    <row r="82" spans="1:22">
      <c r="A82" s="284"/>
      <c r="B82" s="265" t="s">
        <v>459</v>
      </c>
      <c r="C82" s="266">
        <v>505</v>
      </c>
      <c r="D82" s="266">
        <v>21</v>
      </c>
      <c r="E82" s="266">
        <v>25</v>
      </c>
      <c r="F82" s="266">
        <v>22</v>
      </c>
      <c r="G82" s="266">
        <v>41</v>
      </c>
      <c r="H82" s="266">
        <v>28</v>
      </c>
      <c r="I82" s="266">
        <v>25</v>
      </c>
      <c r="J82" s="266">
        <v>25</v>
      </c>
      <c r="K82" s="266">
        <v>31</v>
      </c>
      <c r="L82" s="266">
        <v>31</v>
      </c>
      <c r="M82" s="266">
        <v>46</v>
      </c>
      <c r="N82" s="266">
        <v>49</v>
      </c>
      <c r="O82" s="266">
        <v>33</v>
      </c>
      <c r="P82" s="266">
        <v>36</v>
      </c>
      <c r="Q82" s="266">
        <v>19</v>
      </c>
      <c r="R82" s="266">
        <v>25</v>
      </c>
      <c r="S82" s="266">
        <v>24</v>
      </c>
      <c r="T82" s="266">
        <v>15</v>
      </c>
      <c r="U82" s="266">
        <v>9</v>
      </c>
      <c r="V82" s="267">
        <v>42.609900000000003</v>
      </c>
    </row>
    <row r="83" spans="1:22">
      <c r="A83" s="284" t="s">
        <v>29</v>
      </c>
      <c r="B83" s="265" t="s">
        <v>457</v>
      </c>
      <c r="C83" s="266">
        <v>1962</v>
      </c>
      <c r="D83" s="266">
        <v>51</v>
      </c>
      <c r="E83" s="266">
        <v>66</v>
      </c>
      <c r="F83" s="266">
        <v>76</v>
      </c>
      <c r="G83" s="266">
        <v>88</v>
      </c>
      <c r="H83" s="266">
        <v>98</v>
      </c>
      <c r="I83" s="266">
        <v>125</v>
      </c>
      <c r="J83" s="266">
        <v>93</v>
      </c>
      <c r="K83" s="266">
        <v>92</v>
      </c>
      <c r="L83" s="266">
        <v>88</v>
      </c>
      <c r="M83" s="266">
        <v>105</v>
      </c>
      <c r="N83" s="266">
        <v>176</v>
      </c>
      <c r="O83" s="266">
        <v>212</v>
      </c>
      <c r="P83" s="266">
        <v>156</v>
      </c>
      <c r="Q83" s="266">
        <v>124</v>
      </c>
      <c r="R83" s="266">
        <v>144</v>
      </c>
      <c r="S83" s="266">
        <v>135</v>
      </c>
      <c r="T83" s="266">
        <v>84</v>
      </c>
      <c r="U83" s="266">
        <v>49</v>
      </c>
      <c r="V83" s="267">
        <v>48.274718999999997</v>
      </c>
    </row>
    <row r="84" spans="1:22">
      <c r="A84" s="284"/>
      <c r="B84" s="265" t="s">
        <v>458</v>
      </c>
      <c r="C84" s="266">
        <v>950</v>
      </c>
      <c r="D84" s="266">
        <v>25</v>
      </c>
      <c r="E84" s="266">
        <v>30</v>
      </c>
      <c r="F84" s="266">
        <v>24</v>
      </c>
      <c r="G84" s="266">
        <v>36</v>
      </c>
      <c r="H84" s="266">
        <v>55</v>
      </c>
      <c r="I84" s="266">
        <v>72</v>
      </c>
      <c r="J84" s="266">
        <v>54</v>
      </c>
      <c r="K84" s="266">
        <v>59</v>
      </c>
      <c r="L84" s="266">
        <v>48</v>
      </c>
      <c r="M84" s="266">
        <v>58</v>
      </c>
      <c r="N84" s="266">
        <v>100</v>
      </c>
      <c r="O84" s="266">
        <v>106</v>
      </c>
      <c r="P84" s="266">
        <v>80</v>
      </c>
      <c r="Q84" s="266">
        <v>52</v>
      </c>
      <c r="R84" s="266">
        <v>53</v>
      </c>
      <c r="S84" s="266">
        <v>53</v>
      </c>
      <c r="T84" s="266">
        <v>32</v>
      </c>
      <c r="U84" s="266">
        <v>13</v>
      </c>
      <c r="V84" s="267">
        <v>46.589472999999998</v>
      </c>
    </row>
    <row r="85" spans="1:22">
      <c r="A85" s="284"/>
      <c r="B85" s="265" t="s">
        <v>459</v>
      </c>
      <c r="C85" s="266">
        <v>1012</v>
      </c>
      <c r="D85" s="266">
        <v>26</v>
      </c>
      <c r="E85" s="266">
        <v>36</v>
      </c>
      <c r="F85" s="266">
        <v>52</v>
      </c>
      <c r="G85" s="266">
        <v>52</v>
      </c>
      <c r="H85" s="266">
        <v>43</v>
      </c>
      <c r="I85" s="266">
        <v>53</v>
      </c>
      <c r="J85" s="266">
        <v>39</v>
      </c>
      <c r="K85" s="266">
        <v>33</v>
      </c>
      <c r="L85" s="266">
        <v>40</v>
      </c>
      <c r="M85" s="266">
        <v>47</v>
      </c>
      <c r="N85" s="266">
        <v>76</v>
      </c>
      <c r="O85" s="266">
        <v>106</v>
      </c>
      <c r="P85" s="266">
        <v>76</v>
      </c>
      <c r="Q85" s="266">
        <v>72</v>
      </c>
      <c r="R85" s="266">
        <v>91</v>
      </c>
      <c r="S85" s="266">
        <v>82</v>
      </c>
      <c r="T85" s="266">
        <v>52</v>
      </c>
      <c r="U85" s="266">
        <v>36</v>
      </c>
      <c r="V85" s="267">
        <v>49.856718999999998</v>
      </c>
    </row>
    <row r="86" spans="1:22">
      <c r="A86" s="284" t="s">
        <v>30</v>
      </c>
      <c r="B86" s="265" t="s">
        <v>457</v>
      </c>
      <c r="C86" s="266">
        <v>9368</v>
      </c>
      <c r="D86" s="266">
        <v>400</v>
      </c>
      <c r="E86" s="266">
        <v>410</v>
      </c>
      <c r="F86" s="266">
        <v>542</v>
      </c>
      <c r="G86" s="266">
        <v>604</v>
      </c>
      <c r="H86" s="266">
        <v>535</v>
      </c>
      <c r="I86" s="266">
        <v>551</v>
      </c>
      <c r="J86" s="266">
        <v>519</v>
      </c>
      <c r="K86" s="266">
        <v>595</v>
      </c>
      <c r="L86" s="266">
        <v>648</v>
      </c>
      <c r="M86" s="266">
        <v>695</v>
      </c>
      <c r="N86" s="266">
        <v>787</v>
      </c>
      <c r="O86" s="266">
        <v>745</v>
      </c>
      <c r="P86" s="266">
        <v>720</v>
      </c>
      <c r="Q86" s="266">
        <v>564</v>
      </c>
      <c r="R86" s="266">
        <v>468</v>
      </c>
      <c r="S86" s="266">
        <v>345</v>
      </c>
      <c r="T86" s="266">
        <v>172</v>
      </c>
      <c r="U86" s="266">
        <v>68</v>
      </c>
      <c r="V86" s="267">
        <v>41.798141999999999</v>
      </c>
    </row>
    <row r="87" spans="1:22">
      <c r="A87" s="284"/>
      <c r="B87" s="265" t="s">
        <v>458</v>
      </c>
      <c r="C87" s="266">
        <v>4632</v>
      </c>
      <c r="D87" s="266">
        <v>210</v>
      </c>
      <c r="E87" s="266">
        <v>213</v>
      </c>
      <c r="F87" s="266">
        <v>272</v>
      </c>
      <c r="G87" s="266">
        <v>301</v>
      </c>
      <c r="H87" s="266">
        <v>286</v>
      </c>
      <c r="I87" s="266">
        <v>282</v>
      </c>
      <c r="J87" s="266">
        <v>270</v>
      </c>
      <c r="K87" s="266">
        <v>324</v>
      </c>
      <c r="L87" s="266">
        <v>350</v>
      </c>
      <c r="M87" s="266">
        <v>365</v>
      </c>
      <c r="N87" s="266">
        <v>398</v>
      </c>
      <c r="O87" s="266">
        <v>344</v>
      </c>
      <c r="P87" s="266">
        <v>329</v>
      </c>
      <c r="Q87" s="266">
        <v>259</v>
      </c>
      <c r="R87" s="266">
        <v>212</v>
      </c>
      <c r="S87" s="266">
        <v>130</v>
      </c>
      <c r="T87" s="266">
        <v>65</v>
      </c>
      <c r="U87" s="266">
        <v>22</v>
      </c>
      <c r="V87" s="267">
        <v>40.404575999999999</v>
      </c>
    </row>
    <row r="88" spans="1:22">
      <c r="A88" s="284"/>
      <c r="B88" s="265" t="s">
        <v>459</v>
      </c>
      <c r="C88" s="266">
        <v>4736</v>
      </c>
      <c r="D88" s="266">
        <v>190</v>
      </c>
      <c r="E88" s="266">
        <v>197</v>
      </c>
      <c r="F88" s="266">
        <v>270</v>
      </c>
      <c r="G88" s="266">
        <v>303</v>
      </c>
      <c r="H88" s="266">
        <v>249</v>
      </c>
      <c r="I88" s="266">
        <v>269</v>
      </c>
      <c r="J88" s="266">
        <v>249</v>
      </c>
      <c r="K88" s="266">
        <v>271</v>
      </c>
      <c r="L88" s="266">
        <v>298</v>
      </c>
      <c r="M88" s="266">
        <v>330</v>
      </c>
      <c r="N88" s="266">
        <v>389</v>
      </c>
      <c r="O88" s="266">
        <v>401</v>
      </c>
      <c r="P88" s="266">
        <v>391</v>
      </c>
      <c r="Q88" s="266">
        <v>305</v>
      </c>
      <c r="R88" s="266">
        <v>256</v>
      </c>
      <c r="S88" s="266">
        <v>215</v>
      </c>
      <c r="T88" s="266">
        <v>107</v>
      </c>
      <c r="U88" s="266">
        <v>46</v>
      </c>
      <c r="V88" s="267">
        <v>43.161105999999997</v>
      </c>
    </row>
    <row r="89" spans="1:22">
      <c r="A89" s="284" t="s">
        <v>31</v>
      </c>
      <c r="B89" s="265" t="s">
        <v>457</v>
      </c>
      <c r="C89" s="266">
        <v>20681</v>
      </c>
      <c r="D89" s="266">
        <v>780</v>
      </c>
      <c r="E89" s="266">
        <v>806</v>
      </c>
      <c r="F89" s="266">
        <v>864</v>
      </c>
      <c r="G89" s="266">
        <v>1163</v>
      </c>
      <c r="H89" s="266">
        <v>1073</v>
      </c>
      <c r="I89" s="266">
        <v>1334</v>
      </c>
      <c r="J89" s="266">
        <v>1250</v>
      </c>
      <c r="K89" s="266">
        <v>1207</v>
      </c>
      <c r="L89" s="266">
        <v>1219</v>
      </c>
      <c r="M89" s="266">
        <v>1619</v>
      </c>
      <c r="N89" s="266">
        <v>1810</v>
      </c>
      <c r="O89" s="266">
        <v>1839</v>
      </c>
      <c r="P89" s="266">
        <v>1557</v>
      </c>
      <c r="Q89" s="266">
        <v>901</v>
      </c>
      <c r="R89" s="266">
        <v>1079</v>
      </c>
      <c r="S89" s="266">
        <v>1231</v>
      </c>
      <c r="T89" s="266">
        <v>629</v>
      </c>
      <c r="U89" s="266">
        <v>320</v>
      </c>
      <c r="V89" s="267">
        <v>44.334654</v>
      </c>
    </row>
    <row r="90" spans="1:22">
      <c r="A90" s="284"/>
      <c r="B90" s="265" t="s">
        <v>458</v>
      </c>
      <c r="C90" s="266">
        <v>10094</v>
      </c>
      <c r="D90" s="266">
        <v>399</v>
      </c>
      <c r="E90" s="266">
        <v>399</v>
      </c>
      <c r="F90" s="266">
        <v>451</v>
      </c>
      <c r="G90" s="266">
        <v>602</v>
      </c>
      <c r="H90" s="266">
        <v>580</v>
      </c>
      <c r="I90" s="266">
        <v>701</v>
      </c>
      <c r="J90" s="266">
        <v>674</v>
      </c>
      <c r="K90" s="266">
        <v>625</v>
      </c>
      <c r="L90" s="266">
        <v>629</v>
      </c>
      <c r="M90" s="266">
        <v>790</v>
      </c>
      <c r="N90" s="266">
        <v>896</v>
      </c>
      <c r="O90" s="266">
        <v>932</v>
      </c>
      <c r="P90" s="266">
        <v>760</v>
      </c>
      <c r="Q90" s="266">
        <v>409</v>
      </c>
      <c r="R90" s="266">
        <v>427</v>
      </c>
      <c r="S90" s="266">
        <v>488</v>
      </c>
      <c r="T90" s="266">
        <v>247</v>
      </c>
      <c r="U90" s="266">
        <v>85</v>
      </c>
      <c r="V90" s="267">
        <v>42.550029000000002</v>
      </c>
    </row>
    <row r="91" spans="1:22">
      <c r="A91" s="284"/>
      <c r="B91" s="265" t="s">
        <v>459</v>
      </c>
      <c r="C91" s="266">
        <v>10587</v>
      </c>
      <c r="D91" s="266">
        <v>381</v>
      </c>
      <c r="E91" s="266">
        <v>407</v>
      </c>
      <c r="F91" s="266">
        <v>413</v>
      </c>
      <c r="G91" s="266">
        <v>561</v>
      </c>
      <c r="H91" s="266">
        <v>493</v>
      </c>
      <c r="I91" s="266">
        <v>633</v>
      </c>
      <c r="J91" s="266">
        <v>576</v>
      </c>
      <c r="K91" s="266">
        <v>582</v>
      </c>
      <c r="L91" s="266">
        <v>590</v>
      </c>
      <c r="M91" s="266">
        <v>829</v>
      </c>
      <c r="N91" s="266">
        <v>914</v>
      </c>
      <c r="O91" s="266">
        <v>907</v>
      </c>
      <c r="P91" s="266">
        <v>797</v>
      </c>
      <c r="Q91" s="266">
        <v>492</v>
      </c>
      <c r="R91" s="266">
        <v>652</v>
      </c>
      <c r="S91" s="266">
        <v>743</v>
      </c>
      <c r="T91" s="266">
        <v>382</v>
      </c>
      <c r="U91" s="266">
        <v>235</v>
      </c>
      <c r="V91" s="267">
        <v>46.036175999999998</v>
      </c>
    </row>
    <row r="92" spans="1:22">
      <c r="A92" s="284" t="s">
        <v>32</v>
      </c>
      <c r="B92" s="265" t="s">
        <v>457</v>
      </c>
      <c r="C92" s="266">
        <v>5645</v>
      </c>
      <c r="D92" s="266">
        <v>216</v>
      </c>
      <c r="E92" s="266">
        <v>228</v>
      </c>
      <c r="F92" s="266">
        <v>226</v>
      </c>
      <c r="G92" s="266">
        <v>349</v>
      </c>
      <c r="H92" s="266">
        <v>308</v>
      </c>
      <c r="I92" s="266">
        <v>363</v>
      </c>
      <c r="J92" s="266">
        <v>405</v>
      </c>
      <c r="K92" s="266">
        <v>384</v>
      </c>
      <c r="L92" s="266">
        <v>390</v>
      </c>
      <c r="M92" s="266">
        <v>427</v>
      </c>
      <c r="N92" s="266">
        <v>485</v>
      </c>
      <c r="O92" s="266">
        <v>503</v>
      </c>
      <c r="P92" s="266">
        <v>417</v>
      </c>
      <c r="Q92" s="266">
        <v>243</v>
      </c>
      <c r="R92" s="266">
        <v>245</v>
      </c>
      <c r="S92" s="266">
        <v>242</v>
      </c>
      <c r="T92" s="266">
        <v>147</v>
      </c>
      <c r="U92" s="266">
        <v>67</v>
      </c>
      <c r="V92" s="267">
        <v>42.707883000000002</v>
      </c>
    </row>
    <row r="93" spans="1:22">
      <c r="A93" s="284"/>
      <c r="B93" s="265" t="s">
        <v>458</v>
      </c>
      <c r="C93" s="266">
        <v>2780</v>
      </c>
      <c r="D93" s="266">
        <v>100</v>
      </c>
      <c r="E93" s="266">
        <v>127</v>
      </c>
      <c r="F93" s="266">
        <v>116</v>
      </c>
      <c r="G93" s="266">
        <v>180</v>
      </c>
      <c r="H93" s="266">
        <v>165</v>
      </c>
      <c r="I93" s="266">
        <v>191</v>
      </c>
      <c r="J93" s="266">
        <v>216</v>
      </c>
      <c r="K93" s="266">
        <v>189</v>
      </c>
      <c r="L93" s="266">
        <v>181</v>
      </c>
      <c r="M93" s="266">
        <v>220</v>
      </c>
      <c r="N93" s="266">
        <v>222</v>
      </c>
      <c r="O93" s="266">
        <v>268</v>
      </c>
      <c r="P93" s="266">
        <v>205</v>
      </c>
      <c r="Q93" s="266">
        <v>122</v>
      </c>
      <c r="R93" s="266">
        <v>107</v>
      </c>
      <c r="S93" s="266">
        <v>108</v>
      </c>
      <c r="T93" s="266">
        <v>46</v>
      </c>
      <c r="U93" s="266">
        <v>17</v>
      </c>
      <c r="V93" s="267">
        <v>41.457194000000001</v>
      </c>
    </row>
    <row r="94" spans="1:22">
      <c r="A94" s="284"/>
      <c r="B94" s="265" t="s">
        <v>459</v>
      </c>
      <c r="C94" s="266">
        <v>2865</v>
      </c>
      <c r="D94" s="266">
        <v>116</v>
      </c>
      <c r="E94" s="266">
        <v>101</v>
      </c>
      <c r="F94" s="266">
        <v>110</v>
      </c>
      <c r="G94" s="266">
        <v>169</v>
      </c>
      <c r="H94" s="266">
        <v>143</v>
      </c>
      <c r="I94" s="266">
        <v>172</v>
      </c>
      <c r="J94" s="266">
        <v>189</v>
      </c>
      <c r="K94" s="266">
        <v>195</v>
      </c>
      <c r="L94" s="266">
        <v>209</v>
      </c>
      <c r="M94" s="266">
        <v>207</v>
      </c>
      <c r="N94" s="266">
        <v>263</v>
      </c>
      <c r="O94" s="266">
        <v>235</v>
      </c>
      <c r="P94" s="266">
        <v>212</v>
      </c>
      <c r="Q94" s="266">
        <v>121</v>
      </c>
      <c r="R94" s="266">
        <v>138</v>
      </c>
      <c r="S94" s="266">
        <v>134</v>
      </c>
      <c r="T94" s="266">
        <v>101</v>
      </c>
      <c r="U94" s="266">
        <v>50</v>
      </c>
      <c r="V94" s="267">
        <v>43.921464999999998</v>
      </c>
    </row>
    <row r="95" spans="1:22">
      <c r="A95" s="284" t="s">
        <v>33</v>
      </c>
      <c r="B95" s="265" t="s">
        <v>457</v>
      </c>
      <c r="C95" s="266">
        <v>18361</v>
      </c>
      <c r="D95" s="266">
        <v>896</v>
      </c>
      <c r="E95" s="266">
        <v>932</v>
      </c>
      <c r="F95" s="266">
        <v>1165</v>
      </c>
      <c r="G95" s="266">
        <v>1375</v>
      </c>
      <c r="H95" s="266">
        <v>1286</v>
      </c>
      <c r="I95" s="266">
        <v>1297</v>
      </c>
      <c r="J95" s="266">
        <v>1244</v>
      </c>
      <c r="K95" s="266">
        <v>1290</v>
      </c>
      <c r="L95" s="266">
        <v>1334</v>
      </c>
      <c r="M95" s="266">
        <v>1387</v>
      </c>
      <c r="N95" s="266">
        <v>1370</v>
      </c>
      <c r="O95" s="266">
        <v>1234</v>
      </c>
      <c r="P95" s="266">
        <v>1149</v>
      </c>
      <c r="Q95" s="266">
        <v>846</v>
      </c>
      <c r="R95" s="266">
        <v>682</v>
      </c>
      <c r="S95" s="266">
        <v>542</v>
      </c>
      <c r="T95" s="266">
        <v>246</v>
      </c>
      <c r="U95" s="266">
        <v>86</v>
      </c>
      <c r="V95" s="267">
        <v>38.432547</v>
      </c>
    </row>
    <row r="96" spans="1:22">
      <c r="A96" s="284"/>
      <c r="B96" s="265" t="s">
        <v>458</v>
      </c>
      <c r="C96" s="266">
        <v>9007</v>
      </c>
      <c r="D96" s="266">
        <v>468</v>
      </c>
      <c r="E96" s="266">
        <v>470</v>
      </c>
      <c r="F96" s="266">
        <v>615</v>
      </c>
      <c r="G96" s="266">
        <v>722</v>
      </c>
      <c r="H96" s="266">
        <v>675</v>
      </c>
      <c r="I96" s="266">
        <v>669</v>
      </c>
      <c r="J96" s="266">
        <v>623</v>
      </c>
      <c r="K96" s="266">
        <v>642</v>
      </c>
      <c r="L96" s="266">
        <v>641</v>
      </c>
      <c r="M96" s="266">
        <v>698</v>
      </c>
      <c r="N96" s="266">
        <v>673</v>
      </c>
      <c r="O96" s="266">
        <v>569</v>
      </c>
      <c r="P96" s="266">
        <v>547</v>
      </c>
      <c r="Q96" s="266">
        <v>353</v>
      </c>
      <c r="R96" s="266">
        <v>293</v>
      </c>
      <c r="S96" s="266">
        <v>218</v>
      </c>
      <c r="T96" s="266">
        <v>96</v>
      </c>
      <c r="U96" s="266">
        <v>35</v>
      </c>
      <c r="V96" s="267">
        <v>37.067503000000002</v>
      </c>
    </row>
    <row r="97" spans="1:22">
      <c r="A97" s="284"/>
      <c r="B97" s="265" t="s">
        <v>459</v>
      </c>
      <c r="C97" s="266">
        <v>9354</v>
      </c>
      <c r="D97" s="266">
        <v>428</v>
      </c>
      <c r="E97" s="266">
        <v>462</v>
      </c>
      <c r="F97" s="266">
        <v>550</v>
      </c>
      <c r="G97" s="266">
        <v>653</v>
      </c>
      <c r="H97" s="266">
        <v>611</v>
      </c>
      <c r="I97" s="266">
        <v>628</v>
      </c>
      <c r="J97" s="266">
        <v>621</v>
      </c>
      <c r="K97" s="266">
        <v>648</v>
      </c>
      <c r="L97" s="266">
        <v>693</v>
      </c>
      <c r="M97" s="266">
        <v>689</v>
      </c>
      <c r="N97" s="266">
        <v>697</v>
      </c>
      <c r="O97" s="266">
        <v>665</v>
      </c>
      <c r="P97" s="266">
        <v>602</v>
      </c>
      <c r="Q97" s="266">
        <v>493</v>
      </c>
      <c r="R97" s="266">
        <v>389</v>
      </c>
      <c r="S97" s="266">
        <v>324</v>
      </c>
      <c r="T97" s="266">
        <v>150</v>
      </c>
      <c r="U97" s="266">
        <v>51</v>
      </c>
      <c r="V97" s="267">
        <v>39.746952999999998</v>
      </c>
    </row>
    <row r="98" spans="1:22">
      <c r="A98" s="284" t="s">
        <v>34</v>
      </c>
      <c r="B98" s="265" t="s">
        <v>457</v>
      </c>
      <c r="C98" s="266">
        <v>1560</v>
      </c>
      <c r="D98" s="266">
        <v>48</v>
      </c>
      <c r="E98" s="266">
        <v>56</v>
      </c>
      <c r="F98" s="266">
        <v>75</v>
      </c>
      <c r="G98" s="266">
        <v>101</v>
      </c>
      <c r="H98" s="266">
        <v>76</v>
      </c>
      <c r="I98" s="266">
        <v>60</v>
      </c>
      <c r="J98" s="266">
        <v>78</v>
      </c>
      <c r="K98" s="266">
        <v>88</v>
      </c>
      <c r="L98" s="266">
        <v>110</v>
      </c>
      <c r="M98" s="266">
        <v>117</v>
      </c>
      <c r="N98" s="266">
        <v>120</v>
      </c>
      <c r="O98" s="266">
        <v>114</v>
      </c>
      <c r="P98" s="266">
        <v>110</v>
      </c>
      <c r="Q98" s="266">
        <v>89</v>
      </c>
      <c r="R98" s="266">
        <v>99</v>
      </c>
      <c r="S98" s="266">
        <v>119</v>
      </c>
      <c r="T98" s="266">
        <v>72</v>
      </c>
      <c r="U98" s="266">
        <v>28</v>
      </c>
      <c r="V98" s="267">
        <v>46.407691999999997</v>
      </c>
    </row>
    <row r="99" spans="1:22">
      <c r="A99" s="284"/>
      <c r="B99" s="265" t="s">
        <v>458</v>
      </c>
      <c r="C99" s="266">
        <v>841</v>
      </c>
      <c r="D99" s="266">
        <v>26</v>
      </c>
      <c r="E99" s="266">
        <v>29</v>
      </c>
      <c r="F99" s="266">
        <v>33</v>
      </c>
      <c r="G99" s="266">
        <v>54</v>
      </c>
      <c r="H99" s="266">
        <v>47</v>
      </c>
      <c r="I99" s="266">
        <v>36</v>
      </c>
      <c r="J99" s="266">
        <v>49</v>
      </c>
      <c r="K99" s="266">
        <v>52</v>
      </c>
      <c r="L99" s="266">
        <v>70</v>
      </c>
      <c r="M99" s="266">
        <v>74</v>
      </c>
      <c r="N99" s="266">
        <v>76</v>
      </c>
      <c r="O99" s="266">
        <v>70</v>
      </c>
      <c r="P99" s="266">
        <v>55</v>
      </c>
      <c r="Q99" s="266">
        <v>51</v>
      </c>
      <c r="R99" s="266">
        <v>42</v>
      </c>
      <c r="S99" s="266">
        <v>44</v>
      </c>
      <c r="T99" s="266">
        <v>26</v>
      </c>
      <c r="U99" s="266">
        <v>7</v>
      </c>
      <c r="V99" s="267">
        <v>44.457788000000001</v>
      </c>
    </row>
    <row r="100" spans="1:22">
      <c r="A100" s="284"/>
      <c r="B100" s="265" t="s">
        <v>459</v>
      </c>
      <c r="C100" s="266">
        <v>719</v>
      </c>
      <c r="D100" s="266">
        <v>22</v>
      </c>
      <c r="E100" s="266">
        <v>27</v>
      </c>
      <c r="F100" s="266">
        <v>42</v>
      </c>
      <c r="G100" s="266">
        <v>47</v>
      </c>
      <c r="H100" s="266">
        <v>29</v>
      </c>
      <c r="I100" s="266">
        <v>24</v>
      </c>
      <c r="J100" s="266">
        <v>29</v>
      </c>
      <c r="K100" s="266">
        <v>36</v>
      </c>
      <c r="L100" s="266">
        <v>40</v>
      </c>
      <c r="M100" s="266">
        <v>43</v>
      </c>
      <c r="N100" s="266">
        <v>44</v>
      </c>
      <c r="O100" s="266">
        <v>44</v>
      </c>
      <c r="P100" s="266">
        <v>55</v>
      </c>
      <c r="Q100" s="266">
        <v>38</v>
      </c>
      <c r="R100" s="266">
        <v>57</v>
      </c>
      <c r="S100" s="266">
        <v>75</v>
      </c>
      <c r="T100" s="266">
        <v>46</v>
      </c>
      <c r="U100" s="266">
        <v>21</v>
      </c>
      <c r="V100" s="267">
        <v>48.688456000000002</v>
      </c>
    </row>
    <row r="101" spans="1:22">
      <c r="A101" s="284" t="s">
        <v>416</v>
      </c>
      <c r="B101" s="265" t="s">
        <v>457</v>
      </c>
      <c r="C101" s="266">
        <v>293</v>
      </c>
      <c r="D101" s="266">
        <v>6</v>
      </c>
      <c r="E101" s="266">
        <v>7</v>
      </c>
      <c r="F101" s="266">
        <v>14</v>
      </c>
      <c r="G101" s="266">
        <v>9</v>
      </c>
      <c r="H101" s="266">
        <v>8</v>
      </c>
      <c r="I101" s="266">
        <v>8</v>
      </c>
      <c r="J101" s="266">
        <v>6</v>
      </c>
      <c r="K101" s="266">
        <v>16</v>
      </c>
      <c r="L101" s="266">
        <v>17</v>
      </c>
      <c r="M101" s="266">
        <v>18</v>
      </c>
      <c r="N101" s="266">
        <v>16</v>
      </c>
      <c r="O101" s="266">
        <v>19</v>
      </c>
      <c r="P101" s="266">
        <v>13</v>
      </c>
      <c r="Q101" s="266">
        <v>28</v>
      </c>
      <c r="R101" s="266">
        <v>44</v>
      </c>
      <c r="S101" s="266">
        <v>42</v>
      </c>
      <c r="T101" s="266">
        <v>16</v>
      </c>
      <c r="U101" s="266">
        <v>6</v>
      </c>
      <c r="V101" s="267">
        <v>54.477815</v>
      </c>
    </row>
    <row r="102" spans="1:22">
      <c r="A102" s="284"/>
      <c r="B102" s="265" t="s">
        <v>458</v>
      </c>
      <c r="C102" s="266">
        <v>157</v>
      </c>
      <c r="D102" s="266">
        <v>6</v>
      </c>
      <c r="E102" s="266">
        <v>4</v>
      </c>
      <c r="F102" s="266">
        <v>8</v>
      </c>
      <c r="G102" s="266">
        <v>6</v>
      </c>
      <c r="H102" s="266">
        <v>5</v>
      </c>
      <c r="I102" s="266">
        <v>6</v>
      </c>
      <c r="J102" s="266">
        <v>1</v>
      </c>
      <c r="K102" s="266">
        <v>10</v>
      </c>
      <c r="L102" s="266">
        <v>8</v>
      </c>
      <c r="M102" s="266">
        <v>14</v>
      </c>
      <c r="N102" s="266">
        <v>10</v>
      </c>
      <c r="O102" s="266">
        <v>13</v>
      </c>
      <c r="P102" s="266">
        <v>5</v>
      </c>
      <c r="Q102" s="266">
        <v>13</v>
      </c>
      <c r="R102" s="266">
        <v>18</v>
      </c>
      <c r="S102" s="266">
        <v>17</v>
      </c>
      <c r="T102" s="266">
        <v>11</v>
      </c>
      <c r="U102" s="266">
        <v>2</v>
      </c>
      <c r="V102" s="267">
        <v>51.171973999999999</v>
      </c>
    </row>
    <row r="103" spans="1:22">
      <c r="A103" s="284"/>
      <c r="B103" s="265" t="s">
        <v>459</v>
      </c>
      <c r="C103" s="266">
        <v>136</v>
      </c>
      <c r="D103" s="266" t="s">
        <v>70</v>
      </c>
      <c r="E103" s="266">
        <v>3</v>
      </c>
      <c r="F103" s="266">
        <v>6</v>
      </c>
      <c r="G103" s="266">
        <v>3</v>
      </c>
      <c r="H103" s="266">
        <v>3</v>
      </c>
      <c r="I103" s="266">
        <v>2</v>
      </c>
      <c r="J103" s="266">
        <v>5</v>
      </c>
      <c r="K103" s="266">
        <v>6</v>
      </c>
      <c r="L103" s="266">
        <v>9</v>
      </c>
      <c r="M103" s="266">
        <v>4</v>
      </c>
      <c r="N103" s="266">
        <v>6</v>
      </c>
      <c r="O103" s="266">
        <v>6</v>
      </c>
      <c r="P103" s="266">
        <v>8</v>
      </c>
      <c r="Q103" s="266">
        <v>15</v>
      </c>
      <c r="R103" s="266">
        <v>26</v>
      </c>
      <c r="S103" s="266">
        <v>25</v>
      </c>
      <c r="T103" s="266">
        <v>5</v>
      </c>
      <c r="U103" s="266">
        <v>4</v>
      </c>
      <c r="V103" s="267">
        <v>58.294117</v>
      </c>
    </row>
    <row r="104" spans="1:22">
      <c r="A104" s="284" t="s">
        <v>36</v>
      </c>
      <c r="B104" s="265" t="s">
        <v>457</v>
      </c>
      <c r="C104" s="266">
        <v>34210</v>
      </c>
      <c r="D104" s="266">
        <v>1667</v>
      </c>
      <c r="E104" s="266">
        <v>1838</v>
      </c>
      <c r="F104" s="266">
        <v>1858</v>
      </c>
      <c r="G104" s="266">
        <v>2145</v>
      </c>
      <c r="H104" s="266">
        <v>1983</v>
      </c>
      <c r="I104" s="266">
        <v>2395</v>
      </c>
      <c r="J104" s="266">
        <v>2417</v>
      </c>
      <c r="K104" s="266">
        <v>2470</v>
      </c>
      <c r="L104" s="266">
        <v>2315</v>
      </c>
      <c r="M104" s="266">
        <v>2364</v>
      </c>
      <c r="N104" s="266">
        <v>2564</v>
      </c>
      <c r="O104" s="266">
        <v>2575</v>
      </c>
      <c r="P104" s="266">
        <v>2396</v>
      </c>
      <c r="Q104" s="266">
        <v>1650</v>
      </c>
      <c r="R104" s="266">
        <v>1495</v>
      </c>
      <c r="S104" s="266">
        <v>1124</v>
      </c>
      <c r="T104" s="266">
        <v>661</v>
      </c>
      <c r="U104" s="266">
        <v>293</v>
      </c>
      <c r="V104" s="267">
        <v>40.151125</v>
      </c>
    </row>
    <row r="105" spans="1:22">
      <c r="A105" s="284"/>
      <c r="B105" s="265" t="s">
        <v>458</v>
      </c>
      <c r="C105" s="266">
        <v>16905</v>
      </c>
      <c r="D105" s="266">
        <v>844</v>
      </c>
      <c r="E105" s="266">
        <v>929</v>
      </c>
      <c r="F105" s="266">
        <v>967</v>
      </c>
      <c r="G105" s="266">
        <v>1126</v>
      </c>
      <c r="H105" s="266">
        <v>1032</v>
      </c>
      <c r="I105" s="266">
        <v>1159</v>
      </c>
      <c r="J105" s="266">
        <v>1218</v>
      </c>
      <c r="K105" s="266">
        <v>1283</v>
      </c>
      <c r="L105" s="266">
        <v>1193</v>
      </c>
      <c r="M105" s="266">
        <v>1174</v>
      </c>
      <c r="N105" s="266">
        <v>1262</v>
      </c>
      <c r="O105" s="266">
        <v>1270</v>
      </c>
      <c r="P105" s="266">
        <v>1167</v>
      </c>
      <c r="Q105" s="266">
        <v>808</v>
      </c>
      <c r="R105" s="266">
        <v>678</v>
      </c>
      <c r="S105" s="266">
        <v>451</v>
      </c>
      <c r="T105" s="266">
        <v>248</v>
      </c>
      <c r="U105" s="266">
        <v>96</v>
      </c>
      <c r="V105" s="267">
        <v>39.129724000000003</v>
      </c>
    </row>
    <row r="106" spans="1:22">
      <c r="A106" s="284"/>
      <c r="B106" s="265" t="s">
        <v>459</v>
      </c>
      <c r="C106" s="266">
        <v>17305</v>
      </c>
      <c r="D106" s="266">
        <v>823</v>
      </c>
      <c r="E106" s="266">
        <v>909</v>
      </c>
      <c r="F106" s="266">
        <v>891</v>
      </c>
      <c r="G106" s="266">
        <v>1019</v>
      </c>
      <c r="H106" s="266">
        <v>951</v>
      </c>
      <c r="I106" s="266">
        <v>1236</v>
      </c>
      <c r="J106" s="266">
        <v>1199</v>
      </c>
      <c r="K106" s="266">
        <v>1187</v>
      </c>
      <c r="L106" s="266">
        <v>1122</v>
      </c>
      <c r="M106" s="266">
        <v>1190</v>
      </c>
      <c r="N106" s="266">
        <v>1302</v>
      </c>
      <c r="O106" s="266">
        <v>1305</v>
      </c>
      <c r="P106" s="266">
        <v>1229</v>
      </c>
      <c r="Q106" s="266">
        <v>842</v>
      </c>
      <c r="R106" s="266">
        <v>817</v>
      </c>
      <c r="S106" s="266">
        <v>673</v>
      </c>
      <c r="T106" s="266">
        <v>413</v>
      </c>
      <c r="U106" s="266">
        <v>197</v>
      </c>
      <c r="V106" s="267">
        <v>41.148916</v>
      </c>
    </row>
    <row r="107" spans="1:22">
      <c r="A107" s="284" t="s">
        <v>37</v>
      </c>
      <c r="B107" s="265" t="s">
        <v>457</v>
      </c>
      <c r="C107" s="266">
        <v>14689</v>
      </c>
      <c r="D107" s="266">
        <v>498</v>
      </c>
      <c r="E107" s="266">
        <v>592</v>
      </c>
      <c r="F107" s="266">
        <v>661</v>
      </c>
      <c r="G107" s="266">
        <v>907</v>
      </c>
      <c r="H107" s="266">
        <v>841</v>
      </c>
      <c r="I107" s="266">
        <v>825</v>
      </c>
      <c r="J107" s="266">
        <v>821</v>
      </c>
      <c r="K107" s="266">
        <v>857</v>
      </c>
      <c r="L107" s="266">
        <v>958</v>
      </c>
      <c r="M107" s="266">
        <v>1181</v>
      </c>
      <c r="N107" s="266">
        <v>1345</v>
      </c>
      <c r="O107" s="266">
        <v>1214</v>
      </c>
      <c r="P107" s="266">
        <v>1102</v>
      </c>
      <c r="Q107" s="266">
        <v>770</v>
      </c>
      <c r="R107" s="266">
        <v>716</v>
      </c>
      <c r="S107" s="266">
        <v>777</v>
      </c>
      <c r="T107" s="266">
        <v>447</v>
      </c>
      <c r="U107" s="266">
        <v>177</v>
      </c>
      <c r="V107" s="267">
        <v>43.929333999999997</v>
      </c>
    </row>
    <row r="108" spans="1:22">
      <c r="A108" s="284"/>
      <c r="B108" s="265" t="s">
        <v>458</v>
      </c>
      <c r="C108" s="266">
        <v>7377</v>
      </c>
      <c r="D108" s="266">
        <v>245</v>
      </c>
      <c r="E108" s="266">
        <v>301</v>
      </c>
      <c r="F108" s="266">
        <v>364</v>
      </c>
      <c r="G108" s="266">
        <v>446</v>
      </c>
      <c r="H108" s="266">
        <v>437</v>
      </c>
      <c r="I108" s="266">
        <v>426</v>
      </c>
      <c r="J108" s="266">
        <v>425</v>
      </c>
      <c r="K108" s="266">
        <v>434</v>
      </c>
      <c r="L108" s="266">
        <v>493</v>
      </c>
      <c r="M108" s="266">
        <v>637</v>
      </c>
      <c r="N108" s="266">
        <v>740</v>
      </c>
      <c r="O108" s="266">
        <v>651</v>
      </c>
      <c r="P108" s="266">
        <v>570</v>
      </c>
      <c r="Q108" s="266">
        <v>365</v>
      </c>
      <c r="R108" s="266">
        <v>298</v>
      </c>
      <c r="S108" s="266">
        <v>314</v>
      </c>
      <c r="T108" s="266">
        <v>172</v>
      </c>
      <c r="U108" s="266">
        <v>59</v>
      </c>
      <c r="V108" s="267">
        <v>42.856310000000001</v>
      </c>
    </row>
    <row r="109" spans="1:22">
      <c r="A109" s="284"/>
      <c r="B109" s="265" t="s">
        <v>459</v>
      </c>
      <c r="C109" s="266">
        <v>7312</v>
      </c>
      <c r="D109" s="266">
        <v>253</v>
      </c>
      <c r="E109" s="266">
        <v>291</v>
      </c>
      <c r="F109" s="266">
        <v>297</v>
      </c>
      <c r="G109" s="266">
        <v>461</v>
      </c>
      <c r="H109" s="266">
        <v>404</v>
      </c>
      <c r="I109" s="266">
        <v>399</v>
      </c>
      <c r="J109" s="266">
        <v>396</v>
      </c>
      <c r="K109" s="266">
        <v>423</v>
      </c>
      <c r="L109" s="266">
        <v>465</v>
      </c>
      <c r="M109" s="266">
        <v>544</v>
      </c>
      <c r="N109" s="266">
        <v>605</v>
      </c>
      <c r="O109" s="266">
        <v>563</v>
      </c>
      <c r="P109" s="266">
        <v>532</v>
      </c>
      <c r="Q109" s="266">
        <v>405</v>
      </c>
      <c r="R109" s="266">
        <v>418</v>
      </c>
      <c r="S109" s="266">
        <v>463</v>
      </c>
      <c r="T109" s="266">
        <v>275</v>
      </c>
      <c r="U109" s="266">
        <v>118</v>
      </c>
      <c r="V109" s="267">
        <v>45.011898000000002</v>
      </c>
    </row>
    <row r="110" spans="1:22">
      <c r="A110" s="284" t="s">
        <v>38</v>
      </c>
      <c r="B110" s="265" t="s">
        <v>457</v>
      </c>
      <c r="C110" s="266">
        <v>3319</v>
      </c>
      <c r="D110" s="266">
        <v>149</v>
      </c>
      <c r="E110" s="266">
        <v>124</v>
      </c>
      <c r="F110" s="266">
        <v>148</v>
      </c>
      <c r="G110" s="266">
        <v>199</v>
      </c>
      <c r="H110" s="266">
        <v>169</v>
      </c>
      <c r="I110" s="266">
        <v>203</v>
      </c>
      <c r="J110" s="266">
        <v>207</v>
      </c>
      <c r="K110" s="266">
        <v>174</v>
      </c>
      <c r="L110" s="266">
        <v>222</v>
      </c>
      <c r="M110" s="266">
        <v>242</v>
      </c>
      <c r="N110" s="266">
        <v>278</v>
      </c>
      <c r="O110" s="266">
        <v>281</v>
      </c>
      <c r="P110" s="266">
        <v>249</v>
      </c>
      <c r="Q110" s="266">
        <v>140</v>
      </c>
      <c r="R110" s="266">
        <v>161</v>
      </c>
      <c r="S110" s="266">
        <v>166</v>
      </c>
      <c r="T110" s="266">
        <v>130</v>
      </c>
      <c r="U110" s="266">
        <v>77</v>
      </c>
      <c r="V110" s="267">
        <v>44.099426999999999</v>
      </c>
    </row>
    <row r="111" spans="1:22">
      <c r="A111" s="284"/>
      <c r="B111" s="265" t="s">
        <v>458</v>
      </c>
      <c r="C111" s="266">
        <v>1633</v>
      </c>
      <c r="D111" s="266">
        <v>73</v>
      </c>
      <c r="E111" s="266">
        <v>58</v>
      </c>
      <c r="F111" s="266">
        <v>79</v>
      </c>
      <c r="G111" s="266">
        <v>99</v>
      </c>
      <c r="H111" s="266">
        <v>99</v>
      </c>
      <c r="I111" s="266">
        <v>104</v>
      </c>
      <c r="J111" s="266">
        <v>113</v>
      </c>
      <c r="K111" s="266">
        <v>89</v>
      </c>
      <c r="L111" s="266">
        <v>130</v>
      </c>
      <c r="M111" s="266">
        <v>122</v>
      </c>
      <c r="N111" s="266">
        <v>137</v>
      </c>
      <c r="O111" s="266">
        <v>153</v>
      </c>
      <c r="P111" s="266">
        <v>125</v>
      </c>
      <c r="Q111" s="266">
        <v>57</v>
      </c>
      <c r="R111" s="266">
        <v>68</v>
      </c>
      <c r="S111" s="266">
        <v>58</v>
      </c>
      <c r="T111" s="266">
        <v>47</v>
      </c>
      <c r="U111" s="266">
        <v>22</v>
      </c>
      <c r="V111" s="267">
        <v>42.161664999999999</v>
      </c>
    </row>
    <row r="112" spans="1:22">
      <c r="A112" s="284"/>
      <c r="B112" s="265" t="s">
        <v>459</v>
      </c>
      <c r="C112" s="266">
        <v>1686</v>
      </c>
      <c r="D112" s="266">
        <v>76</v>
      </c>
      <c r="E112" s="266">
        <v>66</v>
      </c>
      <c r="F112" s="266">
        <v>69</v>
      </c>
      <c r="G112" s="266">
        <v>100</v>
      </c>
      <c r="H112" s="266">
        <v>70</v>
      </c>
      <c r="I112" s="266">
        <v>99</v>
      </c>
      <c r="J112" s="266">
        <v>94</v>
      </c>
      <c r="K112" s="266">
        <v>85</v>
      </c>
      <c r="L112" s="266">
        <v>92</v>
      </c>
      <c r="M112" s="266">
        <v>120</v>
      </c>
      <c r="N112" s="266">
        <v>141</v>
      </c>
      <c r="O112" s="266">
        <v>128</v>
      </c>
      <c r="P112" s="266">
        <v>124</v>
      </c>
      <c r="Q112" s="266">
        <v>83</v>
      </c>
      <c r="R112" s="266">
        <v>93</v>
      </c>
      <c r="S112" s="266">
        <v>108</v>
      </c>
      <c r="T112" s="266">
        <v>83</v>
      </c>
      <c r="U112" s="266">
        <v>55</v>
      </c>
      <c r="V112" s="267">
        <v>45.976275000000001</v>
      </c>
    </row>
    <row r="113" spans="1:22">
      <c r="A113" s="284" t="s">
        <v>39</v>
      </c>
      <c r="B113" s="265" t="s">
        <v>457</v>
      </c>
      <c r="C113" s="266">
        <v>10445</v>
      </c>
      <c r="D113" s="266">
        <v>453</v>
      </c>
      <c r="E113" s="266">
        <v>505</v>
      </c>
      <c r="F113" s="266">
        <v>486</v>
      </c>
      <c r="G113" s="266">
        <v>725</v>
      </c>
      <c r="H113" s="266">
        <v>682</v>
      </c>
      <c r="I113" s="266">
        <v>819</v>
      </c>
      <c r="J113" s="266">
        <v>818</v>
      </c>
      <c r="K113" s="266">
        <v>825</v>
      </c>
      <c r="L113" s="266">
        <v>705</v>
      </c>
      <c r="M113" s="266">
        <v>732</v>
      </c>
      <c r="N113" s="266">
        <v>927</v>
      </c>
      <c r="O113" s="266">
        <v>868</v>
      </c>
      <c r="P113" s="266">
        <v>796</v>
      </c>
      <c r="Q113" s="266">
        <v>375</v>
      </c>
      <c r="R113" s="266">
        <v>255</v>
      </c>
      <c r="S113" s="266">
        <v>263</v>
      </c>
      <c r="T113" s="266">
        <v>143</v>
      </c>
      <c r="U113" s="266">
        <v>68</v>
      </c>
      <c r="V113" s="267">
        <v>39.147629999999999</v>
      </c>
    </row>
    <row r="114" spans="1:22">
      <c r="A114" s="284"/>
      <c r="B114" s="265" t="s">
        <v>458</v>
      </c>
      <c r="C114" s="266">
        <v>5252</v>
      </c>
      <c r="D114" s="266">
        <v>231</v>
      </c>
      <c r="E114" s="266">
        <v>260</v>
      </c>
      <c r="F114" s="266">
        <v>249</v>
      </c>
      <c r="G114" s="266">
        <v>375</v>
      </c>
      <c r="H114" s="266">
        <v>379</v>
      </c>
      <c r="I114" s="266">
        <v>429</v>
      </c>
      <c r="J114" s="266">
        <v>457</v>
      </c>
      <c r="K114" s="266">
        <v>443</v>
      </c>
      <c r="L114" s="266">
        <v>394</v>
      </c>
      <c r="M114" s="266">
        <v>345</v>
      </c>
      <c r="N114" s="266">
        <v>424</v>
      </c>
      <c r="O114" s="266">
        <v>442</v>
      </c>
      <c r="P114" s="266">
        <v>379</v>
      </c>
      <c r="Q114" s="266">
        <v>177</v>
      </c>
      <c r="R114" s="266">
        <v>104</v>
      </c>
      <c r="S114" s="266">
        <v>98</v>
      </c>
      <c r="T114" s="266">
        <v>45</v>
      </c>
      <c r="U114" s="266">
        <v>21</v>
      </c>
      <c r="V114" s="267">
        <v>37.782178000000002</v>
      </c>
    </row>
    <row r="115" spans="1:22">
      <c r="A115" s="284"/>
      <c r="B115" s="265" t="s">
        <v>459</v>
      </c>
      <c r="C115" s="266">
        <v>5193</v>
      </c>
      <c r="D115" s="266">
        <v>222</v>
      </c>
      <c r="E115" s="266">
        <v>245</v>
      </c>
      <c r="F115" s="266">
        <v>237</v>
      </c>
      <c r="G115" s="266">
        <v>350</v>
      </c>
      <c r="H115" s="266">
        <v>303</v>
      </c>
      <c r="I115" s="266">
        <v>390</v>
      </c>
      <c r="J115" s="266">
        <v>361</v>
      </c>
      <c r="K115" s="266">
        <v>382</v>
      </c>
      <c r="L115" s="266">
        <v>311</v>
      </c>
      <c r="M115" s="266">
        <v>387</v>
      </c>
      <c r="N115" s="266">
        <v>503</v>
      </c>
      <c r="O115" s="266">
        <v>426</v>
      </c>
      <c r="P115" s="266">
        <v>417</v>
      </c>
      <c r="Q115" s="266">
        <v>198</v>
      </c>
      <c r="R115" s="266">
        <v>151</v>
      </c>
      <c r="S115" s="266">
        <v>165</v>
      </c>
      <c r="T115" s="266">
        <v>98</v>
      </c>
      <c r="U115" s="266">
        <v>47</v>
      </c>
      <c r="V115" s="267">
        <v>40.528596</v>
      </c>
    </row>
    <row r="116" spans="1:22">
      <c r="A116" s="284" t="s">
        <v>40</v>
      </c>
      <c r="B116" s="265" t="s">
        <v>457</v>
      </c>
      <c r="C116" s="266">
        <v>24490</v>
      </c>
      <c r="D116" s="266">
        <v>976</v>
      </c>
      <c r="E116" s="266">
        <v>1095</v>
      </c>
      <c r="F116" s="266">
        <v>1323</v>
      </c>
      <c r="G116" s="266">
        <v>1509</v>
      </c>
      <c r="H116" s="266">
        <v>1310</v>
      </c>
      <c r="I116" s="266">
        <v>1473</v>
      </c>
      <c r="J116" s="266">
        <v>1434</v>
      </c>
      <c r="K116" s="266">
        <v>1559</v>
      </c>
      <c r="L116" s="266">
        <v>1614</v>
      </c>
      <c r="M116" s="266">
        <v>1835</v>
      </c>
      <c r="N116" s="266">
        <v>1979</v>
      </c>
      <c r="O116" s="266">
        <v>1917</v>
      </c>
      <c r="P116" s="266">
        <v>1834</v>
      </c>
      <c r="Q116" s="266">
        <v>1438</v>
      </c>
      <c r="R116" s="266">
        <v>1300</v>
      </c>
      <c r="S116" s="266">
        <v>1091</v>
      </c>
      <c r="T116" s="266">
        <v>578</v>
      </c>
      <c r="U116" s="266">
        <v>225</v>
      </c>
      <c r="V116" s="267">
        <v>42.642507000000002</v>
      </c>
    </row>
    <row r="117" spans="1:22">
      <c r="A117" s="284"/>
      <c r="B117" s="265" t="s">
        <v>458</v>
      </c>
      <c r="C117" s="266">
        <v>11969</v>
      </c>
      <c r="D117" s="266">
        <v>501</v>
      </c>
      <c r="E117" s="266">
        <v>558</v>
      </c>
      <c r="F117" s="266">
        <v>670</v>
      </c>
      <c r="G117" s="266">
        <v>764</v>
      </c>
      <c r="H117" s="266">
        <v>665</v>
      </c>
      <c r="I117" s="266">
        <v>785</v>
      </c>
      <c r="J117" s="266">
        <v>707</v>
      </c>
      <c r="K117" s="266">
        <v>760</v>
      </c>
      <c r="L117" s="266">
        <v>826</v>
      </c>
      <c r="M117" s="266">
        <v>934</v>
      </c>
      <c r="N117" s="266">
        <v>976</v>
      </c>
      <c r="O117" s="266">
        <v>933</v>
      </c>
      <c r="P117" s="266">
        <v>879</v>
      </c>
      <c r="Q117" s="266">
        <v>676</v>
      </c>
      <c r="R117" s="266">
        <v>574</v>
      </c>
      <c r="S117" s="266">
        <v>475</v>
      </c>
      <c r="T117" s="266">
        <v>204</v>
      </c>
      <c r="U117" s="266">
        <v>82</v>
      </c>
      <c r="V117" s="267">
        <v>41.499707000000001</v>
      </c>
    </row>
    <row r="118" spans="1:22">
      <c r="A118" s="284"/>
      <c r="B118" s="265" t="s">
        <v>459</v>
      </c>
      <c r="C118" s="266">
        <v>12521</v>
      </c>
      <c r="D118" s="266">
        <v>475</v>
      </c>
      <c r="E118" s="266">
        <v>537</v>
      </c>
      <c r="F118" s="266">
        <v>653</v>
      </c>
      <c r="G118" s="266">
        <v>745</v>
      </c>
      <c r="H118" s="266">
        <v>645</v>
      </c>
      <c r="I118" s="266">
        <v>688</v>
      </c>
      <c r="J118" s="266">
        <v>727</v>
      </c>
      <c r="K118" s="266">
        <v>799</v>
      </c>
      <c r="L118" s="266">
        <v>788</v>
      </c>
      <c r="M118" s="266">
        <v>901</v>
      </c>
      <c r="N118" s="266">
        <v>1003</v>
      </c>
      <c r="O118" s="266">
        <v>984</v>
      </c>
      <c r="P118" s="266">
        <v>955</v>
      </c>
      <c r="Q118" s="266">
        <v>762</v>
      </c>
      <c r="R118" s="266">
        <v>726</v>
      </c>
      <c r="S118" s="266">
        <v>616</v>
      </c>
      <c r="T118" s="266">
        <v>374</v>
      </c>
      <c r="U118" s="266">
        <v>143</v>
      </c>
      <c r="V118" s="267">
        <v>43.734924999999997</v>
      </c>
    </row>
    <row r="119" spans="1:22">
      <c r="A119" s="284" t="s">
        <v>41</v>
      </c>
      <c r="B119" s="265" t="s">
        <v>457</v>
      </c>
      <c r="C119" s="266">
        <v>15926</v>
      </c>
      <c r="D119" s="266">
        <v>664</v>
      </c>
      <c r="E119" s="266">
        <v>721</v>
      </c>
      <c r="F119" s="266">
        <v>840</v>
      </c>
      <c r="G119" s="266">
        <v>945</v>
      </c>
      <c r="H119" s="266">
        <v>755</v>
      </c>
      <c r="I119" s="266">
        <v>907</v>
      </c>
      <c r="J119" s="266">
        <v>936</v>
      </c>
      <c r="K119" s="266">
        <v>1012</v>
      </c>
      <c r="L119" s="266">
        <v>966</v>
      </c>
      <c r="M119" s="266">
        <v>1018</v>
      </c>
      <c r="N119" s="266">
        <v>1096</v>
      </c>
      <c r="O119" s="266">
        <v>1335</v>
      </c>
      <c r="P119" s="266">
        <v>1359</v>
      </c>
      <c r="Q119" s="266">
        <v>989</v>
      </c>
      <c r="R119" s="266">
        <v>787</v>
      </c>
      <c r="S119" s="266">
        <v>814</v>
      </c>
      <c r="T119" s="266">
        <v>506</v>
      </c>
      <c r="U119" s="266">
        <v>276</v>
      </c>
      <c r="V119" s="267">
        <v>43.852818999999997</v>
      </c>
    </row>
    <row r="120" spans="1:22">
      <c r="A120" s="284"/>
      <c r="B120" s="265" t="s">
        <v>458</v>
      </c>
      <c r="C120" s="266">
        <v>7660</v>
      </c>
      <c r="D120" s="266">
        <v>327</v>
      </c>
      <c r="E120" s="266">
        <v>389</v>
      </c>
      <c r="F120" s="266">
        <v>396</v>
      </c>
      <c r="G120" s="266">
        <v>534</v>
      </c>
      <c r="H120" s="266">
        <v>395</v>
      </c>
      <c r="I120" s="266">
        <v>475</v>
      </c>
      <c r="J120" s="266">
        <v>448</v>
      </c>
      <c r="K120" s="266">
        <v>524</v>
      </c>
      <c r="L120" s="266">
        <v>495</v>
      </c>
      <c r="M120" s="266">
        <v>484</v>
      </c>
      <c r="N120" s="266">
        <v>500</v>
      </c>
      <c r="O120" s="266">
        <v>641</v>
      </c>
      <c r="P120" s="266">
        <v>660</v>
      </c>
      <c r="Q120" s="266">
        <v>443</v>
      </c>
      <c r="R120" s="266">
        <v>341</v>
      </c>
      <c r="S120" s="266">
        <v>321</v>
      </c>
      <c r="T120" s="266">
        <v>180</v>
      </c>
      <c r="U120" s="266">
        <v>107</v>
      </c>
      <c r="V120" s="267">
        <v>42.120365</v>
      </c>
    </row>
    <row r="121" spans="1:22">
      <c r="A121" s="284"/>
      <c r="B121" s="265" t="s">
        <v>459</v>
      </c>
      <c r="C121" s="266">
        <v>8266</v>
      </c>
      <c r="D121" s="266">
        <v>337</v>
      </c>
      <c r="E121" s="266">
        <v>332</v>
      </c>
      <c r="F121" s="266">
        <v>444</v>
      </c>
      <c r="G121" s="266">
        <v>411</v>
      </c>
      <c r="H121" s="266">
        <v>360</v>
      </c>
      <c r="I121" s="266">
        <v>432</v>
      </c>
      <c r="J121" s="266">
        <v>488</v>
      </c>
      <c r="K121" s="266">
        <v>488</v>
      </c>
      <c r="L121" s="266">
        <v>471</v>
      </c>
      <c r="M121" s="266">
        <v>534</v>
      </c>
      <c r="N121" s="266">
        <v>596</v>
      </c>
      <c r="O121" s="266">
        <v>694</v>
      </c>
      <c r="P121" s="266">
        <v>699</v>
      </c>
      <c r="Q121" s="266">
        <v>546</v>
      </c>
      <c r="R121" s="266">
        <v>446</v>
      </c>
      <c r="S121" s="266">
        <v>493</v>
      </c>
      <c r="T121" s="266">
        <v>326</v>
      </c>
      <c r="U121" s="266">
        <v>169</v>
      </c>
      <c r="V121" s="267">
        <v>45.458261999999998</v>
      </c>
    </row>
    <row r="122" spans="1:22">
      <c r="A122" s="284" t="s">
        <v>42</v>
      </c>
      <c r="B122" s="265" t="s">
        <v>457</v>
      </c>
      <c r="C122" s="266">
        <v>12542</v>
      </c>
      <c r="D122" s="266">
        <v>549</v>
      </c>
      <c r="E122" s="266">
        <v>647</v>
      </c>
      <c r="F122" s="266">
        <v>672</v>
      </c>
      <c r="G122" s="266">
        <v>769</v>
      </c>
      <c r="H122" s="266">
        <v>631</v>
      </c>
      <c r="I122" s="266">
        <v>707</v>
      </c>
      <c r="J122" s="266">
        <v>730</v>
      </c>
      <c r="K122" s="266">
        <v>861</v>
      </c>
      <c r="L122" s="266">
        <v>829</v>
      </c>
      <c r="M122" s="266">
        <v>882</v>
      </c>
      <c r="N122" s="266">
        <v>939</v>
      </c>
      <c r="O122" s="266">
        <v>937</v>
      </c>
      <c r="P122" s="266">
        <v>914</v>
      </c>
      <c r="Q122" s="266">
        <v>611</v>
      </c>
      <c r="R122" s="266">
        <v>675</v>
      </c>
      <c r="S122" s="266">
        <v>600</v>
      </c>
      <c r="T122" s="266">
        <v>364</v>
      </c>
      <c r="U122" s="266">
        <v>225</v>
      </c>
      <c r="V122" s="267">
        <v>42.667755999999997</v>
      </c>
    </row>
    <row r="123" spans="1:22">
      <c r="A123" s="284"/>
      <c r="B123" s="265" t="s">
        <v>458</v>
      </c>
      <c r="C123" s="266">
        <v>6236</v>
      </c>
      <c r="D123" s="266">
        <v>292</v>
      </c>
      <c r="E123" s="266">
        <v>329</v>
      </c>
      <c r="F123" s="266">
        <v>326</v>
      </c>
      <c r="G123" s="266">
        <v>385</v>
      </c>
      <c r="H123" s="266">
        <v>333</v>
      </c>
      <c r="I123" s="266">
        <v>374</v>
      </c>
      <c r="J123" s="266">
        <v>387</v>
      </c>
      <c r="K123" s="266">
        <v>499</v>
      </c>
      <c r="L123" s="266">
        <v>442</v>
      </c>
      <c r="M123" s="266">
        <v>481</v>
      </c>
      <c r="N123" s="266">
        <v>512</v>
      </c>
      <c r="O123" s="266">
        <v>490</v>
      </c>
      <c r="P123" s="266">
        <v>428</v>
      </c>
      <c r="Q123" s="266">
        <v>241</v>
      </c>
      <c r="R123" s="266">
        <v>273</v>
      </c>
      <c r="S123" s="266">
        <v>233</v>
      </c>
      <c r="T123" s="266">
        <v>148</v>
      </c>
      <c r="U123" s="266">
        <v>63</v>
      </c>
      <c r="V123" s="267">
        <v>40.894002</v>
      </c>
    </row>
    <row r="124" spans="1:22">
      <c r="A124" s="284"/>
      <c r="B124" s="265" t="s">
        <v>459</v>
      </c>
      <c r="C124" s="266">
        <v>6306</v>
      </c>
      <c r="D124" s="266">
        <v>257</v>
      </c>
      <c r="E124" s="266">
        <v>318</v>
      </c>
      <c r="F124" s="266">
        <v>346</v>
      </c>
      <c r="G124" s="266">
        <v>384</v>
      </c>
      <c r="H124" s="266">
        <v>298</v>
      </c>
      <c r="I124" s="266">
        <v>333</v>
      </c>
      <c r="J124" s="266">
        <v>343</v>
      </c>
      <c r="K124" s="266">
        <v>362</v>
      </c>
      <c r="L124" s="266">
        <v>387</v>
      </c>
      <c r="M124" s="266">
        <v>401</v>
      </c>
      <c r="N124" s="266">
        <v>427</v>
      </c>
      <c r="O124" s="266">
        <v>447</v>
      </c>
      <c r="P124" s="266">
        <v>486</v>
      </c>
      <c r="Q124" s="266">
        <v>370</v>
      </c>
      <c r="R124" s="266">
        <v>402</v>
      </c>
      <c r="S124" s="266">
        <v>367</v>
      </c>
      <c r="T124" s="266">
        <v>216</v>
      </c>
      <c r="U124" s="266">
        <v>162</v>
      </c>
      <c r="V124" s="267">
        <v>44.421819999999997</v>
      </c>
    </row>
    <row r="125" spans="1:22">
      <c r="A125" s="284" t="s">
        <v>43</v>
      </c>
      <c r="B125" s="265" t="s">
        <v>457</v>
      </c>
      <c r="C125" s="266">
        <v>25240</v>
      </c>
      <c r="D125" s="266">
        <v>940</v>
      </c>
      <c r="E125" s="266">
        <v>1008</v>
      </c>
      <c r="F125" s="266">
        <v>1166</v>
      </c>
      <c r="G125" s="266">
        <v>1527</v>
      </c>
      <c r="H125" s="266">
        <v>1405</v>
      </c>
      <c r="I125" s="266">
        <v>1513</v>
      </c>
      <c r="J125" s="266">
        <v>1545</v>
      </c>
      <c r="K125" s="266">
        <v>1580</v>
      </c>
      <c r="L125" s="266">
        <v>1760</v>
      </c>
      <c r="M125" s="266">
        <v>1995</v>
      </c>
      <c r="N125" s="266">
        <v>2252</v>
      </c>
      <c r="O125" s="266">
        <v>2126</v>
      </c>
      <c r="P125" s="266">
        <v>1869</v>
      </c>
      <c r="Q125" s="266">
        <v>1281</v>
      </c>
      <c r="R125" s="266">
        <v>1222</v>
      </c>
      <c r="S125" s="266">
        <v>1148</v>
      </c>
      <c r="T125" s="266">
        <v>621</v>
      </c>
      <c r="U125" s="266">
        <v>282</v>
      </c>
      <c r="V125" s="267">
        <v>43.101624000000001</v>
      </c>
    </row>
    <row r="126" spans="1:22">
      <c r="A126" s="284"/>
      <c r="B126" s="265" t="s">
        <v>458</v>
      </c>
      <c r="C126" s="266">
        <v>12580</v>
      </c>
      <c r="D126" s="266">
        <v>476</v>
      </c>
      <c r="E126" s="266">
        <v>528</v>
      </c>
      <c r="F126" s="266">
        <v>641</v>
      </c>
      <c r="G126" s="266">
        <v>792</v>
      </c>
      <c r="H126" s="266">
        <v>742</v>
      </c>
      <c r="I126" s="266">
        <v>792</v>
      </c>
      <c r="J126" s="266">
        <v>807</v>
      </c>
      <c r="K126" s="266">
        <v>819</v>
      </c>
      <c r="L126" s="266">
        <v>917</v>
      </c>
      <c r="M126" s="266">
        <v>1020</v>
      </c>
      <c r="N126" s="266">
        <v>1182</v>
      </c>
      <c r="O126" s="266">
        <v>1077</v>
      </c>
      <c r="P126" s="266">
        <v>924</v>
      </c>
      <c r="Q126" s="266">
        <v>567</v>
      </c>
      <c r="R126" s="266">
        <v>532</v>
      </c>
      <c r="S126" s="266">
        <v>444</v>
      </c>
      <c r="T126" s="266">
        <v>233</v>
      </c>
      <c r="U126" s="266">
        <v>87</v>
      </c>
      <c r="V126" s="267">
        <v>41.610332999999997</v>
      </c>
    </row>
    <row r="127" spans="1:22">
      <c r="A127" s="284"/>
      <c r="B127" s="265" t="s">
        <v>459</v>
      </c>
      <c r="C127" s="266">
        <v>12660</v>
      </c>
      <c r="D127" s="266">
        <v>464</v>
      </c>
      <c r="E127" s="266">
        <v>480</v>
      </c>
      <c r="F127" s="266">
        <v>525</v>
      </c>
      <c r="G127" s="266">
        <v>735</v>
      </c>
      <c r="H127" s="266">
        <v>663</v>
      </c>
      <c r="I127" s="266">
        <v>721</v>
      </c>
      <c r="J127" s="266">
        <v>738</v>
      </c>
      <c r="K127" s="266">
        <v>761</v>
      </c>
      <c r="L127" s="266">
        <v>843</v>
      </c>
      <c r="M127" s="266">
        <v>975</v>
      </c>
      <c r="N127" s="266">
        <v>1070</v>
      </c>
      <c r="O127" s="266">
        <v>1049</v>
      </c>
      <c r="P127" s="266">
        <v>945</v>
      </c>
      <c r="Q127" s="266">
        <v>714</v>
      </c>
      <c r="R127" s="266">
        <v>690</v>
      </c>
      <c r="S127" s="266">
        <v>704</v>
      </c>
      <c r="T127" s="266">
        <v>388</v>
      </c>
      <c r="U127" s="266">
        <v>195</v>
      </c>
      <c r="V127" s="267">
        <v>44.583491000000002</v>
      </c>
    </row>
    <row r="128" spans="1:22">
      <c r="A128" s="284" t="s">
        <v>44</v>
      </c>
      <c r="B128" s="265" t="s">
        <v>457</v>
      </c>
      <c r="C128" s="266">
        <v>2915</v>
      </c>
      <c r="D128" s="266">
        <v>101</v>
      </c>
      <c r="E128" s="266">
        <v>96</v>
      </c>
      <c r="F128" s="266">
        <v>81</v>
      </c>
      <c r="G128" s="266">
        <v>130</v>
      </c>
      <c r="H128" s="266">
        <v>176</v>
      </c>
      <c r="I128" s="266">
        <v>217</v>
      </c>
      <c r="J128" s="266">
        <v>205</v>
      </c>
      <c r="K128" s="266">
        <v>173</v>
      </c>
      <c r="L128" s="266">
        <v>166</v>
      </c>
      <c r="M128" s="266">
        <v>206</v>
      </c>
      <c r="N128" s="266">
        <v>247</v>
      </c>
      <c r="O128" s="266">
        <v>306</v>
      </c>
      <c r="P128" s="266">
        <v>283</v>
      </c>
      <c r="Q128" s="266">
        <v>144</v>
      </c>
      <c r="R128" s="266">
        <v>131</v>
      </c>
      <c r="S128" s="266">
        <v>140</v>
      </c>
      <c r="T128" s="266">
        <v>80</v>
      </c>
      <c r="U128" s="266">
        <v>33</v>
      </c>
      <c r="V128" s="267">
        <v>44.789364999999997</v>
      </c>
    </row>
    <row r="129" spans="1:22">
      <c r="A129" s="284"/>
      <c r="B129" s="265" t="s">
        <v>458</v>
      </c>
      <c r="C129" s="266">
        <v>1500</v>
      </c>
      <c r="D129" s="266">
        <v>49</v>
      </c>
      <c r="E129" s="266">
        <v>43</v>
      </c>
      <c r="F129" s="266">
        <v>34</v>
      </c>
      <c r="G129" s="266">
        <v>63</v>
      </c>
      <c r="H129" s="266">
        <v>103</v>
      </c>
      <c r="I129" s="266">
        <v>127</v>
      </c>
      <c r="J129" s="266">
        <v>101</v>
      </c>
      <c r="K129" s="266">
        <v>105</v>
      </c>
      <c r="L129" s="266">
        <v>91</v>
      </c>
      <c r="M129" s="266">
        <v>107</v>
      </c>
      <c r="N129" s="266">
        <v>125</v>
      </c>
      <c r="O129" s="266">
        <v>155</v>
      </c>
      <c r="P129" s="266">
        <v>146</v>
      </c>
      <c r="Q129" s="266">
        <v>80</v>
      </c>
      <c r="R129" s="266">
        <v>50</v>
      </c>
      <c r="S129" s="266">
        <v>63</v>
      </c>
      <c r="T129" s="266">
        <v>46</v>
      </c>
      <c r="U129" s="266">
        <v>12</v>
      </c>
      <c r="V129" s="267">
        <v>44.353999999999999</v>
      </c>
    </row>
    <row r="130" spans="1:22">
      <c r="A130" s="284"/>
      <c r="B130" s="265" t="s">
        <v>459</v>
      </c>
      <c r="C130" s="266">
        <v>1415</v>
      </c>
      <c r="D130" s="266">
        <v>52</v>
      </c>
      <c r="E130" s="266">
        <v>53</v>
      </c>
      <c r="F130" s="266">
        <v>47</v>
      </c>
      <c r="G130" s="266">
        <v>67</v>
      </c>
      <c r="H130" s="266">
        <v>73</v>
      </c>
      <c r="I130" s="266">
        <v>90</v>
      </c>
      <c r="J130" s="266">
        <v>104</v>
      </c>
      <c r="K130" s="266">
        <v>68</v>
      </c>
      <c r="L130" s="266">
        <v>75</v>
      </c>
      <c r="M130" s="266">
        <v>99</v>
      </c>
      <c r="N130" s="266">
        <v>122</v>
      </c>
      <c r="O130" s="266">
        <v>151</v>
      </c>
      <c r="P130" s="266">
        <v>137</v>
      </c>
      <c r="Q130" s="266">
        <v>64</v>
      </c>
      <c r="R130" s="266">
        <v>81</v>
      </c>
      <c r="S130" s="266">
        <v>77</v>
      </c>
      <c r="T130" s="266">
        <v>34</v>
      </c>
      <c r="U130" s="266">
        <v>21</v>
      </c>
      <c r="V130" s="267">
        <v>45.250883000000002</v>
      </c>
    </row>
    <row r="131" spans="1:22">
      <c r="A131" s="284" t="s">
        <v>45</v>
      </c>
      <c r="B131" s="265" t="s">
        <v>457</v>
      </c>
      <c r="C131" s="266">
        <v>5546</v>
      </c>
      <c r="D131" s="266">
        <v>265</v>
      </c>
      <c r="E131" s="266">
        <v>260</v>
      </c>
      <c r="F131" s="266">
        <v>311</v>
      </c>
      <c r="G131" s="266">
        <v>384</v>
      </c>
      <c r="H131" s="266">
        <v>390</v>
      </c>
      <c r="I131" s="266">
        <v>381</v>
      </c>
      <c r="J131" s="266">
        <v>409</v>
      </c>
      <c r="K131" s="266">
        <v>397</v>
      </c>
      <c r="L131" s="266">
        <v>365</v>
      </c>
      <c r="M131" s="266">
        <v>414</v>
      </c>
      <c r="N131" s="266">
        <v>452</v>
      </c>
      <c r="O131" s="266">
        <v>391</v>
      </c>
      <c r="P131" s="266">
        <v>378</v>
      </c>
      <c r="Q131" s="266">
        <v>248</v>
      </c>
      <c r="R131" s="266">
        <v>206</v>
      </c>
      <c r="S131" s="266">
        <v>168</v>
      </c>
      <c r="T131" s="266">
        <v>80</v>
      </c>
      <c r="U131" s="266">
        <v>47</v>
      </c>
      <c r="V131" s="267">
        <v>39.386223999999999</v>
      </c>
    </row>
    <row r="132" spans="1:22">
      <c r="A132" s="284"/>
      <c r="B132" s="265" t="s">
        <v>458</v>
      </c>
      <c r="C132" s="266">
        <v>2779</v>
      </c>
      <c r="D132" s="266">
        <v>143</v>
      </c>
      <c r="E132" s="266">
        <v>138</v>
      </c>
      <c r="F132" s="266">
        <v>155</v>
      </c>
      <c r="G132" s="266">
        <v>198</v>
      </c>
      <c r="H132" s="266">
        <v>192</v>
      </c>
      <c r="I132" s="266">
        <v>207</v>
      </c>
      <c r="J132" s="266">
        <v>211</v>
      </c>
      <c r="K132" s="266">
        <v>213</v>
      </c>
      <c r="L132" s="266">
        <v>189</v>
      </c>
      <c r="M132" s="266">
        <v>201</v>
      </c>
      <c r="N132" s="266">
        <v>240</v>
      </c>
      <c r="O132" s="266">
        <v>183</v>
      </c>
      <c r="P132" s="266">
        <v>174</v>
      </c>
      <c r="Q132" s="266">
        <v>124</v>
      </c>
      <c r="R132" s="266">
        <v>94</v>
      </c>
      <c r="S132" s="266">
        <v>63</v>
      </c>
      <c r="T132" s="266">
        <v>34</v>
      </c>
      <c r="U132" s="266">
        <v>20</v>
      </c>
      <c r="V132" s="267">
        <v>38.318100000000001</v>
      </c>
    </row>
    <row r="133" spans="1:22">
      <c r="A133" s="284"/>
      <c r="B133" s="265" t="s">
        <v>459</v>
      </c>
      <c r="C133" s="266">
        <v>2767</v>
      </c>
      <c r="D133" s="266">
        <v>122</v>
      </c>
      <c r="E133" s="266">
        <v>122</v>
      </c>
      <c r="F133" s="266">
        <v>156</v>
      </c>
      <c r="G133" s="266">
        <v>186</v>
      </c>
      <c r="H133" s="266">
        <v>198</v>
      </c>
      <c r="I133" s="266">
        <v>174</v>
      </c>
      <c r="J133" s="266">
        <v>198</v>
      </c>
      <c r="K133" s="266">
        <v>184</v>
      </c>
      <c r="L133" s="266">
        <v>176</v>
      </c>
      <c r="M133" s="266">
        <v>213</v>
      </c>
      <c r="N133" s="266">
        <v>212</v>
      </c>
      <c r="O133" s="266">
        <v>208</v>
      </c>
      <c r="P133" s="266">
        <v>204</v>
      </c>
      <c r="Q133" s="266">
        <v>124</v>
      </c>
      <c r="R133" s="266">
        <v>112</v>
      </c>
      <c r="S133" s="266">
        <v>105</v>
      </c>
      <c r="T133" s="266">
        <v>46</v>
      </c>
      <c r="U133" s="266">
        <v>27</v>
      </c>
      <c r="V133" s="267">
        <v>40.458979999999997</v>
      </c>
    </row>
    <row r="134" spans="1:22">
      <c r="A134" s="284" t="s">
        <v>46</v>
      </c>
      <c r="B134" s="265" t="s">
        <v>457</v>
      </c>
      <c r="C134" s="266">
        <v>2705</v>
      </c>
      <c r="D134" s="266">
        <v>103</v>
      </c>
      <c r="E134" s="266">
        <v>134</v>
      </c>
      <c r="F134" s="266">
        <v>163</v>
      </c>
      <c r="G134" s="266">
        <v>209</v>
      </c>
      <c r="H134" s="266">
        <v>99</v>
      </c>
      <c r="I134" s="266">
        <v>127</v>
      </c>
      <c r="J134" s="266">
        <v>134</v>
      </c>
      <c r="K134" s="266">
        <v>197</v>
      </c>
      <c r="L134" s="266">
        <v>177</v>
      </c>
      <c r="M134" s="266">
        <v>185</v>
      </c>
      <c r="N134" s="266">
        <v>205</v>
      </c>
      <c r="O134" s="266">
        <v>207</v>
      </c>
      <c r="P134" s="266">
        <v>201</v>
      </c>
      <c r="Q134" s="266">
        <v>137</v>
      </c>
      <c r="R134" s="266">
        <v>168</v>
      </c>
      <c r="S134" s="266">
        <v>158</v>
      </c>
      <c r="T134" s="266">
        <v>73</v>
      </c>
      <c r="U134" s="266">
        <v>28</v>
      </c>
      <c r="V134" s="267">
        <v>43.138632000000001</v>
      </c>
    </row>
    <row r="135" spans="1:22">
      <c r="A135" s="284"/>
      <c r="B135" s="265" t="s">
        <v>458</v>
      </c>
      <c r="C135" s="266">
        <v>1386</v>
      </c>
      <c r="D135" s="266">
        <v>53</v>
      </c>
      <c r="E135" s="266">
        <v>69</v>
      </c>
      <c r="F135" s="266">
        <v>90</v>
      </c>
      <c r="G135" s="266">
        <v>109</v>
      </c>
      <c r="H135" s="266">
        <v>49</v>
      </c>
      <c r="I135" s="266">
        <v>70</v>
      </c>
      <c r="J135" s="266">
        <v>70</v>
      </c>
      <c r="K135" s="266">
        <v>102</v>
      </c>
      <c r="L135" s="266">
        <v>104</v>
      </c>
      <c r="M135" s="266">
        <v>113</v>
      </c>
      <c r="N135" s="266">
        <v>124</v>
      </c>
      <c r="O135" s="266">
        <v>99</v>
      </c>
      <c r="P135" s="266">
        <v>112</v>
      </c>
      <c r="Q135" s="266">
        <v>59</v>
      </c>
      <c r="R135" s="266">
        <v>63</v>
      </c>
      <c r="S135" s="266">
        <v>63</v>
      </c>
      <c r="T135" s="266">
        <v>25</v>
      </c>
      <c r="U135" s="266">
        <v>12</v>
      </c>
      <c r="V135" s="267">
        <v>41.582250999999999</v>
      </c>
    </row>
    <row r="136" spans="1:22">
      <c r="A136" s="284"/>
      <c r="B136" s="265" t="s">
        <v>459</v>
      </c>
      <c r="C136" s="266">
        <v>1319</v>
      </c>
      <c r="D136" s="266">
        <v>50</v>
      </c>
      <c r="E136" s="266">
        <v>65</v>
      </c>
      <c r="F136" s="266">
        <v>73</v>
      </c>
      <c r="G136" s="266">
        <v>100</v>
      </c>
      <c r="H136" s="266">
        <v>50</v>
      </c>
      <c r="I136" s="266">
        <v>57</v>
      </c>
      <c r="J136" s="266">
        <v>64</v>
      </c>
      <c r="K136" s="266">
        <v>95</v>
      </c>
      <c r="L136" s="266">
        <v>73</v>
      </c>
      <c r="M136" s="266">
        <v>72</v>
      </c>
      <c r="N136" s="266">
        <v>81</v>
      </c>
      <c r="O136" s="266">
        <v>108</v>
      </c>
      <c r="P136" s="266">
        <v>89</v>
      </c>
      <c r="Q136" s="266">
        <v>78</v>
      </c>
      <c r="R136" s="266">
        <v>105</v>
      </c>
      <c r="S136" s="266">
        <v>95</v>
      </c>
      <c r="T136" s="266">
        <v>48</v>
      </c>
      <c r="U136" s="266">
        <v>16</v>
      </c>
      <c r="V136" s="267">
        <v>44.774070999999999</v>
      </c>
    </row>
    <row r="137" spans="1:22">
      <c r="A137" s="284" t="s">
        <v>47</v>
      </c>
      <c r="B137" s="265" t="s">
        <v>457</v>
      </c>
      <c r="C137" s="266">
        <v>4358</v>
      </c>
      <c r="D137" s="266">
        <v>120</v>
      </c>
      <c r="E137" s="266">
        <v>162</v>
      </c>
      <c r="F137" s="266">
        <v>181</v>
      </c>
      <c r="G137" s="266">
        <v>224</v>
      </c>
      <c r="H137" s="266">
        <v>175</v>
      </c>
      <c r="I137" s="266">
        <v>175</v>
      </c>
      <c r="J137" s="266">
        <v>175</v>
      </c>
      <c r="K137" s="266">
        <v>253</v>
      </c>
      <c r="L137" s="266">
        <v>296</v>
      </c>
      <c r="M137" s="266">
        <v>391</v>
      </c>
      <c r="N137" s="266">
        <v>315</v>
      </c>
      <c r="O137" s="266">
        <v>340</v>
      </c>
      <c r="P137" s="266">
        <v>374</v>
      </c>
      <c r="Q137" s="266">
        <v>342</v>
      </c>
      <c r="R137" s="266">
        <v>326</v>
      </c>
      <c r="S137" s="266">
        <v>280</v>
      </c>
      <c r="T137" s="266">
        <v>178</v>
      </c>
      <c r="U137" s="266">
        <v>51</v>
      </c>
      <c r="V137" s="267">
        <v>47.658329000000002</v>
      </c>
    </row>
    <row r="138" spans="1:22">
      <c r="A138" s="284"/>
      <c r="B138" s="265" t="s">
        <v>458</v>
      </c>
      <c r="C138" s="266">
        <v>2151</v>
      </c>
      <c r="D138" s="266">
        <v>57</v>
      </c>
      <c r="E138" s="266">
        <v>85</v>
      </c>
      <c r="F138" s="266">
        <v>92</v>
      </c>
      <c r="G138" s="266">
        <v>119</v>
      </c>
      <c r="H138" s="266">
        <v>102</v>
      </c>
      <c r="I138" s="266">
        <v>86</v>
      </c>
      <c r="J138" s="266">
        <v>83</v>
      </c>
      <c r="K138" s="266">
        <v>120</v>
      </c>
      <c r="L138" s="266">
        <v>173</v>
      </c>
      <c r="M138" s="266">
        <v>211</v>
      </c>
      <c r="N138" s="266">
        <v>176</v>
      </c>
      <c r="O138" s="266">
        <v>181</v>
      </c>
      <c r="P138" s="266">
        <v>187</v>
      </c>
      <c r="Q138" s="266">
        <v>157</v>
      </c>
      <c r="R138" s="266">
        <v>133</v>
      </c>
      <c r="S138" s="266">
        <v>108</v>
      </c>
      <c r="T138" s="266">
        <v>65</v>
      </c>
      <c r="U138" s="266">
        <v>16</v>
      </c>
      <c r="V138" s="267">
        <v>45.965597000000002</v>
      </c>
    </row>
    <row r="139" spans="1:22">
      <c r="A139" s="284"/>
      <c r="B139" s="265" t="s">
        <v>459</v>
      </c>
      <c r="C139" s="266">
        <v>2207</v>
      </c>
      <c r="D139" s="266">
        <v>63</v>
      </c>
      <c r="E139" s="266">
        <v>77</v>
      </c>
      <c r="F139" s="266">
        <v>89</v>
      </c>
      <c r="G139" s="266">
        <v>105</v>
      </c>
      <c r="H139" s="266">
        <v>73</v>
      </c>
      <c r="I139" s="266">
        <v>89</v>
      </c>
      <c r="J139" s="266">
        <v>92</v>
      </c>
      <c r="K139" s="266">
        <v>133</v>
      </c>
      <c r="L139" s="266">
        <v>123</v>
      </c>
      <c r="M139" s="266">
        <v>180</v>
      </c>
      <c r="N139" s="266">
        <v>139</v>
      </c>
      <c r="O139" s="266">
        <v>159</v>
      </c>
      <c r="P139" s="266">
        <v>187</v>
      </c>
      <c r="Q139" s="266">
        <v>185</v>
      </c>
      <c r="R139" s="266">
        <v>193</v>
      </c>
      <c r="S139" s="266">
        <v>172</v>
      </c>
      <c r="T139" s="266">
        <v>113</v>
      </c>
      <c r="U139" s="266">
        <v>35</v>
      </c>
      <c r="V139" s="267">
        <v>49.308109999999999</v>
      </c>
    </row>
    <row r="140" spans="1:22">
      <c r="A140" s="284" t="s">
        <v>48</v>
      </c>
      <c r="B140" s="265" t="s">
        <v>457</v>
      </c>
      <c r="C140" s="266">
        <v>354</v>
      </c>
      <c r="D140" s="266">
        <v>13</v>
      </c>
      <c r="E140" s="266">
        <v>18</v>
      </c>
      <c r="F140" s="266">
        <v>21</v>
      </c>
      <c r="G140" s="266">
        <v>13</v>
      </c>
      <c r="H140" s="266">
        <v>8</v>
      </c>
      <c r="I140" s="266">
        <v>16</v>
      </c>
      <c r="J140" s="266">
        <v>21</v>
      </c>
      <c r="K140" s="266">
        <v>33</v>
      </c>
      <c r="L140" s="266">
        <v>20</v>
      </c>
      <c r="M140" s="266">
        <v>23</v>
      </c>
      <c r="N140" s="266">
        <v>23</v>
      </c>
      <c r="O140" s="266">
        <v>21</v>
      </c>
      <c r="P140" s="266">
        <v>27</v>
      </c>
      <c r="Q140" s="266">
        <v>21</v>
      </c>
      <c r="R140" s="266">
        <v>25</v>
      </c>
      <c r="S140" s="266">
        <v>23</v>
      </c>
      <c r="T140" s="266">
        <v>18</v>
      </c>
      <c r="U140" s="266">
        <v>10</v>
      </c>
      <c r="V140" s="267">
        <v>46.477401</v>
      </c>
    </row>
    <row r="141" spans="1:22">
      <c r="A141" s="284"/>
      <c r="B141" s="265" t="s">
        <v>458</v>
      </c>
      <c r="C141" s="266">
        <v>169</v>
      </c>
      <c r="D141" s="266">
        <v>8</v>
      </c>
      <c r="E141" s="266">
        <v>10</v>
      </c>
      <c r="F141" s="266">
        <v>9</v>
      </c>
      <c r="G141" s="266">
        <v>7</v>
      </c>
      <c r="H141" s="266">
        <v>6</v>
      </c>
      <c r="I141" s="266">
        <v>6</v>
      </c>
      <c r="J141" s="266">
        <v>10</v>
      </c>
      <c r="K141" s="266">
        <v>20</v>
      </c>
      <c r="L141" s="266">
        <v>10</v>
      </c>
      <c r="M141" s="266">
        <v>14</v>
      </c>
      <c r="N141" s="266">
        <v>14</v>
      </c>
      <c r="O141" s="266">
        <v>8</v>
      </c>
      <c r="P141" s="266">
        <v>12</v>
      </c>
      <c r="Q141" s="266">
        <v>9</v>
      </c>
      <c r="R141" s="266">
        <v>9</v>
      </c>
      <c r="S141" s="266">
        <v>7</v>
      </c>
      <c r="T141" s="266">
        <v>5</v>
      </c>
      <c r="U141" s="266">
        <v>5</v>
      </c>
      <c r="V141" s="267">
        <v>43.307692000000003</v>
      </c>
    </row>
    <row r="142" spans="1:22">
      <c r="A142" s="284"/>
      <c r="B142" s="265" t="s">
        <v>459</v>
      </c>
      <c r="C142" s="266">
        <v>185</v>
      </c>
      <c r="D142" s="266">
        <v>5</v>
      </c>
      <c r="E142" s="266">
        <v>8</v>
      </c>
      <c r="F142" s="266">
        <v>12</v>
      </c>
      <c r="G142" s="266">
        <v>6</v>
      </c>
      <c r="H142" s="266">
        <v>2</v>
      </c>
      <c r="I142" s="266">
        <v>10</v>
      </c>
      <c r="J142" s="266">
        <v>11</v>
      </c>
      <c r="K142" s="266">
        <v>13</v>
      </c>
      <c r="L142" s="266">
        <v>10</v>
      </c>
      <c r="M142" s="266">
        <v>9</v>
      </c>
      <c r="N142" s="266">
        <v>9</v>
      </c>
      <c r="O142" s="266">
        <v>13</v>
      </c>
      <c r="P142" s="266">
        <v>15</v>
      </c>
      <c r="Q142" s="266">
        <v>12</v>
      </c>
      <c r="R142" s="266">
        <v>16</v>
      </c>
      <c r="S142" s="266">
        <v>16</v>
      </c>
      <c r="T142" s="266">
        <v>13</v>
      </c>
      <c r="U142" s="266">
        <v>5</v>
      </c>
      <c r="V142" s="267">
        <v>49.372971999999997</v>
      </c>
    </row>
    <row r="143" spans="1:22">
      <c r="A143" s="284" t="s">
        <v>49</v>
      </c>
      <c r="B143" s="265" t="s">
        <v>457</v>
      </c>
      <c r="C143" s="266">
        <v>6317</v>
      </c>
      <c r="D143" s="266">
        <v>259</v>
      </c>
      <c r="E143" s="266">
        <v>227</v>
      </c>
      <c r="F143" s="266">
        <v>256</v>
      </c>
      <c r="G143" s="266">
        <v>338</v>
      </c>
      <c r="H143" s="266">
        <v>340</v>
      </c>
      <c r="I143" s="266">
        <v>397</v>
      </c>
      <c r="J143" s="266">
        <v>342</v>
      </c>
      <c r="K143" s="266">
        <v>296</v>
      </c>
      <c r="L143" s="266">
        <v>339</v>
      </c>
      <c r="M143" s="266">
        <v>462</v>
      </c>
      <c r="N143" s="266">
        <v>559</v>
      </c>
      <c r="O143" s="266">
        <v>560</v>
      </c>
      <c r="P143" s="266">
        <v>499</v>
      </c>
      <c r="Q143" s="266">
        <v>361</v>
      </c>
      <c r="R143" s="266">
        <v>424</v>
      </c>
      <c r="S143" s="266">
        <v>401</v>
      </c>
      <c r="T143" s="266">
        <v>168</v>
      </c>
      <c r="U143" s="266">
        <v>89</v>
      </c>
      <c r="V143" s="267">
        <v>45.297609000000001</v>
      </c>
    </row>
    <row r="144" spans="1:22">
      <c r="A144" s="284"/>
      <c r="B144" s="265" t="s">
        <v>458</v>
      </c>
      <c r="C144" s="266">
        <v>3043</v>
      </c>
      <c r="D144" s="266">
        <v>142</v>
      </c>
      <c r="E144" s="266">
        <v>108</v>
      </c>
      <c r="F144" s="266">
        <v>120</v>
      </c>
      <c r="G144" s="266">
        <v>184</v>
      </c>
      <c r="H144" s="266">
        <v>178</v>
      </c>
      <c r="I144" s="266">
        <v>220</v>
      </c>
      <c r="J144" s="266">
        <v>183</v>
      </c>
      <c r="K144" s="266">
        <v>151</v>
      </c>
      <c r="L144" s="266">
        <v>161</v>
      </c>
      <c r="M144" s="266">
        <v>232</v>
      </c>
      <c r="N144" s="266">
        <v>259</v>
      </c>
      <c r="O144" s="266">
        <v>289</v>
      </c>
      <c r="P144" s="266">
        <v>241</v>
      </c>
      <c r="Q144" s="266">
        <v>141</v>
      </c>
      <c r="R144" s="266">
        <v>180</v>
      </c>
      <c r="S144" s="266">
        <v>159</v>
      </c>
      <c r="T144" s="266">
        <v>62</v>
      </c>
      <c r="U144" s="266">
        <v>33</v>
      </c>
      <c r="V144" s="267">
        <v>43.387117000000003</v>
      </c>
    </row>
    <row r="145" spans="1:22">
      <c r="A145" s="284"/>
      <c r="B145" s="265" t="s">
        <v>459</v>
      </c>
      <c r="C145" s="266">
        <v>3274</v>
      </c>
      <c r="D145" s="266">
        <v>117</v>
      </c>
      <c r="E145" s="266">
        <v>119</v>
      </c>
      <c r="F145" s="266">
        <v>136</v>
      </c>
      <c r="G145" s="266">
        <v>154</v>
      </c>
      <c r="H145" s="266">
        <v>162</v>
      </c>
      <c r="I145" s="266">
        <v>177</v>
      </c>
      <c r="J145" s="266">
        <v>159</v>
      </c>
      <c r="K145" s="266">
        <v>145</v>
      </c>
      <c r="L145" s="266">
        <v>178</v>
      </c>
      <c r="M145" s="266">
        <v>230</v>
      </c>
      <c r="N145" s="266">
        <v>300</v>
      </c>
      <c r="O145" s="266">
        <v>271</v>
      </c>
      <c r="P145" s="266">
        <v>258</v>
      </c>
      <c r="Q145" s="266">
        <v>220</v>
      </c>
      <c r="R145" s="266">
        <v>244</v>
      </c>
      <c r="S145" s="266">
        <v>242</v>
      </c>
      <c r="T145" s="266">
        <v>106</v>
      </c>
      <c r="U145" s="266">
        <v>56</v>
      </c>
      <c r="V145" s="267">
        <v>47.073304</v>
      </c>
    </row>
    <row r="146" spans="1:22">
      <c r="A146" s="285" t="s">
        <v>171</v>
      </c>
      <c r="B146" s="265" t="s">
        <v>457</v>
      </c>
      <c r="C146" s="266">
        <v>80916</v>
      </c>
      <c r="D146" s="266">
        <v>3208</v>
      </c>
      <c r="E146" s="266">
        <v>3333</v>
      </c>
      <c r="F146" s="266">
        <v>3643</v>
      </c>
      <c r="G146" s="266">
        <v>4980</v>
      </c>
      <c r="H146" s="266">
        <v>4651</v>
      </c>
      <c r="I146" s="266">
        <v>5388</v>
      </c>
      <c r="J146" s="266">
        <v>5373</v>
      </c>
      <c r="K146" s="266">
        <v>5634</v>
      </c>
      <c r="L146" s="266">
        <v>5405</v>
      </c>
      <c r="M146" s="266">
        <v>6210</v>
      </c>
      <c r="N146" s="266">
        <v>6657</v>
      </c>
      <c r="O146" s="266">
        <v>6393</v>
      </c>
      <c r="P146" s="266">
        <v>5930</v>
      </c>
      <c r="Q146" s="266">
        <v>4100</v>
      </c>
      <c r="R146" s="266">
        <v>4031</v>
      </c>
      <c r="S146" s="266">
        <v>3509</v>
      </c>
      <c r="T146" s="266">
        <v>1704</v>
      </c>
      <c r="U146" s="266">
        <v>767</v>
      </c>
      <c r="V146" s="267">
        <v>42.324162999999999</v>
      </c>
    </row>
    <row r="147" spans="1:22">
      <c r="A147" s="284"/>
      <c r="B147" s="265" t="s">
        <v>458</v>
      </c>
      <c r="C147" s="266">
        <v>39418</v>
      </c>
      <c r="D147" s="266">
        <v>1668</v>
      </c>
      <c r="E147" s="266">
        <v>1727</v>
      </c>
      <c r="F147" s="266">
        <v>1861</v>
      </c>
      <c r="G147" s="266">
        <v>2532</v>
      </c>
      <c r="H147" s="266">
        <v>2366</v>
      </c>
      <c r="I147" s="266">
        <v>2724</v>
      </c>
      <c r="J147" s="266">
        <v>2721</v>
      </c>
      <c r="K147" s="266">
        <v>2900</v>
      </c>
      <c r="L147" s="266">
        <v>2702</v>
      </c>
      <c r="M147" s="266">
        <v>3128</v>
      </c>
      <c r="N147" s="266">
        <v>3373</v>
      </c>
      <c r="O147" s="266">
        <v>3049</v>
      </c>
      <c r="P147" s="266">
        <v>2766</v>
      </c>
      <c r="Q147" s="266">
        <v>1922</v>
      </c>
      <c r="R147" s="266">
        <v>1686</v>
      </c>
      <c r="S147" s="266">
        <v>1371</v>
      </c>
      <c r="T147" s="266">
        <v>661</v>
      </c>
      <c r="U147" s="266">
        <v>261</v>
      </c>
      <c r="V147" s="267">
        <v>40.951900000000002</v>
      </c>
    </row>
    <row r="148" spans="1:22">
      <c r="A148" s="284"/>
      <c r="B148" s="265" t="s">
        <v>459</v>
      </c>
      <c r="C148" s="266">
        <v>41498</v>
      </c>
      <c r="D148" s="266">
        <v>1540</v>
      </c>
      <c r="E148" s="266">
        <v>1606</v>
      </c>
      <c r="F148" s="266">
        <v>1782</v>
      </c>
      <c r="G148" s="266">
        <v>2448</v>
      </c>
      <c r="H148" s="266">
        <v>2285</v>
      </c>
      <c r="I148" s="266">
        <v>2664</v>
      </c>
      <c r="J148" s="266">
        <v>2652</v>
      </c>
      <c r="K148" s="266">
        <v>2734</v>
      </c>
      <c r="L148" s="266">
        <v>2703</v>
      </c>
      <c r="M148" s="266">
        <v>3082</v>
      </c>
      <c r="N148" s="266">
        <v>3284</v>
      </c>
      <c r="O148" s="266">
        <v>3344</v>
      </c>
      <c r="P148" s="266">
        <v>3164</v>
      </c>
      <c r="Q148" s="266">
        <v>2178</v>
      </c>
      <c r="R148" s="266">
        <v>2345</v>
      </c>
      <c r="S148" s="266">
        <v>2138</v>
      </c>
      <c r="T148" s="266">
        <v>1043</v>
      </c>
      <c r="U148" s="266">
        <v>506</v>
      </c>
      <c r="V148" s="267">
        <v>43.627643999999997</v>
      </c>
    </row>
    <row r="149" spans="1:22">
      <c r="A149" s="284" t="s">
        <v>51</v>
      </c>
      <c r="B149" s="265" t="s">
        <v>457</v>
      </c>
      <c r="C149" s="266">
        <v>34357</v>
      </c>
      <c r="D149" s="266">
        <v>1554</v>
      </c>
      <c r="E149" s="266">
        <v>1572</v>
      </c>
      <c r="F149" s="266">
        <v>1828</v>
      </c>
      <c r="G149" s="266">
        <v>2250</v>
      </c>
      <c r="H149" s="266">
        <v>1786</v>
      </c>
      <c r="I149" s="266">
        <v>2001</v>
      </c>
      <c r="J149" s="266">
        <v>2136</v>
      </c>
      <c r="K149" s="266">
        <v>2404</v>
      </c>
      <c r="L149" s="266">
        <v>2212</v>
      </c>
      <c r="M149" s="266">
        <v>2314</v>
      </c>
      <c r="N149" s="266">
        <v>2476</v>
      </c>
      <c r="O149" s="266">
        <v>2501</v>
      </c>
      <c r="P149" s="266">
        <v>2548</v>
      </c>
      <c r="Q149" s="266">
        <v>2096</v>
      </c>
      <c r="R149" s="266">
        <v>2020</v>
      </c>
      <c r="S149" s="266">
        <v>1504</v>
      </c>
      <c r="T149" s="266">
        <v>807</v>
      </c>
      <c r="U149" s="266">
        <v>348</v>
      </c>
      <c r="V149" s="267">
        <v>42.312424999999998</v>
      </c>
    </row>
    <row r="150" spans="1:22">
      <c r="A150" s="284"/>
      <c r="B150" s="265" t="s">
        <v>458</v>
      </c>
      <c r="C150" s="266">
        <v>16675</v>
      </c>
      <c r="D150" s="266">
        <v>796</v>
      </c>
      <c r="E150" s="266">
        <v>804</v>
      </c>
      <c r="F150" s="266">
        <v>926</v>
      </c>
      <c r="G150" s="266">
        <v>1221</v>
      </c>
      <c r="H150" s="266">
        <v>920</v>
      </c>
      <c r="I150" s="266">
        <v>1022</v>
      </c>
      <c r="J150" s="266">
        <v>1056</v>
      </c>
      <c r="K150" s="266">
        <v>1201</v>
      </c>
      <c r="L150" s="266">
        <v>1127</v>
      </c>
      <c r="M150" s="266">
        <v>1154</v>
      </c>
      <c r="N150" s="266">
        <v>1251</v>
      </c>
      <c r="O150" s="266">
        <v>1157</v>
      </c>
      <c r="P150" s="266">
        <v>1213</v>
      </c>
      <c r="Q150" s="266">
        <v>946</v>
      </c>
      <c r="R150" s="266">
        <v>906</v>
      </c>
      <c r="S150" s="266">
        <v>586</v>
      </c>
      <c r="T150" s="266">
        <v>295</v>
      </c>
      <c r="U150" s="266">
        <v>94</v>
      </c>
      <c r="V150" s="267">
        <v>40.714362000000001</v>
      </c>
    </row>
    <row r="151" spans="1:22">
      <c r="A151" s="284"/>
      <c r="B151" s="265" t="s">
        <v>459</v>
      </c>
      <c r="C151" s="266">
        <v>17682</v>
      </c>
      <c r="D151" s="266">
        <v>758</v>
      </c>
      <c r="E151" s="266">
        <v>768</v>
      </c>
      <c r="F151" s="266">
        <v>902</v>
      </c>
      <c r="G151" s="266">
        <v>1029</v>
      </c>
      <c r="H151" s="266">
        <v>866</v>
      </c>
      <c r="I151" s="266">
        <v>979</v>
      </c>
      <c r="J151" s="266">
        <v>1080</v>
      </c>
      <c r="K151" s="266">
        <v>1203</v>
      </c>
      <c r="L151" s="266">
        <v>1085</v>
      </c>
      <c r="M151" s="266">
        <v>1160</v>
      </c>
      <c r="N151" s="266">
        <v>1225</v>
      </c>
      <c r="O151" s="266">
        <v>1344</v>
      </c>
      <c r="P151" s="266">
        <v>1335</v>
      </c>
      <c r="Q151" s="266">
        <v>1150</v>
      </c>
      <c r="R151" s="266">
        <v>1114</v>
      </c>
      <c r="S151" s="266">
        <v>918</v>
      </c>
      <c r="T151" s="266">
        <v>512</v>
      </c>
      <c r="U151" s="266">
        <v>254</v>
      </c>
      <c r="V151" s="267">
        <v>43.819476999999999</v>
      </c>
    </row>
    <row r="152" spans="1:22">
      <c r="A152" s="284" t="s">
        <v>52</v>
      </c>
      <c r="B152" s="265" t="s">
        <v>457</v>
      </c>
      <c r="C152" s="266">
        <v>5851</v>
      </c>
      <c r="D152" s="266">
        <v>239</v>
      </c>
      <c r="E152" s="266">
        <v>247</v>
      </c>
      <c r="F152" s="266">
        <v>307</v>
      </c>
      <c r="G152" s="266">
        <v>335</v>
      </c>
      <c r="H152" s="266">
        <v>269</v>
      </c>
      <c r="I152" s="266">
        <v>280</v>
      </c>
      <c r="J152" s="266">
        <v>277</v>
      </c>
      <c r="K152" s="266">
        <v>350</v>
      </c>
      <c r="L152" s="266">
        <v>384</v>
      </c>
      <c r="M152" s="266">
        <v>374</v>
      </c>
      <c r="N152" s="266">
        <v>431</v>
      </c>
      <c r="O152" s="266">
        <v>467</v>
      </c>
      <c r="P152" s="266">
        <v>522</v>
      </c>
      <c r="Q152" s="266">
        <v>400</v>
      </c>
      <c r="R152" s="266">
        <v>366</v>
      </c>
      <c r="S152" s="266">
        <v>316</v>
      </c>
      <c r="T152" s="266">
        <v>207</v>
      </c>
      <c r="U152" s="266">
        <v>80</v>
      </c>
      <c r="V152" s="267">
        <v>45.039822000000001</v>
      </c>
    </row>
    <row r="153" spans="1:22">
      <c r="A153" s="284"/>
      <c r="B153" s="265" t="s">
        <v>458</v>
      </c>
      <c r="C153" s="266">
        <v>2900</v>
      </c>
      <c r="D153" s="266">
        <v>117</v>
      </c>
      <c r="E153" s="266">
        <v>134</v>
      </c>
      <c r="F153" s="266">
        <v>151</v>
      </c>
      <c r="G153" s="266">
        <v>160</v>
      </c>
      <c r="H153" s="266">
        <v>130</v>
      </c>
      <c r="I153" s="266">
        <v>147</v>
      </c>
      <c r="J153" s="266">
        <v>155</v>
      </c>
      <c r="K153" s="266">
        <v>182</v>
      </c>
      <c r="L153" s="266">
        <v>224</v>
      </c>
      <c r="M153" s="266">
        <v>218</v>
      </c>
      <c r="N153" s="266">
        <v>235</v>
      </c>
      <c r="O153" s="266">
        <v>243</v>
      </c>
      <c r="P153" s="266">
        <v>239</v>
      </c>
      <c r="Q153" s="266">
        <v>181</v>
      </c>
      <c r="R153" s="266">
        <v>148</v>
      </c>
      <c r="S153" s="266">
        <v>122</v>
      </c>
      <c r="T153" s="266">
        <v>88</v>
      </c>
      <c r="U153" s="266">
        <v>26</v>
      </c>
      <c r="V153" s="267">
        <v>43.630688999999997</v>
      </c>
    </row>
    <row r="154" spans="1:22">
      <c r="A154" s="284"/>
      <c r="B154" s="265" t="s">
        <v>459</v>
      </c>
      <c r="C154" s="266">
        <v>2951</v>
      </c>
      <c r="D154" s="266">
        <v>122</v>
      </c>
      <c r="E154" s="266">
        <v>113</v>
      </c>
      <c r="F154" s="266">
        <v>156</v>
      </c>
      <c r="G154" s="266">
        <v>175</v>
      </c>
      <c r="H154" s="266">
        <v>139</v>
      </c>
      <c r="I154" s="266">
        <v>133</v>
      </c>
      <c r="J154" s="266">
        <v>122</v>
      </c>
      <c r="K154" s="266">
        <v>168</v>
      </c>
      <c r="L154" s="266">
        <v>160</v>
      </c>
      <c r="M154" s="266">
        <v>156</v>
      </c>
      <c r="N154" s="266">
        <v>196</v>
      </c>
      <c r="O154" s="266">
        <v>224</v>
      </c>
      <c r="P154" s="266">
        <v>283</v>
      </c>
      <c r="Q154" s="266">
        <v>219</v>
      </c>
      <c r="R154" s="266">
        <v>218</v>
      </c>
      <c r="S154" s="266">
        <v>194</v>
      </c>
      <c r="T154" s="266">
        <v>119</v>
      </c>
      <c r="U154" s="266">
        <v>54</v>
      </c>
      <c r="V154" s="267">
        <v>46.424601000000003</v>
      </c>
    </row>
    <row r="155" spans="1:22">
      <c r="A155" s="284" t="s">
        <v>53</v>
      </c>
      <c r="B155" s="265" t="s">
        <v>457</v>
      </c>
      <c r="C155" s="266">
        <v>10302</v>
      </c>
      <c r="D155" s="266">
        <v>502</v>
      </c>
      <c r="E155" s="266">
        <v>473</v>
      </c>
      <c r="F155" s="266">
        <v>409</v>
      </c>
      <c r="G155" s="266">
        <v>586</v>
      </c>
      <c r="H155" s="266">
        <v>521</v>
      </c>
      <c r="I155" s="266">
        <v>623</v>
      </c>
      <c r="J155" s="266">
        <v>657</v>
      </c>
      <c r="K155" s="266">
        <v>651</v>
      </c>
      <c r="L155" s="266">
        <v>548</v>
      </c>
      <c r="M155" s="266">
        <v>653</v>
      </c>
      <c r="N155" s="266">
        <v>816</v>
      </c>
      <c r="O155" s="266">
        <v>954</v>
      </c>
      <c r="P155" s="266">
        <v>843</v>
      </c>
      <c r="Q155" s="266">
        <v>494</v>
      </c>
      <c r="R155" s="266">
        <v>594</v>
      </c>
      <c r="S155" s="266">
        <v>543</v>
      </c>
      <c r="T155" s="266">
        <v>311</v>
      </c>
      <c r="U155" s="266">
        <v>124</v>
      </c>
      <c r="V155" s="267">
        <v>43.613764000000003</v>
      </c>
    </row>
    <row r="156" spans="1:22">
      <c r="A156" s="284"/>
      <c r="B156" s="265" t="s">
        <v>458</v>
      </c>
      <c r="C156" s="266">
        <v>5053</v>
      </c>
      <c r="D156" s="266">
        <v>249</v>
      </c>
      <c r="E156" s="266">
        <v>246</v>
      </c>
      <c r="F156" s="266">
        <v>207</v>
      </c>
      <c r="G156" s="266">
        <v>318</v>
      </c>
      <c r="H156" s="266">
        <v>263</v>
      </c>
      <c r="I156" s="266">
        <v>313</v>
      </c>
      <c r="J156" s="266">
        <v>352</v>
      </c>
      <c r="K156" s="266">
        <v>342</v>
      </c>
      <c r="L156" s="266">
        <v>295</v>
      </c>
      <c r="M156" s="266">
        <v>349</v>
      </c>
      <c r="N156" s="266">
        <v>417</v>
      </c>
      <c r="O156" s="266">
        <v>445</v>
      </c>
      <c r="P156" s="266">
        <v>403</v>
      </c>
      <c r="Q156" s="266">
        <v>215</v>
      </c>
      <c r="R156" s="266">
        <v>259</v>
      </c>
      <c r="S156" s="266">
        <v>226</v>
      </c>
      <c r="T156" s="266">
        <v>109</v>
      </c>
      <c r="U156" s="266">
        <v>45</v>
      </c>
      <c r="V156" s="267">
        <v>42.016424999999998</v>
      </c>
    </row>
    <row r="157" spans="1:22">
      <c r="A157" s="284"/>
      <c r="B157" s="265" t="s">
        <v>459</v>
      </c>
      <c r="C157" s="266">
        <v>5249</v>
      </c>
      <c r="D157" s="266">
        <v>253</v>
      </c>
      <c r="E157" s="266">
        <v>227</v>
      </c>
      <c r="F157" s="266">
        <v>202</v>
      </c>
      <c r="G157" s="266">
        <v>268</v>
      </c>
      <c r="H157" s="266">
        <v>258</v>
      </c>
      <c r="I157" s="266">
        <v>310</v>
      </c>
      <c r="J157" s="266">
        <v>305</v>
      </c>
      <c r="K157" s="266">
        <v>309</v>
      </c>
      <c r="L157" s="266">
        <v>253</v>
      </c>
      <c r="M157" s="266">
        <v>304</v>
      </c>
      <c r="N157" s="266">
        <v>399</v>
      </c>
      <c r="O157" s="266">
        <v>509</v>
      </c>
      <c r="P157" s="266">
        <v>440</v>
      </c>
      <c r="Q157" s="266">
        <v>279</v>
      </c>
      <c r="R157" s="266">
        <v>335</v>
      </c>
      <c r="S157" s="266">
        <v>317</v>
      </c>
      <c r="T157" s="266">
        <v>202</v>
      </c>
      <c r="U157" s="266">
        <v>79</v>
      </c>
      <c r="V157" s="267">
        <v>45.151457000000001</v>
      </c>
    </row>
    <row r="158" spans="1:22">
      <c r="A158" s="284" t="s">
        <v>54</v>
      </c>
      <c r="B158" s="265" t="s">
        <v>457</v>
      </c>
      <c r="C158" s="266">
        <v>7578</v>
      </c>
      <c r="D158" s="266">
        <v>282</v>
      </c>
      <c r="E158" s="266">
        <v>317</v>
      </c>
      <c r="F158" s="266">
        <v>297</v>
      </c>
      <c r="G158" s="266">
        <v>372</v>
      </c>
      <c r="H158" s="266">
        <v>419</v>
      </c>
      <c r="I158" s="266">
        <v>448</v>
      </c>
      <c r="J158" s="266">
        <v>431</v>
      </c>
      <c r="K158" s="266">
        <v>440</v>
      </c>
      <c r="L158" s="266">
        <v>486</v>
      </c>
      <c r="M158" s="266">
        <v>629</v>
      </c>
      <c r="N158" s="266">
        <v>637</v>
      </c>
      <c r="O158" s="266">
        <v>665</v>
      </c>
      <c r="P158" s="266">
        <v>632</v>
      </c>
      <c r="Q158" s="266">
        <v>477</v>
      </c>
      <c r="R158" s="266">
        <v>440</v>
      </c>
      <c r="S158" s="266">
        <v>370</v>
      </c>
      <c r="T158" s="266">
        <v>156</v>
      </c>
      <c r="U158" s="266">
        <v>80</v>
      </c>
      <c r="V158" s="267">
        <v>44.331881000000003</v>
      </c>
    </row>
    <row r="159" spans="1:22">
      <c r="A159" s="284"/>
      <c r="B159" s="265" t="s">
        <v>458</v>
      </c>
      <c r="C159" s="266">
        <v>3840</v>
      </c>
      <c r="D159" s="266">
        <v>147</v>
      </c>
      <c r="E159" s="266">
        <v>169</v>
      </c>
      <c r="F159" s="266">
        <v>157</v>
      </c>
      <c r="G159" s="266">
        <v>193</v>
      </c>
      <c r="H159" s="266">
        <v>216</v>
      </c>
      <c r="I159" s="266">
        <v>258</v>
      </c>
      <c r="J159" s="266">
        <v>241</v>
      </c>
      <c r="K159" s="266">
        <v>231</v>
      </c>
      <c r="L159" s="266">
        <v>258</v>
      </c>
      <c r="M159" s="266">
        <v>316</v>
      </c>
      <c r="N159" s="266">
        <v>332</v>
      </c>
      <c r="O159" s="266">
        <v>342</v>
      </c>
      <c r="P159" s="266">
        <v>318</v>
      </c>
      <c r="Q159" s="266">
        <v>225</v>
      </c>
      <c r="R159" s="266">
        <v>194</v>
      </c>
      <c r="S159" s="266">
        <v>165</v>
      </c>
      <c r="T159" s="266">
        <v>53</v>
      </c>
      <c r="U159" s="266">
        <v>25</v>
      </c>
      <c r="V159" s="267">
        <v>42.959895000000003</v>
      </c>
    </row>
    <row r="160" spans="1:22">
      <c r="A160" s="284"/>
      <c r="B160" s="265" t="s">
        <v>459</v>
      </c>
      <c r="C160" s="266">
        <v>3738</v>
      </c>
      <c r="D160" s="266">
        <v>135</v>
      </c>
      <c r="E160" s="266">
        <v>148</v>
      </c>
      <c r="F160" s="266">
        <v>140</v>
      </c>
      <c r="G160" s="266">
        <v>179</v>
      </c>
      <c r="H160" s="266">
        <v>203</v>
      </c>
      <c r="I160" s="266">
        <v>190</v>
      </c>
      <c r="J160" s="266">
        <v>190</v>
      </c>
      <c r="K160" s="266">
        <v>209</v>
      </c>
      <c r="L160" s="266">
        <v>228</v>
      </c>
      <c r="M160" s="266">
        <v>313</v>
      </c>
      <c r="N160" s="266">
        <v>305</v>
      </c>
      <c r="O160" s="266">
        <v>323</v>
      </c>
      <c r="P160" s="266">
        <v>314</v>
      </c>
      <c r="Q160" s="266">
        <v>252</v>
      </c>
      <c r="R160" s="266">
        <v>246</v>
      </c>
      <c r="S160" s="266">
        <v>205</v>
      </c>
      <c r="T160" s="266">
        <v>103</v>
      </c>
      <c r="U160" s="266">
        <v>55</v>
      </c>
      <c r="V160" s="267">
        <v>45.741304999999997</v>
      </c>
    </row>
    <row r="161" spans="1:22">
      <c r="A161" s="284" t="s">
        <v>55</v>
      </c>
      <c r="B161" s="265" t="s">
        <v>457</v>
      </c>
      <c r="C161" s="266">
        <v>16933</v>
      </c>
      <c r="D161" s="266">
        <v>809</v>
      </c>
      <c r="E161" s="266">
        <v>720</v>
      </c>
      <c r="F161" s="266">
        <v>853</v>
      </c>
      <c r="G161" s="266">
        <v>998</v>
      </c>
      <c r="H161" s="266">
        <v>929</v>
      </c>
      <c r="I161" s="266">
        <v>985</v>
      </c>
      <c r="J161" s="266">
        <v>1115</v>
      </c>
      <c r="K161" s="266">
        <v>1130</v>
      </c>
      <c r="L161" s="266">
        <v>1050</v>
      </c>
      <c r="M161" s="266">
        <v>1156</v>
      </c>
      <c r="N161" s="266">
        <v>1208</v>
      </c>
      <c r="O161" s="266">
        <v>1306</v>
      </c>
      <c r="P161" s="266">
        <v>1300</v>
      </c>
      <c r="Q161" s="266">
        <v>996</v>
      </c>
      <c r="R161" s="266">
        <v>979</v>
      </c>
      <c r="S161" s="266">
        <v>737</v>
      </c>
      <c r="T161" s="266">
        <v>455</v>
      </c>
      <c r="U161" s="266">
        <v>207</v>
      </c>
      <c r="V161" s="267">
        <v>42.755034000000002</v>
      </c>
    </row>
    <row r="162" spans="1:22">
      <c r="A162" s="284"/>
      <c r="B162" s="265" t="s">
        <v>458</v>
      </c>
      <c r="C162" s="266">
        <v>8295</v>
      </c>
      <c r="D162" s="266">
        <v>398</v>
      </c>
      <c r="E162" s="266">
        <v>360</v>
      </c>
      <c r="F162" s="266">
        <v>448</v>
      </c>
      <c r="G162" s="266">
        <v>512</v>
      </c>
      <c r="H162" s="266">
        <v>493</v>
      </c>
      <c r="I162" s="266">
        <v>513</v>
      </c>
      <c r="J162" s="266">
        <v>564</v>
      </c>
      <c r="K162" s="266">
        <v>581</v>
      </c>
      <c r="L162" s="266">
        <v>541</v>
      </c>
      <c r="M162" s="266">
        <v>592</v>
      </c>
      <c r="N162" s="266">
        <v>620</v>
      </c>
      <c r="O162" s="266">
        <v>603</v>
      </c>
      <c r="P162" s="266">
        <v>638</v>
      </c>
      <c r="Q162" s="266">
        <v>481</v>
      </c>
      <c r="R162" s="266">
        <v>453</v>
      </c>
      <c r="S162" s="266">
        <v>280</v>
      </c>
      <c r="T162" s="266">
        <v>158</v>
      </c>
      <c r="U162" s="266">
        <v>60</v>
      </c>
      <c r="V162" s="267">
        <v>41.333936000000001</v>
      </c>
    </row>
    <row r="163" spans="1:22">
      <c r="A163" s="284"/>
      <c r="B163" s="265" t="s">
        <v>459</v>
      </c>
      <c r="C163" s="266">
        <v>8638</v>
      </c>
      <c r="D163" s="266">
        <v>411</v>
      </c>
      <c r="E163" s="266">
        <v>360</v>
      </c>
      <c r="F163" s="266">
        <v>405</v>
      </c>
      <c r="G163" s="266">
        <v>486</v>
      </c>
      <c r="H163" s="266">
        <v>436</v>
      </c>
      <c r="I163" s="266">
        <v>472</v>
      </c>
      <c r="J163" s="266">
        <v>551</v>
      </c>
      <c r="K163" s="266">
        <v>549</v>
      </c>
      <c r="L163" s="266">
        <v>509</v>
      </c>
      <c r="M163" s="266">
        <v>564</v>
      </c>
      <c r="N163" s="266">
        <v>588</v>
      </c>
      <c r="O163" s="266">
        <v>703</v>
      </c>
      <c r="P163" s="266">
        <v>662</v>
      </c>
      <c r="Q163" s="266">
        <v>515</v>
      </c>
      <c r="R163" s="266">
        <v>526</v>
      </c>
      <c r="S163" s="266">
        <v>457</v>
      </c>
      <c r="T163" s="266">
        <v>297</v>
      </c>
      <c r="U163" s="266">
        <v>147</v>
      </c>
      <c r="V163" s="267">
        <v>44.119703000000001</v>
      </c>
    </row>
    <row r="164" spans="1:22">
      <c r="A164" s="284" t="s">
        <v>56</v>
      </c>
      <c r="B164" s="265" t="s">
        <v>457</v>
      </c>
      <c r="C164" s="266">
        <v>11698</v>
      </c>
      <c r="D164" s="266">
        <v>489</v>
      </c>
      <c r="E164" s="266">
        <v>494</v>
      </c>
      <c r="F164" s="266">
        <v>503</v>
      </c>
      <c r="G164" s="266">
        <v>737</v>
      </c>
      <c r="H164" s="266">
        <v>757</v>
      </c>
      <c r="I164" s="266">
        <v>891</v>
      </c>
      <c r="J164" s="266">
        <v>894</v>
      </c>
      <c r="K164" s="266">
        <v>941</v>
      </c>
      <c r="L164" s="266">
        <v>925</v>
      </c>
      <c r="M164" s="266">
        <v>892</v>
      </c>
      <c r="N164" s="266">
        <v>927</v>
      </c>
      <c r="O164" s="266">
        <v>846</v>
      </c>
      <c r="P164" s="266">
        <v>888</v>
      </c>
      <c r="Q164" s="266">
        <v>525</v>
      </c>
      <c r="R164" s="266">
        <v>454</v>
      </c>
      <c r="S164" s="266">
        <v>337</v>
      </c>
      <c r="T164" s="266">
        <v>147</v>
      </c>
      <c r="U164" s="266">
        <v>51</v>
      </c>
      <c r="V164" s="267">
        <v>40.159256999999997</v>
      </c>
    </row>
    <row r="165" spans="1:22">
      <c r="A165" s="284"/>
      <c r="B165" s="265" t="s">
        <v>458</v>
      </c>
      <c r="C165" s="266">
        <v>5714</v>
      </c>
      <c r="D165" s="266">
        <v>247</v>
      </c>
      <c r="E165" s="266">
        <v>242</v>
      </c>
      <c r="F165" s="266">
        <v>273</v>
      </c>
      <c r="G165" s="266">
        <v>396</v>
      </c>
      <c r="H165" s="266">
        <v>414</v>
      </c>
      <c r="I165" s="266">
        <v>475</v>
      </c>
      <c r="J165" s="266">
        <v>494</v>
      </c>
      <c r="K165" s="266">
        <v>485</v>
      </c>
      <c r="L165" s="266">
        <v>467</v>
      </c>
      <c r="M165" s="266">
        <v>426</v>
      </c>
      <c r="N165" s="266">
        <v>464</v>
      </c>
      <c r="O165" s="266">
        <v>380</v>
      </c>
      <c r="P165" s="266">
        <v>390</v>
      </c>
      <c r="Q165" s="266">
        <v>211</v>
      </c>
      <c r="R165" s="266">
        <v>158</v>
      </c>
      <c r="S165" s="266">
        <v>126</v>
      </c>
      <c r="T165" s="266">
        <v>49</v>
      </c>
      <c r="U165" s="266">
        <v>17</v>
      </c>
      <c r="V165" s="267">
        <v>38.194259000000002</v>
      </c>
    </row>
    <row r="166" spans="1:22">
      <c r="A166" s="284"/>
      <c r="B166" s="265" t="s">
        <v>459</v>
      </c>
      <c r="C166" s="266">
        <v>5984</v>
      </c>
      <c r="D166" s="266">
        <v>242</v>
      </c>
      <c r="E166" s="266">
        <v>252</v>
      </c>
      <c r="F166" s="266">
        <v>230</v>
      </c>
      <c r="G166" s="266">
        <v>341</v>
      </c>
      <c r="H166" s="266">
        <v>343</v>
      </c>
      <c r="I166" s="266">
        <v>416</v>
      </c>
      <c r="J166" s="266">
        <v>400</v>
      </c>
      <c r="K166" s="266">
        <v>456</v>
      </c>
      <c r="L166" s="266">
        <v>458</v>
      </c>
      <c r="M166" s="266">
        <v>466</v>
      </c>
      <c r="N166" s="266">
        <v>463</v>
      </c>
      <c r="O166" s="266">
        <v>466</v>
      </c>
      <c r="P166" s="266">
        <v>498</v>
      </c>
      <c r="Q166" s="266">
        <v>314</v>
      </c>
      <c r="R166" s="266">
        <v>296</v>
      </c>
      <c r="S166" s="266">
        <v>211</v>
      </c>
      <c r="T166" s="266">
        <v>98</v>
      </c>
      <c r="U166" s="266">
        <v>34</v>
      </c>
      <c r="V166" s="267">
        <v>42.035594000000003</v>
      </c>
    </row>
    <row r="167" spans="1:22">
      <c r="A167" s="284" t="s">
        <v>58</v>
      </c>
      <c r="B167" s="265" t="s">
        <v>457</v>
      </c>
      <c r="C167" s="266">
        <v>37236</v>
      </c>
      <c r="D167" s="266">
        <v>1951</v>
      </c>
      <c r="E167" s="266">
        <v>1916</v>
      </c>
      <c r="F167" s="266">
        <v>2064</v>
      </c>
      <c r="G167" s="266">
        <v>2479</v>
      </c>
      <c r="H167" s="266">
        <v>2073</v>
      </c>
      <c r="I167" s="266">
        <v>2243</v>
      </c>
      <c r="J167" s="266">
        <v>2328</v>
      </c>
      <c r="K167" s="266">
        <v>2464</v>
      </c>
      <c r="L167" s="266">
        <v>2404</v>
      </c>
      <c r="M167" s="266">
        <v>2540</v>
      </c>
      <c r="N167" s="266">
        <v>2823</v>
      </c>
      <c r="O167" s="266">
        <v>2867</v>
      </c>
      <c r="P167" s="266">
        <v>2763</v>
      </c>
      <c r="Q167" s="266">
        <v>2067</v>
      </c>
      <c r="R167" s="266">
        <v>1850</v>
      </c>
      <c r="S167" s="266">
        <v>1452</v>
      </c>
      <c r="T167" s="266">
        <v>691</v>
      </c>
      <c r="U167" s="266">
        <v>261</v>
      </c>
      <c r="V167" s="267">
        <v>40.824793</v>
      </c>
    </row>
    <row r="168" spans="1:22">
      <c r="A168" s="284"/>
      <c r="B168" s="265" t="s">
        <v>458</v>
      </c>
      <c r="C168" s="266">
        <v>17894</v>
      </c>
      <c r="D168" s="266">
        <v>1040</v>
      </c>
      <c r="E168" s="266">
        <v>1014</v>
      </c>
      <c r="F168" s="266">
        <v>1026</v>
      </c>
      <c r="G168" s="266">
        <v>1269</v>
      </c>
      <c r="H168" s="266">
        <v>1089</v>
      </c>
      <c r="I168" s="266">
        <v>1100</v>
      </c>
      <c r="J168" s="266">
        <v>1167</v>
      </c>
      <c r="K168" s="266">
        <v>1228</v>
      </c>
      <c r="L168" s="266">
        <v>1181</v>
      </c>
      <c r="M168" s="266">
        <v>1213</v>
      </c>
      <c r="N168" s="266">
        <v>1328</v>
      </c>
      <c r="O168" s="266">
        <v>1375</v>
      </c>
      <c r="P168" s="266">
        <v>1279</v>
      </c>
      <c r="Q168" s="266">
        <v>879</v>
      </c>
      <c r="R168" s="266">
        <v>771</v>
      </c>
      <c r="S168" s="266">
        <v>593</v>
      </c>
      <c r="T168" s="266">
        <v>254</v>
      </c>
      <c r="U168" s="266">
        <v>88</v>
      </c>
      <c r="V168" s="267">
        <v>39.197943000000002</v>
      </c>
    </row>
    <row r="169" spans="1:22">
      <c r="A169" s="284"/>
      <c r="B169" s="265" t="s">
        <v>459</v>
      </c>
      <c r="C169" s="266">
        <v>19342</v>
      </c>
      <c r="D169" s="266">
        <v>911</v>
      </c>
      <c r="E169" s="266">
        <v>902</v>
      </c>
      <c r="F169" s="266">
        <v>1038</v>
      </c>
      <c r="G169" s="266">
        <v>1210</v>
      </c>
      <c r="H169" s="266">
        <v>984</v>
      </c>
      <c r="I169" s="266">
        <v>1143</v>
      </c>
      <c r="J169" s="266">
        <v>1161</v>
      </c>
      <c r="K169" s="266">
        <v>1236</v>
      </c>
      <c r="L169" s="266">
        <v>1223</v>
      </c>
      <c r="M169" s="266">
        <v>1327</v>
      </c>
      <c r="N169" s="266">
        <v>1495</v>
      </c>
      <c r="O169" s="266">
        <v>1492</v>
      </c>
      <c r="P169" s="266">
        <v>1484</v>
      </c>
      <c r="Q169" s="266">
        <v>1188</v>
      </c>
      <c r="R169" s="266">
        <v>1079</v>
      </c>
      <c r="S169" s="266">
        <v>859</v>
      </c>
      <c r="T169" s="266">
        <v>437</v>
      </c>
      <c r="U169" s="266">
        <v>173</v>
      </c>
      <c r="V169" s="267">
        <v>42.329852000000002</v>
      </c>
    </row>
    <row r="170" spans="1:22">
      <c r="A170" s="285" t="s">
        <v>59</v>
      </c>
      <c r="B170" s="265" t="s">
        <v>457</v>
      </c>
      <c r="C170" s="266">
        <v>28239</v>
      </c>
      <c r="D170" s="266">
        <v>1397</v>
      </c>
      <c r="E170" s="266">
        <v>1395</v>
      </c>
      <c r="F170" s="266">
        <v>1465</v>
      </c>
      <c r="G170" s="266">
        <v>1593</v>
      </c>
      <c r="H170" s="266">
        <v>1427</v>
      </c>
      <c r="I170" s="266">
        <v>1778</v>
      </c>
      <c r="J170" s="266">
        <v>1909</v>
      </c>
      <c r="K170" s="266">
        <v>1864</v>
      </c>
      <c r="L170" s="266">
        <v>1703</v>
      </c>
      <c r="M170" s="266">
        <v>1950</v>
      </c>
      <c r="N170" s="266">
        <v>2211</v>
      </c>
      <c r="O170" s="266">
        <v>2263</v>
      </c>
      <c r="P170" s="266">
        <v>2078</v>
      </c>
      <c r="Q170" s="266">
        <v>1349</v>
      </c>
      <c r="R170" s="266">
        <v>1348</v>
      </c>
      <c r="S170" s="266">
        <v>1277</v>
      </c>
      <c r="T170" s="266">
        <v>783</v>
      </c>
      <c r="U170" s="266">
        <v>449</v>
      </c>
      <c r="V170" s="267">
        <v>42.199475</v>
      </c>
    </row>
    <row r="171" spans="1:22">
      <c r="A171" s="284"/>
      <c r="B171" s="265" t="s">
        <v>458</v>
      </c>
      <c r="C171" s="266">
        <v>13760</v>
      </c>
      <c r="D171" s="266">
        <v>744</v>
      </c>
      <c r="E171" s="266">
        <v>711</v>
      </c>
      <c r="F171" s="266">
        <v>759</v>
      </c>
      <c r="G171" s="266">
        <v>834</v>
      </c>
      <c r="H171" s="266">
        <v>774</v>
      </c>
      <c r="I171" s="266">
        <v>907</v>
      </c>
      <c r="J171" s="266">
        <v>950</v>
      </c>
      <c r="K171" s="266">
        <v>1000</v>
      </c>
      <c r="L171" s="266">
        <v>873</v>
      </c>
      <c r="M171" s="266">
        <v>944</v>
      </c>
      <c r="N171" s="266">
        <v>1027</v>
      </c>
      <c r="O171" s="266">
        <v>1091</v>
      </c>
      <c r="P171" s="266">
        <v>990</v>
      </c>
      <c r="Q171" s="266">
        <v>607</v>
      </c>
      <c r="R171" s="266">
        <v>573</v>
      </c>
      <c r="S171" s="266">
        <v>528</v>
      </c>
      <c r="T171" s="266">
        <v>291</v>
      </c>
      <c r="U171" s="266">
        <v>157</v>
      </c>
      <c r="V171" s="267">
        <v>40.461554999999997</v>
      </c>
    </row>
    <row r="172" spans="1:22">
      <c r="A172" s="284"/>
      <c r="B172" s="265" t="s">
        <v>459</v>
      </c>
      <c r="C172" s="266">
        <v>14479</v>
      </c>
      <c r="D172" s="266">
        <v>653</v>
      </c>
      <c r="E172" s="266">
        <v>684</v>
      </c>
      <c r="F172" s="266">
        <v>706</v>
      </c>
      <c r="G172" s="266">
        <v>759</v>
      </c>
      <c r="H172" s="266">
        <v>653</v>
      </c>
      <c r="I172" s="266">
        <v>871</v>
      </c>
      <c r="J172" s="266">
        <v>959</v>
      </c>
      <c r="K172" s="266">
        <v>864</v>
      </c>
      <c r="L172" s="266">
        <v>830</v>
      </c>
      <c r="M172" s="266">
        <v>1006</v>
      </c>
      <c r="N172" s="266">
        <v>1184</v>
      </c>
      <c r="O172" s="266">
        <v>1172</v>
      </c>
      <c r="P172" s="266">
        <v>1088</v>
      </c>
      <c r="Q172" s="266">
        <v>742</v>
      </c>
      <c r="R172" s="266">
        <v>775</v>
      </c>
      <c r="S172" s="266">
        <v>749</v>
      </c>
      <c r="T172" s="266">
        <v>492</v>
      </c>
      <c r="U172" s="266">
        <v>292</v>
      </c>
      <c r="V172" s="267">
        <v>43.851094000000003</v>
      </c>
    </row>
    <row r="173" spans="1:22">
      <c r="A173" s="284" t="s">
        <v>60</v>
      </c>
      <c r="B173" s="265" t="s">
        <v>457</v>
      </c>
      <c r="C173" s="266">
        <v>15118</v>
      </c>
      <c r="D173" s="266">
        <v>668</v>
      </c>
      <c r="E173" s="266">
        <v>730</v>
      </c>
      <c r="F173" s="266">
        <v>756</v>
      </c>
      <c r="G173" s="266">
        <v>903</v>
      </c>
      <c r="H173" s="266">
        <v>953</v>
      </c>
      <c r="I173" s="266">
        <v>1093</v>
      </c>
      <c r="J173" s="266">
        <v>869</v>
      </c>
      <c r="K173" s="266">
        <v>916</v>
      </c>
      <c r="L173" s="266">
        <v>994</v>
      </c>
      <c r="M173" s="266">
        <v>1136</v>
      </c>
      <c r="N173" s="266">
        <v>1332</v>
      </c>
      <c r="O173" s="266">
        <v>1129</v>
      </c>
      <c r="P173" s="266">
        <v>993</v>
      </c>
      <c r="Q173" s="266">
        <v>695</v>
      </c>
      <c r="R173" s="266">
        <v>669</v>
      </c>
      <c r="S173" s="266">
        <v>697</v>
      </c>
      <c r="T173" s="266">
        <v>389</v>
      </c>
      <c r="U173" s="266">
        <v>196</v>
      </c>
      <c r="V173" s="267">
        <v>41.738722000000003</v>
      </c>
    </row>
    <row r="174" spans="1:22">
      <c r="A174" s="284"/>
      <c r="B174" s="265" t="s">
        <v>458</v>
      </c>
      <c r="C174" s="266">
        <v>7626</v>
      </c>
      <c r="D174" s="266">
        <v>366</v>
      </c>
      <c r="E174" s="266">
        <v>369</v>
      </c>
      <c r="F174" s="266">
        <v>378</v>
      </c>
      <c r="G174" s="266">
        <v>469</v>
      </c>
      <c r="H174" s="266">
        <v>502</v>
      </c>
      <c r="I174" s="266">
        <v>558</v>
      </c>
      <c r="J174" s="266">
        <v>439</v>
      </c>
      <c r="K174" s="266">
        <v>467</v>
      </c>
      <c r="L174" s="266">
        <v>499</v>
      </c>
      <c r="M174" s="266">
        <v>584</v>
      </c>
      <c r="N174" s="266">
        <v>716</v>
      </c>
      <c r="O174" s="266">
        <v>594</v>
      </c>
      <c r="P174" s="266">
        <v>523</v>
      </c>
      <c r="Q174" s="266">
        <v>349</v>
      </c>
      <c r="R174" s="266">
        <v>302</v>
      </c>
      <c r="S174" s="266">
        <v>288</v>
      </c>
      <c r="T174" s="266">
        <v>154</v>
      </c>
      <c r="U174" s="266">
        <v>69</v>
      </c>
      <c r="V174" s="267">
        <v>40.79242</v>
      </c>
    </row>
    <row r="175" spans="1:22">
      <c r="A175" s="284"/>
      <c r="B175" s="265" t="s">
        <v>459</v>
      </c>
      <c r="C175" s="266">
        <v>7492</v>
      </c>
      <c r="D175" s="266">
        <v>302</v>
      </c>
      <c r="E175" s="266">
        <v>361</v>
      </c>
      <c r="F175" s="266">
        <v>378</v>
      </c>
      <c r="G175" s="266">
        <v>434</v>
      </c>
      <c r="H175" s="266">
        <v>451</v>
      </c>
      <c r="I175" s="266">
        <v>535</v>
      </c>
      <c r="J175" s="266">
        <v>430</v>
      </c>
      <c r="K175" s="266">
        <v>449</v>
      </c>
      <c r="L175" s="266">
        <v>495</v>
      </c>
      <c r="M175" s="266">
        <v>552</v>
      </c>
      <c r="N175" s="266">
        <v>616</v>
      </c>
      <c r="O175" s="266">
        <v>535</v>
      </c>
      <c r="P175" s="266">
        <v>470</v>
      </c>
      <c r="Q175" s="266">
        <v>346</v>
      </c>
      <c r="R175" s="266">
        <v>367</v>
      </c>
      <c r="S175" s="266">
        <v>409</v>
      </c>
      <c r="T175" s="266">
        <v>235</v>
      </c>
      <c r="U175" s="266">
        <v>127</v>
      </c>
      <c r="V175" s="267">
        <v>42.701948000000002</v>
      </c>
    </row>
    <row r="176" spans="1:22">
      <c r="A176" s="284" t="s">
        <v>61</v>
      </c>
      <c r="B176" s="265" t="s">
        <v>457</v>
      </c>
      <c r="C176" s="266">
        <v>17580</v>
      </c>
      <c r="D176" s="266">
        <v>626</v>
      </c>
      <c r="E176" s="266">
        <v>727</v>
      </c>
      <c r="F176" s="266">
        <v>759</v>
      </c>
      <c r="G176" s="266">
        <v>1066</v>
      </c>
      <c r="H176" s="266">
        <v>980</v>
      </c>
      <c r="I176" s="266">
        <v>1190</v>
      </c>
      <c r="J176" s="266">
        <v>1098</v>
      </c>
      <c r="K176" s="266">
        <v>1053</v>
      </c>
      <c r="L176" s="266">
        <v>1011</v>
      </c>
      <c r="M176" s="266">
        <v>1232</v>
      </c>
      <c r="N176" s="266">
        <v>1429</v>
      </c>
      <c r="O176" s="266">
        <v>1614</v>
      </c>
      <c r="P176" s="266">
        <v>1282</v>
      </c>
      <c r="Q176" s="266">
        <v>900</v>
      </c>
      <c r="R176" s="266">
        <v>1032</v>
      </c>
      <c r="S176" s="266">
        <v>880</v>
      </c>
      <c r="T176" s="266">
        <v>482</v>
      </c>
      <c r="U176" s="266">
        <v>219</v>
      </c>
      <c r="V176" s="267">
        <v>43.719169000000001</v>
      </c>
    </row>
    <row r="177" spans="1:22">
      <c r="A177" s="284"/>
      <c r="B177" s="265" t="s">
        <v>458</v>
      </c>
      <c r="C177" s="266">
        <v>8880</v>
      </c>
      <c r="D177" s="266">
        <v>356</v>
      </c>
      <c r="E177" s="266">
        <v>377</v>
      </c>
      <c r="F177" s="266">
        <v>379</v>
      </c>
      <c r="G177" s="266">
        <v>570</v>
      </c>
      <c r="H177" s="266">
        <v>501</v>
      </c>
      <c r="I177" s="266">
        <v>646</v>
      </c>
      <c r="J177" s="266">
        <v>621</v>
      </c>
      <c r="K177" s="266">
        <v>587</v>
      </c>
      <c r="L177" s="266">
        <v>535</v>
      </c>
      <c r="M177" s="266">
        <v>652</v>
      </c>
      <c r="N177" s="266">
        <v>748</v>
      </c>
      <c r="O177" s="266">
        <v>812</v>
      </c>
      <c r="P177" s="266">
        <v>617</v>
      </c>
      <c r="Q177" s="266">
        <v>405</v>
      </c>
      <c r="R177" s="266">
        <v>412</v>
      </c>
      <c r="S177" s="266">
        <v>372</v>
      </c>
      <c r="T177" s="266">
        <v>207</v>
      </c>
      <c r="U177" s="266">
        <v>83</v>
      </c>
      <c r="V177" s="267">
        <v>42.101689</v>
      </c>
    </row>
    <row r="178" spans="1:22">
      <c r="A178" s="284"/>
      <c r="B178" s="265" t="s">
        <v>459</v>
      </c>
      <c r="C178" s="266">
        <v>8700</v>
      </c>
      <c r="D178" s="266">
        <v>270</v>
      </c>
      <c r="E178" s="266">
        <v>350</v>
      </c>
      <c r="F178" s="266">
        <v>380</v>
      </c>
      <c r="G178" s="266">
        <v>496</v>
      </c>
      <c r="H178" s="266">
        <v>479</v>
      </c>
      <c r="I178" s="266">
        <v>544</v>
      </c>
      <c r="J178" s="266">
        <v>477</v>
      </c>
      <c r="K178" s="266">
        <v>466</v>
      </c>
      <c r="L178" s="266">
        <v>476</v>
      </c>
      <c r="M178" s="266">
        <v>580</v>
      </c>
      <c r="N178" s="266">
        <v>681</v>
      </c>
      <c r="O178" s="266">
        <v>802</v>
      </c>
      <c r="P178" s="266">
        <v>665</v>
      </c>
      <c r="Q178" s="266">
        <v>495</v>
      </c>
      <c r="R178" s="266">
        <v>620</v>
      </c>
      <c r="S178" s="266">
        <v>508</v>
      </c>
      <c r="T178" s="266">
        <v>275</v>
      </c>
      <c r="U178" s="266">
        <v>136</v>
      </c>
      <c r="V178" s="267">
        <v>45.370114000000001</v>
      </c>
    </row>
    <row r="179" spans="1:22">
      <c r="A179" s="284" t="s">
        <v>62</v>
      </c>
      <c r="B179" s="265" t="s">
        <v>457</v>
      </c>
      <c r="C179" s="266">
        <v>3445</v>
      </c>
      <c r="D179" s="266">
        <v>132</v>
      </c>
      <c r="E179" s="266">
        <v>126</v>
      </c>
      <c r="F179" s="266">
        <v>127</v>
      </c>
      <c r="G179" s="266">
        <v>209</v>
      </c>
      <c r="H179" s="266">
        <v>135</v>
      </c>
      <c r="I179" s="266">
        <v>196</v>
      </c>
      <c r="J179" s="266">
        <v>191</v>
      </c>
      <c r="K179" s="266">
        <v>192</v>
      </c>
      <c r="L179" s="266">
        <v>193</v>
      </c>
      <c r="M179" s="266">
        <v>249</v>
      </c>
      <c r="N179" s="266">
        <v>324</v>
      </c>
      <c r="O179" s="266">
        <v>322</v>
      </c>
      <c r="P179" s="266">
        <v>272</v>
      </c>
      <c r="Q179" s="266">
        <v>194</v>
      </c>
      <c r="R179" s="266">
        <v>182</v>
      </c>
      <c r="S179" s="266">
        <v>220</v>
      </c>
      <c r="T179" s="266">
        <v>133</v>
      </c>
      <c r="U179" s="266">
        <v>48</v>
      </c>
      <c r="V179" s="267">
        <v>45.785485999999999</v>
      </c>
    </row>
    <row r="180" spans="1:22">
      <c r="A180" s="284"/>
      <c r="B180" s="265" t="s">
        <v>458</v>
      </c>
      <c r="C180" s="266">
        <v>1632</v>
      </c>
      <c r="D180" s="266">
        <v>70</v>
      </c>
      <c r="E180" s="266">
        <v>66</v>
      </c>
      <c r="F180" s="266">
        <v>67</v>
      </c>
      <c r="G180" s="266">
        <v>85</v>
      </c>
      <c r="H180" s="266">
        <v>83</v>
      </c>
      <c r="I180" s="266">
        <v>97</v>
      </c>
      <c r="J180" s="266">
        <v>103</v>
      </c>
      <c r="K180" s="266">
        <v>96</v>
      </c>
      <c r="L180" s="266">
        <v>95</v>
      </c>
      <c r="M180" s="266">
        <v>126</v>
      </c>
      <c r="N180" s="266">
        <v>171</v>
      </c>
      <c r="O180" s="266">
        <v>156</v>
      </c>
      <c r="P180" s="266">
        <v>131</v>
      </c>
      <c r="Q180" s="266">
        <v>70</v>
      </c>
      <c r="R180" s="266">
        <v>70</v>
      </c>
      <c r="S180" s="266">
        <v>77</v>
      </c>
      <c r="T180" s="266">
        <v>54</v>
      </c>
      <c r="U180" s="266">
        <v>15</v>
      </c>
      <c r="V180" s="267">
        <v>43.691175999999999</v>
      </c>
    </row>
    <row r="181" spans="1:22">
      <c r="A181" s="284"/>
      <c r="B181" s="265" t="s">
        <v>459</v>
      </c>
      <c r="C181" s="266">
        <v>1813</v>
      </c>
      <c r="D181" s="266">
        <v>62</v>
      </c>
      <c r="E181" s="266">
        <v>60</v>
      </c>
      <c r="F181" s="266">
        <v>60</v>
      </c>
      <c r="G181" s="266">
        <v>124</v>
      </c>
      <c r="H181" s="266">
        <v>52</v>
      </c>
      <c r="I181" s="266">
        <v>99</v>
      </c>
      <c r="J181" s="266">
        <v>88</v>
      </c>
      <c r="K181" s="266">
        <v>96</v>
      </c>
      <c r="L181" s="266">
        <v>98</v>
      </c>
      <c r="M181" s="266">
        <v>123</v>
      </c>
      <c r="N181" s="266">
        <v>153</v>
      </c>
      <c r="O181" s="266">
        <v>166</v>
      </c>
      <c r="P181" s="266">
        <v>141</v>
      </c>
      <c r="Q181" s="266">
        <v>124</v>
      </c>
      <c r="R181" s="266">
        <v>112</v>
      </c>
      <c r="S181" s="266">
        <v>143</v>
      </c>
      <c r="T181" s="266">
        <v>79</v>
      </c>
      <c r="U181" s="266">
        <v>33</v>
      </c>
      <c r="V181" s="267">
        <v>47.670710999999997</v>
      </c>
    </row>
    <row r="182" spans="1:22">
      <c r="A182" s="284" t="s">
        <v>63</v>
      </c>
      <c r="B182" s="265" t="s">
        <v>457</v>
      </c>
      <c r="C182" s="266">
        <v>4679</v>
      </c>
      <c r="D182" s="266">
        <v>181</v>
      </c>
      <c r="E182" s="266">
        <v>209</v>
      </c>
      <c r="F182" s="266">
        <v>224</v>
      </c>
      <c r="G182" s="266">
        <v>291</v>
      </c>
      <c r="H182" s="266">
        <v>266</v>
      </c>
      <c r="I182" s="266">
        <v>307</v>
      </c>
      <c r="J182" s="266">
        <v>261</v>
      </c>
      <c r="K182" s="266">
        <v>245</v>
      </c>
      <c r="L182" s="266">
        <v>290</v>
      </c>
      <c r="M182" s="266">
        <v>370</v>
      </c>
      <c r="N182" s="266">
        <v>402</v>
      </c>
      <c r="O182" s="266">
        <v>371</v>
      </c>
      <c r="P182" s="266">
        <v>365</v>
      </c>
      <c r="Q182" s="266">
        <v>264</v>
      </c>
      <c r="R182" s="266">
        <v>252</v>
      </c>
      <c r="S182" s="266">
        <v>227</v>
      </c>
      <c r="T182" s="266">
        <v>107</v>
      </c>
      <c r="U182" s="266">
        <v>47</v>
      </c>
      <c r="V182" s="267">
        <v>43.058132000000001</v>
      </c>
    </row>
    <row r="183" spans="1:22">
      <c r="A183" s="284"/>
      <c r="B183" s="265" t="s">
        <v>458</v>
      </c>
      <c r="C183" s="266">
        <v>2347</v>
      </c>
      <c r="D183" s="266">
        <v>84</v>
      </c>
      <c r="E183" s="266">
        <v>99</v>
      </c>
      <c r="F183" s="266">
        <v>124</v>
      </c>
      <c r="G183" s="266">
        <v>164</v>
      </c>
      <c r="H183" s="266">
        <v>150</v>
      </c>
      <c r="I183" s="266">
        <v>162</v>
      </c>
      <c r="J183" s="266">
        <v>148</v>
      </c>
      <c r="K183" s="266">
        <v>130</v>
      </c>
      <c r="L183" s="266">
        <v>170</v>
      </c>
      <c r="M183" s="266">
        <v>199</v>
      </c>
      <c r="N183" s="266">
        <v>200</v>
      </c>
      <c r="O183" s="266">
        <v>197</v>
      </c>
      <c r="P183" s="266">
        <v>178</v>
      </c>
      <c r="Q183" s="266">
        <v>114</v>
      </c>
      <c r="R183" s="266">
        <v>96</v>
      </c>
      <c r="S183" s="266">
        <v>85</v>
      </c>
      <c r="T183" s="266">
        <v>36</v>
      </c>
      <c r="U183" s="266">
        <v>11</v>
      </c>
      <c r="V183" s="267">
        <v>41.126544000000003</v>
      </c>
    </row>
    <row r="184" spans="1:22">
      <c r="A184" s="284"/>
      <c r="B184" s="265" t="s">
        <v>459</v>
      </c>
      <c r="C184" s="266">
        <v>2332</v>
      </c>
      <c r="D184" s="266">
        <v>97</v>
      </c>
      <c r="E184" s="266">
        <v>110</v>
      </c>
      <c r="F184" s="266">
        <v>100</v>
      </c>
      <c r="G184" s="266">
        <v>127</v>
      </c>
      <c r="H184" s="266">
        <v>116</v>
      </c>
      <c r="I184" s="266">
        <v>145</v>
      </c>
      <c r="J184" s="266">
        <v>113</v>
      </c>
      <c r="K184" s="266">
        <v>115</v>
      </c>
      <c r="L184" s="266">
        <v>120</v>
      </c>
      <c r="M184" s="266">
        <v>171</v>
      </c>
      <c r="N184" s="266">
        <v>202</v>
      </c>
      <c r="O184" s="266">
        <v>174</v>
      </c>
      <c r="P184" s="266">
        <v>187</v>
      </c>
      <c r="Q184" s="266">
        <v>150</v>
      </c>
      <c r="R184" s="266">
        <v>156</v>
      </c>
      <c r="S184" s="266">
        <v>142</v>
      </c>
      <c r="T184" s="266">
        <v>71</v>
      </c>
      <c r="U184" s="266">
        <v>36</v>
      </c>
      <c r="V184" s="267">
        <v>45.002144000000001</v>
      </c>
    </row>
    <row r="185" spans="1:22">
      <c r="A185" s="284" t="s">
        <v>64</v>
      </c>
      <c r="B185" s="265" t="s">
        <v>457</v>
      </c>
      <c r="C185" s="266">
        <v>15117</v>
      </c>
      <c r="D185" s="266">
        <v>758</v>
      </c>
      <c r="E185" s="266">
        <v>723</v>
      </c>
      <c r="F185" s="266">
        <v>784</v>
      </c>
      <c r="G185" s="266">
        <v>1097</v>
      </c>
      <c r="H185" s="266">
        <v>958</v>
      </c>
      <c r="I185" s="266">
        <v>1027</v>
      </c>
      <c r="J185" s="266">
        <v>986</v>
      </c>
      <c r="K185" s="266">
        <v>940</v>
      </c>
      <c r="L185" s="266">
        <v>980</v>
      </c>
      <c r="M185" s="266">
        <v>1155</v>
      </c>
      <c r="N185" s="266">
        <v>1230</v>
      </c>
      <c r="O185" s="266">
        <v>1242</v>
      </c>
      <c r="P185" s="266">
        <v>1015</v>
      </c>
      <c r="Q185" s="266">
        <v>721</v>
      </c>
      <c r="R185" s="266">
        <v>638</v>
      </c>
      <c r="S185" s="266">
        <v>492</v>
      </c>
      <c r="T185" s="266">
        <v>262</v>
      </c>
      <c r="U185" s="266">
        <v>109</v>
      </c>
      <c r="V185" s="267">
        <v>40.097836000000001</v>
      </c>
    </row>
    <row r="186" spans="1:22">
      <c r="A186" s="284"/>
      <c r="B186" s="265" t="s">
        <v>458</v>
      </c>
      <c r="C186" s="266">
        <v>7477</v>
      </c>
      <c r="D186" s="266">
        <v>394</v>
      </c>
      <c r="E186" s="266">
        <v>372</v>
      </c>
      <c r="F186" s="266">
        <v>414</v>
      </c>
      <c r="G186" s="266">
        <v>562</v>
      </c>
      <c r="H186" s="266">
        <v>503</v>
      </c>
      <c r="I186" s="266">
        <v>513</v>
      </c>
      <c r="J186" s="266">
        <v>522</v>
      </c>
      <c r="K186" s="266">
        <v>447</v>
      </c>
      <c r="L186" s="266">
        <v>514</v>
      </c>
      <c r="M186" s="266">
        <v>568</v>
      </c>
      <c r="N186" s="266">
        <v>605</v>
      </c>
      <c r="O186" s="266">
        <v>652</v>
      </c>
      <c r="P186" s="266">
        <v>499</v>
      </c>
      <c r="Q186" s="266">
        <v>329</v>
      </c>
      <c r="R186" s="266">
        <v>275</v>
      </c>
      <c r="S186" s="266">
        <v>187</v>
      </c>
      <c r="T186" s="266">
        <v>87</v>
      </c>
      <c r="U186" s="266">
        <v>34</v>
      </c>
      <c r="V186" s="267">
        <v>38.8371</v>
      </c>
    </row>
    <row r="187" spans="1:22">
      <c r="A187" s="284"/>
      <c r="B187" s="265" t="s">
        <v>459</v>
      </c>
      <c r="C187" s="266">
        <v>7640</v>
      </c>
      <c r="D187" s="266">
        <v>364</v>
      </c>
      <c r="E187" s="266">
        <v>351</v>
      </c>
      <c r="F187" s="266">
        <v>370</v>
      </c>
      <c r="G187" s="266">
        <v>535</v>
      </c>
      <c r="H187" s="266">
        <v>455</v>
      </c>
      <c r="I187" s="266">
        <v>514</v>
      </c>
      <c r="J187" s="266">
        <v>464</v>
      </c>
      <c r="K187" s="266">
        <v>493</v>
      </c>
      <c r="L187" s="266">
        <v>466</v>
      </c>
      <c r="M187" s="266">
        <v>587</v>
      </c>
      <c r="N187" s="266">
        <v>625</v>
      </c>
      <c r="O187" s="266">
        <v>590</v>
      </c>
      <c r="P187" s="266">
        <v>516</v>
      </c>
      <c r="Q187" s="266">
        <v>392</v>
      </c>
      <c r="R187" s="266">
        <v>363</v>
      </c>
      <c r="S187" s="266">
        <v>305</v>
      </c>
      <c r="T187" s="266">
        <v>175</v>
      </c>
      <c r="U187" s="266">
        <v>75</v>
      </c>
      <c r="V187" s="267">
        <v>41.331674999999997</v>
      </c>
    </row>
    <row r="188" spans="1:22">
      <c r="A188" s="284" t="s">
        <v>65</v>
      </c>
      <c r="B188" s="265" t="s">
        <v>457</v>
      </c>
      <c r="C188" s="266">
        <v>16308</v>
      </c>
      <c r="D188" s="266">
        <v>567</v>
      </c>
      <c r="E188" s="266">
        <v>669</v>
      </c>
      <c r="F188" s="266">
        <v>764</v>
      </c>
      <c r="G188" s="266">
        <v>1002</v>
      </c>
      <c r="H188" s="266">
        <v>848</v>
      </c>
      <c r="I188" s="266">
        <v>944</v>
      </c>
      <c r="J188" s="266">
        <v>907</v>
      </c>
      <c r="K188" s="266">
        <v>1054</v>
      </c>
      <c r="L188" s="266">
        <v>1085</v>
      </c>
      <c r="M188" s="266">
        <v>1217</v>
      </c>
      <c r="N188" s="266">
        <v>1347</v>
      </c>
      <c r="O188" s="266">
        <v>1269</v>
      </c>
      <c r="P188" s="266">
        <v>1300</v>
      </c>
      <c r="Q188" s="266">
        <v>1039</v>
      </c>
      <c r="R188" s="266">
        <v>972</v>
      </c>
      <c r="S188" s="266">
        <v>761</v>
      </c>
      <c r="T188" s="266">
        <v>402</v>
      </c>
      <c r="U188" s="266">
        <v>161</v>
      </c>
      <c r="V188" s="267">
        <v>43.842284999999997</v>
      </c>
    </row>
    <row r="189" spans="1:22">
      <c r="A189" s="284"/>
      <c r="B189" s="265" t="s">
        <v>458</v>
      </c>
      <c r="C189" s="266">
        <v>7908</v>
      </c>
      <c r="D189" s="266">
        <v>284</v>
      </c>
      <c r="E189" s="266">
        <v>351</v>
      </c>
      <c r="F189" s="266">
        <v>396</v>
      </c>
      <c r="G189" s="266">
        <v>497</v>
      </c>
      <c r="H189" s="266">
        <v>454</v>
      </c>
      <c r="I189" s="266">
        <v>492</v>
      </c>
      <c r="J189" s="266">
        <v>496</v>
      </c>
      <c r="K189" s="266">
        <v>521</v>
      </c>
      <c r="L189" s="266">
        <v>552</v>
      </c>
      <c r="M189" s="266">
        <v>638</v>
      </c>
      <c r="N189" s="266">
        <v>641</v>
      </c>
      <c r="O189" s="266">
        <v>614</v>
      </c>
      <c r="P189" s="266">
        <v>582</v>
      </c>
      <c r="Q189" s="266">
        <v>483</v>
      </c>
      <c r="R189" s="266">
        <v>410</v>
      </c>
      <c r="S189" s="266">
        <v>312</v>
      </c>
      <c r="T189" s="266">
        <v>139</v>
      </c>
      <c r="U189" s="266">
        <v>46</v>
      </c>
      <c r="V189" s="267">
        <v>42.160469999999997</v>
      </c>
    </row>
    <row r="190" spans="1:22">
      <c r="A190" s="284"/>
      <c r="B190" s="265" t="s">
        <v>459</v>
      </c>
      <c r="C190" s="266">
        <v>8400</v>
      </c>
      <c r="D190" s="266">
        <v>283</v>
      </c>
      <c r="E190" s="266">
        <v>318</v>
      </c>
      <c r="F190" s="266">
        <v>368</v>
      </c>
      <c r="G190" s="266">
        <v>505</v>
      </c>
      <c r="H190" s="266">
        <v>394</v>
      </c>
      <c r="I190" s="266">
        <v>452</v>
      </c>
      <c r="J190" s="266">
        <v>411</v>
      </c>
      <c r="K190" s="266">
        <v>533</v>
      </c>
      <c r="L190" s="266">
        <v>533</v>
      </c>
      <c r="M190" s="266">
        <v>579</v>
      </c>
      <c r="N190" s="266">
        <v>706</v>
      </c>
      <c r="O190" s="266">
        <v>655</v>
      </c>
      <c r="P190" s="266">
        <v>718</v>
      </c>
      <c r="Q190" s="266">
        <v>556</v>
      </c>
      <c r="R190" s="266">
        <v>562</v>
      </c>
      <c r="S190" s="266">
        <v>449</v>
      </c>
      <c r="T190" s="266">
        <v>263</v>
      </c>
      <c r="U190" s="266">
        <v>115</v>
      </c>
      <c r="V190" s="267">
        <v>45.425595000000001</v>
      </c>
    </row>
    <row r="191" spans="1:22">
      <c r="A191" s="284" t="s">
        <v>66</v>
      </c>
      <c r="B191" s="265" t="s">
        <v>457</v>
      </c>
      <c r="C191" s="266">
        <v>6323</v>
      </c>
      <c r="D191" s="266">
        <v>237</v>
      </c>
      <c r="E191" s="266">
        <v>270</v>
      </c>
      <c r="F191" s="266">
        <v>291</v>
      </c>
      <c r="G191" s="266">
        <v>369</v>
      </c>
      <c r="H191" s="266">
        <v>357</v>
      </c>
      <c r="I191" s="266">
        <v>356</v>
      </c>
      <c r="J191" s="266">
        <v>382</v>
      </c>
      <c r="K191" s="266">
        <v>390</v>
      </c>
      <c r="L191" s="266">
        <v>386</v>
      </c>
      <c r="M191" s="266">
        <v>469</v>
      </c>
      <c r="N191" s="266">
        <v>565</v>
      </c>
      <c r="O191" s="266">
        <v>623</v>
      </c>
      <c r="P191" s="266">
        <v>550</v>
      </c>
      <c r="Q191" s="266">
        <v>391</v>
      </c>
      <c r="R191" s="266">
        <v>277</v>
      </c>
      <c r="S191" s="266">
        <v>234</v>
      </c>
      <c r="T191" s="266">
        <v>126</v>
      </c>
      <c r="U191" s="266">
        <v>50</v>
      </c>
      <c r="V191" s="267">
        <v>43.082397</v>
      </c>
    </row>
    <row r="192" spans="1:22">
      <c r="A192" s="284"/>
      <c r="B192" s="265" t="s">
        <v>458</v>
      </c>
      <c r="C192" s="266">
        <v>3103</v>
      </c>
      <c r="D192" s="266">
        <v>120</v>
      </c>
      <c r="E192" s="266">
        <v>115</v>
      </c>
      <c r="F192" s="266">
        <v>158</v>
      </c>
      <c r="G192" s="266">
        <v>181</v>
      </c>
      <c r="H192" s="266">
        <v>171</v>
      </c>
      <c r="I192" s="266">
        <v>189</v>
      </c>
      <c r="J192" s="266">
        <v>204</v>
      </c>
      <c r="K192" s="266">
        <v>206</v>
      </c>
      <c r="L192" s="266">
        <v>217</v>
      </c>
      <c r="M192" s="266">
        <v>237</v>
      </c>
      <c r="N192" s="266">
        <v>294</v>
      </c>
      <c r="O192" s="266">
        <v>306</v>
      </c>
      <c r="P192" s="266">
        <v>249</v>
      </c>
      <c r="Q192" s="266">
        <v>183</v>
      </c>
      <c r="R192" s="266">
        <v>121</v>
      </c>
      <c r="S192" s="266">
        <v>88</v>
      </c>
      <c r="T192" s="266">
        <v>45</v>
      </c>
      <c r="U192" s="266">
        <v>19</v>
      </c>
      <c r="V192" s="267">
        <v>42.088946</v>
      </c>
    </row>
    <row r="193" spans="1:22">
      <c r="A193" s="284"/>
      <c r="B193" s="265" t="s">
        <v>459</v>
      </c>
      <c r="C193" s="266">
        <v>3220</v>
      </c>
      <c r="D193" s="266">
        <v>117</v>
      </c>
      <c r="E193" s="266">
        <v>155</v>
      </c>
      <c r="F193" s="266">
        <v>133</v>
      </c>
      <c r="G193" s="266">
        <v>188</v>
      </c>
      <c r="H193" s="266">
        <v>186</v>
      </c>
      <c r="I193" s="266">
        <v>167</v>
      </c>
      <c r="J193" s="266">
        <v>178</v>
      </c>
      <c r="K193" s="266">
        <v>184</v>
      </c>
      <c r="L193" s="266">
        <v>169</v>
      </c>
      <c r="M193" s="266">
        <v>232</v>
      </c>
      <c r="N193" s="266">
        <v>271</v>
      </c>
      <c r="O193" s="266">
        <v>317</v>
      </c>
      <c r="P193" s="266">
        <v>301</v>
      </c>
      <c r="Q193" s="266">
        <v>208</v>
      </c>
      <c r="R193" s="266">
        <v>156</v>
      </c>
      <c r="S193" s="266">
        <v>146</v>
      </c>
      <c r="T193" s="266">
        <v>81</v>
      </c>
      <c r="U193" s="266">
        <v>31</v>
      </c>
      <c r="V193" s="267">
        <v>44.039751000000003</v>
      </c>
    </row>
    <row r="194" spans="1:22">
      <c r="A194" s="284" t="s">
        <v>67</v>
      </c>
      <c r="B194" s="265" t="s">
        <v>457</v>
      </c>
      <c r="C194" s="266">
        <v>9969</v>
      </c>
      <c r="D194" s="266">
        <v>424</v>
      </c>
      <c r="E194" s="266">
        <v>453</v>
      </c>
      <c r="F194" s="266">
        <v>538</v>
      </c>
      <c r="G194" s="266">
        <v>573</v>
      </c>
      <c r="H194" s="266">
        <v>530</v>
      </c>
      <c r="I194" s="266">
        <v>616</v>
      </c>
      <c r="J194" s="266">
        <v>655</v>
      </c>
      <c r="K194" s="266">
        <v>615</v>
      </c>
      <c r="L194" s="266">
        <v>512</v>
      </c>
      <c r="M194" s="266">
        <v>623</v>
      </c>
      <c r="N194" s="266">
        <v>810</v>
      </c>
      <c r="O194" s="266">
        <v>970</v>
      </c>
      <c r="P194" s="266">
        <v>779</v>
      </c>
      <c r="Q194" s="266">
        <v>526</v>
      </c>
      <c r="R194" s="266">
        <v>411</v>
      </c>
      <c r="S194" s="266">
        <v>510</v>
      </c>
      <c r="T194" s="266">
        <v>279</v>
      </c>
      <c r="U194" s="266">
        <v>145</v>
      </c>
      <c r="V194" s="267">
        <v>42.965792999999998</v>
      </c>
    </row>
    <row r="195" spans="1:22">
      <c r="A195" s="284"/>
      <c r="B195" s="265" t="s">
        <v>458</v>
      </c>
      <c r="C195" s="266">
        <v>5046</v>
      </c>
      <c r="D195" s="266">
        <v>230</v>
      </c>
      <c r="E195" s="266">
        <v>241</v>
      </c>
      <c r="F195" s="266">
        <v>268</v>
      </c>
      <c r="G195" s="266">
        <v>314</v>
      </c>
      <c r="H195" s="266">
        <v>280</v>
      </c>
      <c r="I195" s="266">
        <v>330</v>
      </c>
      <c r="J195" s="266">
        <v>362</v>
      </c>
      <c r="K195" s="266">
        <v>328</v>
      </c>
      <c r="L195" s="266">
        <v>288</v>
      </c>
      <c r="M195" s="266">
        <v>324</v>
      </c>
      <c r="N195" s="266">
        <v>420</v>
      </c>
      <c r="O195" s="266">
        <v>497</v>
      </c>
      <c r="P195" s="266">
        <v>380</v>
      </c>
      <c r="Q195" s="266">
        <v>240</v>
      </c>
      <c r="R195" s="266">
        <v>173</v>
      </c>
      <c r="S195" s="266">
        <v>207</v>
      </c>
      <c r="T195" s="266">
        <v>100</v>
      </c>
      <c r="U195" s="266">
        <v>64</v>
      </c>
      <c r="V195" s="267">
        <v>41.380499</v>
      </c>
    </row>
    <row r="196" spans="1:22">
      <c r="A196" s="272"/>
      <c r="B196" s="273" t="s">
        <v>459</v>
      </c>
      <c r="C196" s="274">
        <v>4923</v>
      </c>
      <c r="D196" s="274">
        <v>194</v>
      </c>
      <c r="E196" s="274">
        <v>212</v>
      </c>
      <c r="F196" s="274">
        <v>270</v>
      </c>
      <c r="G196" s="274">
        <v>259</v>
      </c>
      <c r="H196" s="274">
        <v>250</v>
      </c>
      <c r="I196" s="274">
        <v>286</v>
      </c>
      <c r="J196" s="274">
        <v>293</v>
      </c>
      <c r="K196" s="274">
        <v>287</v>
      </c>
      <c r="L196" s="274">
        <v>224</v>
      </c>
      <c r="M196" s="274">
        <v>299</v>
      </c>
      <c r="N196" s="274">
        <v>390</v>
      </c>
      <c r="O196" s="274">
        <v>473</v>
      </c>
      <c r="P196" s="274">
        <v>399</v>
      </c>
      <c r="Q196" s="274">
        <v>286</v>
      </c>
      <c r="R196" s="274">
        <v>238</v>
      </c>
      <c r="S196" s="274">
        <v>303</v>
      </c>
      <c r="T196" s="274">
        <v>179</v>
      </c>
      <c r="U196" s="274">
        <v>81</v>
      </c>
      <c r="V196" s="275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3.7109375" style="277" customWidth="1"/>
    <col min="2" max="7" width="9.140625" style="277"/>
    <col min="8" max="8" width="13" style="277" customWidth="1"/>
    <col min="9" max="9" width="12.28515625" style="277" customWidth="1"/>
    <col min="10" max="16384" width="9.140625" style="277"/>
  </cols>
  <sheetData>
    <row r="2" spans="1:9">
      <c r="A2" s="776" t="s">
        <v>477</v>
      </c>
      <c r="B2" s="776"/>
      <c r="C2" s="776"/>
      <c r="D2" s="776"/>
      <c r="E2" s="776"/>
      <c r="F2" s="776"/>
      <c r="G2" s="776"/>
      <c r="H2" s="776"/>
      <c r="I2" s="776"/>
    </row>
    <row r="3" spans="1:9" ht="15" customHeight="1" thickBot="1">
      <c r="A3" s="276"/>
      <c r="B3" s="276"/>
      <c r="C3" s="276"/>
      <c r="D3" s="276"/>
      <c r="E3" s="276"/>
      <c r="F3" s="276"/>
      <c r="G3" s="276"/>
      <c r="H3" s="276"/>
      <c r="I3" s="278" t="s">
        <v>0</v>
      </c>
    </row>
    <row r="4" spans="1:9" ht="35.25" customHeight="1" thickBot="1">
      <c r="A4" s="240" t="s">
        <v>435</v>
      </c>
      <c r="B4" s="572" t="s">
        <v>71</v>
      </c>
      <c r="C4" s="580" t="s">
        <v>314</v>
      </c>
      <c r="D4" s="572" t="s">
        <v>470</v>
      </c>
      <c r="E4" s="572" t="s">
        <v>471</v>
      </c>
      <c r="F4" s="572" t="s">
        <v>472</v>
      </c>
      <c r="G4" s="572" t="s">
        <v>473</v>
      </c>
      <c r="H4" s="572" t="s">
        <v>474</v>
      </c>
      <c r="I4" s="242" t="s">
        <v>475</v>
      </c>
    </row>
    <row r="5" spans="1:9" ht="14.25" customHeight="1">
      <c r="A5" s="317" t="s">
        <v>165</v>
      </c>
      <c r="B5" s="287" t="s">
        <v>457</v>
      </c>
      <c r="C5" s="288">
        <v>1170342</v>
      </c>
      <c r="D5" s="288">
        <v>148477</v>
      </c>
      <c r="E5" s="288">
        <v>26509</v>
      </c>
      <c r="F5" s="288">
        <v>970857</v>
      </c>
      <c r="G5" s="288">
        <v>14641</v>
      </c>
      <c r="H5" s="288">
        <v>7861</v>
      </c>
      <c r="I5" s="288">
        <v>1997</v>
      </c>
    </row>
    <row r="6" spans="1:9" ht="14.25" customHeight="1">
      <c r="A6" s="286"/>
      <c r="B6" s="287" t="s">
        <v>458</v>
      </c>
      <c r="C6" s="288">
        <v>571812</v>
      </c>
      <c r="D6" s="288">
        <v>72148</v>
      </c>
      <c r="E6" s="288">
        <v>11005</v>
      </c>
      <c r="F6" s="288">
        <v>477334</v>
      </c>
      <c r="G6" s="288">
        <v>7207</v>
      </c>
      <c r="H6" s="288">
        <v>3202</v>
      </c>
      <c r="I6" s="288">
        <v>916</v>
      </c>
    </row>
    <row r="7" spans="1:9" ht="14.25" customHeight="1">
      <c r="A7" s="286"/>
      <c r="B7" s="287" t="s">
        <v>459</v>
      </c>
      <c r="C7" s="288">
        <v>598530</v>
      </c>
      <c r="D7" s="288">
        <v>76329</v>
      </c>
      <c r="E7" s="288">
        <v>15504</v>
      </c>
      <c r="F7" s="288">
        <v>493523</v>
      </c>
      <c r="G7" s="288">
        <v>7434</v>
      </c>
      <c r="H7" s="288">
        <v>4659</v>
      </c>
      <c r="I7" s="288">
        <v>1081</v>
      </c>
    </row>
    <row r="8" spans="1:9" ht="14.25" customHeight="1">
      <c r="A8" s="35" t="s">
        <v>5</v>
      </c>
      <c r="B8" s="280" t="s">
        <v>457</v>
      </c>
      <c r="C8" s="281">
        <v>180053</v>
      </c>
      <c r="D8" s="281">
        <v>6816</v>
      </c>
      <c r="E8" s="281">
        <v>4887</v>
      </c>
      <c r="F8" s="281">
        <v>162057</v>
      </c>
      <c r="G8" s="281">
        <v>3324</v>
      </c>
      <c r="H8" s="281">
        <v>2641</v>
      </c>
      <c r="I8" s="281">
        <v>328</v>
      </c>
    </row>
    <row r="9" spans="1:9" ht="14.25" customHeight="1">
      <c r="A9" s="279"/>
      <c r="B9" s="280" t="s">
        <v>458</v>
      </c>
      <c r="C9" s="281">
        <v>86510</v>
      </c>
      <c r="D9" s="281">
        <v>3108</v>
      </c>
      <c r="E9" s="281">
        <v>1761</v>
      </c>
      <c r="F9" s="281">
        <v>78827</v>
      </c>
      <c r="G9" s="281">
        <v>1617</v>
      </c>
      <c r="H9" s="281">
        <v>1044</v>
      </c>
      <c r="I9" s="281">
        <v>153</v>
      </c>
    </row>
    <row r="10" spans="1:9" ht="14.25" customHeight="1">
      <c r="A10" s="279"/>
      <c r="B10" s="280" t="s">
        <v>459</v>
      </c>
      <c r="C10" s="281">
        <v>93543</v>
      </c>
      <c r="D10" s="281">
        <v>3708</v>
      </c>
      <c r="E10" s="281">
        <v>3126</v>
      </c>
      <c r="F10" s="281">
        <v>83230</v>
      </c>
      <c r="G10" s="281">
        <v>1707</v>
      </c>
      <c r="H10" s="281">
        <v>1597</v>
      </c>
      <c r="I10" s="281">
        <v>175</v>
      </c>
    </row>
    <row r="11" spans="1:9" ht="14.25" customHeight="1">
      <c r="A11" s="279" t="s">
        <v>6</v>
      </c>
      <c r="B11" s="280" t="s">
        <v>457</v>
      </c>
      <c r="C11" s="281">
        <v>2041</v>
      </c>
      <c r="D11" s="281">
        <v>155</v>
      </c>
      <c r="E11" s="281">
        <v>11</v>
      </c>
      <c r="F11" s="281">
        <v>1873</v>
      </c>
      <c r="G11" s="281">
        <v>1</v>
      </c>
      <c r="H11" s="281" t="s">
        <v>70</v>
      </c>
      <c r="I11" s="281">
        <v>1</v>
      </c>
    </row>
    <row r="12" spans="1:9" ht="14.25" customHeight="1">
      <c r="A12" s="279"/>
      <c r="B12" s="280" t="s">
        <v>458</v>
      </c>
      <c r="C12" s="281">
        <v>1032</v>
      </c>
      <c r="D12" s="281">
        <v>87</v>
      </c>
      <c r="E12" s="281">
        <v>1</v>
      </c>
      <c r="F12" s="281">
        <v>943</v>
      </c>
      <c r="G12" s="281">
        <v>1</v>
      </c>
      <c r="H12" s="281" t="s">
        <v>70</v>
      </c>
      <c r="I12" s="281" t="s">
        <v>70</v>
      </c>
    </row>
    <row r="13" spans="1:9" ht="14.25" customHeight="1">
      <c r="A13" s="279"/>
      <c r="B13" s="280" t="s">
        <v>459</v>
      </c>
      <c r="C13" s="281">
        <v>1009</v>
      </c>
      <c r="D13" s="281">
        <v>68</v>
      </c>
      <c r="E13" s="281">
        <v>10</v>
      </c>
      <c r="F13" s="281">
        <v>930</v>
      </c>
      <c r="G13" s="281" t="s">
        <v>70</v>
      </c>
      <c r="H13" s="281" t="s">
        <v>70</v>
      </c>
      <c r="I13" s="281">
        <v>1</v>
      </c>
    </row>
    <row r="14" spans="1:9" ht="14.25" customHeight="1">
      <c r="A14" s="35" t="s">
        <v>7</v>
      </c>
      <c r="B14" s="280" t="s">
        <v>457</v>
      </c>
      <c r="C14" s="281">
        <v>103874</v>
      </c>
      <c r="D14" s="281">
        <v>11680</v>
      </c>
      <c r="E14" s="281">
        <v>498</v>
      </c>
      <c r="F14" s="281">
        <v>89474</v>
      </c>
      <c r="G14" s="281">
        <v>1478</v>
      </c>
      <c r="H14" s="281">
        <v>654</v>
      </c>
      <c r="I14" s="281">
        <v>90</v>
      </c>
    </row>
    <row r="15" spans="1:9" ht="14.25" customHeight="1">
      <c r="A15" s="279"/>
      <c r="B15" s="280" t="s">
        <v>458</v>
      </c>
      <c r="C15" s="281">
        <v>50760</v>
      </c>
      <c r="D15" s="281">
        <v>5733</v>
      </c>
      <c r="E15" s="281">
        <v>140</v>
      </c>
      <c r="F15" s="281">
        <v>43861</v>
      </c>
      <c r="G15" s="281">
        <v>717</v>
      </c>
      <c r="H15" s="281">
        <v>272</v>
      </c>
      <c r="I15" s="281">
        <v>37</v>
      </c>
    </row>
    <row r="16" spans="1:9" ht="14.25" customHeight="1">
      <c r="A16" s="279"/>
      <c r="B16" s="280" t="s">
        <v>459</v>
      </c>
      <c r="C16" s="281">
        <v>53114</v>
      </c>
      <c r="D16" s="281">
        <v>5947</v>
      </c>
      <c r="E16" s="281">
        <v>358</v>
      </c>
      <c r="F16" s="281">
        <v>45613</v>
      </c>
      <c r="G16" s="281">
        <v>761</v>
      </c>
      <c r="H16" s="281">
        <v>382</v>
      </c>
      <c r="I16" s="281">
        <v>53</v>
      </c>
    </row>
    <row r="17" spans="1:9" ht="14.25" customHeight="1">
      <c r="A17" s="279" t="s">
        <v>8</v>
      </c>
      <c r="B17" s="280" t="s">
        <v>457</v>
      </c>
      <c r="C17" s="281">
        <v>10607</v>
      </c>
      <c r="D17" s="281">
        <v>26</v>
      </c>
      <c r="E17" s="281">
        <v>21</v>
      </c>
      <c r="F17" s="281">
        <v>10447</v>
      </c>
      <c r="G17" s="281">
        <v>72</v>
      </c>
      <c r="H17" s="281">
        <v>30</v>
      </c>
      <c r="I17" s="281">
        <v>11</v>
      </c>
    </row>
    <row r="18" spans="1:9" ht="14.25" customHeight="1">
      <c r="A18" s="279"/>
      <c r="B18" s="280" t="s">
        <v>458</v>
      </c>
      <c r="C18" s="281">
        <v>5346</v>
      </c>
      <c r="D18" s="281">
        <v>16</v>
      </c>
      <c r="E18" s="281">
        <v>2</v>
      </c>
      <c r="F18" s="281">
        <v>5276</v>
      </c>
      <c r="G18" s="281">
        <v>38</v>
      </c>
      <c r="H18" s="281">
        <v>10</v>
      </c>
      <c r="I18" s="281">
        <v>4</v>
      </c>
    </row>
    <row r="19" spans="1:9" ht="14.25" customHeight="1">
      <c r="A19" s="279"/>
      <c r="B19" s="280" t="s">
        <v>459</v>
      </c>
      <c r="C19" s="281">
        <v>5261</v>
      </c>
      <c r="D19" s="281">
        <v>10</v>
      </c>
      <c r="E19" s="281">
        <v>19</v>
      </c>
      <c r="F19" s="281">
        <v>5171</v>
      </c>
      <c r="G19" s="281">
        <v>34</v>
      </c>
      <c r="H19" s="281">
        <v>20</v>
      </c>
      <c r="I19" s="281">
        <v>7</v>
      </c>
    </row>
    <row r="20" spans="1:9" ht="14.25" customHeight="1">
      <c r="A20" s="279" t="s">
        <v>9</v>
      </c>
      <c r="B20" s="280" t="s">
        <v>457</v>
      </c>
      <c r="C20" s="281">
        <v>18651</v>
      </c>
      <c r="D20" s="281">
        <v>6588</v>
      </c>
      <c r="E20" s="281">
        <v>30</v>
      </c>
      <c r="F20" s="281">
        <v>11897</v>
      </c>
      <c r="G20" s="281">
        <v>79</v>
      </c>
      <c r="H20" s="281">
        <v>22</v>
      </c>
      <c r="I20" s="281">
        <v>35</v>
      </c>
    </row>
    <row r="21" spans="1:9" ht="14.25" customHeight="1">
      <c r="A21" s="279"/>
      <c r="B21" s="280" t="s">
        <v>458</v>
      </c>
      <c r="C21" s="281">
        <v>9210</v>
      </c>
      <c r="D21" s="281">
        <v>3218</v>
      </c>
      <c r="E21" s="281">
        <v>5</v>
      </c>
      <c r="F21" s="281">
        <v>5915</v>
      </c>
      <c r="G21" s="281">
        <v>45</v>
      </c>
      <c r="H21" s="281">
        <v>11</v>
      </c>
      <c r="I21" s="281">
        <v>16</v>
      </c>
    </row>
    <row r="22" spans="1:9" ht="14.25" customHeight="1">
      <c r="A22" s="279"/>
      <c r="B22" s="280" t="s">
        <v>459</v>
      </c>
      <c r="C22" s="281">
        <v>9441</v>
      </c>
      <c r="D22" s="281">
        <v>3370</v>
      </c>
      <c r="E22" s="281">
        <v>25</v>
      </c>
      <c r="F22" s="281">
        <v>5982</v>
      </c>
      <c r="G22" s="281">
        <v>34</v>
      </c>
      <c r="H22" s="281">
        <v>11</v>
      </c>
      <c r="I22" s="281">
        <v>19</v>
      </c>
    </row>
    <row r="23" spans="1:9" ht="14.25" customHeight="1">
      <c r="A23" s="279" t="s">
        <v>10</v>
      </c>
      <c r="B23" s="280" t="s">
        <v>457</v>
      </c>
      <c r="C23" s="281">
        <v>15720</v>
      </c>
      <c r="D23" s="281">
        <v>1312</v>
      </c>
      <c r="E23" s="281">
        <v>3021</v>
      </c>
      <c r="F23" s="281">
        <v>11065</v>
      </c>
      <c r="G23" s="281">
        <v>151</v>
      </c>
      <c r="H23" s="281">
        <v>142</v>
      </c>
      <c r="I23" s="281">
        <v>29</v>
      </c>
    </row>
    <row r="24" spans="1:9" ht="14.25" customHeight="1">
      <c r="A24" s="279"/>
      <c r="B24" s="280" t="s">
        <v>458</v>
      </c>
      <c r="C24" s="281">
        <v>7670</v>
      </c>
      <c r="D24" s="281">
        <v>640</v>
      </c>
      <c r="E24" s="281">
        <v>1413</v>
      </c>
      <c r="F24" s="281">
        <v>5486</v>
      </c>
      <c r="G24" s="281">
        <v>69</v>
      </c>
      <c r="H24" s="281">
        <v>50</v>
      </c>
      <c r="I24" s="281">
        <v>12</v>
      </c>
    </row>
    <row r="25" spans="1:9" ht="14.25" customHeight="1">
      <c r="A25" s="279"/>
      <c r="B25" s="280" t="s">
        <v>459</v>
      </c>
      <c r="C25" s="281">
        <v>8050</v>
      </c>
      <c r="D25" s="281">
        <v>672</v>
      </c>
      <c r="E25" s="281">
        <v>1608</v>
      </c>
      <c r="F25" s="281">
        <v>5579</v>
      </c>
      <c r="G25" s="281">
        <v>82</v>
      </c>
      <c r="H25" s="281">
        <v>92</v>
      </c>
      <c r="I25" s="281">
        <v>17</v>
      </c>
    </row>
    <row r="26" spans="1:9" ht="14.25" customHeight="1">
      <c r="A26" s="279" t="s">
        <v>11</v>
      </c>
      <c r="B26" s="280" t="s">
        <v>457</v>
      </c>
      <c r="C26" s="281">
        <v>10118</v>
      </c>
      <c r="D26" s="281">
        <v>895</v>
      </c>
      <c r="E26" s="281">
        <v>32</v>
      </c>
      <c r="F26" s="281">
        <v>8942</v>
      </c>
      <c r="G26" s="281">
        <v>53</v>
      </c>
      <c r="H26" s="281">
        <v>19</v>
      </c>
      <c r="I26" s="281">
        <v>177</v>
      </c>
    </row>
    <row r="27" spans="1:9" ht="14.25" customHeight="1">
      <c r="A27" s="279"/>
      <c r="B27" s="280" t="s">
        <v>458</v>
      </c>
      <c r="C27" s="281">
        <v>4834</v>
      </c>
      <c r="D27" s="281">
        <v>454</v>
      </c>
      <c r="E27" s="281">
        <v>5</v>
      </c>
      <c r="F27" s="281">
        <v>4337</v>
      </c>
      <c r="G27" s="281">
        <v>26</v>
      </c>
      <c r="H27" s="281">
        <v>10</v>
      </c>
      <c r="I27" s="281">
        <v>2</v>
      </c>
    </row>
    <row r="28" spans="1:9" ht="14.25" customHeight="1">
      <c r="A28" s="279"/>
      <c r="B28" s="280" t="s">
        <v>459</v>
      </c>
      <c r="C28" s="281">
        <v>5284</v>
      </c>
      <c r="D28" s="281">
        <v>441</v>
      </c>
      <c r="E28" s="281">
        <v>27</v>
      </c>
      <c r="F28" s="281">
        <v>4605</v>
      </c>
      <c r="G28" s="281">
        <v>27</v>
      </c>
      <c r="H28" s="281">
        <v>9</v>
      </c>
      <c r="I28" s="281">
        <v>175</v>
      </c>
    </row>
    <row r="29" spans="1:9" ht="14.25" customHeight="1">
      <c r="A29" s="279" t="s">
        <v>12</v>
      </c>
      <c r="B29" s="280" t="s">
        <v>457</v>
      </c>
      <c r="C29" s="281">
        <v>10657</v>
      </c>
      <c r="D29" s="281">
        <v>3360</v>
      </c>
      <c r="E29" s="281">
        <v>29</v>
      </c>
      <c r="F29" s="281">
        <v>7190</v>
      </c>
      <c r="G29" s="281">
        <v>29</v>
      </c>
      <c r="H29" s="281">
        <v>20</v>
      </c>
      <c r="I29" s="281">
        <v>29</v>
      </c>
    </row>
    <row r="30" spans="1:9" ht="14.25" customHeight="1">
      <c r="A30" s="279"/>
      <c r="B30" s="280" t="s">
        <v>458</v>
      </c>
      <c r="C30" s="281">
        <v>5193</v>
      </c>
      <c r="D30" s="281">
        <v>1646</v>
      </c>
      <c r="E30" s="281">
        <v>5</v>
      </c>
      <c r="F30" s="281">
        <v>3505</v>
      </c>
      <c r="G30" s="281">
        <v>13</v>
      </c>
      <c r="H30" s="281">
        <v>11</v>
      </c>
      <c r="I30" s="281">
        <v>13</v>
      </c>
    </row>
    <row r="31" spans="1:9" ht="14.25" customHeight="1">
      <c r="A31" s="279"/>
      <c r="B31" s="280" t="s">
        <v>459</v>
      </c>
      <c r="C31" s="281">
        <v>5464</v>
      </c>
      <c r="D31" s="281">
        <v>1714</v>
      </c>
      <c r="E31" s="281">
        <v>24</v>
      </c>
      <c r="F31" s="281">
        <v>3685</v>
      </c>
      <c r="G31" s="281">
        <v>16</v>
      </c>
      <c r="H31" s="281">
        <v>9</v>
      </c>
      <c r="I31" s="281">
        <v>16</v>
      </c>
    </row>
    <row r="32" spans="1:9" ht="14.25" customHeight="1">
      <c r="A32" s="279" t="s">
        <v>13</v>
      </c>
      <c r="B32" s="280" t="s">
        <v>457</v>
      </c>
      <c r="C32" s="281">
        <v>4363</v>
      </c>
      <c r="D32" s="281">
        <v>2025</v>
      </c>
      <c r="E32" s="281">
        <v>698</v>
      </c>
      <c r="F32" s="281">
        <v>1448</v>
      </c>
      <c r="G32" s="281">
        <v>146</v>
      </c>
      <c r="H32" s="281">
        <v>32</v>
      </c>
      <c r="I32" s="281">
        <v>14</v>
      </c>
    </row>
    <row r="33" spans="1:9" ht="14.25" customHeight="1">
      <c r="A33" s="279"/>
      <c r="B33" s="280" t="s">
        <v>458</v>
      </c>
      <c r="C33" s="281">
        <v>2185</v>
      </c>
      <c r="D33" s="281">
        <v>1034</v>
      </c>
      <c r="E33" s="281">
        <v>332</v>
      </c>
      <c r="F33" s="281">
        <v>720</v>
      </c>
      <c r="G33" s="281">
        <v>81</v>
      </c>
      <c r="H33" s="281">
        <v>15</v>
      </c>
      <c r="I33" s="281">
        <v>3</v>
      </c>
    </row>
    <row r="34" spans="1:9" ht="14.25" customHeight="1">
      <c r="A34" s="279"/>
      <c r="B34" s="280" t="s">
        <v>459</v>
      </c>
      <c r="C34" s="281">
        <v>2178</v>
      </c>
      <c r="D34" s="281">
        <v>991</v>
      </c>
      <c r="E34" s="281">
        <v>366</v>
      </c>
      <c r="F34" s="281">
        <v>728</v>
      </c>
      <c r="G34" s="281">
        <v>65</v>
      </c>
      <c r="H34" s="281">
        <v>17</v>
      </c>
      <c r="I34" s="281">
        <v>11</v>
      </c>
    </row>
    <row r="35" spans="1:9" ht="14.25" customHeight="1">
      <c r="A35" s="279" t="s">
        <v>14</v>
      </c>
      <c r="B35" s="280" t="s">
        <v>457</v>
      </c>
      <c r="C35" s="281">
        <v>8710</v>
      </c>
      <c r="D35" s="281">
        <v>332</v>
      </c>
      <c r="E35" s="281">
        <v>13</v>
      </c>
      <c r="F35" s="281">
        <v>8316</v>
      </c>
      <c r="G35" s="281">
        <v>40</v>
      </c>
      <c r="H35" s="281">
        <v>3</v>
      </c>
      <c r="I35" s="281">
        <v>6</v>
      </c>
    </row>
    <row r="36" spans="1:9" ht="14.25" customHeight="1">
      <c r="A36" s="279"/>
      <c r="B36" s="280" t="s">
        <v>458</v>
      </c>
      <c r="C36" s="281">
        <v>4423</v>
      </c>
      <c r="D36" s="281">
        <v>179</v>
      </c>
      <c r="E36" s="281">
        <v>5</v>
      </c>
      <c r="F36" s="281">
        <v>4211</v>
      </c>
      <c r="G36" s="281">
        <v>27</v>
      </c>
      <c r="H36" s="281" t="s">
        <v>70</v>
      </c>
      <c r="I36" s="281">
        <v>1</v>
      </c>
    </row>
    <row r="37" spans="1:9" ht="14.25" customHeight="1">
      <c r="A37" s="279"/>
      <c r="B37" s="280" t="s">
        <v>459</v>
      </c>
      <c r="C37" s="281">
        <v>4287</v>
      </c>
      <c r="D37" s="281">
        <v>153</v>
      </c>
      <c r="E37" s="281">
        <v>8</v>
      </c>
      <c r="F37" s="281">
        <v>4105</v>
      </c>
      <c r="G37" s="281">
        <v>13</v>
      </c>
      <c r="H37" s="281">
        <v>3</v>
      </c>
      <c r="I37" s="281">
        <v>5</v>
      </c>
    </row>
    <row r="38" spans="1:9" ht="14.25" customHeight="1">
      <c r="A38" s="737" t="s">
        <v>1040</v>
      </c>
      <c r="B38" s="280" t="s">
        <v>457</v>
      </c>
      <c r="C38" s="281">
        <v>49196</v>
      </c>
      <c r="D38" s="281">
        <v>6266</v>
      </c>
      <c r="E38" s="281">
        <v>800</v>
      </c>
      <c r="F38" s="281">
        <v>40707</v>
      </c>
      <c r="G38" s="281">
        <v>970</v>
      </c>
      <c r="H38" s="281">
        <v>411</v>
      </c>
      <c r="I38" s="281">
        <v>42</v>
      </c>
    </row>
    <row r="39" spans="1:9" ht="14.25" customHeight="1">
      <c r="A39" s="279"/>
      <c r="B39" s="280" t="s">
        <v>458</v>
      </c>
      <c r="C39" s="281">
        <v>23944</v>
      </c>
      <c r="D39" s="281">
        <v>3047</v>
      </c>
      <c r="E39" s="281">
        <v>276</v>
      </c>
      <c r="F39" s="281">
        <v>19960</v>
      </c>
      <c r="G39" s="281">
        <v>468</v>
      </c>
      <c r="H39" s="281">
        <v>174</v>
      </c>
      <c r="I39" s="281">
        <v>19</v>
      </c>
    </row>
    <row r="40" spans="1:9" ht="14.25" customHeight="1">
      <c r="A40" s="279"/>
      <c r="B40" s="280" t="s">
        <v>459</v>
      </c>
      <c r="C40" s="281">
        <v>25252</v>
      </c>
      <c r="D40" s="281">
        <v>3219</v>
      </c>
      <c r="E40" s="281">
        <v>524</v>
      </c>
      <c r="F40" s="281">
        <v>20747</v>
      </c>
      <c r="G40" s="281">
        <v>502</v>
      </c>
      <c r="H40" s="281">
        <v>237</v>
      </c>
      <c r="I40" s="281">
        <v>23</v>
      </c>
    </row>
    <row r="41" spans="1:9" ht="14.25" customHeight="1">
      <c r="A41" s="279" t="s">
        <v>15</v>
      </c>
      <c r="B41" s="280" t="s">
        <v>457</v>
      </c>
      <c r="C41" s="281">
        <v>25922</v>
      </c>
      <c r="D41" s="281">
        <v>1686</v>
      </c>
      <c r="E41" s="281">
        <v>2181</v>
      </c>
      <c r="F41" s="281">
        <v>21495</v>
      </c>
      <c r="G41" s="281">
        <v>264</v>
      </c>
      <c r="H41" s="281">
        <v>242</v>
      </c>
      <c r="I41" s="281">
        <v>54</v>
      </c>
    </row>
    <row r="42" spans="1:9" ht="14.25" customHeight="1">
      <c r="A42" s="279"/>
      <c r="B42" s="280" t="s">
        <v>458</v>
      </c>
      <c r="C42" s="281">
        <v>12629</v>
      </c>
      <c r="D42" s="281">
        <v>812</v>
      </c>
      <c r="E42" s="281">
        <v>1040</v>
      </c>
      <c r="F42" s="281">
        <v>10524</v>
      </c>
      <c r="G42" s="281">
        <v>116</v>
      </c>
      <c r="H42" s="281">
        <v>113</v>
      </c>
      <c r="I42" s="281">
        <v>24</v>
      </c>
    </row>
    <row r="43" spans="1:9" ht="14.25" customHeight="1">
      <c r="A43" s="279"/>
      <c r="B43" s="280" t="s">
        <v>459</v>
      </c>
      <c r="C43" s="281">
        <v>13293</v>
      </c>
      <c r="D43" s="281">
        <v>874</v>
      </c>
      <c r="E43" s="281">
        <v>1141</v>
      </c>
      <c r="F43" s="281">
        <v>10971</v>
      </c>
      <c r="G43" s="281">
        <v>148</v>
      </c>
      <c r="H43" s="281">
        <v>129</v>
      </c>
      <c r="I43" s="281">
        <v>30</v>
      </c>
    </row>
    <row r="44" spans="1:9" ht="14.25" customHeight="1">
      <c r="A44" s="35" t="s">
        <v>16</v>
      </c>
      <c r="B44" s="280" t="s">
        <v>457</v>
      </c>
      <c r="C44" s="281">
        <v>68514</v>
      </c>
      <c r="D44" s="281">
        <v>14417</v>
      </c>
      <c r="E44" s="281">
        <v>1550</v>
      </c>
      <c r="F44" s="281">
        <v>50968</v>
      </c>
      <c r="G44" s="281">
        <v>949</v>
      </c>
      <c r="H44" s="281">
        <v>467</v>
      </c>
      <c r="I44" s="281">
        <v>163</v>
      </c>
    </row>
    <row r="45" spans="1:9" ht="14.25" customHeight="1">
      <c r="A45" s="279"/>
      <c r="B45" s="280" t="s">
        <v>458</v>
      </c>
      <c r="C45" s="281">
        <v>33222</v>
      </c>
      <c r="D45" s="281">
        <v>6904</v>
      </c>
      <c r="E45" s="281">
        <v>605</v>
      </c>
      <c r="F45" s="281">
        <v>24968</v>
      </c>
      <c r="G45" s="281">
        <v>486</v>
      </c>
      <c r="H45" s="281">
        <v>198</v>
      </c>
      <c r="I45" s="281">
        <v>61</v>
      </c>
    </row>
    <row r="46" spans="1:9" ht="14.25" customHeight="1">
      <c r="A46" s="279"/>
      <c r="B46" s="280" t="s">
        <v>459</v>
      </c>
      <c r="C46" s="281">
        <v>35292</v>
      </c>
      <c r="D46" s="281">
        <v>7513</v>
      </c>
      <c r="E46" s="281">
        <v>945</v>
      </c>
      <c r="F46" s="281">
        <v>26000</v>
      </c>
      <c r="G46" s="281">
        <v>463</v>
      </c>
      <c r="H46" s="281">
        <v>269</v>
      </c>
      <c r="I46" s="281">
        <v>102</v>
      </c>
    </row>
    <row r="47" spans="1:9" ht="14.25" customHeight="1">
      <c r="A47" s="279" t="s">
        <v>17</v>
      </c>
      <c r="B47" s="280" t="s">
        <v>457</v>
      </c>
      <c r="C47" s="281">
        <v>3669</v>
      </c>
      <c r="D47" s="281">
        <v>4</v>
      </c>
      <c r="E47" s="281">
        <v>991</v>
      </c>
      <c r="F47" s="281">
        <v>2658</v>
      </c>
      <c r="G47" s="281">
        <v>9</v>
      </c>
      <c r="H47" s="281">
        <v>5</v>
      </c>
      <c r="I47" s="281">
        <v>2</v>
      </c>
    </row>
    <row r="48" spans="1:9" ht="14.25" customHeight="1">
      <c r="A48" s="279"/>
      <c r="B48" s="280" t="s">
        <v>458</v>
      </c>
      <c r="C48" s="281">
        <v>1853</v>
      </c>
      <c r="D48" s="281" t="s">
        <v>70</v>
      </c>
      <c r="E48" s="281">
        <v>497</v>
      </c>
      <c r="F48" s="281">
        <v>1352</v>
      </c>
      <c r="G48" s="281">
        <v>1</v>
      </c>
      <c r="H48" s="281">
        <v>2</v>
      </c>
      <c r="I48" s="281">
        <v>1</v>
      </c>
    </row>
    <row r="49" spans="1:9" ht="14.25" customHeight="1">
      <c r="A49" s="279"/>
      <c r="B49" s="280" t="s">
        <v>459</v>
      </c>
      <c r="C49" s="281">
        <v>1816</v>
      </c>
      <c r="D49" s="281">
        <v>4</v>
      </c>
      <c r="E49" s="281">
        <v>494</v>
      </c>
      <c r="F49" s="281">
        <v>1306</v>
      </c>
      <c r="G49" s="281">
        <v>8</v>
      </c>
      <c r="H49" s="281">
        <v>3</v>
      </c>
      <c r="I49" s="281">
        <v>1</v>
      </c>
    </row>
    <row r="50" spans="1:9" ht="14.25" customHeight="1">
      <c r="A50" s="279" t="s">
        <v>18</v>
      </c>
      <c r="B50" s="280" t="s">
        <v>457</v>
      </c>
      <c r="C50" s="281">
        <v>54407</v>
      </c>
      <c r="D50" s="281">
        <v>16775</v>
      </c>
      <c r="E50" s="281">
        <v>103</v>
      </c>
      <c r="F50" s="281">
        <v>37242</v>
      </c>
      <c r="G50" s="281">
        <v>120</v>
      </c>
      <c r="H50" s="281">
        <v>70</v>
      </c>
      <c r="I50" s="281">
        <v>97</v>
      </c>
    </row>
    <row r="51" spans="1:9" ht="14.25" customHeight="1">
      <c r="A51" s="279"/>
      <c r="B51" s="280" t="s">
        <v>458</v>
      </c>
      <c r="C51" s="281">
        <v>26803</v>
      </c>
      <c r="D51" s="281">
        <v>8206</v>
      </c>
      <c r="E51" s="281">
        <v>17</v>
      </c>
      <c r="F51" s="281">
        <v>18452</v>
      </c>
      <c r="G51" s="281">
        <v>55</v>
      </c>
      <c r="H51" s="281">
        <v>31</v>
      </c>
      <c r="I51" s="281">
        <v>42</v>
      </c>
    </row>
    <row r="52" spans="1:9" ht="14.25" customHeight="1">
      <c r="A52" s="279"/>
      <c r="B52" s="280" t="s">
        <v>459</v>
      </c>
      <c r="C52" s="281">
        <v>27604</v>
      </c>
      <c r="D52" s="281">
        <v>8569</v>
      </c>
      <c r="E52" s="281">
        <v>86</v>
      </c>
      <c r="F52" s="281">
        <v>18790</v>
      </c>
      <c r="G52" s="281">
        <v>65</v>
      </c>
      <c r="H52" s="281">
        <v>39</v>
      </c>
      <c r="I52" s="281">
        <v>55</v>
      </c>
    </row>
    <row r="53" spans="1:9" ht="14.25" customHeight="1">
      <c r="A53" s="279" t="s">
        <v>19</v>
      </c>
      <c r="B53" s="280" t="s">
        <v>457</v>
      </c>
      <c r="C53" s="281">
        <v>66</v>
      </c>
      <c r="D53" s="281" t="s">
        <v>70</v>
      </c>
      <c r="E53" s="281">
        <v>1</v>
      </c>
      <c r="F53" s="281">
        <v>65</v>
      </c>
      <c r="G53" s="281" t="s">
        <v>70</v>
      </c>
      <c r="H53" s="281" t="s">
        <v>70</v>
      </c>
      <c r="I53" s="281" t="s">
        <v>70</v>
      </c>
    </row>
    <row r="54" spans="1:9" ht="14.25" customHeight="1">
      <c r="A54" s="279"/>
      <c r="B54" s="280" t="s">
        <v>458</v>
      </c>
      <c r="C54" s="281">
        <v>44</v>
      </c>
      <c r="D54" s="281" t="s">
        <v>70</v>
      </c>
      <c r="E54" s="281" t="s">
        <v>70</v>
      </c>
      <c r="F54" s="281">
        <v>44</v>
      </c>
      <c r="G54" s="281" t="s">
        <v>70</v>
      </c>
      <c r="H54" s="281" t="s">
        <v>70</v>
      </c>
      <c r="I54" s="281" t="s">
        <v>70</v>
      </c>
    </row>
    <row r="55" spans="1:9" ht="14.25" customHeight="1">
      <c r="A55" s="279"/>
      <c r="B55" s="280" t="s">
        <v>459</v>
      </c>
      <c r="C55" s="281">
        <v>22</v>
      </c>
      <c r="D55" s="281" t="s">
        <v>70</v>
      </c>
      <c r="E55" s="281">
        <v>1</v>
      </c>
      <c r="F55" s="281">
        <v>21</v>
      </c>
      <c r="G55" s="281" t="s">
        <v>70</v>
      </c>
      <c r="H55" s="281" t="s">
        <v>70</v>
      </c>
      <c r="I55" s="281" t="s">
        <v>70</v>
      </c>
    </row>
    <row r="56" spans="1:9" ht="14.25" customHeight="1">
      <c r="A56" s="279" t="s">
        <v>20</v>
      </c>
      <c r="B56" s="280" t="s">
        <v>457</v>
      </c>
      <c r="C56" s="281">
        <v>244</v>
      </c>
      <c r="D56" s="281">
        <v>78</v>
      </c>
      <c r="E56" s="281">
        <v>11</v>
      </c>
      <c r="F56" s="281">
        <v>153</v>
      </c>
      <c r="G56" s="281" t="s">
        <v>70</v>
      </c>
      <c r="H56" s="281" t="s">
        <v>70</v>
      </c>
      <c r="I56" s="281">
        <v>2</v>
      </c>
    </row>
    <row r="57" spans="1:9" ht="14.25" customHeight="1">
      <c r="A57" s="279"/>
      <c r="B57" s="280" t="s">
        <v>458</v>
      </c>
      <c r="C57" s="281">
        <v>138</v>
      </c>
      <c r="D57" s="281">
        <v>45</v>
      </c>
      <c r="E57" s="281">
        <v>8</v>
      </c>
      <c r="F57" s="281">
        <v>84</v>
      </c>
      <c r="G57" s="281" t="s">
        <v>70</v>
      </c>
      <c r="H57" s="281" t="s">
        <v>70</v>
      </c>
      <c r="I57" s="281">
        <v>1</v>
      </c>
    </row>
    <row r="58" spans="1:9" ht="14.25" customHeight="1">
      <c r="A58" s="279"/>
      <c r="B58" s="280" t="s">
        <v>459</v>
      </c>
      <c r="C58" s="281">
        <v>106</v>
      </c>
      <c r="D58" s="281">
        <v>33</v>
      </c>
      <c r="E58" s="281">
        <v>3</v>
      </c>
      <c r="F58" s="281">
        <v>69</v>
      </c>
      <c r="G58" s="281" t="s">
        <v>70</v>
      </c>
      <c r="H58" s="281" t="s">
        <v>70</v>
      </c>
      <c r="I58" s="281">
        <v>1</v>
      </c>
    </row>
    <row r="59" spans="1:9" ht="14.25" customHeight="1">
      <c r="A59" s="35" t="s">
        <v>21</v>
      </c>
      <c r="B59" s="271" t="s">
        <v>457</v>
      </c>
      <c r="C59" s="281">
        <v>59916</v>
      </c>
      <c r="D59" s="281">
        <v>2329</v>
      </c>
      <c r="E59" s="281">
        <v>425</v>
      </c>
      <c r="F59" s="281">
        <v>56499</v>
      </c>
      <c r="G59" s="281">
        <v>384</v>
      </c>
      <c r="H59" s="281">
        <v>234</v>
      </c>
      <c r="I59" s="281">
        <v>45</v>
      </c>
    </row>
    <row r="60" spans="1:9" ht="14.25" customHeight="1">
      <c r="A60" s="284"/>
      <c r="B60" s="265" t="s">
        <v>458</v>
      </c>
      <c r="C60" s="281">
        <v>28813</v>
      </c>
      <c r="D60" s="281">
        <v>1152</v>
      </c>
      <c r="E60" s="281">
        <v>112</v>
      </c>
      <c r="F60" s="281">
        <v>27258</v>
      </c>
      <c r="G60" s="281">
        <v>178</v>
      </c>
      <c r="H60" s="281">
        <v>93</v>
      </c>
      <c r="I60" s="281">
        <v>20</v>
      </c>
    </row>
    <row r="61" spans="1:9" ht="14.25" customHeight="1">
      <c r="A61" s="284"/>
      <c r="B61" s="265" t="s">
        <v>459</v>
      </c>
      <c r="C61" s="281">
        <v>31103</v>
      </c>
      <c r="D61" s="281">
        <v>1177</v>
      </c>
      <c r="E61" s="281">
        <v>313</v>
      </c>
      <c r="F61" s="281">
        <v>29241</v>
      </c>
      <c r="G61" s="281">
        <v>206</v>
      </c>
      <c r="H61" s="281">
        <v>141</v>
      </c>
      <c r="I61" s="281">
        <v>25</v>
      </c>
    </row>
    <row r="62" spans="1:9" ht="14.25" customHeight="1">
      <c r="A62" s="279" t="s">
        <v>466</v>
      </c>
      <c r="B62" s="280" t="s">
        <v>457</v>
      </c>
      <c r="C62" s="281">
        <v>14437</v>
      </c>
      <c r="D62" s="281">
        <v>632</v>
      </c>
      <c r="E62" s="281">
        <v>148</v>
      </c>
      <c r="F62" s="281">
        <v>13455</v>
      </c>
      <c r="G62" s="281">
        <v>96</v>
      </c>
      <c r="H62" s="281">
        <v>96</v>
      </c>
      <c r="I62" s="281">
        <v>10</v>
      </c>
    </row>
    <row r="63" spans="1:9" ht="14.25" customHeight="1">
      <c r="A63" s="279"/>
      <c r="B63" s="280" t="s">
        <v>458</v>
      </c>
      <c r="C63" s="281">
        <v>6905</v>
      </c>
      <c r="D63" s="281">
        <v>293</v>
      </c>
      <c r="E63" s="281">
        <v>39</v>
      </c>
      <c r="F63" s="281">
        <v>6486</v>
      </c>
      <c r="G63" s="281">
        <v>44</v>
      </c>
      <c r="H63" s="281">
        <v>38</v>
      </c>
      <c r="I63" s="281">
        <v>5</v>
      </c>
    </row>
    <row r="64" spans="1:9" ht="14.25" customHeight="1">
      <c r="A64" s="279"/>
      <c r="B64" s="280" t="s">
        <v>459</v>
      </c>
      <c r="C64" s="281">
        <v>7532</v>
      </c>
      <c r="D64" s="281">
        <v>339</v>
      </c>
      <c r="E64" s="281">
        <v>109</v>
      </c>
      <c r="F64" s="281">
        <v>6969</v>
      </c>
      <c r="G64" s="281">
        <v>52</v>
      </c>
      <c r="H64" s="281">
        <v>58</v>
      </c>
      <c r="I64" s="281">
        <v>5</v>
      </c>
    </row>
    <row r="65" spans="1:9" ht="14.25" customHeight="1">
      <c r="A65" s="279" t="s">
        <v>465</v>
      </c>
      <c r="B65" s="280" t="s">
        <v>457</v>
      </c>
      <c r="C65" s="281">
        <v>1116</v>
      </c>
      <c r="D65" s="281">
        <v>41</v>
      </c>
      <c r="E65" s="281">
        <v>6</v>
      </c>
      <c r="F65" s="281">
        <v>1059</v>
      </c>
      <c r="G65" s="281">
        <v>7</v>
      </c>
      <c r="H65" s="281">
        <v>2</v>
      </c>
      <c r="I65" s="281">
        <v>1</v>
      </c>
    </row>
    <row r="66" spans="1:9" ht="14.25" customHeight="1">
      <c r="A66" s="279"/>
      <c r="B66" s="280" t="s">
        <v>458</v>
      </c>
      <c r="C66" s="281">
        <v>552</v>
      </c>
      <c r="D66" s="281">
        <v>25</v>
      </c>
      <c r="E66" s="281">
        <v>2</v>
      </c>
      <c r="F66" s="281">
        <v>519</v>
      </c>
      <c r="G66" s="281">
        <v>5</v>
      </c>
      <c r="H66" s="281" t="s">
        <v>70</v>
      </c>
      <c r="I66" s="281">
        <v>1</v>
      </c>
    </row>
    <row r="67" spans="1:9" ht="14.25" customHeight="1">
      <c r="A67" s="279"/>
      <c r="B67" s="280" t="s">
        <v>459</v>
      </c>
      <c r="C67" s="281">
        <v>564</v>
      </c>
      <c r="D67" s="281">
        <v>16</v>
      </c>
      <c r="E67" s="281">
        <v>4</v>
      </c>
      <c r="F67" s="281">
        <v>540</v>
      </c>
      <c r="G67" s="281">
        <v>2</v>
      </c>
      <c r="H67" s="281">
        <v>2</v>
      </c>
      <c r="I67" s="281" t="s">
        <v>70</v>
      </c>
    </row>
    <row r="68" spans="1:9" ht="14.25" customHeight="1">
      <c r="A68" s="279" t="s">
        <v>464</v>
      </c>
      <c r="B68" s="280" t="s">
        <v>457</v>
      </c>
      <c r="C68" s="281">
        <v>10401</v>
      </c>
      <c r="D68" s="281">
        <v>44</v>
      </c>
      <c r="E68" s="281">
        <v>102</v>
      </c>
      <c r="F68" s="281">
        <v>10028</v>
      </c>
      <c r="G68" s="281">
        <v>163</v>
      </c>
      <c r="H68" s="281">
        <v>61</v>
      </c>
      <c r="I68" s="281">
        <v>3</v>
      </c>
    </row>
    <row r="69" spans="1:9" ht="14.25" customHeight="1">
      <c r="A69" s="279"/>
      <c r="B69" s="280" t="s">
        <v>458</v>
      </c>
      <c r="C69" s="281">
        <v>4936</v>
      </c>
      <c r="D69" s="281">
        <v>14</v>
      </c>
      <c r="E69" s="281">
        <v>23</v>
      </c>
      <c r="F69" s="281">
        <v>4801</v>
      </c>
      <c r="G69" s="281">
        <v>72</v>
      </c>
      <c r="H69" s="281">
        <v>26</v>
      </c>
      <c r="I69" s="281" t="s">
        <v>70</v>
      </c>
    </row>
    <row r="70" spans="1:9" ht="14.25" customHeight="1">
      <c r="A70" s="279"/>
      <c r="B70" s="280" t="s">
        <v>459</v>
      </c>
      <c r="C70" s="281">
        <v>5465</v>
      </c>
      <c r="D70" s="281">
        <v>30</v>
      </c>
      <c r="E70" s="281">
        <v>79</v>
      </c>
      <c r="F70" s="281">
        <v>5227</v>
      </c>
      <c r="G70" s="281">
        <v>91</v>
      </c>
      <c r="H70" s="281">
        <v>35</v>
      </c>
      <c r="I70" s="281">
        <v>3</v>
      </c>
    </row>
    <row r="71" spans="1:9" ht="14.25" customHeight="1">
      <c r="A71" s="279" t="s">
        <v>467</v>
      </c>
      <c r="B71" s="280" t="s">
        <v>457</v>
      </c>
      <c r="C71" s="281">
        <v>20359</v>
      </c>
      <c r="D71" s="281">
        <v>165</v>
      </c>
      <c r="E71" s="281">
        <v>126</v>
      </c>
      <c r="F71" s="281">
        <v>19932</v>
      </c>
      <c r="G71" s="281">
        <v>70</v>
      </c>
      <c r="H71" s="281">
        <v>53</v>
      </c>
      <c r="I71" s="281">
        <v>13</v>
      </c>
    </row>
    <row r="72" spans="1:9" ht="14.25" customHeight="1">
      <c r="A72" s="279"/>
      <c r="B72" s="280" t="s">
        <v>458</v>
      </c>
      <c r="C72" s="281">
        <v>9744</v>
      </c>
      <c r="D72" s="281">
        <v>86</v>
      </c>
      <c r="E72" s="281">
        <v>37</v>
      </c>
      <c r="F72" s="281">
        <v>9561</v>
      </c>
      <c r="G72" s="281">
        <v>31</v>
      </c>
      <c r="H72" s="281">
        <v>20</v>
      </c>
      <c r="I72" s="281">
        <v>9</v>
      </c>
    </row>
    <row r="73" spans="1:9" ht="14.25" customHeight="1">
      <c r="A73" s="279"/>
      <c r="B73" s="280" t="s">
        <v>459</v>
      </c>
      <c r="C73" s="281">
        <v>10615</v>
      </c>
      <c r="D73" s="281">
        <v>79</v>
      </c>
      <c r="E73" s="281">
        <v>89</v>
      </c>
      <c r="F73" s="281">
        <v>10371</v>
      </c>
      <c r="G73" s="281">
        <v>39</v>
      </c>
      <c r="H73" s="281">
        <v>33</v>
      </c>
      <c r="I73" s="281">
        <v>4</v>
      </c>
    </row>
    <row r="74" spans="1:9" ht="14.25" customHeight="1">
      <c r="A74" s="279" t="s">
        <v>468</v>
      </c>
      <c r="B74" s="280" t="s">
        <v>457</v>
      </c>
      <c r="C74" s="281">
        <v>11620</v>
      </c>
      <c r="D74" s="281">
        <v>629</v>
      </c>
      <c r="E74" s="281">
        <v>28</v>
      </c>
      <c r="F74" s="281">
        <v>10894</v>
      </c>
      <c r="G74" s="281">
        <v>38</v>
      </c>
      <c r="H74" s="281">
        <v>13</v>
      </c>
      <c r="I74" s="281">
        <v>18</v>
      </c>
    </row>
    <row r="75" spans="1:9" ht="14.25" customHeight="1">
      <c r="A75" s="279"/>
      <c r="B75" s="280" t="s">
        <v>458</v>
      </c>
      <c r="C75" s="281">
        <v>5723</v>
      </c>
      <c r="D75" s="281">
        <v>329</v>
      </c>
      <c r="E75" s="281">
        <v>8</v>
      </c>
      <c r="F75" s="281">
        <v>5357</v>
      </c>
      <c r="G75" s="281">
        <v>19</v>
      </c>
      <c r="H75" s="281">
        <v>5</v>
      </c>
      <c r="I75" s="281">
        <v>5</v>
      </c>
    </row>
    <row r="76" spans="1:9" ht="14.25" customHeight="1">
      <c r="A76" s="279"/>
      <c r="B76" s="280" t="s">
        <v>459</v>
      </c>
      <c r="C76" s="281">
        <v>5897</v>
      </c>
      <c r="D76" s="281">
        <v>300</v>
      </c>
      <c r="E76" s="281">
        <v>20</v>
      </c>
      <c r="F76" s="281">
        <v>5537</v>
      </c>
      <c r="G76" s="281">
        <v>19</v>
      </c>
      <c r="H76" s="281">
        <v>8</v>
      </c>
      <c r="I76" s="281">
        <v>13</v>
      </c>
    </row>
    <row r="77" spans="1:9" ht="14.25" customHeight="1">
      <c r="A77" s="279" t="s">
        <v>478</v>
      </c>
      <c r="B77" s="280" t="s">
        <v>457</v>
      </c>
      <c r="C77" s="281">
        <v>1983</v>
      </c>
      <c r="D77" s="281">
        <v>818</v>
      </c>
      <c r="E77" s="281">
        <v>15</v>
      </c>
      <c r="F77" s="281">
        <v>1131</v>
      </c>
      <c r="G77" s="281">
        <v>10</v>
      </c>
      <c r="H77" s="281">
        <v>9</v>
      </c>
      <c r="I77" s="281" t="s">
        <v>70</v>
      </c>
    </row>
    <row r="78" spans="1:9" ht="14.25" customHeight="1">
      <c r="A78" s="279"/>
      <c r="B78" s="280" t="s">
        <v>458</v>
      </c>
      <c r="C78" s="281">
        <v>953</v>
      </c>
      <c r="D78" s="281">
        <v>405</v>
      </c>
      <c r="E78" s="281">
        <v>3</v>
      </c>
      <c r="F78" s="281">
        <v>534</v>
      </c>
      <c r="G78" s="281">
        <v>7</v>
      </c>
      <c r="H78" s="281">
        <v>4</v>
      </c>
      <c r="I78" s="281" t="s">
        <v>70</v>
      </c>
    </row>
    <row r="79" spans="1:9" ht="14.25" customHeight="1">
      <c r="A79" s="279"/>
      <c r="B79" s="280" t="s">
        <v>459</v>
      </c>
      <c r="C79" s="281">
        <v>1030</v>
      </c>
      <c r="D79" s="281">
        <v>413</v>
      </c>
      <c r="E79" s="281">
        <v>12</v>
      </c>
      <c r="F79" s="281">
        <v>597</v>
      </c>
      <c r="G79" s="281">
        <v>3</v>
      </c>
      <c r="H79" s="281">
        <v>5</v>
      </c>
      <c r="I79" s="281" t="s">
        <v>70</v>
      </c>
    </row>
    <row r="80" spans="1:9" ht="14.25" customHeight="1">
      <c r="A80" s="279" t="s">
        <v>28</v>
      </c>
      <c r="B80" s="280" t="s">
        <v>457</v>
      </c>
      <c r="C80" s="281">
        <v>1039</v>
      </c>
      <c r="D80" s="281">
        <v>251</v>
      </c>
      <c r="E80" s="281">
        <v>6</v>
      </c>
      <c r="F80" s="281">
        <v>779</v>
      </c>
      <c r="G80" s="281">
        <v>1</v>
      </c>
      <c r="H80" s="281">
        <v>1</v>
      </c>
      <c r="I80" s="281">
        <v>1</v>
      </c>
    </row>
    <row r="81" spans="1:9" ht="14.25" customHeight="1">
      <c r="A81" s="279"/>
      <c r="B81" s="280" t="s">
        <v>458</v>
      </c>
      <c r="C81" s="281">
        <v>534</v>
      </c>
      <c r="D81" s="281">
        <v>118</v>
      </c>
      <c r="E81" s="281">
        <v>4</v>
      </c>
      <c r="F81" s="281">
        <v>410</v>
      </c>
      <c r="G81" s="281">
        <v>1</v>
      </c>
      <c r="H81" s="281" t="s">
        <v>70</v>
      </c>
      <c r="I81" s="281">
        <v>1</v>
      </c>
    </row>
    <row r="82" spans="1:9" ht="14.25" customHeight="1">
      <c r="A82" s="279"/>
      <c r="B82" s="280" t="s">
        <v>459</v>
      </c>
      <c r="C82" s="281">
        <v>505</v>
      </c>
      <c r="D82" s="281">
        <v>133</v>
      </c>
      <c r="E82" s="281">
        <v>2</v>
      </c>
      <c r="F82" s="281">
        <v>369</v>
      </c>
      <c r="G82" s="281" t="s">
        <v>70</v>
      </c>
      <c r="H82" s="281">
        <v>1</v>
      </c>
      <c r="I82" s="281" t="s">
        <v>70</v>
      </c>
    </row>
    <row r="83" spans="1:9" ht="14.25" customHeight="1">
      <c r="A83" s="279" t="s">
        <v>29</v>
      </c>
      <c r="B83" s="280" t="s">
        <v>457</v>
      </c>
      <c r="C83" s="281">
        <v>1962</v>
      </c>
      <c r="D83" s="281">
        <v>43</v>
      </c>
      <c r="E83" s="281">
        <v>8</v>
      </c>
      <c r="F83" s="281">
        <v>1895</v>
      </c>
      <c r="G83" s="281">
        <v>15</v>
      </c>
      <c r="H83" s="281">
        <v>1</v>
      </c>
      <c r="I83" s="281" t="s">
        <v>70</v>
      </c>
    </row>
    <row r="84" spans="1:9" ht="14.25" customHeight="1">
      <c r="A84" s="279"/>
      <c r="B84" s="280" t="s">
        <v>458</v>
      </c>
      <c r="C84" s="281">
        <v>950</v>
      </c>
      <c r="D84" s="281">
        <v>19</v>
      </c>
      <c r="E84" s="281">
        <v>2</v>
      </c>
      <c r="F84" s="281">
        <v>920</v>
      </c>
      <c r="G84" s="281">
        <v>8</v>
      </c>
      <c r="H84" s="281">
        <v>1</v>
      </c>
      <c r="I84" s="281" t="s">
        <v>70</v>
      </c>
    </row>
    <row r="85" spans="1:9" ht="14.25" customHeight="1">
      <c r="A85" s="279"/>
      <c r="B85" s="280" t="s">
        <v>459</v>
      </c>
      <c r="C85" s="281">
        <v>1012</v>
      </c>
      <c r="D85" s="281">
        <v>24</v>
      </c>
      <c r="E85" s="281">
        <v>6</v>
      </c>
      <c r="F85" s="281">
        <v>975</v>
      </c>
      <c r="G85" s="281">
        <v>7</v>
      </c>
      <c r="H85" s="281" t="s">
        <v>70</v>
      </c>
      <c r="I85" s="281" t="s">
        <v>70</v>
      </c>
    </row>
    <row r="86" spans="1:9" ht="14.25" customHeight="1">
      <c r="A86" s="279" t="s">
        <v>30</v>
      </c>
      <c r="B86" s="280" t="s">
        <v>457</v>
      </c>
      <c r="C86" s="281">
        <v>9368</v>
      </c>
      <c r="D86" s="281">
        <v>413</v>
      </c>
      <c r="E86" s="281">
        <v>24</v>
      </c>
      <c r="F86" s="281">
        <v>8886</v>
      </c>
      <c r="G86" s="281">
        <v>37</v>
      </c>
      <c r="H86" s="281">
        <v>4</v>
      </c>
      <c r="I86" s="281">
        <v>4</v>
      </c>
    </row>
    <row r="87" spans="1:9" ht="14.25" customHeight="1">
      <c r="A87" s="279"/>
      <c r="B87" s="280" t="s">
        <v>458</v>
      </c>
      <c r="C87" s="281">
        <v>4632</v>
      </c>
      <c r="D87" s="281">
        <v>186</v>
      </c>
      <c r="E87" s="281">
        <v>5</v>
      </c>
      <c r="F87" s="281">
        <v>4414</v>
      </c>
      <c r="G87" s="281">
        <v>21</v>
      </c>
      <c r="H87" s="281">
        <v>3</v>
      </c>
      <c r="I87" s="281">
        <v>3</v>
      </c>
    </row>
    <row r="88" spans="1:9" ht="14.25" customHeight="1">
      <c r="A88" s="279"/>
      <c r="B88" s="280" t="s">
        <v>459</v>
      </c>
      <c r="C88" s="281">
        <v>4736</v>
      </c>
      <c r="D88" s="281">
        <v>227</v>
      </c>
      <c r="E88" s="281">
        <v>19</v>
      </c>
      <c r="F88" s="281">
        <v>4472</v>
      </c>
      <c r="G88" s="281">
        <v>16</v>
      </c>
      <c r="H88" s="281">
        <v>1</v>
      </c>
      <c r="I88" s="281">
        <v>1</v>
      </c>
    </row>
    <row r="89" spans="1:9" ht="14.25" customHeight="1">
      <c r="A89" s="279" t="s">
        <v>31</v>
      </c>
      <c r="B89" s="280" t="s">
        <v>457</v>
      </c>
      <c r="C89" s="281">
        <v>20681</v>
      </c>
      <c r="D89" s="281">
        <v>1883</v>
      </c>
      <c r="E89" s="281">
        <v>261</v>
      </c>
      <c r="F89" s="281">
        <v>18144</v>
      </c>
      <c r="G89" s="281">
        <v>219</v>
      </c>
      <c r="H89" s="281">
        <v>162</v>
      </c>
      <c r="I89" s="281">
        <v>12</v>
      </c>
    </row>
    <row r="90" spans="1:9" ht="14.25" customHeight="1">
      <c r="A90" s="279"/>
      <c r="B90" s="280" t="s">
        <v>458</v>
      </c>
      <c r="C90" s="281">
        <v>10094</v>
      </c>
      <c r="D90" s="281">
        <v>906</v>
      </c>
      <c r="E90" s="281">
        <v>79</v>
      </c>
      <c r="F90" s="281">
        <v>8939</v>
      </c>
      <c r="G90" s="281">
        <v>102</v>
      </c>
      <c r="H90" s="281">
        <v>63</v>
      </c>
      <c r="I90" s="281">
        <v>5</v>
      </c>
    </row>
    <row r="91" spans="1:9" ht="14.25" customHeight="1">
      <c r="A91" s="279"/>
      <c r="B91" s="280" t="s">
        <v>459</v>
      </c>
      <c r="C91" s="281">
        <v>10587</v>
      </c>
      <c r="D91" s="281">
        <v>977</v>
      </c>
      <c r="E91" s="281">
        <v>182</v>
      </c>
      <c r="F91" s="281">
        <v>9205</v>
      </c>
      <c r="G91" s="281">
        <v>117</v>
      </c>
      <c r="H91" s="281">
        <v>99</v>
      </c>
      <c r="I91" s="281">
        <v>7</v>
      </c>
    </row>
    <row r="92" spans="1:9" ht="14.25" customHeight="1">
      <c r="A92" s="279" t="s">
        <v>32</v>
      </c>
      <c r="B92" s="280" t="s">
        <v>457</v>
      </c>
      <c r="C92" s="281">
        <v>5645</v>
      </c>
      <c r="D92" s="281">
        <v>1276</v>
      </c>
      <c r="E92" s="281">
        <v>82</v>
      </c>
      <c r="F92" s="281">
        <v>4177</v>
      </c>
      <c r="G92" s="281">
        <v>42</v>
      </c>
      <c r="H92" s="281">
        <v>66</v>
      </c>
      <c r="I92" s="281">
        <v>2</v>
      </c>
    </row>
    <row r="93" spans="1:9" ht="14.25" customHeight="1">
      <c r="A93" s="279"/>
      <c r="B93" s="280" t="s">
        <v>458</v>
      </c>
      <c r="C93" s="281">
        <v>2780</v>
      </c>
      <c r="D93" s="281">
        <v>626</v>
      </c>
      <c r="E93" s="281">
        <v>29</v>
      </c>
      <c r="F93" s="281">
        <v>2077</v>
      </c>
      <c r="G93" s="281">
        <v>20</v>
      </c>
      <c r="H93" s="281">
        <v>28</v>
      </c>
      <c r="I93" s="281" t="s">
        <v>70</v>
      </c>
    </row>
    <row r="94" spans="1:9" ht="14.25" customHeight="1">
      <c r="A94" s="279"/>
      <c r="B94" s="280" t="s">
        <v>459</v>
      </c>
      <c r="C94" s="281">
        <v>2865</v>
      </c>
      <c r="D94" s="281">
        <v>650</v>
      </c>
      <c r="E94" s="281">
        <v>53</v>
      </c>
      <c r="F94" s="281">
        <v>2100</v>
      </c>
      <c r="G94" s="281">
        <v>22</v>
      </c>
      <c r="H94" s="281">
        <v>38</v>
      </c>
      <c r="I94" s="281">
        <v>2</v>
      </c>
    </row>
    <row r="95" spans="1:9" ht="14.25" customHeight="1">
      <c r="A95" s="279" t="s">
        <v>33</v>
      </c>
      <c r="B95" s="280" t="s">
        <v>457</v>
      </c>
      <c r="C95" s="281">
        <v>18361</v>
      </c>
      <c r="D95" s="281">
        <v>4516</v>
      </c>
      <c r="E95" s="281">
        <v>852</v>
      </c>
      <c r="F95" s="281">
        <v>12730</v>
      </c>
      <c r="G95" s="281">
        <v>129</v>
      </c>
      <c r="H95" s="281">
        <v>115</v>
      </c>
      <c r="I95" s="281">
        <v>19</v>
      </c>
    </row>
    <row r="96" spans="1:9" ht="14.25" customHeight="1">
      <c r="A96" s="279"/>
      <c r="B96" s="280" t="s">
        <v>458</v>
      </c>
      <c r="C96" s="281">
        <v>9007</v>
      </c>
      <c r="D96" s="281">
        <v>2173</v>
      </c>
      <c r="E96" s="281">
        <v>410</v>
      </c>
      <c r="F96" s="281">
        <v>6305</v>
      </c>
      <c r="G96" s="281">
        <v>63</v>
      </c>
      <c r="H96" s="281">
        <v>42</v>
      </c>
      <c r="I96" s="281">
        <v>14</v>
      </c>
    </row>
    <row r="97" spans="1:9" ht="14.25" customHeight="1">
      <c r="A97" s="279"/>
      <c r="B97" s="280" t="s">
        <v>459</v>
      </c>
      <c r="C97" s="281">
        <v>9354</v>
      </c>
      <c r="D97" s="281">
        <v>2343</v>
      </c>
      <c r="E97" s="281">
        <v>442</v>
      </c>
      <c r="F97" s="281">
        <v>6425</v>
      </c>
      <c r="G97" s="281">
        <v>66</v>
      </c>
      <c r="H97" s="281">
        <v>73</v>
      </c>
      <c r="I97" s="281">
        <v>5</v>
      </c>
    </row>
    <row r="98" spans="1:9" ht="14.25" customHeight="1">
      <c r="A98" s="279" t="s">
        <v>34</v>
      </c>
      <c r="B98" s="280" t="s">
        <v>457</v>
      </c>
      <c r="C98" s="281">
        <v>1560</v>
      </c>
      <c r="D98" s="281">
        <v>3</v>
      </c>
      <c r="E98" s="281">
        <v>2</v>
      </c>
      <c r="F98" s="281">
        <v>1555</v>
      </c>
      <c r="G98" s="281" t="s">
        <v>70</v>
      </c>
      <c r="H98" s="281" t="s">
        <v>70</v>
      </c>
      <c r="I98" s="281" t="s">
        <v>70</v>
      </c>
    </row>
    <row r="99" spans="1:9" ht="14.25" customHeight="1">
      <c r="A99" s="279"/>
      <c r="B99" s="280" t="s">
        <v>458</v>
      </c>
      <c r="C99" s="281">
        <v>841</v>
      </c>
      <c r="D99" s="281">
        <v>1</v>
      </c>
      <c r="E99" s="281" t="s">
        <v>70</v>
      </c>
      <c r="F99" s="281">
        <v>840</v>
      </c>
      <c r="G99" s="281" t="s">
        <v>70</v>
      </c>
      <c r="H99" s="281" t="s">
        <v>70</v>
      </c>
      <c r="I99" s="281" t="s">
        <v>70</v>
      </c>
    </row>
    <row r="100" spans="1:9" ht="14.25" customHeight="1">
      <c r="A100" s="279"/>
      <c r="B100" s="280" t="s">
        <v>459</v>
      </c>
      <c r="C100" s="281">
        <v>719</v>
      </c>
      <c r="D100" s="281">
        <v>2</v>
      </c>
      <c r="E100" s="281">
        <v>2</v>
      </c>
      <c r="F100" s="281">
        <v>715</v>
      </c>
      <c r="G100" s="281" t="s">
        <v>70</v>
      </c>
      <c r="H100" s="281" t="s">
        <v>70</v>
      </c>
      <c r="I100" s="281" t="s">
        <v>70</v>
      </c>
    </row>
    <row r="101" spans="1:9" ht="14.25" customHeight="1">
      <c r="A101" s="279" t="s">
        <v>35</v>
      </c>
      <c r="B101" s="280" t="s">
        <v>457</v>
      </c>
      <c r="C101" s="281">
        <v>293</v>
      </c>
      <c r="D101" s="281" t="s">
        <v>70</v>
      </c>
      <c r="E101" s="281" t="s">
        <v>70</v>
      </c>
      <c r="F101" s="281">
        <v>292</v>
      </c>
      <c r="G101" s="281" t="s">
        <v>70</v>
      </c>
      <c r="H101" s="281">
        <v>1</v>
      </c>
      <c r="I101" s="281" t="s">
        <v>70</v>
      </c>
    </row>
    <row r="102" spans="1:9" ht="14.25" customHeight="1">
      <c r="A102" s="279"/>
      <c r="B102" s="280" t="s">
        <v>458</v>
      </c>
      <c r="C102" s="281">
        <v>157</v>
      </c>
      <c r="D102" s="281" t="s">
        <v>70</v>
      </c>
      <c r="E102" s="281" t="s">
        <v>70</v>
      </c>
      <c r="F102" s="281">
        <v>156</v>
      </c>
      <c r="G102" s="281" t="s">
        <v>70</v>
      </c>
      <c r="H102" s="281">
        <v>1</v>
      </c>
      <c r="I102" s="281" t="s">
        <v>70</v>
      </c>
    </row>
    <row r="103" spans="1:9" ht="14.25" customHeight="1">
      <c r="A103" s="279"/>
      <c r="B103" s="280" t="s">
        <v>459</v>
      </c>
      <c r="C103" s="281">
        <v>136</v>
      </c>
      <c r="D103" s="281" t="s">
        <v>70</v>
      </c>
      <c r="E103" s="281" t="s">
        <v>70</v>
      </c>
      <c r="F103" s="281">
        <v>136</v>
      </c>
      <c r="G103" s="281" t="s">
        <v>70</v>
      </c>
      <c r="H103" s="281" t="s">
        <v>70</v>
      </c>
      <c r="I103" s="281" t="s">
        <v>70</v>
      </c>
    </row>
    <row r="104" spans="1:9" ht="14.25" customHeight="1">
      <c r="A104" s="279" t="s">
        <v>36</v>
      </c>
      <c r="B104" s="280" t="s">
        <v>457</v>
      </c>
      <c r="C104" s="281">
        <v>34210</v>
      </c>
      <c r="D104" s="281">
        <v>104</v>
      </c>
      <c r="E104" s="281">
        <v>500</v>
      </c>
      <c r="F104" s="281">
        <v>32761</v>
      </c>
      <c r="G104" s="281">
        <v>562</v>
      </c>
      <c r="H104" s="281">
        <v>237</v>
      </c>
      <c r="I104" s="281">
        <v>46</v>
      </c>
    </row>
    <row r="105" spans="1:9" ht="14.25" customHeight="1">
      <c r="A105" s="279"/>
      <c r="B105" s="280" t="s">
        <v>458</v>
      </c>
      <c r="C105" s="281">
        <v>16905</v>
      </c>
      <c r="D105" s="281">
        <v>47</v>
      </c>
      <c r="E105" s="281">
        <v>175</v>
      </c>
      <c r="F105" s="281">
        <v>16275</v>
      </c>
      <c r="G105" s="281">
        <v>285</v>
      </c>
      <c r="H105" s="281">
        <v>103</v>
      </c>
      <c r="I105" s="281">
        <v>20</v>
      </c>
    </row>
    <row r="106" spans="1:9" ht="14.25" customHeight="1">
      <c r="A106" s="279"/>
      <c r="B106" s="280" t="s">
        <v>459</v>
      </c>
      <c r="C106" s="281">
        <v>17305</v>
      </c>
      <c r="D106" s="281">
        <v>57</v>
      </c>
      <c r="E106" s="281">
        <v>325</v>
      </c>
      <c r="F106" s="281">
        <v>16486</v>
      </c>
      <c r="G106" s="281">
        <v>277</v>
      </c>
      <c r="H106" s="281">
        <v>134</v>
      </c>
      <c r="I106" s="281">
        <v>26</v>
      </c>
    </row>
    <row r="107" spans="1:9" ht="14.25" customHeight="1">
      <c r="A107" s="279" t="s">
        <v>37</v>
      </c>
      <c r="B107" s="280" t="s">
        <v>457</v>
      </c>
      <c r="C107" s="281">
        <v>14689</v>
      </c>
      <c r="D107" s="281">
        <v>1310</v>
      </c>
      <c r="E107" s="281">
        <v>48</v>
      </c>
      <c r="F107" s="281">
        <v>13267</v>
      </c>
      <c r="G107" s="281">
        <v>31</v>
      </c>
      <c r="H107" s="281">
        <v>23</v>
      </c>
      <c r="I107" s="281">
        <v>10</v>
      </c>
    </row>
    <row r="108" spans="1:9" ht="14.25" customHeight="1">
      <c r="A108" s="279"/>
      <c r="B108" s="280" t="s">
        <v>458</v>
      </c>
      <c r="C108" s="281">
        <v>7377</v>
      </c>
      <c r="D108" s="281">
        <v>646</v>
      </c>
      <c r="E108" s="281">
        <v>9</v>
      </c>
      <c r="F108" s="281">
        <v>6695</v>
      </c>
      <c r="G108" s="281">
        <v>16</v>
      </c>
      <c r="H108" s="281">
        <v>5</v>
      </c>
      <c r="I108" s="281">
        <v>6</v>
      </c>
    </row>
    <row r="109" spans="1:9" ht="14.25" customHeight="1">
      <c r="A109" s="279"/>
      <c r="B109" s="280" t="s">
        <v>459</v>
      </c>
      <c r="C109" s="281">
        <v>7312</v>
      </c>
      <c r="D109" s="281">
        <v>664</v>
      </c>
      <c r="E109" s="281">
        <v>39</v>
      </c>
      <c r="F109" s="281">
        <v>6572</v>
      </c>
      <c r="G109" s="281">
        <v>15</v>
      </c>
      <c r="H109" s="281">
        <v>18</v>
      </c>
      <c r="I109" s="281">
        <v>4</v>
      </c>
    </row>
    <row r="110" spans="1:9" ht="14.25" customHeight="1">
      <c r="A110" s="279" t="s">
        <v>38</v>
      </c>
      <c r="B110" s="280" t="s">
        <v>457</v>
      </c>
      <c r="C110" s="281">
        <v>3319</v>
      </c>
      <c r="D110" s="281">
        <v>9</v>
      </c>
      <c r="E110" s="281">
        <v>10</v>
      </c>
      <c r="F110" s="281">
        <v>3280</v>
      </c>
      <c r="G110" s="281">
        <v>13</v>
      </c>
      <c r="H110" s="281">
        <v>5</v>
      </c>
      <c r="I110" s="281">
        <v>2</v>
      </c>
    </row>
    <row r="111" spans="1:9" ht="14.25" customHeight="1">
      <c r="A111" s="279"/>
      <c r="B111" s="280" t="s">
        <v>458</v>
      </c>
      <c r="C111" s="281">
        <v>1633</v>
      </c>
      <c r="D111" s="281">
        <v>5</v>
      </c>
      <c r="E111" s="281">
        <v>3</v>
      </c>
      <c r="F111" s="281">
        <v>1615</v>
      </c>
      <c r="G111" s="281">
        <v>7</v>
      </c>
      <c r="H111" s="281">
        <v>2</v>
      </c>
      <c r="I111" s="281">
        <v>1</v>
      </c>
    </row>
    <row r="112" spans="1:9" ht="14.25" customHeight="1">
      <c r="A112" s="279"/>
      <c r="B112" s="280" t="s">
        <v>459</v>
      </c>
      <c r="C112" s="281">
        <v>1686</v>
      </c>
      <c r="D112" s="281">
        <v>4</v>
      </c>
      <c r="E112" s="281">
        <v>7</v>
      </c>
      <c r="F112" s="281">
        <v>1665</v>
      </c>
      <c r="G112" s="281">
        <v>6</v>
      </c>
      <c r="H112" s="281">
        <v>3</v>
      </c>
      <c r="I112" s="281">
        <v>1</v>
      </c>
    </row>
    <row r="113" spans="1:9" ht="14.25" customHeight="1">
      <c r="A113" s="279" t="s">
        <v>39</v>
      </c>
      <c r="B113" s="280" t="s">
        <v>457</v>
      </c>
      <c r="C113" s="281">
        <v>10445</v>
      </c>
      <c r="D113" s="281">
        <v>3532</v>
      </c>
      <c r="E113" s="281">
        <v>22</v>
      </c>
      <c r="F113" s="281">
        <v>6857</v>
      </c>
      <c r="G113" s="281">
        <v>19</v>
      </c>
      <c r="H113" s="281">
        <v>7</v>
      </c>
      <c r="I113" s="281">
        <v>8</v>
      </c>
    </row>
    <row r="114" spans="1:9" ht="14.25" customHeight="1">
      <c r="A114" s="279"/>
      <c r="B114" s="280" t="s">
        <v>458</v>
      </c>
      <c r="C114" s="281">
        <v>5252</v>
      </c>
      <c r="D114" s="281">
        <v>1746</v>
      </c>
      <c r="E114" s="281">
        <v>7</v>
      </c>
      <c r="F114" s="281">
        <v>3486</v>
      </c>
      <c r="G114" s="281">
        <v>7</v>
      </c>
      <c r="H114" s="281">
        <v>3</v>
      </c>
      <c r="I114" s="281">
        <v>3</v>
      </c>
    </row>
    <row r="115" spans="1:9" ht="14.25" customHeight="1">
      <c r="A115" s="279"/>
      <c r="B115" s="280" t="s">
        <v>459</v>
      </c>
      <c r="C115" s="281">
        <v>5193</v>
      </c>
      <c r="D115" s="281">
        <v>1786</v>
      </c>
      <c r="E115" s="281">
        <v>15</v>
      </c>
      <c r="F115" s="281">
        <v>3371</v>
      </c>
      <c r="G115" s="281">
        <v>12</v>
      </c>
      <c r="H115" s="281">
        <v>4</v>
      </c>
      <c r="I115" s="281">
        <v>5</v>
      </c>
    </row>
    <row r="116" spans="1:9" ht="14.25" customHeight="1">
      <c r="A116" s="279" t="s">
        <v>40</v>
      </c>
      <c r="B116" s="280" t="s">
        <v>457</v>
      </c>
      <c r="C116" s="281">
        <v>24490</v>
      </c>
      <c r="D116" s="281">
        <v>2880</v>
      </c>
      <c r="E116" s="281">
        <v>1396</v>
      </c>
      <c r="F116" s="281">
        <v>19530</v>
      </c>
      <c r="G116" s="281">
        <v>412</v>
      </c>
      <c r="H116" s="281">
        <v>156</v>
      </c>
      <c r="I116" s="281">
        <v>116</v>
      </c>
    </row>
    <row r="117" spans="1:9" ht="14.25" customHeight="1">
      <c r="A117" s="279"/>
      <c r="B117" s="280" t="s">
        <v>458</v>
      </c>
      <c r="C117" s="281">
        <v>11969</v>
      </c>
      <c r="D117" s="281">
        <v>1364</v>
      </c>
      <c r="E117" s="281">
        <v>662</v>
      </c>
      <c r="F117" s="281">
        <v>9611</v>
      </c>
      <c r="G117" s="281">
        <v>207</v>
      </c>
      <c r="H117" s="281">
        <v>63</v>
      </c>
      <c r="I117" s="281">
        <v>62</v>
      </c>
    </row>
    <row r="118" spans="1:9" ht="14.25" customHeight="1">
      <c r="A118" s="279"/>
      <c r="B118" s="280" t="s">
        <v>459</v>
      </c>
      <c r="C118" s="281">
        <v>12521</v>
      </c>
      <c r="D118" s="281">
        <v>1516</v>
      </c>
      <c r="E118" s="281">
        <v>734</v>
      </c>
      <c r="F118" s="281">
        <v>9919</v>
      </c>
      <c r="G118" s="281">
        <v>205</v>
      </c>
      <c r="H118" s="281">
        <v>93</v>
      </c>
      <c r="I118" s="281">
        <v>54</v>
      </c>
    </row>
    <row r="119" spans="1:9" ht="14.25" customHeight="1">
      <c r="A119" s="279" t="s">
        <v>41</v>
      </c>
      <c r="B119" s="280" t="s">
        <v>457</v>
      </c>
      <c r="C119" s="281">
        <v>15926</v>
      </c>
      <c r="D119" s="281">
        <v>354</v>
      </c>
      <c r="E119" s="281">
        <v>148</v>
      </c>
      <c r="F119" s="281">
        <v>15340</v>
      </c>
      <c r="G119" s="281">
        <v>37</v>
      </c>
      <c r="H119" s="281">
        <v>35</v>
      </c>
      <c r="I119" s="281">
        <v>12</v>
      </c>
    </row>
    <row r="120" spans="1:9" ht="14.25" customHeight="1">
      <c r="A120" s="279"/>
      <c r="B120" s="280" t="s">
        <v>458</v>
      </c>
      <c r="C120" s="281">
        <v>7660</v>
      </c>
      <c r="D120" s="281">
        <v>170</v>
      </c>
      <c r="E120" s="281">
        <v>60</v>
      </c>
      <c r="F120" s="281">
        <v>7388</v>
      </c>
      <c r="G120" s="281">
        <v>17</v>
      </c>
      <c r="H120" s="281">
        <v>19</v>
      </c>
      <c r="I120" s="281">
        <v>6</v>
      </c>
    </row>
    <row r="121" spans="1:9" ht="14.25" customHeight="1">
      <c r="A121" s="279"/>
      <c r="B121" s="280" t="s">
        <v>459</v>
      </c>
      <c r="C121" s="281">
        <v>8266</v>
      </c>
      <c r="D121" s="281">
        <v>184</v>
      </c>
      <c r="E121" s="281">
        <v>88</v>
      </c>
      <c r="F121" s="281">
        <v>7952</v>
      </c>
      <c r="G121" s="281">
        <v>20</v>
      </c>
      <c r="H121" s="281">
        <v>16</v>
      </c>
      <c r="I121" s="281">
        <v>6</v>
      </c>
    </row>
    <row r="122" spans="1:9" ht="14.25" customHeight="1">
      <c r="A122" s="279" t="s">
        <v>42</v>
      </c>
      <c r="B122" s="280" t="s">
        <v>457</v>
      </c>
      <c r="C122" s="281">
        <v>12542</v>
      </c>
      <c r="D122" s="281">
        <v>508</v>
      </c>
      <c r="E122" s="281">
        <v>27</v>
      </c>
      <c r="F122" s="281">
        <v>11964</v>
      </c>
      <c r="G122" s="281">
        <v>18</v>
      </c>
      <c r="H122" s="281">
        <v>18</v>
      </c>
      <c r="I122" s="281">
        <v>7</v>
      </c>
    </row>
    <row r="123" spans="1:9" ht="14.25" customHeight="1">
      <c r="A123" s="279"/>
      <c r="B123" s="280" t="s">
        <v>458</v>
      </c>
      <c r="C123" s="281">
        <v>6236</v>
      </c>
      <c r="D123" s="281">
        <v>261</v>
      </c>
      <c r="E123" s="281">
        <v>9</v>
      </c>
      <c r="F123" s="281">
        <v>5951</v>
      </c>
      <c r="G123" s="281">
        <v>5</v>
      </c>
      <c r="H123" s="281">
        <v>8</v>
      </c>
      <c r="I123" s="281">
        <v>2</v>
      </c>
    </row>
    <row r="124" spans="1:9" ht="14.25" customHeight="1">
      <c r="A124" s="279"/>
      <c r="B124" s="280" t="s">
        <v>459</v>
      </c>
      <c r="C124" s="281">
        <v>6306</v>
      </c>
      <c r="D124" s="281">
        <v>247</v>
      </c>
      <c r="E124" s="281">
        <v>18</v>
      </c>
      <c r="F124" s="281">
        <v>6013</v>
      </c>
      <c r="G124" s="281">
        <v>13</v>
      </c>
      <c r="H124" s="281">
        <v>10</v>
      </c>
      <c r="I124" s="281">
        <v>5</v>
      </c>
    </row>
    <row r="125" spans="1:9" ht="14.25" customHeight="1">
      <c r="A125" s="279" t="s">
        <v>43</v>
      </c>
      <c r="B125" s="280" t="s">
        <v>457</v>
      </c>
      <c r="C125" s="281">
        <v>25240</v>
      </c>
      <c r="D125" s="281">
        <v>5214</v>
      </c>
      <c r="E125" s="281">
        <v>174</v>
      </c>
      <c r="F125" s="281">
        <v>19491</v>
      </c>
      <c r="G125" s="281">
        <v>200</v>
      </c>
      <c r="H125" s="281">
        <v>137</v>
      </c>
      <c r="I125" s="281">
        <v>24</v>
      </c>
    </row>
    <row r="126" spans="1:9" ht="14.25" customHeight="1">
      <c r="A126" s="279"/>
      <c r="B126" s="280" t="s">
        <v>458</v>
      </c>
      <c r="C126" s="281">
        <v>12580</v>
      </c>
      <c r="D126" s="281">
        <v>2606</v>
      </c>
      <c r="E126" s="281">
        <v>58</v>
      </c>
      <c r="F126" s="281">
        <v>9747</v>
      </c>
      <c r="G126" s="281">
        <v>100</v>
      </c>
      <c r="H126" s="281">
        <v>56</v>
      </c>
      <c r="I126" s="281">
        <v>13</v>
      </c>
    </row>
    <row r="127" spans="1:9" ht="14.25" customHeight="1">
      <c r="A127" s="279"/>
      <c r="B127" s="280" t="s">
        <v>459</v>
      </c>
      <c r="C127" s="281">
        <v>12660</v>
      </c>
      <c r="D127" s="281">
        <v>2608</v>
      </c>
      <c r="E127" s="281">
        <v>116</v>
      </c>
      <c r="F127" s="281">
        <v>9744</v>
      </c>
      <c r="G127" s="281">
        <v>100</v>
      </c>
      <c r="H127" s="281">
        <v>81</v>
      </c>
      <c r="I127" s="281">
        <v>11</v>
      </c>
    </row>
    <row r="128" spans="1:9" ht="14.25" customHeight="1">
      <c r="A128" s="279" t="s">
        <v>44</v>
      </c>
      <c r="B128" s="280" t="s">
        <v>457</v>
      </c>
      <c r="C128" s="281">
        <v>2915</v>
      </c>
      <c r="D128" s="281">
        <v>1317</v>
      </c>
      <c r="E128" s="281">
        <v>2</v>
      </c>
      <c r="F128" s="281">
        <v>1561</v>
      </c>
      <c r="G128" s="281">
        <v>22</v>
      </c>
      <c r="H128" s="281">
        <v>6</v>
      </c>
      <c r="I128" s="281">
        <v>7</v>
      </c>
    </row>
    <row r="129" spans="1:9" ht="14.25" customHeight="1">
      <c r="A129" s="279"/>
      <c r="B129" s="280" t="s">
        <v>458</v>
      </c>
      <c r="C129" s="281">
        <v>1500</v>
      </c>
      <c r="D129" s="281">
        <v>662</v>
      </c>
      <c r="E129" s="281">
        <v>1</v>
      </c>
      <c r="F129" s="281">
        <v>821</v>
      </c>
      <c r="G129" s="281">
        <v>11</v>
      </c>
      <c r="H129" s="281">
        <v>3</v>
      </c>
      <c r="I129" s="281">
        <v>2</v>
      </c>
    </row>
    <row r="130" spans="1:9" ht="14.25" customHeight="1">
      <c r="A130" s="279"/>
      <c r="B130" s="280" t="s">
        <v>459</v>
      </c>
      <c r="C130" s="281">
        <v>1415</v>
      </c>
      <c r="D130" s="281">
        <v>655</v>
      </c>
      <c r="E130" s="281">
        <v>1</v>
      </c>
      <c r="F130" s="281">
        <v>740</v>
      </c>
      <c r="G130" s="281">
        <v>11</v>
      </c>
      <c r="H130" s="281">
        <v>3</v>
      </c>
      <c r="I130" s="281">
        <v>5</v>
      </c>
    </row>
    <row r="131" spans="1:9" ht="14.25" customHeight="1">
      <c r="A131" s="279" t="s">
        <v>45</v>
      </c>
      <c r="B131" s="280" t="s">
        <v>457</v>
      </c>
      <c r="C131" s="281">
        <v>5546</v>
      </c>
      <c r="D131" s="281">
        <v>2673</v>
      </c>
      <c r="E131" s="281">
        <v>7</v>
      </c>
      <c r="F131" s="281">
        <v>2852</v>
      </c>
      <c r="G131" s="281">
        <v>5</v>
      </c>
      <c r="H131" s="281">
        <v>5</v>
      </c>
      <c r="I131" s="281">
        <v>4</v>
      </c>
    </row>
    <row r="132" spans="1:9" ht="14.25" customHeight="1">
      <c r="A132" s="279"/>
      <c r="B132" s="280" t="s">
        <v>458</v>
      </c>
      <c r="C132" s="281">
        <v>2779</v>
      </c>
      <c r="D132" s="281">
        <v>1321</v>
      </c>
      <c r="E132" s="281">
        <v>1</v>
      </c>
      <c r="F132" s="281">
        <v>1450</v>
      </c>
      <c r="G132" s="281">
        <v>2</v>
      </c>
      <c r="H132" s="281">
        <v>3</v>
      </c>
      <c r="I132" s="281">
        <v>2</v>
      </c>
    </row>
    <row r="133" spans="1:9" ht="14.25" customHeight="1">
      <c r="A133" s="279"/>
      <c r="B133" s="280" t="s">
        <v>459</v>
      </c>
      <c r="C133" s="281">
        <v>2767</v>
      </c>
      <c r="D133" s="281">
        <v>1352</v>
      </c>
      <c r="E133" s="281">
        <v>6</v>
      </c>
      <c r="F133" s="281">
        <v>1402</v>
      </c>
      <c r="G133" s="281">
        <v>3</v>
      </c>
      <c r="H133" s="281">
        <v>2</v>
      </c>
      <c r="I133" s="281">
        <v>2</v>
      </c>
    </row>
    <row r="134" spans="1:9" ht="14.25" customHeight="1">
      <c r="A134" s="279" t="s">
        <v>46</v>
      </c>
      <c r="B134" s="280" t="s">
        <v>457</v>
      </c>
      <c r="C134" s="281">
        <v>2705</v>
      </c>
      <c r="D134" s="281">
        <v>23</v>
      </c>
      <c r="E134" s="281">
        <v>149</v>
      </c>
      <c r="F134" s="281">
        <v>2510</v>
      </c>
      <c r="G134" s="281">
        <v>8</v>
      </c>
      <c r="H134" s="281">
        <v>12</v>
      </c>
      <c r="I134" s="281">
        <v>3</v>
      </c>
    </row>
    <row r="135" spans="1:9" ht="14.25" customHeight="1">
      <c r="A135" s="279"/>
      <c r="B135" s="280" t="s">
        <v>458</v>
      </c>
      <c r="C135" s="281">
        <v>1386</v>
      </c>
      <c r="D135" s="281">
        <v>7</v>
      </c>
      <c r="E135" s="281">
        <v>74</v>
      </c>
      <c r="F135" s="281">
        <v>1296</v>
      </c>
      <c r="G135" s="281">
        <v>3</v>
      </c>
      <c r="H135" s="281">
        <v>4</v>
      </c>
      <c r="I135" s="281">
        <v>2</v>
      </c>
    </row>
    <row r="136" spans="1:9" ht="14.25" customHeight="1">
      <c r="A136" s="279"/>
      <c r="B136" s="280" t="s">
        <v>459</v>
      </c>
      <c r="C136" s="281">
        <v>1319</v>
      </c>
      <c r="D136" s="281">
        <v>16</v>
      </c>
      <c r="E136" s="281">
        <v>75</v>
      </c>
      <c r="F136" s="281">
        <v>1214</v>
      </c>
      <c r="G136" s="281">
        <v>5</v>
      </c>
      <c r="H136" s="281">
        <v>8</v>
      </c>
      <c r="I136" s="281">
        <v>1</v>
      </c>
    </row>
    <row r="137" spans="1:9" ht="14.25" customHeight="1">
      <c r="A137" s="279" t="s">
        <v>47</v>
      </c>
      <c r="B137" s="280" t="s">
        <v>457</v>
      </c>
      <c r="C137" s="281">
        <v>4358</v>
      </c>
      <c r="D137" s="281">
        <v>13</v>
      </c>
      <c r="E137" s="281">
        <v>1182</v>
      </c>
      <c r="F137" s="281">
        <v>3146</v>
      </c>
      <c r="G137" s="281">
        <v>9</v>
      </c>
      <c r="H137" s="281">
        <v>3</v>
      </c>
      <c r="I137" s="281">
        <v>5</v>
      </c>
    </row>
    <row r="138" spans="1:9" ht="14.25" customHeight="1">
      <c r="A138" s="279"/>
      <c r="B138" s="280" t="s">
        <v>458</v>
      </c>
      <c r="C138" s="281">
        <v>2151</v>
      </c>
      <c r="D138" s="281">
        <v>2</v>
      </c>
      <c r="E138" s="281">
        <v>580</v>
      </c>
      <c r="F138" s="281">
        <v>1563</v>
      </c>
      <c r="G138" s="281">
        <v>4</v>
      </c>
      <c r="H138" s="281">
        <v>1</v>
      </c>
      <c r="I138" s="281">
        <v>1</v>
      </c>
    </row>
    <row r="139" spans="1:9" ht="14.25" customHeight="1">
      <c r="A139" s="279"/>
      <c r="B139" s="280" t="s">
        <v>459</v>
      </c>
      <c r="C139" s="281">
        <v>2207</v>
      </c>
      <c r="D139" s="281">
        <v>11</v>
      </c>
      <c r="E139" s="281">
        <v>602</v>
      </c>
      <c r="F139" s="281">
        <v>1583</v>
      </c>
      <c r="G139" s="281">
        <v>5</v>
      </c>
      <c r="H139" s="281">
        <v>2</v>
      </c>
      <c r="I139" s="281">
        <v>4</v>
      </c>
    </row>
    <row r="140" spans="1:9" ht="14.25" customHeight="1">
      <c r="A140" s="279" t="s">
        <v>48</v>
      </c>
      <c r="B140" s="280" t="s">
        <v>457</v>
      </c>
      <c r="C140" s="281">
        <v>354</v>
      </c>
      <c r="D140" s="281" t="s">
        <v>70</v>
      </c>
      <c r="E140" s="281" t="s">
        <v>70</v>
      </c>
      <c r="F140" s="281">
        <v>351</v>
      </c>
      <c r="G140" s="281">
        <v>3</v>
      </c>
      <c r="H140" s="281" t="s">
        <v>70</v>
      </c>
      <c r="I140" s="281" t="s">
        <v>70</v>
      </c>
    </row>
    <row r="141" spans="1:9" ht="14.25" customHeight="1">
      <c r="A141" s="279"/>
      <c r="B141" s="280" t="s">
        <v>458</v>
      </c>
      <c r="C141" s="281">
        <v>169</v>
      </c>
      <c r="D141" s="281" t="s">
        <v>70</v>
      </c>
      <c r="E141" s="281" t="s">
        <v>70</v>
      </c>
      <c r="F141" s="281">
        <v>168</v>
      </c>
      <c r="G141" s="281">
        <v>1</v>
      </c>
      <c r="H141" s="281" t="s">
        <v>70</v>
      </c>
      <c r="I141" s="281" t="s">
        <v>70</v>
      </c>
    </row>
    <row r="142" spans="1:9" ht="14.25" customHeight="1">
      <c r="A142" s="279"/>
      <c r="B142" s="280" t="s">
        <v>459</v>
      </c>
      <c r="C142" s="281">
        <v>185</v>
      </c>
      <c r="D142" s="281" t="s">
        <v>70</v>
      </c>
      <c r="E142" s="281" t="s">
        <v>70</v>
      </c>
      <c r="F142" s="281">
        <v>183</v>
      </c>
      <c r="G142" s="281">
        <v>2</v>
      </c>
      <c r="H142" s="281" t="s">
        <v>70</v>
      </c>
      <c r="I142" s="281" t="s">
        <v>70</v>
      </c>
    </row>
    <row r="143" spans="1:9" ht="14.25" customHeight="1">
      <c r="A143" s="279" t="s">
        <v>49</v>
      </c>
      <c r="B143" s="280" t="s">
        <v>457</v>
      </c>
      <c r="C143" s="281">
        <v>6317</v>
      </c>
      <c r="D143" s="281">
        <v>6</v>
      </c>
      <c r="E143" s="281">
        <v>34</v>
      </c>
      <c r="F143" s="281">
        <v>6222</v>
      </c>
      <c r="G143" s="281">
        <v>30</v>
      </c>
      <c r="H143" s="281">
        <v>21</v>
      </c>
      <c r="I143" s="281">
        <v>4</v>
      </c>
    </row>
    <row r="144" spans="1:9" ht="14.25" customHeight="1">
      <c r="A144" s="279"/>
      <c r="B144" s="280" t="s">
        <v>458</v>
      </c>
      <c r="C144" s="281">
        <v>3043</v>
      </c>
      <c r="D144" s="281">
        <v>2</v>
      </c>
      <c r="E144" s="281">
        <v>8</v>
      </c>
      <c r="F144" s="281">
        <v>3002</v>
      </c>
      <c r="G144" s="281">
        <v>19</v>
      </c>
      <c r="H144" s="281">
        <v>10</v>
      </c>
      <c r="I144" s="281">
        <v>2</v>
      </c>
    </row>
    <row r="145" spans="1:9" ht="14.25" customHeight="1">
      <c r="A145" s="279"/>
      <c r="B145" s="280" t="s">
        <v>459</v>
      </c>
      <c r="C145" s="281">
        <v>3274</v>
      </c>
      <c r="D145" s="281">
        <v>4</v>
      </c>
      <c r="E145" s="281">
        <v>26</v>
      </c>
      <c r="F145" s="281">
        <v>3220</v>
      </c>
      <c r="G145" s="281">
        <v>11</v>
      </c>
      <c r="H145" s="281">
        <v>11</v>
      </c>
      <c r="I145" s="281">
        <v>2</v>
      </c>
    </row>
    <row r="146" spans="1:9" ht="14.25" customHeight="1">
      <c r="A146" s="285" t="s">
        <v>171</v>
      </c>
      <c r="B146" s="280" t="s">
        <v>457</v>
      </c>
      <c r="C146" s="281">
        <v>80916</v>
      </c>
      <c r="D146" s="281">
        <v>22303</v>
      </c>
      <c r="E146" s="281">
        <v>1666</v>
      </c>
      <c r="F146" s="281">
        <v>54365</v>
      </c>
      <c r="G146" s="281">
        <v>1495</v>
      </c>
      <c r="H146" s="281">
        <v>718</v>
      </c>
      <c r="I146" s="281">
        <v>369</v>
      </c>
    </row>
    <row r="147" spans="1:9" ht="14.25" customHeight="1">
      <c r="A147" s="279"/>
      <c r="B147" s="280" t="s">
        <v>458</v>
      </c>
      <c r="C147" s="281">
        <v>39418</v>
      </c>
      <c r="D147" s="281">
        <v>10669</v>
      </c>
      <c r="E147" s="281">
        <v>679</v>
      </c>
      <c r="F147" s="281">
        <v>26834</v>
      </c>
      <c r="G147" s="281">
        <v>712</v>
      </c>
      <c r="H147" s="281">
        <v>267</v>
      </c>
      <c r="I147" s="281">
        <v>257</v>
      </c>
    </row>
    <row r="148" spans="1:9" ht="14.25" customHeight="1">
      <c r="A148" s="279"/>
      <c r="B148" s="280" t="s">
        <v>459</v>
      </c>
      <c r="C148" s="281">
        <v>41498</v>
      </c>
      <c r="D148" s="281">
        <v>11634</v>
      </c>
      <c r="E148" s="281">
        <v>987</v>
      </c>
      <c r="F148" s="281">
        <v>27531</v>
      </c>
      <c r="G148" s="281">
        <v>783</v>
      </c>
      <c r="H148" s="281">
        <v>451</v>
      </c>
      <c r="I148" s="281">
        <v>112</v>
      </c>
    </row>
    <row r="149" spans="1:9" ht="14.25" customHeight="1">
      <c r="A149" s="279" t="s">
        <v>51</v>
      </c>
      <c r="B149" s="280" t="s">
        <v>457</v>
      </c>
      <c r="C149" s="281">
        <v>34357</v>
      </c>
      <c r="D149" s="281">
        <v>2749</v>
      </c>
      <c r="E149" s="281">
        <v>423</v>
      </c>
      <c r="F149" s="281">
        <v>29478</v>
      </c>
      <c r="G149" s="281">
        <v>1452</v>
      </c>
      <c r="H149" s="281">
        <v>225</v>
      </c>
      <c r="I149" s="281">
        <v>30</v>
      </c>
    </row>
    <row r="150" spans="1:9" ht="14.25" customHeight="1">
      <c r="A150" s="279"/>
      <c r="B150" s="280" t="s">
        <v>458</v>
      </c>
      <c r="C150" s="281">
        <v>16675</v>
      </c>
      <c r="D150" s="281">
        <v>1329</v>
      </c>
      <c r="E150" s="281">
        <v>150</v>
      </c>
      <c r="F150" s="281">
        <v>14352</v>
      </c>
      <c r="G150" s="281">
        <v>738</v>
      </c>
      <c r="H150" s="281">
        <v>96</v>
      </c>
      <c r="I150" s="281">
        <v>10</v>
      </c>
    </row>
    <row r="151" spans="1:9" ht="14.25" customHeight="1">
      <c r="A151" s="279"/>
      <c r="B151" s="280" t="s">
        <v>459</v>
      </c>
      <c r="C151" s="281">
        <v>17682</v>
      </c>
      <c r="D151" s="281">
        <v>1420</v>
      </c>
      <c r="E151" s="281">
        <v>273</v>
      </c>
      <c r="F151" s="281">
        <v>15126</v>
      </c>
      <c r="G151" s="281">
        <v>714</v>
      </c>
      <c r="H151" s="281">
        <v>129</v>
      </c>
      <c r="I151" s="281">
        <v>20</v>
      </c>
    </row>
    <row r="152" spans="1:9" ht="14.25" customHeight="1">
      <c r="A152" s="279" t="s">
        <v>52</v>
      </c>
      <c r="B152" s="280" t="s">
        <v>457</v>
      </c>
      <c r="C152" s="281">
        <v>5851</v>
      </c>
      <c r="D152" s="281" t="s">
        <v>70</v>
      </c>
      <c r="E152" s="281">
        <v>11</v>
      </c>
      <c r="F152" s="281">
        <v>5825</v>
      </c>
      <c r="G152" s="281">
        <v>11</v>
      </c>
      <c r="H152" s="281">
        <v>2</v>
      </c>
      <c r="I152" s="281">
        <v>2</v>
      </c>
    </row>
    <row r="153" spans="1:9" ht="14.25" customHeight="1">
      <c r="A153" s="279"/>
      <c r="B153" s="280" t="s">
        <v>458</v>
      </c>
      <c r="C153" s="281">
        <v>2900</v>
      </c>
      <c r="D153" s="281" t="s">
        <v>70</v>
      </c>
      <c r="E153" s="281">
        <v>4</v>
      </c>
      <c r="F153" s="281">
        <v>2891</v>
      </c>
      <c r="G153" s="281">
        <v>3</v>
      </c>
      <c r="H153" s="281" t="s">
        <v>70</v>
      </c>
      <c r="I153" s="281">
        <v>2</v>
      </c>
    </row>
    <row r="154" spans="1:9" ht="14.25" customHeight="1">
      <c r="A154" s="279"/>
      <c r="B154" s="280" t="s">
        <v>459</v>
      </c>
      <c r="C154" s="281">
        <v>2951</v>
      </c>
      <c r="D154" s="281" t="s">
        <v>70</v>
      </c>
      <c r="E154" s="281">
        <v>7</v>
      </c>
      <c r="F154" s="281">
        <v>2934</v>
      </c>
      <c r="G154" s="281">
        <v>8</v>
      </c>
      <c r="H154" s="281">
        <v>2</v>
      </c>
      <c r="I154" s="281" t="s">
        <v>70</v>
      </c>
    </row>
    <row r="155" spans="1:9" ht="14.25" customHeight="1">
      <c r="A155" s="279" t="s">
        <v>53</v>
      </c>
      <c r="B155" s="280" t="s">
        <v>457</v>
      </c>
      <c r="C155" s="281">
        <v>10302</v>
      </c>
      <c r="D155" s="281">
        <v>1009</v>
      </c>
      <c r="E155" s="281">
        <v>18</v>
      </c>
      <c r="F155" s="281">
        <v>9217</v>
      </c>
      <c r="G155" s="281">
        <v>41</v>
      </c>
      <c r="H155" s="281">
        <v>12</v>
      </c>
      <c r="I155" s="281">
        <v>5</v>
      </c>
    </row>
    <row r="156" spans="1:9" ht="14.25" customHeight="1">
      <c r="A156" s="279"/>
      <c r="B156" s="280" t="s">
        <v>458</v>
      </c>
      <c r="C156" s="281">
        <v>5053</v>
      </c>
      <c r="D156" s="281">
        <v>520</v>
      </c>
      <c r="E156" s="281">
        <v>2</v>
      </c>
      <c r="F156" s="281">
        <v>4502</v>
      </c>
      <c r="G156" s="281">
        <v>20</v>
      </c>
      <c r="H156" s="281">
        <v>7</v>
      </c>
      <c r="I156" s="281">
        <v>2</v>
      </c>
    </row>
    <row r="157" spans="1:9" ht="14.25" customHeight="1">
      <c r="A157" s="279"/>
      <c r="B157" s="280" t="s">
        <v>459</v>
      </c>
      <c r="C157" s="281">
        <v>5249</v>
      </c>
      <c r="D157" s="281">
        <v>489</v>
      </c>
      <c r="E157" s="281">
        <v>16</v>
      </c>
      <c r="F157" s="281">
        <v>4715</v>
      </c>
      <c r="G157" s="281">
        <v>21</v>
      </c>
      <c r="H157" s="281">
        <v>5</v>
      </c>
      <c r="I157" s="281">
        <v>3</v>
      </c>
    </row>
    <row r="158" spans="1:9" ht="14.25" customHeight="1">
      <c r="A158" s="279" t="s">
        <v>54</v>
      </c>
      <c r="B158" s="280" t="s">
        <v>457</v>
      </c>
      <c r="C158" s="281">
        <v>7578</v>
      </c>
      <c r="D158" s="281">
        <v>574</v>
      </c>
      <c r="E158" s="281">
        <v>7</v>
      </c>
      <c r="F158" s="281">
        <v>6963</v>
      </c>
      <c r="G158" s="281">
        <v>26</v>
      </c>
      <c r="H158" s="281">
        <v>5</v>
      </c>
      <c r="I158" s="281">
        <v>3</v>
      </c>
    </row>
    <row r="159" spans="1:9" ht="14.25" customHeight="1">
      <c r="A159" s="279"/>
      <c r="B159" s="280" t="s">
        <v>458</v>
      </c>
      <c r="C159" s="281">
        <v>3840</v>
      </c>
      <c r="D159" s="281">
        <v>300</v>
      </c>
      <c r="E159" s="281">
        <v>6</v>
      </c>
      <c r="F159" s="281">
        <v>3517</v>
      </c>
      <c r="G159" s="281">
        <v>14</v>
      </c>
      <c r="H159" s="281">
        <v>3</v>
      </c>
      <c r="I159" s="281" t="s">
        <v>70</v>
      </c>
    </row>
    <row r="160" spans="1:9" ht="14.25" customHeight="1">
      <c r="A160" s="279"/>
      <c r="B160" s="280" t="s">
        <v>459</v>
      </c>
      <c r="C160" s="281">
        <v>3738</v>
      </c>
      <c r="D160" s="281">
        <v>274</v>
      </c>
      <c r="E160" s="281">
        <v>1</v>
      </c>
      <c r="F160" s="281">
        <v>3446</v>
      </c>
      <c r="G160" s="281">
        <v>12</v>
      </c>
      <c r="H160" s="281">
        <v>2</v>
      </c>
      <c r="I160" s="281">
        <v>3</v>
      </c>
    </row>
    <row r="161" spans="1:9" ht="14.25" customHeight="1">
      <c r="A161" s="279" t="s">
        <v>55</v>
      </c>
      <c r="B161" s="280" t="s">
        <v>457</v>
      </c>
      <c r="C161" s="281">
        <v>16933</v>
      </c>
      <c r="D161" s="281">
        <v>394</v>
      </c>
      <c r="E161" s="281">
        <v>128</v>
      </c>
      <c r="F161" s="281">
        <v>16013</v>
      </c>
      <c r="G161" s="281">
        <v>280</v>
      </c>
      <c r="H161" s="281">
        <v>89</v>
      </c>
      <c r="I161" s="281">
        <v>29</v>
      </c>
    </row>
    <row r="162" spans="1:9" ht="14.25" customHeight="1">
      <c r="A162" s="279"/>
      <c r="B162" s="280" t="s">
        <v>458</v>
      </c>
      <c r="C162" s="281">
        <v>8295</v>
      </c>
      <c r="D162" s="281">
        <v>184</v>
      </c>
      <c r="E162" s="281">
        <v>21</v>
      </c>
      <c r="F162" s="281">
        <v>7888</v>
      </c>
      <c r="G162" s="281">
        <v>146</v>
      </c>
      <c r="H162" s="281">
        <v>45</v>
      </c>
      <c r="I162" s="281">
        <v>11</v>
      </c>
    </row>
    <row r="163" spans="1:9" ht="14.25" customHeight="1">
      <c r="A163" s="279"/>
      <c r="B163" s="280" t="s">
        <v>459</v>
      </c>
      <c r="C163" s="281">
        <v>8638</v>
      </c>
      <c r="D163" s="281">
        <v>210</v>
      </c>
      <c r="E163" s="281">
        <v>107</v>
      </c>
      <c r="F163" s="281">
        <v>8125</v>
      </c>
      <c r="G163" s="281">
        <v>134</v>
      </c>
      <c r="H163" s="281">
        <v>44</v>
      </c>
      <c r="I163" s="281">
        <v>18</v>
      </c>
    </row>
    <row r="164" spans="1:9" ht="14.25" customHeight="1">
      <c r="A164" s="279" t="s">
        <v>56</v>
      </c>
      <c r="B164" s="280" t="s">
        <v>457</v>
      </c>
      <c r="C164" s="281">
        <v>11698</v>
      </c>
      <c r="D164" s="281">
        <v>6122</v>
      </c>
      <c r="E164" s="281">
        <v>14</v>
      </c>
      <c r="F164" s="281">
        <v>5467</v>
      </c>
      <c r="G164" s="281">
        <v>59</v>
      </c>
      <c r="H164" s="281">
        <v>22</v>
      </c>
      <c r="I164" s="281">
        <v>14</v>
      </c>
    </row>
    <row r="165" spans="1:9" ht="14.25" customHeight="1">
      <c r="A165" s="279"/>
      <c r="B165" s="280" t="s">
        <v>458</v>
      </c>
      <c r="C165" s="281">
        <v>5714</v>
      </c>
      <c r="D165" s="281">
        <v>2913</v>
      </c>
      <c r="E165" s="281">
        <v>6</v>
      </c>
      <c r="F165" s="281">
        <v>2743</v>
      </c>
      <c r="G165" s="281">
        <v>34</v>
      </c>
      <c r="H165" s="281">
        <v>10</v>
      </c>
      <c r="I165" s="281">
        <v>8</v>
      </c>
    </row>
    <row r="166" spans="1:9" ht="14.25" customHeight="1">
      <c r="A166" s="279"/>
      <c r="B166" s="280" t="s">
        <v>459</v>
      </c>
      <c r="C166" s="281">
        <v>5984</v>
      </c>
      <c r="D166" s="281">
        <v>3209</v>
      </c>
      <c r="E166" s="281">
        <v>8</v>
      </c>
      <c r="F166" s="281">
        <v>2724</v>
      </c>
      <c r="G166" s="281">
        <v>25</v>
      </c>
      <c r="H166" s="281">
        <v>12</v>
      </c>
      <c r="I166" s="281">
        <v>6</v>
      </c>
    </row>
    <row r="167" spans="1:9" ht="14.25" customHeight="1">
      <c r="A167" s="279" t="s">
        <v>58</v>
      </c>
      <c r="B167" s="280" t="s">
        <v>457</v>
      </c>
      <c r="C167" s="281">
        <v>37236</v>
      </c>
      <c r="D167" s="281">
        <v>6887</v>
      </c>
      <c r="E167" s="281">
        <v>1346</v>
      </c>
      <c r="F167" s="281">
        <v>28166</v>
      </c>
      <c r="G167" s="281">
        <v>454</v>
      </c>
      <c r="H167" s="281">
        <v>339</v>
      </c>
      <c r="I167" s="281">
        <v>44</v>
      </c>
    </row>
    <row r="168" spans="1:9" ht="14.25" customHeight="1">
      <c r="A168" s="279"/>
      <c r="B168" s="280" t="s">
        <v>458</v>
      </c>
      <c r="C168" s="281">
        <v>17894</v>
      </c>
      <c r="D168" s="281">
        <v>3387</v>
      </c>
      <c r="E168" s="281">
        <v>581</v>
      </c>
      <c r="F168" s="281">
        <v>13545</v>
      </c>
      <c r="G168" s="281">
        <v>222</v>
      </c>
      <c r="H168" s="281">
        <v>136</v>
      </c>
      <c r="I168" s="281">
        <v>23</v>
      </c>
    </row>
    <row r="169" spans="1:9" ht="14.25" customHeight="1">
      <c r="A169" s="279"/>
      <c r="B169" s="280" t="s">
        <v>459</v>
      </c>
      <c r="C169" s="281">
        <v>19342</v>
      </c>
      <c r="D169" s="281">
        <v>3500</v>
      </c>
      <c r="E169" s="281">
        <v>765</v>
      </c>
      <c r="F169" s="281">
        <v>14621</v>
      </c>
      <c r="G169" s="281">
        <v>232</v>
      </c>
      <c r="H169" s="281">
        <v>203</v>
      </c>
      <c r="I169" s="281">
        <v>21</v>
      </c>
    </row>
    <row r="170" spans="1:9" ht="14.25" customHeight="1">
      <c r="A170" s="285" t="s">
        <v>59</v>
      </c>
      <c r="B170" s="280" t="s">
        <v>457</v>
      </c>
      <c r="C170" s="281">
        <v>28239</v>
      </c>
      <c r="D170" s="281">
        <v>863</v>
      </c>
      <c r="E170" s="281">
        <v>295</v>
      </c>
      <c r="F170" s="281">
        <v>26484</v>
      </c>
      <c r="G170" s="281">
        <v>398</v>
      </c>
      <c r="H170" s="281">
        <v>180</v>
      </c>
      <c r="I170" s="281">
        <v>19</v>
      </c>
    </row>
    <row r="171" spans="1:9" ht="14.25" customHeight="1">
      <c r="A171" s="279"/>
      <c r="B171" s="280" t="s">
        <v>458</v>
      </c>
      <c r="C171" s="281">
        <v>13760</v>
      </c>
      <c r="D171" s="281">
        <v>426</v>
      </c>
      <c r="E171" s="281">
        <v>99</v>
      </c>
      <c r="F171" s="281">
        <v>12943</v>
      </c>
      <c r="G171" s="281">
        <v>204</v>
      </c>
      <c r="H171" s="281">
        <v>77</v>
      </c>
      <c r="I171" s="281">
        <v>11</v>
      </c>
    </row>
    <row r="172" spans="1:9" ht="14.25" customHeight="1">
      <c r="A172" s="279"/>
      <c r="B172" s="280" t="s">
        <v>459</v>
      </c>
      <c r="C172" s="281">
        <v>14479</v>
      </c>
      <c r="D172" s="281">
        <v>437</v>
      </c>
      <c r="E172" s="281">
        <v>196</v>
      </c>
      <c r="F172" s="281">
        <v>13541</v>
      </c>
      <c r="G172" s="281">
        <v>194</v>
      </c>
      <c r="H172" s="281">
        <v>103</v>
      </c>
      <c r="I172" s="281">
        <v>8</v>
      </c>
    </row>
    <row r="173" spans="1:9" ht="14.25" customHeight="1">
      <c r="A173" s="279" t="s">
        <v>60</v>
      </c>
      <c r="B173" s="280" t="s">
        <v>457</v>
      </c>
      <c r="C173" s="281">
        <v>15118</v>
      </c>
      <c r="D173" s="281">
        <v>1999</v>
      </c>
      <c r="E173" s="281">
        <v>42</v>
      </c>
      <c r="F173" s="281">
        <v>13007</v>
      </c>
      <c r="G173" s="281">
        <v>36</v>
      </c>
      <c r="H173" s="281">
        <v>21</v>
      </c>
      <c r="I173" s="281">
        <v>13</v>
      </c>
    </row>
    <row r="174" spans="1:9" ht="14.25" customHeight="1">
      <c r="A174" s="279"/>
      <c r="B174" s="280" t="s">
        <v>458</v>
      </c>
      <c r="C174" s="281">
        <v>7626</v>
      </c>
      <c r="D174" s="281">
        <v>974</v>
      </c>
      <c r="E174" s="281">
        <v>8</v>
      </c>
      <c r="F174" s="281">
        <v>6606</v>
      </c>
      <c r="G174" s="281">
        <v>17</v>
      </c>
      <c r="H174" s="281">
        <v>10</v>
      </c>
      <c r="I174" s="281">
        <v>11</v>
      </c>
    </row>
    <row r="175" spans="1:9" ht="14.25" customHeight="1">
      <c r="A175" s="279"/>
      <c r="B175" s="280" t="s">
        <v>459</v>
      </c>
      <c r="C175" s="281">
        <v>7492</v>
      </c>
      <c r="D175" s="281">
        <v>1025</v>
      </c>
      <c r="E175" s="281">
        <v>34</v>
      </c>
      <c r="F175" s="281">
        <v>6401</v>
      </c>
      <c r="G175" s="281">
        <v>19</v>
      </c>
      <c r="H175" s="281">
        <v>11</v>
      </c>
      <c r="I175" s="281">
        <v>2</v>
      </c>
    </row>
    <row r="176" spans="1:9" ht="14.25" customHeight="1">
      <c r="A176" s="279" t="s">
        <v>476</v>
      </c>
      <c r="B176" s="280" t="s">
        <v>457</v>
      </c>
      <c r="C176" s="281">
        <v>17580</v>
      </c>
      <c r="D176" s="281">
        <v>1169</v>
      </c>
      <c r="E176" s="281">
        <v>52</v>
      </c>
      <c r="F176" s="281">
        <v>16157</v>
      </c>
      <c r="G176" s="281">
        <v>160</v>
      </c>
      <c r="H176" s="281">
        <v>30</v>
      </c>
      <c r="I176" s="281">
        <v>12</v>
      </c>
    </row>
    <row r="177" spans="1:9" ht="14.25" customHeight="1">
      <c r="A177" s="279"/>
      <c r="B177" s="280" t="s">
        <v>458</v>
      </c>
      <c r="C177" s="281">
        <v>8880</v>
      </c>
      <c r="D177" s="281">
        <v>626</v>
      </c>
      <c r="E177" s="281">
        <v>16</v>
      </c>
      <c r="F177" s="281">
        <v>8133</v>
      </c>
      <c r="G177" s="281">
        <v>90</v>
      </c>
      <c r="H177" s="281">
        <v>10</v>
      </c>
      <c r="I177" s="281">
        <v>5</v>
      </c>
    </row>
    <row r="178" spans="1:9" ht="14.25" customHeight="1">
      <c r="A178" s="279"/>
      <c r="B178" s="280" t="s">
        <v>459</v>
      </c>
      <c r="C178" s="281">
        <v>8700</v>
      </c>
      <c r="D178" s="281">
        <v>543</v>
      </c>
      <c r="E178" s="281">
        <v>36</v>
      </c>
      <c r="F178" s="281">
        <v>8024</v>
      </c>
      <c r="G178" s="281">
        <v>70</v>
      </c>
      <c r="H178" s="281">
        <v>20</v>
      </c>
      <c r="I178" s="281">
        <v>7</v>
      </c>
    </row>
    <row r="179" spans="1:9" ht="14.25" customHeight="1">
      <c r="A179" s="279" t="s">
        <v>62</v>
      </c>
      <c r="B179" s="280" t="s">
        <v>457</v>
      </c>
      <c r="C179" s="281">
        <v>3445</v>
      </c>
      <c r="D179" s="281">
        <v>420</v>
      </c>
      <c r="E179" s="281">
        <v>7</v>
      </c>
      <c r="F179" s="281">
        <v>2994</v>
      </c>
      <c r="G179" s="281">
        <v>21</v>
      </c>
      <c r="H179" s="281">
        <v>3</v>
      </c>
      <c r="I179" s="281" t="s">
        <v>70</v>
      </c>
    </row>
    <row r="180" spans="1:9" ht="14.25" customHeight="1">
      <c r="A180" s="279"/>
      <c r="B180" s="280" t="s">
        <v>458</v>
      </c>
      <c r="C180" s="281">
        <v>1632</v>
      </c>
      <c r="D180" s="281">
        <v>204</v>
      </c>
      <c r="E180" s="281">
        <v>1</v>
      </c>
      <c r="F180" s="281">
        <v>1412</v>
      </c>
      <c r="G180" s="281">
        <v>14</v>
      </c>
      <c r="H180" s="281">
        <v>1</v>
      </c>
      <c r="I180" s="281" t="s">
        <v>70</v>
      </c>
    </row>
    <row r="181" spans="1:9" ht="14.25" customHeight="1">
      <c r="A181" s="279"/>
      <c r="B181" s="280" t="s">
        <v>459</v>
      </c>
      <c r="C181" s="281">
        <v>1813</v>
      </c>
      <c r="D181" s="281">
        <v>216</v>
      </c>
      <c r="E181" s="281">
        <v>6</v>
      </c>
      <c r="F181" s="281">
        <v>1582</v>
      </c>
      <c r="G181" s="281">
        <v>7</v>
      </c>
      <c r="H181" s="281">
        <v>2</v>
      </c>
      <c r="I181" s="281" t="s">
        <v>70</v>
      </c>
    </row>
    <row r="182" spans="1:9" ht="14.25" customHeight="1">
      <c r="A182" s="279" t="s">
        <v>63</v>
      </c>
      <c r="B182" s="280" t="s">
        <v>457</v>
      </c>
      <c r="C182" s="281">
        <v>4679</v>
      </c>
      <c r="D182" s="281">
        <v>835</v>
      </c>
      <c r="E182" s="281">
        <v>6</v>
      </c>
      <c r="F182" s="281">
        <v>3806</v>
      </c>
      <c r="G182" s="281">
        <v>24</v>
      </c>
      <c r="H182" s="281">
        <v>3</v>
      </c>
      <c r="I182" s="281">
        <v>5</v>
      </c>
    </row>
    <row r="183" spans="1:9" ht="14.25" customHeight="1">
      <c r="A183" s="279"/>
      <c r="B183" s="280" t="s">
        <v>458</v>
      </c>
      <c r="C183" s="281">
        <v>2347</v>
      </c>
      <c r="D183" s="281">
        <v>439</v>
      </c>
      <c r="E183" s="281">
        <v>1</v>
      </c>
      <c r="F183" s="281">
        <v>1891</v>
      </c>
      <c r="G183" s="281">
        <v>13</v>
      </c>
      <c r="H183" s="281">
        <v>1</v>
      </c>
      <c r="I183" s="281">
        <v>2</v>
      </c>
    </row>
    <row r="184" spans="1:9" ht="14.25" customHeight="1">
      <c r="A184" s="279"/>
      <c r="B184" s="280" t="s">
        <v>459</v>
      </c>
      <c r="C184" s="281">
        <v>2332</v>
      </c>
      <c r="D184" s="281">
        <v>396</v>
      </c>
      <c r="E184" s="281">
        <v>5</v>
      </c>
      <c r="F184" s="281">
        <v>1915</v>
      </c>
      <c r="G184" s="281">
        <v>11</v>
      </c>
      <c r="H184" s="281">
        <v>2</v>
      </c>
      <c r="I184" s="281">
        <v>3</v>
      </c>
    </row>
    <row r="185" spans="1:9" ht="14.25" customHeight="1">
      <c r="A185" s="279" t="s">
        <v>64</v>
      </c>
      <c r="B185" s="280" t="s">
        <v>457</v>
      </c>
      <c r="C185" s="281">
        <v>15117</v>
      </c>
      <c r="D185" s="281">
        <v>395</v>
      </c>
      <c r="E185" s="281">
        <v>48</v>
      </c>
      <c r="F185" s="281">
        <v>14508</v>
      </c>
      <c r="G185" s="281">
        <v>122</v>
      </c>
      <c r="H185" s="281">
        <v>35</v>
      </c>
      <c r="I185" s="281">
        <v>9</v>
      </c>
    </row>
    <row r="186" spans="1:9" ht="14.25" customHeight="1">
      <c r="A186" s="279"/>
      <c r="B186" s="280" t="s">
        <v>458</v>
      </c>
      <c r="C186" s="281">
        <v>7477</v>
      </c>
      <c r="D186" s="281">
        <v>197</v>
      </c>
      <c r="E186" s="281">
        <v>11</v>
      </c>
      <c r="F186" s="281">
        <v>7194</v>
      </c>
      <c r="G186" s="281">
        <v>55</v>
      </c>
      <c r="H186" s="281">
        <v>16</v>
      </c>
      <c r="I186" s="281">
        <v>4</v>
      </c>
    </row>
    <row r="187" spans="1:9" ht="14.25" customHeight="1">
      <c r="A187" s="279"/>
      <c r="B187" s="280" t="s">
        <v>459</v>
      </c>
      <c r="C187" s="281">
        <v>7640</v>
      </c>
      <c r="D187" s="281">
        <v>198</v>
      </c>
      <c r="E187" s="281">
        <v>37</v>
      </c>
      <c r="F187" s="281">
        <v>7314</v>
      </c>
      <c r="G187" s="281">
        <v>67</v>
      </c>
      <c r="H187" s="281">
        <v>19</v>
      </c>
      <c r="I187" s="281">
        <v>5</v>
      </c>
    </row>
    <row r="188" spans="1:9" ht="14.25" customHeight="1">
      <c r="A188" s="279" t="s">
        <v>65</v>
      </c>
      <c r="B188" s="280" t="s">
        <v>457</v>
      </c>
      <c r="C188" s="281">
        <v>16308</v>
      </c>
      <c r="D188" s="281">
        <v>1005</v>
      </c>
      <c r="E188" s="281">
        <v>2176</v>
      </c>
      <c r="F188" s="281">
        <v>12832</v>
      </c>
      <c r="G188" s="281">
        <v>135</v>
      </c>
      <c r="H188" s="281">
        <v>141</v>
      </c>
      <c r="I188" s="281">
        <v>19</v>
      </c>
    </row>
    <row r="189" spans="1:9" ht="14.25" customHeight="1">
      <c r="A189" s="279"/>
      <c r="B189" s="280" t="s">
        <v>458</v>
      </c>
      <c r="C189" s="281">
        <v>7908</v>
      </c>
      <c r="D189" s="281">
        <v>486</v>
      </c>
      <c r="E189" s="281">
        <v>1011</v>
      </c>
      <c r="F189" s="281">
        <v>6277</v>
      </c>
      <c r="G189" s="281">
        <v>67</v>
      </c>
      <c r="H189" s="281">
        <v>57</v>
      </c>
      <c r="I189" s="281">
        <v>10</v>
      </c>
    </row>
    <row r="190" spans="1:9" ht="14.25" customHeight="1">
      <c r="A190" s="279"/>
      <c r="B190" s="280" t="s">
        <v>459</v>
      </c>
      <c r="C190" s="281">
        <v>8400</v>
      </c>
      <c r="D190" s="281">
        <v>519</v>
      </c>
      <c r="E190" s="281">
        <v>1165</v>
      </c>
      <c r="F190" s="281">
        <v>6555</v>
      </c>
      <c r="G190" s="281">
        <v>68</v>
      </c>
      <c r="H190" s="281">
        <v>84</v>
      </c>
      <c r="I190" s="281">
        <v>9</v>
      </c>
    </row>
    <row r="191" spans="1:9" ht="14.25" customHeight="1">
      <c r="A191" s="279" t="s">
        <v>66</v>
      </c>
      <c r="B191" s="280" t="s">
        <v>457</v>
      </c>
      <c r="C191" s="281">
        <v>6323</v>
      </c>
      <c r="D191" s="281">
        <v>103</v>
      </c>
      <c r="E191" s="281">
        <v>8</v>
      </c>
      <c r="F191" s="281">
        <v>6187</v>
      </c>
      <c r="G191" s="281">
        <v>12</v>
      </c>
      <c r="H191" s="281">
        <v>5</v>
      </c>
      <c r="I191" s="281">
        <v>8</v>
      </c>
    </row>
    <row r="192" spans="1:9" ht="14.25" customHeight="1">
      <c r="A192" s="279"/>
      <c r="B192" s="280" t="s">
        <v>458</v>
      </c>
      <c r="C192" s="281">
        <v>3103</v>
      </c>
      <c r="D192" s="281">
        <v>51</v>
      </c>
      <c r="E192" s="281">
        <v>2</v>
      </c>
      <c r="F192" s="281">
        <v>3038</v>
      </c>
      <c r="G192" s="281">
        <v>7</v>
      </c>
      <c r="H192" s="281">
        <v>2</v>
      </c>
      <c r="I192" s="281">
        <v>3</v>
      </c>
    </row>
    <row r="193" spans="1:9" ht="14.25" customHeight="1">
      <c r="A193" s="279"/>
      <c r="B193" s="280" t="s">
        <v>459</v>
      </c>
      <c r="C193" s="281">
        <v>3220</v>
      </c>
      <c r="D193" s="281">
        <v>52</v>
      </c>
      <c r="E193" s="281">
        <v>6</v>
      </c>
      <c r="F193" s="281">
        <v>3149</v>
      </c>
      <c r="G193" s="281">
        <v>5</v>
      </c>
      <c r="H193" s="281">
        <v>3</v>
      </c>
      <c r="I193" s="281">
        <v>5</v>
      </c>
    </row>
    <row r="194" spans="1:9" ht="14.25" customHeight="1">
      <c r="A194" s="279" t="s">
        <v>67</v>
      </c>
      <c r="B194" s="280" t="s">
        <v>457</v>
      </c>
      <c r="C194" s="281">
        <v>9969</v>
      </c>
      <c r="D194" s="281">
        <v>578</v>
      </c>
      <c r="E194" s="281">
        <v>26</v>
      </c>
      <c r="F194" s="281">
        <v>9302</v>
      </c>
      <c r="G194" s="281">
        <v>34</v>
      </c>
      <c r="H194" s="281">
        <v>24</v>
      </c>
      <c r="I194" s="281">
        <v>5</v>
      </c>
    </row>
    <row r="195" spans="1:9" ht="14.25" customHeight="1">
      <c r="A195" s="289"/>
      <c r="B195" s="290" t="s">
        <v>458</v>
      </c>
      <c r="C195" s="291">
        <v>5046</v>
      </c>
      <c r="D195" s="291">
        <v>294</v>
      </c>
      <c r="E195" s="291">
        <v>7</v>
      </c>
      <c r="F195" s="291">
        <v>4716</v>
      </c>
      <c r="G195" s="291">
        <v>14</v>
      </c>
      <c r="H195" s="291">
        <v>12</v>
      </c>
      <c r="I195" s="291">
        <v>3</v>
      </c>
    </row>
    <row r="196" spans="1:9" ht="14.25" customHeight="1">
      <c r="A196" s="292"/>
      <c r="B196" s="293" t="s">
        <v>459</v>
      </c>
      <c r="C196" s="294">
        <v>4923</v>
      </c>
      <c r="D196" s="294">
        <v>284</v>
      </c>
      <c r="E196" s="294">
        <v>19</v>
      </c>
      <c r="F196" s="294">
        <v>4586</v>
      </c>
      <c r="G196" s="294">
        <v>20</v>
      </c>
      <c r="H196" s="294">
        <v>12</v>
      </c>
      <c r="I196" s="294">
        <v>2</v>
      </c>
    </row>
  </sheetData>
  <mergeCells count="1">
    <mergeCell ref="A2:I2"/>
  </mergeCells>
  <hyperlinks>
    <hyperlink ref="I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pane="bottomLeft"/>
    </sheetView>
  </sheetViews>
  <sheetFormatPr defaultRowHeight="14.25"/>
  <cols>
    <col min="1" max="1" width="23.140625" style="348" customWidth="1"/>
    <col min="2" max="2" width="7.7109375" style="348" customWidth="1"/>
    <col min="3" max="3" width="9.140625" style="348"/>
    <col min="4" max="4" width="13" style="348" customWidth="1"/>
    <col min="5" max="5" width="11.5703125" style="348" customWidth="1"/>
    <col min="6" max="7" width="11.85546875" style="348" customWidth="1"/>
    <col min="8" max="16384" width="9.140625" style="348"/>
  </cols>
  <sheetData>
    <row r="2" spans="1:9">
      <c r="A2" s="776" t="s">
        <v>943</v>
      </c>
      <c r="B2" s="776"/>
      <c r="C2" s="776"/>
      <c r="D2" s="776"/>
      <c r="E2" s="776"/>
      <c r="F2" s="776"/>
      <c r="G2" s="776"/>
      <c r="H2" s="353"/>
      <c r="I2" s="353"/>
    </row>
    <row r="3" spans="1:9" ht="15.75" customHeight="1" thickBot="1">
      <c r="F3" s="768" t="s">
        <v>0</v>
      </c>
      <c r="G3" s="768"/>
    </row>
    <row r="4" spans="1:9" ht="30" customHeight="1" thickBot="1">
      <c r="A4" s="240" t="s">
        <v>435</v>
      </c>
      <c r="B4" s="572" t="s">
        <v>71</v>
      </c>
      <c r="C4" s="580" t="s">
        <v>314</v>
      </c>
      <c r="D4" s="572" t="s">
        <v>479</v>
      </c>
      <c r="E4" s="572" t="s">
        <v>482</v>
      </c>
      <c r="F4" s="572" t="s">
        <v>480</v>
      </c>
      <c r="G4" s="242" t="s">
        <v>481</v>
      </c>
    </row>
    <row r="5" spans="1:9">
      <c r="A5" s="350" t="s">
        <v>165</v>
      </c>
      <c r="B5" s="287" t="s">
        <v>457</v>
      </c>
      <c r="C5" s="288">
        <v>1005535</v>
      </c>
      <c r="D5" s="288">
        <v>269618</v>
      </c>
      <c r="E5" s="288">
        <v>576151</v>
      </c>
      <c r="F5" s="288">
        <v>36228</v>
      </c>
      <c r="G5" s="288">
        <v>123538</v>
      </c>
    </row>
    <row r="6" spans="1:9">
      <c r="A6" s="323"/>
      <c r="B6" s="287" t="s">
        <v>458</v>
      </c>
      <c r="C6" s="288">
        <v>487292</v>
      </c>
      <c r="D6" s="288">
        <v>160658</v>
      </c>
      <c r="E6" s="288">
        <v>286075</v>
      </c>
      <c r="F6" s="288">
        <v>16573</v>
      </c>
      <c r="G6" s="288">
        <v>23986</v>
      </c>
    </row>
    <row r="7" spans="1:9">
      <c r="A7" s="323"/>
      <c r="B7" s="287" t="s">
        <v>459</v>
      </c>
      <c r="C7" s="288">
        <v>518243</v>
      </c>
      <c r="D7" s="288">
        <v>108960</v>
      </c>
      <c r="E7" s="288">
        <v>290076</v>
      </c>
      <c r="F7" s="288">
        <v>19655</v>
      </c>
      <c r="G7" s="288">
        <v>99552</v>
      </c>
    </row>
    <row r="8" spans="1:9">
      <c r="A8" s="349" t="s">
        <v>5</v>
      </c>
      <c r="B8" s="280" t="s">
        <v>457</v>
      </c>
      <c r="C8" s="281">
        <v>153659</v>
      </c>
      <c r="D8" s="281">
        <v>44476</v>
      </c>
      <c r="E8" s="281">
        <v>86277</v>
      </c>
      <c r="F8" s="281">
        <v>7030</v>
      </c>
      <c r="G8" s="281">
        <v>15876</v>
      </c>
    </row>
    <row r="9" spans="1:9">
      <c r="A9" s="320"/>
      <c r="B9" s="280" t="s">
        <v>458</v>
      </c>
      <c r="C9" s="281">
        <v>73026</v>
      </c>
      <c r="D9" s="281">
        <v>24418</v>
      </c>
      <c r="E9" s="281">
        <v>42812</v>
      </c>
      <c r="F9" s="281">
        <v>2821</v>
      </c>
      <c r="G9" s="281">
        <v>2975</v>
      </c>
    </row>
    <row r="10" spans="1:9">
      <c r="A10" s="320"/>
      <c r="B10" s="280" t="s">
        <v>459</v>
      </c>
      <c r="C10" s="281">
        <v>80633</v>
      </c>
      <c r="D10" s="281">
        <v>20058</v>
      </c>
      <c r="E10" s="281">
        <v>43465</v>
      </c>
      <c r="F10" s="281">
        <v>4209</v>
      </c>
      <c r="G10" s="281">
        <v>12901</v>
      </c>
    </row>
    <row r="11" spans="1:9">
      <c r="A11" s="320" t="s">
        <v>6</v>
      </c>
      <c r="B11" s="280" t="s">
        <v>457</v>
      </c>
      <c r="C11" s="281">
        <v>1684</v>
      </c>
      <c r="D11" s="281">
        <v>420</v>
      </c>
      <c r="E11" s="281">
        <v>1003</v>
      </c>
      <c r="F11" s="281">
        <v>13</v>
      </c>
      <c r="G11" s="281">
        <v>248</v>
      </c>
    </row>
    <row r="12" spans="1:9">
      <c r="A12" s="320"/>
      <c r="B12" s="280" t="s">
        <v>458</v>
      </c>
      <c r="C12" s="281">
        <v>845</v>
      </c>
      <c r="D12" s="281">
        <v>270</v>
      </c>
      <c r="E12" s="281">
        <v>505</v>
      </c>
      <c r="F12" s="281">
        <v>10</v>
      </c>
      <c r="G12" s="281">
        <v>60</v>
      </c>
    </row>
    <row r="13" spans="1:9">
      <c r="A13" s="320"/>
      <c r="B13" s="280" t="s">
        <v>459</v>
      </c>
      <c r="C13" s="281">
        <v>839</v>
      </c>
      <c r="D13" s="281">
        <v>150</v>
      </c>
      <c r="E13" s="281">
        <v>498</v>
      </c>
      <c r="F13" s="281">
        <v>3</v>
      </c>
      <c r="G13" s="281">
        <v>188</v>
      </c>
    </row>
    <row r="14" spans="1:9">
      <c r="A14" s="349" t="s">
        <v>7</v>
      </c>
      <c r="B14" s="280" t="s">
        <v>457</v>
      </c>
      <c r="C14" s="281">
        <v>88664</v>
      </c>
      <c r="D14" s="281">
        <v>23319</v>
      </c>
      <c r="E14" s="281">
        <v>51361</v>
      </c>
      <c r="F14" s="281">
        <v>3600</v>
      </c>
      <c r="G14" s="281">
        <v>10384</v>
      </c>
    </row>
    <row r="15" spans="1:9">
      <c r="A15" s="320"/>
      <c r="B15" s="280" t="s">
        <v>458</v>
      </c>
      <c r="C15" s="281">
        <v>42935</v>
      </c>
      <c r="D15" s="281">
        <v>13598</v>
      </c>
      <c r="E15" s="281">
        <v>25533</v>
      </c>
      <c r="F15" s="281">
        <v>1630</v>
      </c>
      <c r="G15" s="281">
        <v>2174</v>
      </c>
    </row>
    <row r="16" spans="1:9">
      <c r="A16" s="320"/>
      <c r="B16" s="280" t="s">
        <v>459</v>
      </c>
      <c r="C16" s="281">
        <v>45729</v>
      </c>
      <c r="D16" s="281">
        <v>9721</v>
      </c>
      <c r="E16" s="281">
        <v>25828</v>
      </c>
      <c r="F16" s="281">
        <v>1970</v>
      </c>
      <c r="G16" s="281">
        <v>8210</v>
      </c>
    </row>
    <row r="17" spans="1:7">
      <c r="A17" s="320" t="s">
        <v>8</v>
      </c>
      <c r="B17" s="280" t="s">
        <v>457</v>
      </c>
      <c r="C17" s="281">
        <v>9036</v>
      </c>
      <c r="D17" s="281">
        <v>2973</v>
      </c>
      <c r="E17" s="281">
        <v>4916</v>
      </c>
      <c r="F17" s="281">
        <v>98</v>
      </c>
      <c r="G17" s="281">
        <v>1049</v>
      </c>
    </row>
    <row r="18" spans="1:7">
      <c r="A18" s="320"/>
      <c r="B18" s="280" t="s">
        <v>458</v>
      </c>
      <c r="C18" s="281">
        <v>4536</v>
      </c>
      <c r="D18" s="281">
        <v>1866</v>
      </c>
      <c r="E18" s="281">
        <v>2452</v>
      </c>
      <c r="F18" s="281">
        <v>37</v>
      </c>
      <c r="G18" s="281">
        <v>181</v>
      </c>
    </row>
    <row r="19" spans="1:7">
      <c r="A19" s="320"/>
      <c r="B19" s="280" t="s">
        <v>459</v>
      </c>
      <c r="C19" s="281">
        <v>4500</v>
      </c>
      <c r="D19" s="281">
        <v>1107</v>
      </c>
      <c r="E19" s="281">
        <v>2464</v>
      </c>
      <c r="F19" s="281">
        <v>61</v>
      </c>
      <c r="G19" s="281">
        <v>868</v>
      </c>
    </row>
    <row r="20" spans="1:7">
      <c r="A20" s="320" t="s">
        <v>9</v>
      </c>
      <c r="B20" s="280" t="s">
        <v>457</v>
      </c>
      <c r="C20" s="281">
        <v>15912</v>
      </c>
      <c r="D20" s="281">
        <v>4258</v>
      </c>
      <c r="E20" s="281">
        <v>9101</v>
      </c>
      <c r="F20" s="281">
        <v>437</v>
      </c>
      <c r="G20" s="281">
        <v>2116</v>
      </c>
    </row>
    <row r="21" spans="1:7">
      <c r="A21" s="320"/>
      <c r="B21" s="280" t="s">
        <v>458</v>
      </c>
      <c r="C21" s="281">
        <v>7785</v>
      </c>
      <c r="D21" s="281">
        <v>2665</v>
      </c>
      <c r="E21" s="281">
        <v>4580</v>
      </c>
      <c r="F21" s="281">
        <v>192</v>
      </c>
      <c r="G21" s="281">
        <v>348</v>
      </c>
    </row>
    <row r="22" spans="1:7">
      <c r="A22" s="320"/>
      <c r="B22" s="280" t="s">
        <v>459</v>
      </c>
      <c r="C22" s="281">
        <v>8127</v>
      </c>
      <c r="D22" s="281">
        <v>1593</v>
      </c>
      <c r="E22" s="281">
        <v>4521</v>
      </c>
      <c r="F22" s="281">
        <v>245</v>
      </c>
      <c r="G22" s="281">
        <v>1768</v>
      </c>
    </row>
    <row r="23" spans="1:7">
      <c r="A23" s="320" t="s">
        <v>10</v>
      </c>
      <c r="B23" s="280" t="s">
        <v>457</v>
      </c>
      <c r="C23" s="281">
        <v>13506</v>
      </c>
      <c r="D23" s="281">
        <v>3359</v>
      </c>
      <c r="E23" s="281">
        <v>7774</v>
      </c>
      <c r="F23" s="281">
        <v>660</v>
      </c>
      <c r="G23" s="281">
        <v>1713</v>
      </c>
    </row>
    <row r="24" spans="1:7">
      <c r="A24" s="320"/>
      <c r="B24" s="280" t="s">
        <v>458</v>
      </c>
      <c r="C24" s="281">
        <v>6510</v>
      </c>
      <c r="D24" s="281">
        <v>2013</v>
      </c>
      <c r="E24" s="281">
        <v>3884</v>
      </c>
      <c r="F24" s="281">
        <v>318</v>
      </c>
      <c r="G24" s="281">
        <v>295</v>
      </c>
    </row>
    <row r="25" spans="1:7">
      <c r="A25" s="320"/>
      <c r="B25" s="280" t="s">
        <v>459</v>
      </c>
      <c r="C25" s="281">
        <v>6996</v>
      </c>
      <c r="D25" s="281">
        <v>1346</v>
      </c>
      <c r="E25" s="281">
        <v>3890</v>
      </c>
      <c r="F25" s="281">
        <v>342</v>
      </c>
      <c r="G25" s="281">
        <v>1418</v>
      </c>
    </row>
    <row r="26" spans="1:7">
      <c r="A26" s="320" t="s">
        <v>11</v>
      </c>
      <c r="B26" s="280" t="s">
        <v>457</v>
      </c>
      <c r="C26" s="281">
        <v>8950</v>
      </c>
      <c r="D26" s="281">
        <v>2371</v>
      </c>
      <c r="E26" s="281">
        <v>4939</v>
      </c>
      <c r="F26" s="281">
        <v>258</v>
      </c>
      <c r="G26" s="281">
        <v>1382</v>
      </c>
    </row>
    <row r="27" spans="1:7">
      <c r="A27" s="320"/>
      <c r="B27" s="280" t="s">
        <v>458</v>
      </c>
      <c r="C27" s="281">
        <v>4259</v>
      </c>
      <c r="D27" s="281">
        <v>1410</v>
      </c>
      <c r="E27" s="281">
        <v>2448</v>
      </c>
      <c r="F27" s="281">
        <v>116</v>
      </c>
      <c r="G27" s="281">
        <v>285</v>
      </c>
    </row>
    <row r="28" spans="1:7">
      <c r="A28" s="320"/>
      <c r="B28" s="280" t="s">
        <v>459</v>
      </c>
      <c r="C28" s="281">
        <v>4691</v>
      </c>
      <c r="D28" s="281">
        <v>961</v>
      </c>
      <c r="E28" s="281">
        <v>2491</v>
      </c>
      <c r="F28" s="281">
        <v>142</v>
      </c>
      <c r="G28" s="281">
        <v>1097</v>
      </c>
    </row>
    <row r="29" spans="1:7">
      <c r="A29" s="320" t="s">
        <v>12</v>
      </c>
      <c r="B29" s="280" t="s">
        <v>457</v>
      </c>
      <c r="C29" s="281">
        <v>9131</v>
      </c>
      <c r="D29" s="281">
        <v>2582</v>
      </c>
      <c r="E29" s="281">
        <v>5112</v>
      </c>
      <c r="F29" s="281">
        <v>304</v>
      </c>
      <c r="G29" s="281">
        <v>1133</v>
      </c>
    </row>
    <row r="30" spans="1:7">
      <c r="A30" s="320"/>
      <c r="B30" s="280" t="s">
        <v>458</v>
      </c>
      <c r="C30" s="281">
        <v>4393</v>
      </c>
      <c r="D30" s="281">
        <v>1528</v>
      </c>
      <c r="E30" s="281">
        <v>2529</v>
      </c>
      <c r="F30" s="281">
        <v>136</v>
      </c>
      <c r="G30" s="281">
        <v>200</v>
      </c>
    </row>
    <row r="31" spans="1:7">
      <c r="A31" s="320"/>
      <c r="B31" s="280" t="s">
        <v>459</v>
      </c>
      <c r="C31" s="281">
        <v>4738</v>
      </c>
      <c r="D31" s="281">
        <v>1054</v>
      </c>
      <c r="E31" s="281">
        <v>2583</v>
      </c>
      <c r="F31" s="281">
        <v>168</v>
      </c>
      <c r="G31" s="281">
        <v>933</v>
      </c>
    </row>
    <row r="32" spans="1:7">
      <c r="A32" s="320" t="s">
        <v>13</v>
      </c>
      <c r="B32" s="280" t="s">
        <v>457</v>
      </c>
      <c r="C32" s="281">
        <v>3701</v>
      </c>
      <c r="D32" s="281">
        <v>880</v>
      </c>
      <c r="E32" s="281">
        <v>2229</v>
      </c>
      <c r="F32" s="281">
        <v>113</v>
      </c>
      <c r="G32" s="281">
        <v>479</v>
      </c>
    </row>
    <row r="33" spans="1:7">
      <c r="A33" s="320"/>
      <c r="B33" s="280" t="s">
        <v>458</v>
      </c>
      <c r="C33" s="281">
        <v>1852</v>
      </c>
      <c r="D33" s="281">
        <v>580</v>
      </c>
      <c r="E33" s="281">
        <v>1120</v>
      </c>
      <c r="F33" s="281">
        <v>65</v>
      </c>
      <c r="G33" s="281">
        <v>87</v>
      </c>
    </row>
    <row r="34" spans="1:7">
      <c r="A34" s="320"/>
      <c r="B34" s="280" t="s">
        <v>459</v>
      </c>
      <c r="C34" s="281">
        <v>1849</v>
      </c>
      <c r="D34" s="281">
        <v>300</v>
      </c>
      <c r="E34" s="281">
        <v>1109</v>
      </c>
      <c r="F34" s="281">
        <v>48</v>
      </c>
      <c r="G34" s="281">
        <v>392</v>
      </c>
    </row>
    <row r="35" spans="1:7">
      <c r="A35" s="320" t="s">
        <v>14</v>
      </c>
      <c r="B35" s="280" t="s">
        <v>457</v>
      </c>
      <c r="C35" s="281">
        <v>7337</v>
      </c>
      <c r="D35" s="281">
        <v>2285</v>
      </c>
      <c r="E35" s="281">
        <v>4080</v>
      </c>
      <c r="F35" s="281">
        <v>122</v>
      </c>
      <c r="G35" s="281">
        <v>850</v>
      </c>
    </row>
    <row r="36" spans="1:7">
      <c r="A36" s="320"/>
      <c r="B36" s="280" t="s">
        <v>458</v>
      </c>
      <c r="C36" s="281">
        <v>3691</v>
      </c>
      <c r="D36" s="281">
        <v>1409</v>
      </c>
      <c r="E36" s="281">
        <v>2060</v>
      </c>
      <c r="F36" s="281">
        <v>58</v>
      </c>
      <c r="G36" s="281">
        <v>164</v>
      </c>
    </row>
    <row r="37" spans="1:7">
      <c r="A37" s="320"/>
      <c r="B37" s="280" t="s">
        <v>459</v>
      </c>
      <c r="C37" s="281">
        <v>3646</v>
      </c>
      <c r="D37" s="281">
        <v>876</v>
      </c>
      <c r="E37" s="281">
        <v>2020</v>
      </c>
      <c r="F37" s="281">
        <v>64</v>
      </c>
      <c r="G37" s="281">
        <v>686</v>
      </c>
    </row>
    <row r="38" spans="1:7">
      <c r="A38" s="736" t="s">
        <v>1040</v>
      </c>
      <c r="B38" s="280" t="s">
        <v>457</v>
      </c>
      <c r="C38" s="281">
        <v>42640</v>
      </c>
      <c r="D38" s="281">
        <v>10836</v>
      </c>
      <c r="E38" s="281">
        <v>24533</v>
      </c>
      <c r="F38" s="281">
        <v>1821</v>
      </c>
      <c r="G38" s="281">
        <v>5450</v>
      </c>
    </row>
    <row r="39" spans="1:7">
      <c r="A39" s="320"/>
      <c r="B39" s="280" t="s">
        <v>458</v>
      </c>
      <c r="C39" s="281">
        <v>20635</v>
      </c>
      <c r="D39" s="281">
        <v>6475</v>
      </c>
      <c r="E39" s="281">
        <v>12274</v>
      </c>
      <c r="F39" s="281">
        <v>834</v>
      </c>
      <c r="G39" s="281">
        <v>1052</v>
      </c>
    </row>
    <row r="40" spans="1:7">
      <c r="A40" s="320"/>
      <c r="B40" s="280" t="s">
        <v>459</v>
      </c>
      <c r="C40" s="281">
        <v>22005</v>
      </c>
      <c r="D40" s="281">
        <v>4361</v>
      </c>
      <c r="E40" s="281">
        <v>12259</v>
      </c>
      <c r="F40" s="281">
        <v>987</v>
      </c>
      <c r="G40" s="281">
        <v>4398</v>
      </c>
    </row>
    <row r="41" spans="1:7">
      <c r="A41" s="320" t="s">
        <v>15</v>
      </c>
      <c r="B41" s="280" t="s">
        <v>457</v>
      </c>
      <c r="C41" s="281">
        <v>22345</v>
      </c>
      <c r="D41" s="281">
        <v>5414</v>
      </c>
      <c r="E41" s="281">
        <v>13256</v>
      </c>
      <c r="F41" s="281">
        <v>881</v>
      </c>
      <c r="G41" s="281">
        <v>2794</v>
      </c>
    </row>
    <row r="42" spans="1:7">
      <c r="A42" s="320"/>
      <c r="B42" s="280" t="s">
        <v>458</v>
      </c>
      <c r="C42" s="281">
        <v>10830</v>
      </c>
      <c r="D42" s="281">
        <v>3274</v>
      </c>
      <c r="E42" s="281">
        <v>6613</v>
      </c>
      <c r="F42" s="281">
        <v>428</v>
      </c>
      <c r="G42" s="281">
        <v>515</v>
      </c>
    </row>
    <row r="43" spans="1:7">
      <c r="A43" s="320"/>
      <c r="B43" s="280" t="s">
        <v>459</v>
      </c>
      <c r="C43" s="281">
        <v>11515</v>
      </c>
      <c r="D43" s="281">
        <v>2140</v>
      </c>
      <c r="E43" s="281">
        <v>6643</v>
      </c>
      <c r="F43" s="281">
        <v>453</v>
      </c>
      <c r="G43" s="281">
        <v>2279</v>
      </c>
    </row>
    <row r="44" spans="1:7">
      <c r="A44" s="349" t="s">
        <v>16</v>
      </c>
      <c r="B44" s="280" t="s">
        <v>457</v>
      </c>
      <c r="C44" s="281">
        <v>58805</v>
      </c>
      <c r="D44" s="281">
        <v>14088</v>
      </c>
      <c r="E44" s="281">
        <v>34593</v>
      </c>
      <c r="F44" s="281">
        <v>2556</v>
      </c>
      <c r="G44" s="281">
        <v>7568</v>
      </c>
    </row>
    <row r="45" spans="1:7">
      <c r="A45" s="320"/>
      <c r="B45" s="280" t="s">
        <v>458</v>
      </c>
      <c r="C45" s="281">
        <v>28207</v>
      </c>
      <c r="D45" s="281">
        <v>8582</v>
      </c>
      <c r="E45" s="281">
        <v>17064</v>
      </c>
      <c r="F45" s="281">
        <v>1167</v>
      </c>
      <c r="G45" s="281">
        <v>1394</v>
      </c>
    </row>
    <row r="46" spans="1:7">
      <c r="A46" s="320"/>
      <c r="B46" s="280" t="s">
        <v>459</v>
      </c>
      <c r="C46" s="281">
        <v>30598</v>
      </c>
      <c r="D46" s="281">
        <v>5506</v>
      </c>
      <c r="E46" s="281">
        <v>17529</v>
      </c>
      <c r="F46" s="281">
        <v>1389</v>
      </c>
      <c r="G46" s="281">
        <v>6174</v>
      </c>
    </row>
    <row r="47" spans="1:7">
      <c r="A47" s="320" t="s">
        <v>17</v>
      </c>
      <c r="B47" s="280" t="s">
        <v>457</v>
      </c>
      <c r="C47" s="281">
        <v>3139</v>
      </c>
      <c r="D47" s="281">
        <v>807</v>
      </c>
      <c r="E47" s="281">
        <v>1839</v>
      </c>
      <c r="F47" s="281">
        <v>96</v>
      </c>
      <c r="G47" s="281">
        <v>397</v>
      </c>
    </row>
    <row r="48" spans="1:7">
      <c r="A48" s="320"/>
      <c r="B48" s="280" t="s">
        <v>458</v>
      </c>
      <c r="C48" s="281">
        <v>1578</v>
      </c>
      <c r="D48" s="281">
        <v>502</v>
      </c>
      <c r="E48" s="281">
        <v>939</v>
      </c>
      <c r="F48" s="281">
        <v>57</v>
      </c>
      <c r="G48" s="281">
        <v>80</v>
      </c>
    </row>
    <row r="49" spans="1:7">
      <c r="A49" s="320"/>
      <c r="B49" s="280" t="s">
        <v>459</v>
      </c>
      <c r="C49" s="281">
        <v>1561</v>
      </c>
      <c r="D49" s="281">
        <v>305</v>
      </c>
      <c r="E49" s="281">
        <v>900</v>
      </c>
      <c r="F49" s="281">
        <v>39</v>
      </c>
      <c r="G49" s="281">
        <v>317</v>
      </c>
    </row>
    <row r="50" spans="1:7">
      <c r="A50" s="320" t="s">
        <v>18</v>
      </c>
      <c r="B50" s="280" t="s">
        <v>457</v>
      </c>
      <c r="C50" s="281">
        <v>45697</v>
      </c>
      <c r="D50" s="281">
        <v>11170</v>
      </c>
      <c r="E50" s="281">
        <v>27935</v>
      </c>
      <c r="F50" s="281">
        <v>1382</v>
      </c>
      <c r="G50" s="281">
        <v>5210</v>
      </c>
    </row>
    <row r="51" spans="1:7">
      <c r="A51" s="320"/>
      <c r="B51" s="280" t="s">
        <v>458</v>
      </c>
      <c r="C51" s="281">
        <v>22384</v>
      </c>
      <c r="D51" s="281">
        <v>6881</v>
      </c>
      <c r="E51" s="281">
        <v>13866</v>
      </c>
      <c r="F51" s="281">
        <v>641</v>
      </c>
      <c r="G51" s="281">
        <v>996</v>
      </c>
    </row>
    <row r="52" spans="1:7">
      <c r="A52" s="320"/>
      <c r="B52" s="280" t="s">
        <v>459</v>
      </c>
      <c r="C52" s="281">
        <v>23313</v>
      </c>
      <c r="D52" s="281">
        <v>4289</v>
      </c>
      <c r="E52" s="281">
        <v>14069</v>
      </c>
      <c r="F52" s="281">
        <v>741</v>
      </c>
      <c r="G52" s="281">
        <v>4214</v>
      </c>
    </row>
    <row r="53" spans="1:7">
      <c r="A53" s="320" t="s">
        <v>19</v>
      </c>
      <c r="B53" s="280" t="s">
        <v>457</v>
      </c>
      <c r="C53" s="281">
        <v>65</v>
      </c>
      <c r="D53" s="281">
        <v>25</v>
      </c>
      <c r="E53" s="281">
        <v>29</v>
      </c>
      <c r="F53" s="281">
        <v>4</v>
      </c>
      <c r="G53" s="281">
        <v>7</v>
      </c>
    </row>
    <row r="54" spans="1:7">
      <c r="A54" s="320"/>
      <c r="B54" s="280" t="s">
        <v>458</v>
      </c>
      <c r="C54" s="281">
        <v>43</v>
      </c>
      <c r="D54" s="281">
        <v>23</v>
      </c>
      <c r="E54" s="281">
        <v>18</v>
      </c>
      <c r="F54" s="281">
        <v>1</v>
      </c>
      <c r="G54" s="281">
        <v>1</v>
      </c>
    </row>
    <row r="55" spans="1:7">
      <c r="A55" s="320"/>
      <c r="B55" s="280" t="s">
        <v>459</v>
      </c>
      <c r="C55" s="281">
        <v>22</v>
      </c>
      <c r="D55" s="281">
        <v>2</v>
      </c>
      <c r="E55" s="281">
        <v>11</v>
      </c>
      <c r="F55" s="281">
        <v>3</v>
      </c>
      <c r="G55" s="281">
        <v>6</v>
      </c>
    </row>
    <row r="56" spans="1:7">
      <c r="A56" s="320" t="s">
        <v>20</v>
      </c>
      <c r="B56" s="280" t="s">
        <v>457</v>
      </c>
      <c r="C56" s="281">
        <v>213</v>
      </c>
      <c r="D56" s="281">
        <v>66</v>
      </c>
      <c r="E56" s="281">
        <v>108</v>
      </c>
      <c r="F56" s="281">
        <v>3</v>
      </c>
      <c r="G56" s="281">
        <v>36</v>
      </c>
    </row>
    <row r="57" spans="1:7">
      <c r="A57" s="320"/>
      <c r="B57" s="280" t="s">
        <v>458</v>
      </c>
      <c r="C57" s="281">
        <v>120</v>
      </c>
      <c r="D57" s="281">
        <v>47</v>
      </c>
      <c r="E57" s="281">
        <v>59</v>
      </c>
      <c r="F57" s="281">
        <v>3</v>
      </c>
      <c r="G57" s="281">
        <v>11</v>
      </c>
    </row>
    <row r="58" spans="1:7">
      <c r="A58" s="320"/>
      <c r="B58" s="280" t="s">
        <v>459</v>
      </c>
      <c r="C58" s="281">
        <v>93</v>
      </c>
      <c r="D58" s="281">
        <v>19</v>
      </c>
      <c r="E58" s="281">
        <v>49</v>
      </c>
      <c r="F58" s="281" t="s">
        <v>70</v>
      </c>
      <c r="G58" s="281">
        <v>25</v>
      </c>
    </row>
    <row r="59" spans="1:7">
      <c r="A59" s="349" t="s">
        <v>21</v>
      </c>
      <c r="B59" s="290" t="s">
        <v>457</v>
      </c>
      <c r="C59" s="281">
        <v>51799</v>
      </c>
      <c r="D59" s="281">
        <v>14867</v>
      </c>
      <c r="E59" s="281">
        <v>28402</v>
      </c>
      <c r="F59" s="281">
        <v>1742</v>
      </c>
      <c r="G59" s="281">
        <v>6788</v>
      </c>
    </row>
    <row r="60" spans="1:7">
      <c r="A60" s="289"/>
      <c r="B60" s="280" t="s">
        <v>458</v>
      </c>
      <c r="C60" s="281">
        <v>24691</v>
      </c>
      <c r="D60" s="281">
        <v>8450</v>
      </c>
      <c r="E60" s="281">
        <v>14219</v>
      </c>
      <c r="F60" s="281">
        <v>721</v>
      </c>
      <c r="G60" s="281">
        <v>1301</v>
      </c>
    </row>
    <row r="61" spans="1:7">
      <c r="A61" s="289"/>
      <c r="B61" s="280" t="s">
        <v>459</v>
      </c>
      <c r="C61" s="281">
        <v>27108</v>
      </c>
      <c r="D61" s="281">
        <v>6417</v>
      </c>
      <c r="E61" s="281">
        <v>14183</v>
      </c>
      <c r="F61" s="281">
        <v>1021</v>
      </c>
      <c r="G61" s="281">
        <v>5487</v>
      </c>
    </row>
    <row r="62" spans="1:7">
      <c r="A62" s="320" t="s">
        <v>466</v>
      </c>
      <c r="B62" s="280" t="s">
        <v>457</v>
      </c>
      <c r="C62" s="281">
        <v>12477</v>
      </c>
      <c r="D62" s="281">
        <v>3538</v>
      </c>
      <c r="E62" s="281">
        <v>6885</v>
      </c>
      <c r="F62" s="281">
        <v>435</v>
      </c>
      <c r="G62" s="281">
        <v>1619</v>
      </c>
    </row>
    <row r="63" spans="1:7">
      <c r="A63" s="320"/>
      <c r="B63" s="280" t="s">
        <v>458</v>
      </c>
      <c r="C63" s="281">
        <v>5939</v>
      </c>
      <c r="D63" s="281">
        <v>2006</v>
      </c>
      <c r="E63" s="281">
        <v>3452</v>
      </c>
      <c r="F63" s="281">
        <v>190</v>
      </c>
      <c r="G63" s="281">
        <v>291</v>
      </c>
    </row>
    <row r="64" spans="1:7">
      <c r="A64" s="320"/>
      <c r="B64" s="280" t="s">
        <v>459</v>
      </c>
      <c r="C64" s="281">
        <v>6538</v>
      </c>
      <c r="D64" s="281">
        <v>1532</v>
      </c>
      <c r="E64" s="281">
        <v>3433</v>
      </c>
      <c r="F64" s="281">
        <v>245</v>
      </c>
      <c r="G64" s="281">
        <v>1328</v>
      </c>
    </row>
    <row r="65" spans="1:7">
      <c r="A65" s="320" t="s">
        <v>465</v>
      </c>
      <c r="B65" s="280" t="s">
        <v>457</v>
      </c>
      <c r="C65" s="281">
        <v>1004</v>
      </c>
      <c r="D65" s="281">
        <v>278</v>
      </c>
      <c r="E65" s="281">
        <v>526</v>
      </c>
      <c r="F65" s="281">
        <v>24</v>
      </c>
      <c r="G65" s="281">
        <v>176</v>
      </c>
    </row>
    <row r="66" spans="1:7">
      <c r="A66" s="320"/>
      <c r="B66" s="280" t="s">
        <v>458</v>
      </c>
      <c r="C66" s="281">
        <v>488</v>
      </c>
      <c r="D66" s="281">
        <v>176</v>
      </c>
      <c r="E66" s="281">
        <v>267</v>
      </c>
      <c r="F66" s="281">
        <v>17</v>
      </c>
      <c r="G66" s="281">
        <v>28</v>
      </c>
    </row>
    <row r="67" spans="1:7">
      <c r="A67" s="320"/>
      <c r="B67" s="280" t="s">
        <v>459</v>
      </c>
      <c r="C67" s="281">
        <v>516</v>
      </c>
      <c r="D67" s="281">
        <v>102</v>
      </c>
      <c r="E67" s="281">
        <v>259</v>
      </c>
      <c r="F67" s="281">
        <v>7</v>
      </c>
      <c r="G67" s="281">
        <v>148</v>
      </c>
    </row>
    <row r="68" spans="1:7">
      <c r="A68" s="320" t="s">
        <v>464</v>
      </c>
      <c r="B68" s="280" t="s">
        <v>457</v>
      </c>
      <c r="C68" s="281">
        <v>8824</v>
      </c>
      <c r="D68" s="281">
        <v>2537</v>
      </c>
      <c r="E68" s="281">
        <v>4808</v>
      </c>
      <c r="F68" s="281">
        <v>346</v>
      </c>
      <c r="G68" s="281">
        <v>1133</v>
      </c>
    </row>
    <row r="69" spans="1:7">
      <c r="A69" s="320"/>
      <c r="B69" s="280" t="s">
        <v>458</v>
      </c>
      <c r="C69" s="281">
        <v>4165</v>
      </c>
      <c r="D69" s="281">
        <v>1437</v>
      </c>
      <c r="E69" s="281">
        <v>2400</v>
      </c>
      <c r="F69" s="281">
        <v>117</v>
      </c>
      <c r="G69" s="281">
        <v>211</v>
      </c>
    </row>
    <row r="70" spans="1:7">
      <c r="A70" s="320"/>
      <c r="B70" s="280" t="s">
        <v>459</v>
      </c>
      <c r="C70" s="281">
        <v>4659</v>
      </c>
      <c r="D70" s="281">
        <v>1100</v>
      </c>
      <c r="E70" s="281">
        <v>2408</v>
      </c>
      <c r="F70" s="281">
        <v>229</v>
      </c>
      <c r="G70" s="281">
        <v>922</v>
      </c>
    </row>
    <row r="71" spans="1:7">
      <c r="A71" s="320" t="s">
        <v>483</v>
      </c>
      <c r="B71" s="280" t="s">
        <v>457</v>
      </c>
      <c r="C71" s="281">
        <v>17661</v>
      </c>
      <c r="D71" s="281">
        <v>5235</v>
      </c>
      <c r="E71" s="281">
        <v>9649</v>
      </c>
      <c r="F71" s="281">
        <v>581</v>
      </c>
      <c r="G71" s="281">
        <v>2196</v>
      </c>
    </row>
    <row r="72" spans="1:7">
      <c r="A72" s="320"/>
      <c r="B72" s="280" t="s">
        <v>458</v>
      </c>
      <c r="C72" s="281">
        <v>8344</v>
      </c>
      <c r="D72" s="281">
        <v>2897</v>
      </c>
      <c r="E72" s="281">
        <v>4795</v>
      </c>
      <c r="F72" s="281">
        <v>236</v>
      </c>
      <c r="G72" s="281">
        <v>416</v>
      </c>
    </row>
    <row r="73" spans="1:7">
      <c r="A73" s="320"/>
      <c r="B73" s="280" t="s">
        <v>459</v>
      </c>
      <c r="C73" s="281">
        <v>9317</v>
      </c>
      <c r="D73" s="281">
        <v>2338</v>
      </c>
      <c r="E73" s="281">
        <v>4854</v>
      </c>
      <c r="F73" s="281">
        <v>345</v>
      </c>
      <c r="G73" s="281">
        <v>1780</v>
      </c>
    </row>
    <row r="74" spans="1:7">
      <c r="A74" s="320" t="s">
        <v>468</v>
      </c>
      <c r="B74" s="280" t="s">
        <v>457</v>
      </c>
      <c r="C74" s="281">
        <v>10049</v>
      </c>
      <c r="D74" s="281">
        <v>2783</v>
      </c>
      <c r="E74" s="281">
        <v>5605</v>
      </c>
      <c r="F74" s="281">
        <v>310</v>
      </c>
      <c r="G74" s="281">
        <v>1351</v>
      </c>
    </row>
    <row r="75" spans="1:7">
      <c r="A75" s="320"/>
      <c r="B75" s="280" t="s">
        <v>458</v>
      </c>
      <c r="C75" s="281">
        <v>4907</v>
      </c>
      <c r="D75" s="281">
        <v>1646</v>
      </c>
      <c r="E75" s="281">
        <v>2826</v>
      </c>
      <c r="F75" s="281">
        <v>137</v>
      </c>
      <c r="G75" s="281">
        <v>298</v>
      </c>
    </row>
    <row r="76" spans="1:7">
      <c r="A76" s="320"/>
      <c r="B76" s="280" t="s">
        <v>459</v>
      </c>
      <c r="C76" s="281">
        <v>5142</v>
      </c>
      <c r="D76" s="281">
        <v>1137</v>
      </c>
      <c r="E76" s="281">
        <v>2779</v>
      </c>
      <c r="F76" s="281">
        <v>173</v>
      </c>
      <c r="G76" s="281">
        <v>1053</v>
      </c>
    </row>
    <row r="77" spans="1:7">
      <c r="A77" s="320" t="s">
        <v>478</v>
      </c>
      <c r="B77" s="280" t="s">
        <v>457</v>
      </c>
      <c r="C77" s="281">
        <v>1784</v>
      </c>
      <c r="D77" s="281">
        <v>496</v>
      </c>
      <c r="E77" s="281">
        <v>929</v>
      </c>
      <c r="F77" s="281">
        <v>46</v>
      </c>
      <c r="G77" s="281">
        <v>313</v>
      </c>
    </row>
    <row r="78" spans="1:7">
      <c r="A78" s="320"/>
      <c r="B78" s="280" t="s">
        <v>458</v>
      </c>
      <c r="C78" s="281">
        <v>848</v>
      </c>
      <c r="D78" s="281">
        <v>288</v>
      </c>
      <c r="E78" s="281">
        <v>479</v>
      </c>
      <c r="F78" s="281">
        <v>24</v>
      </c>
      <c r="G78" s="281">
        <v>57</v>
      </c>
    </row>
    <row r="79" spans="1:7">
      <c r="A79" s="320"/>
      <c r="B79" s="280" t="s">
        <v>459</v>
      </c>
      <c r="C79" s="281">
        <v>936</v>
      </c>
      <c r="D79" s="281">
        <v>208</v>
      </c>
      <c r="E79" s="281">
        <v>450</v>
      </c>
      <c r="F79" s="281">
        <v>22</v>
      </c>
      <c r="G79" s="281">
        <v>256</v>
      </c>
    </row>
    <row r="80" spans="1:7">
      <c r="A80" s="320" t="s">
        <v>28</v>
      </c>
      <c r="B80" s="280" t="s">
        <v>457</v>
      </c>
      <c r="C80" s="281">
        <v>902</v>
      </c>
      <c r="D80" s="281">
        <v>228</v>
      </c>
      <c r="E80" s="281">
        <v>528</v>
      </c>
      <c r="F80" s="281">
        <v>22</v>
      </c>
      <c r="G80" s="281">
        <v>124</v>
      </c>
    </row>
    <row r="81" spans="1:7">
      <c r="A81" s="320"/>
      <c r="B81" s="280" t="s">
        <v>458</v>
      </c>
      <c r="C81" s="281">
        <v>465</v>
      </c>
      <c r="D81" s="281">
        <v>150</v>
      </c>
      <c r="E81" s="281">
        <v>269</v>
      </c>
      <c r="F81" s="281">
        <v>17</v>
      </c>
      <c r="G81" s="281">
        <v>29</v>
      </c>
    </row>
    <row r="82" spans="1:7">
      <c r="A82" s="320"/>
      <c r="B82" s="280" t="s">
        <v>459</v>
      </c>
      <c r="C82" s="281">
        <v>437</v>
      </c>
      <c r="D82" s="281">
        <v>78</v>
      </c>
      <c r="E82" s="281">
        <v>259</v>
      </c>
      <c r="F82" s="281">
        <v>5</v>
      </c>
      <c r="G82" s="281">
        <v>95</v>
      </c>
    </row>
    <row r="83" spans="1:7">
      <c r="A83" s="320" t="s">
        <v>29</v>
      </c>
      <c r="B83" s="280" t="s">
        <v>457</v>
      </c>
      <c r="C83" s="281">
        <v>1769</v>
      </c>
      <c r="D83" s="281">
        <v>559</v>
      </c>
      <c r="E83" s="281">
        <v>917</v>
      </c>
      <c r="F83" s="281">
        <v>25</v>
      </c>
      <c r="G83" s="281">
        <v>268</v>
      </c>
    </row>
    <row r="84" spans="1:7">
      <c r="A84" s="320"/>
      <c r="B84" s="280" t="s">
        <v>458</v>
      </c>
      <c r="C84" s="281">
        <v>871</v>
      </c>
      <c r="D84" s="281">
        <v>342</v>
      </c>
      <c r="E84" s="281">
        <v>457</v>
      </c>
      <c r="F84" s="281">
        <v>16</v>
      </c>
      <c r="G84" s="281">
        <v>56</v>
      </c>
    </row>
    <row r="85" spans="1:7">
      <c r="A85" s="320"/>
      <c r="B85" s="280" t="s">
        <v>459</v>
      </c>
      <c r="C85" s="281">
        <v>898</v>
      </c>
      <c r="D85" s="281">
        <v>217</v>
      </c>
      <c r="E85" s="281">
        <v>460</v>
      </c>
      <c r="F85" s="281">
        <v>9</v>
      </c>
      <c r="G85" s="281">
        <v>212</v>
      </c>
    </row>
    <row r="86" spans="1:7">
      <c r="A86" s="320" t="s">
        <v>30</v>
      </c>
      <c r="B86" s="280" t="s">
        <v>457</v>
      </c>
      <c r="C86" s="281">
        <v>8016</v>
      </c>
      <c r="D86" s="281">
        <v>2226</v>
      </c>
      <c r="E86" s="281">
        <v>4651</v>
      </c>
      <c r="F86" s="281">
        <v>135</v>
      </c>
      <c r="G86" s="281">
        <v>1004</v>
      </c>
    </row>
    <row r="87" spans="1:7">
      <c r="A87" s="320"/>
      <c r="B87" s="280" t="s">
        <v>458</v>
      </c>
      <c r="C87" s="281">
        <v>3937</v>
      </c>
      <c r="D87" s="281">
        <v>1449</v>
      </c>
      <c r="E87" s="281">
        <v>2229</v>
      </c>
      <c r="F87" s="281">
        <v>66</v>
      </c>
      <c r="G87" s="281">
        <v>193</v>
      </c>
    </row>
    <row r="88" spans="1:7">
      <c r="A88" s="320"/>
      <c r="B88" s="280" t="s">
        <v>459</v>
      </c>
      <c r="C88" s="281">
        <v>4079</v>
      </c>
      <c r="D88" s="281">
        <v>777</v>
      </c>
      <c r="E88" s="281">
        <v>2422</v>
      </c>
      <c r="F88" s="281">
        <v>69</v>
      </c>
      <c r="G88" s="281">
        <v>811</v>
      </c>
    </row>
    <row r="89" spans="1:7">
      <c r="A89" s="320" t="s">
        <v>31</v>
      </c>
      <c r="B89" s="280" t="s">
        <v>457</v>
      </c>
      <c r="C89" s="281">
        <v>18231</v>
      </c>
      <c r="D89" s="281">
        <v>4854</v>
      </c>
      <c r="E89" s="281">
        <v>9916</v>
      </c>
      <c r="F89" s="281">
        <v>866</v>
      </c>
      <c r="G89" s="281">
        <v>2595</v>
      </c>
    </row>
    <row r="90" spans="1:7">
      <c r="A90" s="320"/>
      <c r="B90" s="280" t="s">
        <v>458</v>
      </c>
      <c r="C90" s="281">
        <v>8845</v>
      </c>
      <c r="D90" s="281">
        <v>2998</v>
      </c>
      <c r="E90" s="281">
        <v>4933</v>
      </c>
      <c r="F90" s="281">
        <v>417</v>
      </c>
      <c r="G90" s="281">
        <v>497</v>
      </c>
    </row>
    <row r="91" spans="1:7">
      <c r="A91" s="320"/>
      <c r="B91" s="280" t="s">
        <v>459</v>
      </c>
      <c r="C91" s="281">
        <v>9386</v>
      </c>
      <c r="D91" s="281">
        <v>1856</v>
      </c>
      <c r="E91" s="281">
        <v>4983</v>
      </c>
      <c r="F91" s="281">
        <v>449</v>
      </c>
      <c r="G91" s="281">
        <v>2098</v>
      </c>
    </row>
    <row r="92" spans="1:7">
      <c r="A92" s="320" t="s">
        <v>32</v>
      </c>
      <c r="B92" s="280" t="s">
        <v>457</v>
      </c>
      <c r="C92" s="281">
        <v>4975</v>
      </c>
      <c r="D92" s="281">
        <v>1300</v>
      </c>
      <c r="E92" s="281">
        <v>2814</v>
      </c>
      <c r="F92" s="281">
        <v>229</v>
      </c>
      <c r="G92" s="281">
        <v>632</v>
      </c>
    </row>
    <row r="93" spans="1:7">
      <c r="A93" s="320"/>
      <c r="B93" s="280" t="s">
        <v>458</v>
      </c>
      <c r="C93" s="281">
        <v>2437</v>
      </c>
      <c r="D93" s="281">
        <v>785</v>
      </c>
      <c r="E93" s="281">
        <v>1401</v>
      </c>
      <c r="F93" s="281">
        <v>120</v>
      </c>
      <c r="G93" s="281">
        <v>131</v>
      </c>
    </row>
    <row r="94" spans="1:7">
      <c r="A94" s="320"/>
      <c r="B94" s="280" t="s">
        <v>459</v>
      </c>
      <c r="C94" s="281">
        <v>2538</v>
      </c>
      <c r="D94" s="281">
        <v>515</v>
      </c>
      <c r="E94" s="281">
        <v>1413</v>
      </c>
      <c r="F94" s="281">
        <v>109</v>
      </c>
      <c r="G94" s="281">
        <v>501</v>
      </c>
    </row>
    <row r="95" spans="1:7">
      <c r="A95" s="320" t="s">
        <v>33</v>
      </c>
      <c r="B95" s="280" t="s">
        <v>457</v>
      </c>
      <c r="C95" s="281">
        <v>15368</v>
      </c>
      <c r="D95" s="281">
        <v>4379</v>
      </c>
      <c r="E95" s="281">
        <v>8934</v>
      </c>
      <c r="F95" s="281">
        <v>338</v>
      </c>
      <c r="G95" s="281">
        <v>1717</v>
      </c>
    </row>
    <row r="96" spans="1:7">
      <c r="A96" s="320"/>
      <c r="B96" s="280" t="s">
        <v>458</v>
      </c>
      <c r="C96" s="281">
        <v>7454</v>
      </c>
      <c r="D96" s="281">
        <v>2656</v>
      </c>
      <c r="E96" s="281">
        <v>4294</v>
      </c>
      <c r="F96" s="281">
        <v>160</v>
      </c>
      <c r="G96" s="281">
        <v>344</v>
      </c>
    </row>
    <row r="97" spans="1:7">
      <c r="A97" s="320"/>
      <c r="B97" s="280" t="s">
        <v>459</v>
      </c>
      <c r="C97" s="281">
        <v>7914</v>
      </c>
      <c r="D97" s="281">
        <v>1723</v>
      </c>
      <c r="E97" s="281">
        <v>4640</v>
      </c>
      <c r="F97" s="281">
        <v>178</v>
      </c>
      <c r="G97" s="281">
        <v>1373</v>
      </c>
    </row>
    <row r="98" spans="1:7">
      <c r="A98" s="320" t="s">
        <v>34</v>
      </c>
      <c r="B98" s="280" t="s">
        <v>457</v>
      </c>
      <c r="C98" s="281">
        <v>1381</v>
      </c>
      <c r="D98" s="281">
        <v>438</v>
      </c>
      <c r="E98" s="281">
        <v>698</v>
      </c>
      <c r="F98" s="281">
        <v>26</v>
      </c>
      <c r="G98" s="281">
        <v>219</v>
      </c>
    </row>
    <row r="99" spans="1:7">
      <c r="A99" s="320"/>
      <c r="B99" s="280" t="s">
        <v>458</v>
      </c>
      <c r="C99" s="281">
        <v>753</v>
      </c>
      <c r="D99" s="281">
        <v>332</v>
      </c>
      <c r="E99" s="281">
        <v>350</v>
      </c>
      <c r="F99" s="281">
        <v>18</v>
      </c>
      <c r="G99" s="281">
        <v>53</v>
      </c>
    </row>
    <row r="100" spans="1:7">
      <c r="A100" s="320"/>
      <c r="B100" s="280" t="s">
        <v>459</v>
      </c>
      <c r="C100" s="281">
        <v>628</v>
      </c>
      <c r="D100" s="281">
        <v>106</v>
      </c>
      <c r="E100" s="281">
        <v>348</v>
      </c>
      <c r="F100" s="281">
        <v>8</v>
      </c>
      <c r="G100" s="281">
        <v>166</v>
      </c>
    </row>
    <row r="101" spans="1:7">
      <c r="A101" s="320" t="s">
        <v>416</v>
      </c>
      <c r="B101" s="280" t="s">
        <v>457</v>
      </c>
      <c r="C101" s="281">
        <v>266</v>
      </c>
      <c r="D101" s="281">
        <v>58</v>
      </c>
      <c r="E101" s="281">
        <v>155</v>
      </c>
      <c r="F101" s="281">
        <v>4</v>
      </c>
      <c r="G101" s="281">
        <v>49</v>
      </c>
    </row>
    <row r="102" spans="1:7">
      <c r="A102" s="320"/>
      <c r="B102" s="280" t="s">
        <v>458</v>
      </c>
      <c r="C102" s="281">
        <v>139</v>
      </c>
      <c r="D102" s="281">
        <v>44</v>
      </c>
      <c r="E102" s="281">
        <v>76</v>
      </c>
      <c r="F102" s="281">
        <v>4</v>
      </c>
      <c r="G102" s="281">
        <v>15</v>
      </c>
    </row>
    <row r="103" spans="1:7">
      <c r="A103" s="320"/>
      <c r="B103" s="280" t="s">
        <v>459</v>
      </c>
      <c r="C103" s="281">
        <v>127</v>
      </c>
      <c r="D103" s="281">
        <v>14</v>
      </c>
      <c r="E103" s="281">
        <v>79</v>
      </c>
      <c r="F103" s="281" t="s">
        <v>70</v>
      </c>
      <c r="G103" s="281">
        <v>34</v>
      </c>
    </row>
    <row r="104" spans="1:7">
      <c r="A104" s="320" t="s">
        <v>36</v>
      </c>
      <c r="B104" s="280" t="s">
        <v>457</v>
      </c>
      <c r="C104" s="281">
        <v>28847</v>
      </c>
      <c r="D104" s="281">
        <v>7570</v>
      </c>
      <c r="E104" s="281">
        <v>17237</v>
      </c>
      <c r="F104" s="281">
        <v>986</v>
      </c>
      <c r="G104" s="281">
        <v>3054</v>
      </c>
    </row>
    <row r="105" spans="1:7">
      <c r="A105" s="320"/>
      <c r="B105" s="280" t="s">
        <v>458</v>
      </c>
      <c r="C105" s="281">
        <v>14165</v>
      </c>
      <c r="D105" s="281">
        <v>4519</v>
      </c>
      <c r="E105" s="281">
        <v>8584</v>
      </c>
      <c r="F105" s="281">
        <v>466</v>
      </c>
      <c r="G105" s="281">
        <v>596</v>
      </c>
    </row>
    <row r="106" spans="1:7">
      <c r="A106" s="320"/>
      <c r="B106" s="280" t="s">
        <v>459</v>
      </c>
      <c r="C106" s="281">
        <v>14682</v>
      </c>
      <c r="D106" s="281">
        <v>3051</v>
      </c>
      <c r="E106" s="281">
        <v>8653</v>
      </c>
      <c r="F106" s="281">
        <v>520</v>
      </c>
      <c r="G106" s="281">
        <v>2458</v>
      </c>
    </row>
    <row r="107" spans="1:7">
      <c r="A107" s="320" t="s">
        <v>37</v>
      </c>
      <c r="B107" s="280" t="s">
        <v>457</v>
      </c>
      <c r="C107" s="281">
        <v>12938</v>
      </c>
      <c r="D107" s="281">
        <v>3447</v>
      </c>
      <c r="E107" s="281">
        <v>7406</v>
      </c>
      <c r="F107" s="281">
        <v>489</v>
      </c>
      <c r="G107" s="281">
        <v>1596</v>
      </c>
    </row>
    <row r="108" spans="1:7">
      <c r="A108" s="320"/>
      <c r="B108" s="280" t="s">
        <v>458</v>
      </c>
      <c r="C108" s="281">
        <v>6467</v>
      </c>
      <c r="D108" s="281">
        <v>2115</v>
      </c>
      <c r="E108" s="281">
        <v>3689</v>
      </c>
      <c r="F108" s="281">
        <v>269</v>
      </c>
      <c r="G108" s="281">
        <v>394</v>
      </c>
    </row>
    <row r="109" spans="1:7">
      <c r="A109" s="320"/>
      <c r="B109" s="280" t="s">
        <v>459</v>
      </c>
      <c r="C109" s="281">
        <v>6471</v>
      </c>
      <c r="D109" s="281">
        <v>1332</v>
      </c>
      <c r="E109" s="281">
        <v>3717</v>
      </c>
      <c r="F109" s="281">
        <v>220</v>
      </c>
      <c r="G109" s="281">
        <v>1202</v>
      </c>
    </row>
    <row r="110" spans="1:7">
      <c r="A110" s="320" t="s">
        <v>38</v>
      </c>
      <c r="B110" s="280" t="s">
        <v>457</v>
      </c>
      <c r="C110" s="281">
        <v>2898</v>
      </c>
      <c r="D110" s="281">
        <v>857</v>
      </c>
      <c r="E110" s="281">
        <v>1652</v>
      </c>
      <c r="F110" s="281">
        <v>14</v>
      </c>
      <c r="G110" s="281">
        <v>375</v>
      </c>
    </row>
    <row r="111" spans="1:7">
      <c r="A111" s="320"/>
      <c r="B111" s="280" t="s">
        <v>458</v>
      </c>
      <c r="C111" s="281">
        <v>1423</v>
      </c>
      <c r="D111" s="281">
        <v>544</v>
      </c>
      <c r="E111" s="281">
        <v>825</v>
      </c>
      <c r="F111" s="281">
        <v>5</v>
      </c>
      <c r="G111" s="281">
        <v>49</v>
      </c>
    </row>
    <row r="112" spans="1:7">
      <c r="A112" s="320"/>
      <c r="B112" s="280" t="s">
        <v>459</v>
      </c>
      <c r="C112" s="281">
        <v>1475</v>
      </c>
      <c r="D112" s="281">
        <v>313</v>
      </c>
      <c r="E112" s="281">
        <v>827</v>
      </c>
      <c r="F112" s="281">
        <v>9</v>
      </c>
      <c r="G112" s="281">
        <v>326</v>
      </c>
    </row>
    <row r="113" spans="1:7">
      <c r="A113" s="320" t="s">
        <v>39</v>
      </c>
      <c r="B113" s="280" t="s">
        <v>457</v>
      </c>
      <c r="C113" s="281">
        <v>9001</v>
      </c>
      <c r="D113" s="281">
        <v>2545</v>
      </c>
      <c r="E113" s="281">
        <v>5135</v>
      </c>
      <c r="F113" s="281">
        <v>222</v>
      </c>
      <c r="G113" s="281">
        <v>1099</v>
      </c>
    </row>
    <row r="114" spans="1:7">
      <c r="A114" s="320"/>
      <c r="B114" s="280" t="s">
        <v>458</v>
      </c>
      <c r="C114" s="281">
        <v>4512</v>
      </c>
      <c r="D114" s="281">
        <v>1612</v>
      </c>
      <c r="E114" s="281">
        <v>2573</v>
      </c>
      <c r="F114" s="281">
        <v>119</v>
      </c>
      <c r="G114" s="281">
        <v>208</v>
      </c>
    </row>
    <row r="115" spans="1:7">
      <c r="A115" s="320"/>
      <c r="B115" s="280" t="s">
        <v>459</v>
      </c>
      <c r="C115" s="281">
        <v>4489</v>
      </c>
      <c r="D115" s="281">
        <v>933</v>
      </c>
      <c r="E115" s="281">
        <v>2562</v>
      </c>
      <c r="F115" s="281">
        <v>103</v>
      </c>
      <c r="G115" s="281">
        <v>891</v>
      </c>
    </row>
    <row r="116" spans="1:7">
      <c r="A116" s="320" t="s">
        <v>40</v>
      </c>
      <c r="B116" s="280" t="s">
        <v>457</v>
      </c>
      <c r="C116" s="281">
        <v>21096</v>
      </c>
      <c r="D116" s="281">
        <v>5320</v>
      </c>
      <c r="E116" s="281">
        <v>12303</v>
      </c>
      <c r="F116" s="281">
        <v>816</v>
      </c>
      <c r="G116" s="281">
        <v>2657</v>
      </c>
    </row>
    <row r="117" spans="1:7">
      <c r="A117" s="320"/>
      <c r="B117" s="280" t="s">
        <v>458</v>
      </c>
      <c r="C117" s="281">
        <v>10240</v>
      </c>
      <c r="D117" s="281">
        <v>3171</v>
      </c>
      <c r="E117" s="281">
        <v>6161</v>
      </c>
      <c r="F117" s="281">
        <v>393</v>
      </c>
      <c r="G117" s="281">
        <v>515</v>
      </c>
    </row>
    <row r="118" spans="1:7">
      <c r="A118" s="320"/>
      <c r="B118" s="280" t="s">
        <v>459</v>
      </c>
      <c r="C118" s="281">
        <v>10856</v>
      </c>
      <c r="D118" s="281">
        <v>2149</v>
      </c>
      <c r="E118" s="281">
        <v>6142</v>
      </c>
      <c r="F118" s="281">
        <v>423</v>
      </c>
      <c r="G118" s="281">
        <v>2142</v>
      </c>
    </row>
    <row r="119" spans="1:7">
      <c r="A119" s="320" t="s">
        <v>41</v>
      </c>
      <c r="B119" s="280" t="s">
        <v>457</v>
      </c>
      <c r="C119" s="281">
        <v>13701</v>
      </c>
      <c r="D119" s="281">
        <v>3345</v>
      </c>
      <c r="E119" s="281">
        <v>8153</v>
      </c>
      <c r="F119" s="281">
        <v>286</v>
      </c>
      <c r="G119" s="281">
        <v>1917</v>
      </c>
    </row>
    <row r="120" spans="1:7">
      <c r="A120" s="320"/>
      <c r="B120" s="280" t="s">
        <v>458</v>
      </c>
      <c r="C120" s="281">
        <v>6548</v>
      </c>
      <c r="D120" s="281">
        <v>2121</v>
      </c>
      <c r="E120" s="281">
        <v>3909</v>
      </c>
      <c r="F120" s="281">
        <v>134</v>
      </c>
      <c r="G120" s="281">
        <v>384</v>
      </c>
    </row>
    <row r="121" spans="1:7">
      <c r="A121" s="320"/>
      <c r="B121" s="280" t="s">
        <v>459</v>
      </c>
      <c r="C121" s="281">
        <v>7153</v>
      </c>
      <c r="D121" s="281">
        <v>1224</v>
      </c>
      <c r="E121" s="281">
        <v>4244</v>
      </c>
      <c r="F121" s="281">
        <v>152</v>
      </c>
      <c r="G121" s="281">
        <v>1533</v>
      </c>
    </row>
    <row r="122" spans="1:7">
      <c r="A122" s="320" t="s">
        <v>42</v>
      </c>
      <c r="B122" s="280" t="s">
        <v>457</v>
      </c>
      <c r="C122" s="281">
        <v>10674</v>
      </c>
      <c r="D122" s="281">
        <v>3318</v>
      </c>
      <c r="E122" s="281">
        <v>5863</v>
      </c>
      <c r="F122" s="281">
        <v>119</v>
      </c>
      <c r="G122" s="281">
        <v>1374</v>
      </c>
    </row>
    <row r="123" spans="1:7">
      <c r="A123" s="320"/>
      <c r="B123" s="280" t="s">
        <v>458</v>
      </c>
      <c r="C123" s="281">
        <v>5289</v>
      </c>
      <c r="D123" s="281">
        <v>2050</v>
      </c>
      <c r="E123" s="281">
        <v>2946</v>
      </c>
      <c r="F123" s="281">
        <v>61</v>
      </c>
      <c r="G123" s="281">
        <v>232</v>
      </c>
    </row>
    <row r="124" spans="1:7">
      <c r="A124" s="320"/>
      <c r="B124" s="280" t="s">
        <v>459</v>
      </c>
      <c r="C124" s="281">
        <v>5385</v>
      </c>
      <c r="D124" s="281">
        <v>1268</v>
      </c>
      <c r="E124" s="281">
        <v>2917</v>
      </c>
      <c r="F124" s="281">
        <v>58</v>
      </c>
      <c r="G124" s="281">
        <v>1142</v>
      </c>
    </row>
    <row r="125" spans="1:7">
      <c r="A125" s="320" t="s">
        <v>43</v>
      </c>
      <c r="B125" s="280" t="s">
        <v>457</v>
      </c>
      <c r="C125" s="281">
        <v>22126</v>
      </c>
      <c r="D125" s="281">
        <v>6017</v>
      </c>
      <c r="E125" s="281">
        <v>12387</v>
      </c>
      <c r="F125" s="281">
        <v>788</v>
      </c>
      <c r="G125" s="281">
        <v>2934</v>
      </c>
    </row>
    <row r="126" spans="1:7">
      <c r="A126" s="320"/>
      <c r="B126" s="280" t="s">
        <v>458</v>
      </c>
      <c r="C126" s="281">
        <v>10935</v>
      </c>
      <c r="D126" s="281">
        <v>3737</v>
      </c>
      <c r="E126" s="281">
        <v>6164</v>
      </c>
      <c r="F126" s="281">
        <v>407</v>
      </c>
      <c r="G126" s="281">
        <v>627</v>
      </c>
    </row>
    <row r="127" spans="1:7">
      <c r="A127" s="320"/>
      <c r="B127" s="280" t="s">
        <v>459</v>
      </c>
      <c r="C127" s="281">
        <v>11191</v>
      </c>
      <c r="D127" s="281">
        <v>2280</v>
      </c>
      <c r="E127" s="281">
        <v>6223</v>
      </c>
      <c r="F127" s="281">
        <v>381</v>
      </c>
      <c r="G127" s="281">
        <v>2307</v>
      </c>
    </row>
    <row r="128" spans="1:7">
      <c r="A128" s="320" t="s">
        <v>44</v>
      </c>
      <c r="B128" s="280" t="s">
        <v>457</v>
      </c>
      <c r="C128" s="281">
        <v>2637</v>
      </c>
      <c r="D128" s="281">
        <v>755</v>
      </c>
      <c r="E128" s="281">
        <v>1495</v>
      </c>
      <c r="F128" s="281">
        <v>71</v>
      </c>
      <c r="G128" s="281">
        <v>316</v>
      </c>
    </row>
    <row r="129" spans="1:7">
      <c r="A129" s="320"/>
      <c r="B129" s="280" t="s">
        <v>458</v>
      </c>
      <c r="C129" s="281">
        <v>1374</v>
      </c>
      <c r="D129" s="281">
        <v>471</v>
      </c>
      <c r="E129" s="281">
        <v>760</v>
      </c>
      <c r="F129" s="281">
        <v>42</v>
      </c>
      <c r="G129" s="281">
        <v>101</v>
      </c>
    </row>
    <row r="130" spans="1:7">
      <c r="A130" s="320"/>
      <c r="B130" s="280" t="s">
        <v>459</v>
      </c>
      <c r="C130" s="281">
        <v>1263</v>
      </c>
      <c r="D130" s="281">
        <v>284</v>
      </c>
      <c r="E130" s="281">
        <v>735</v>
      </c>
      <c r="F130" s="281">
        <v>29</v>
      </c>
      <c r="G130" s="281">
        <v>215</v>
      </c>
    </row>
    <row r="131" spans="1:7">
      <c r="A131" s="320" t="s">
        <v>45</v>
      </c>
      <c r="B131" s="280" t="s">
        <v>457</v>
      </c>
      <c r="C131" s="281">
        <v>4710</v>
      </c>
      <c r="D131" s="281">
        <v>1170</v>
      </c>
      <c r="E131" s="281">
        <v>2936</v>
      </c>
      <c r="F131" s="281">
        <v>143</v>
      </c>
      <c r="G131" s="281">
        <v>461</v>
      </c>
    </row>
    <row r="132" spans="1:7">
      <c r="A132" s="320"/>
      <c r="B132" s="280" t="s">
        <v>458</v>
      </c>
      <c r="C132" s="281">
        <v>2343</v>
      </c>
      <c r="D132" s="281">
        <v>716</v>
      </c>
      <c r="E132" s="281">
        <v>1448</v>
      </c>
      <c r="F132" s="281">
        <v>81</v>
      </c>
      <c r="G132" s="281">
        <v>98</v>
      </c>
    </row>
    <row r="133" spans="1:7">
      <c r="A133" s="320"/>
      <c r="B133" s="280" t="s">
        <v>459</v>
      </c>
      <c r="C133" s="281">
        <v>2367</v>
      </c>
      <c r="D133" s="281">
        <v>454</v>
      </c>
      <c r="E133" s="281">
        <v>1488</v>
      </c>
      <c r="F133" s="281">
        <v>62</v>
      </c>
      <c r="G133" s="281">
        <v>363</v>
      </c>
    </row>
    <row r="134" spans="1:7">
      <c r="A134" s="320" t="s">
        <v>46</v>
      </c>
      <c r="B134" s="280" t="s">
        <v>457</v>
      </c>
      <c r="C134" s="281">
        <v>2305</v>
      </c>
      <c r="D134" s="281">
        <v>694</v>
      </c>
      <c r="E134" s="281">
        <v>1192</v>
      </c>
      <c r="F134" s="281">
        <v>63</v>
      </c>
      <c r="G134" s="281">
        <v>356</v>
      </c>
    </row>
    <row r="135" spans="1:7">
      <c r="A135" s="320"/>
      <c r="B135" s="280" t="s">
        <v>458</v>
      </c>
      <c r="C135" s="281">
        <v>1174</v>
      </c>
      <c r="D135" s="281">
        <v>463</v>
      </c>
      <c r="E135" s="281">
        <v>579</v>
      </c>
      <c r="F135" s="281">
        <v>49</v>
      </c>
      <c r="G135" s="281">
        <v>83</v>
      </c>
    </row>
    <row r="136" spans="1:7">
      <c r="A136" s="320"/>
      <c r="B136" s="280" t="s">
        <v>459</v>
      </c>
      <c r="C136" s="281">
        <v>1131</v>
      </c>
      <c r="D136" s="281">
        <v>231</v>
      </c>
      <c r="E136" s="281">
        <v>613</v>
      </c>
      <c r="F136" s="281">
        <v>14</v>
      </c>
      <c r="G136" s="281">
        <v>273</v>
      </c>
    </row>
    <row r="137" spans="1:7">
      <c r="A137" s="320" t="s">
        <v>47</v>
      </c>
      <c r="B137" s="280" t="s">
        <v>457</v>
      </c>
      <c r="C137" s="281">
        <v>3895</v>
      </c>
      <c r="D137" s="281">
        <v>876</v>
      </c>
      <c r="E137" s="281">
        <v>2221</v>
      </c>
      <c r="F137" s="281">
        <v>150</v>
      </c>
      <c r="G137" s="281">
        <v>648</v>
      </c>
    </row>
    <row r="138" spans="1:7">
      <c r="A138" s="320"/>
      <c r="B138" s="280" t="s">
        <v>458</v>
      </c>
      <c r="C138" s="281">
        <v>1917</v>
      </c>
      <c r="D138" s="281">
        <v>560</v>
      </c>
      <c r="E138" s="281">
        <v>1146</v>
      </c>
      <c r="F138" s="281">
        <v>86</v>
      </c>
      <c r="G138" s="281">
        <v>125</v>
      </c>
    </row>
    <row r="139" spans="1:7">
      <c r="A139" s="320"/>
      <c r="B139" s="280" t="s">
        <v>459</v>
      </c>
      <c r="C139" s="281">
        <v>1978</v>
      </c>
      <c r="D139" s="281">
        <v>316</v>
      </c>
      <c r="E139" s="281">
        <v>1075</v>
      </c>
      <c r="F139" s="281">
        <v>64</v>
      </c>
      <c r="G139" s="281">
        <v>523</v>
      </c>
    </row>
    <row r="140" spans="1:7">
      <c r="A140" s="320" t="s">
        <v>48</v>
      </c>
      <c r="B140" s="280" t="s">
        <v>457</v>
      </c>
      <c r="C140" s="281">
        <v>302</v>
      </c>
      <c r="D140" s="281">
        <v>76</v>
      </c>
      <c r="E140" s="281">
        <v>156</v>
      </c>
      <c r="F140" s="281">
        <v>10</v>
      </c>
      <c r="G140" s="281">
        <v>60</v>
      </c>
    </row>
    <row r="141" spans="1:7">
      <c r="A141" s="320"/>
      <c r="B141" s="280" t="s">
        <v>458</v>
      </c>
      <c r="C141" s="281">
        <v>142</v>
      </c>
      <c r="D141" s="281">
        <v>45</v>
      </c>
      <c r="E141" s="281">
        <v>79</v>
      </c>
      <c r="F141" s="281">
        <v>7</v>
      </c>
      <c r="G141" s="281">
        <v>11</v>
      </c>
    </row>
    <row r="142" spans="1:7">
      <c r="A142" s="320"/>
      <c r="B142" s="280" t="s">
        <v>459</v>
      </c>
      <c r="C142" s="281">
        <v>160</v>
      </c>
      <c r="D142" s="281">
        <v>31</v>
      </c>
      <c r="E142" s="281">
        <v>77</v>
      </c>
      <c r="F142" s="281">
        <v>3</v>
      </c>
      <c r="G142" s="281">
        <v>49</v>
      </c>
    </row>
    <row r="143" spans="1:7">
      <c r="A143" s="320" t="s">
        <v>49</v>
      </c>
      <c r="B143" s="280" t="s">
        <v>457</v>
      </c>
      <c r="C143" s="281">
        <v>5575</v>
      </c>
      <c r="D143" s="281">
        <v>1238</v>
      </c>
      <c r="E143" s="281">
        <v>3308</v>
      </c>
      <c r="F143" s="281">
        <v>198</v>
      </c>
      <c r="G143" s="281">
        <v>831</v>
      </c>
    </row>
    <row r="144" spans="1:7">
      <c r="A144" s="320"/>
      <c r="B144" s="280" t="s">
        <v>458</v>
      </c>
      <c r="C144" s="281">
        <v>2673</v>
      </c>
      <c r="D144" s="281">
        <v>809</v>
      </c>
      <c r="E144" s="281">
        <v>1603</v>
      </c>
      <c r="F144" s="281">
        <v>97</v>
      </c>
      <c r="G144" s="281">
        <v>164</v>
      </c>
    </row>
    <row r="145" spans="1:7">
      <c r="A145" s="320"/>
      <c r="B145" s="280" t="s">
        <v>459</v>
      </c>
      <c r="C145" s="281">
        <v>2902</v>
      </c>
      <c r="D145" s="281">
        <v>429</v>
      </c>
      <c r="E145" s="281">
        <v>1705</v>
      </c>
      <c r="F145" s="281">
        <v>101</v>
      </c>
      <c r="G145" s="281">
        <v>667</v>
      </c>
    </row>
    <row r="146" spans="1:7">
      <c r="A146" s="351" t="s">
        <v>171</v>
      </c>
      <c r="B146" s="280" t="s">
        <v>457</v>
      </c>
      <c r="C146" s="281">
        <v>70732</v>
      </c>
      <c r="D146" s="281">
        <v>19719</v>
      </c>
      <c r="E146" s="281">
        <v>39007</v>
      </c>
      <c r="F146" s="281">
        <v>2949</v>
      </c>
      <c r="G146" s="281">
        <v>9057</v>
      </c>
    </row>
    <row r="147" spans="1:7">
      <c r="A147" s="320"/>
      <c r="B147" s="280" t="s">
        <v>458</v>
      </c>
      <c r="C147" s="281">
        <v>34162</v>
      </c>
      <c r="D147" s="281">
        <v>11552</v>
      </c>
      <c r="E147" s="281">
        <v>19500</v>
      </c>
      <c r="F147" s="281">
        <v>1349</v>
      </c>
      <c r="G147" s="281">
        <v>1761</v>
      </c>
    </row>
    <row r="148" spans="1:7">
      <c r="A148" s="320"/>
      <c r="B148" s="280" t="s">
        <v>459</v>
      </c>
      <c r="C148" s="281">
        <v>36570</v>
      </c>
      <c r="D148" s="281">
        <v>8167</v>
      </c>
      <c r="E148" s="281">
        <v>19507</v>
      </c>
      <c r="F148" s="281">
        <v>1600</v>
      </c>
      <c r="G148" s="281">
        <v>7296</v>
      </c>
    </row>
    <row r="149" spans="1:7">
      <c r="A149" s="320" t="s">
        <v>51</v>
      </c>
      <c r="B149" s="280" t="s">
        <v>457</v>
      </c>
      <c r="C149" s="281">
        <v>29403</v>
      </c>
      <c r="D149" s="281">
        <v>7253</v>
      </c>
      <c r="E149" s="281">
        <v>17408</v>
      </c>
      <c r="F149" s="281">
        <v>945</v>
      </c>
      <c r="G149" s="281">
        <v>3797</v>
      </c>
    </row>
    <row r="150" spans="1:7">
      <c r="A150" s="320"/>
      <c r="B150" s="280" t="s">
        <v>458</v>
      </c>
      <c r="C150" s="281">
        <v>14149</v>
      </c>
      <c r="D150" s="281">
        <v>4456</v>
      </c>
      <c r="E150" s="281">
        <v>8523</v>
      </c>
      <c r="F150" s="281">
        <v>465</v>
      </c>
      <c r="G150" s="281">
        <v>705</v>
      </c>
    </row>
    <row r="151" spans="1:7">
      <c r="A151" s="320"/>
      <c r="B151" s="280" t="s">
        <v>459</v>
      </c>
      <c r="C151" s="281">
        <v>15254</v>
      </c>
      <c r="D151" s="281">
        <v>2797</v>
      </c>
      <c r="E151" s="281">
        <v>8885</v>
      </c>
      <c r="F151" s="281">
        <v>480</v>
      </c>
      <c r="G151" s="281">
        <v>3092</v>
      </c>
    </row>
    <row r="152" spans="1:7">
      <c r="A152" s="320" t="s">
        <v>52</v>
      </c>
      <c r="B152" s="280" t="s">
        <v>457</v>
      </c>
      <c r="C152" s="281">
        <v>5058</v>
      </c>
      <c r="D152" s="281">
        <v>1267</v>
      </c>
      <c r="E152" s="281">
        <v>2858</v>
      </c>
      <c r="F152" s="281">
        <v>98</v>
      </c>
      <c r="G152" s="281">
        <v>835</v>
      </c>
    </row>
    <row r="153" spans="1:7">
      <c r="A153" s="320"/>
      <c r="B153" s="280" t="s">
        <v>458</v>
      </c>
      <c r="C153" s="281">
        <v>2498</v>
      </c>
      <c r="D153" s="281">
        <v>847</v>
      </c>
      <c r="E153" s="281">
        <v>1422</v>
      </c>
      <c r="F153" s="281">
        <v>52</v>
      </c>
      <c r="G153" s="281">
        <v>177</v>
      </c>
    </row>
    <row r="154" spans="1:7">
      <c r="A154" s="320"/>
      <c r="B154" s="280" t="s">
        <v>459</v>
      </c>
      <c r="C154" s="281">
        <v>2560</v>
      </c>
      <c r="D154" s="281">
        <v>420</v>
      </c>
      <c r="E154" s="281">
        <v>1436</v>
      </c>
      <c r="F154" s="281">
        <v>46</v>
      </c>
      <c r="G154" s="281">
        <v>658</v>
      </c>
    </row>
    <row r="155" spans="1:7">
      <c r="A155" s="320" t="s">
        <v>53</v>
      </c>
      <c r="B155" s="280" t="s">
        <v>457</v>
      </c>
      <c r="C155" s="281">
        <v>8918</v>
      </c>
      <c r="D155" s="281">
        <v>2276</v>
      </c>
      <c r="E155" s="281">
        <v>5101</v>
      </c>
      <c r="F155" s="281">
        <v>250</v>
      </c>
      <c r="G155" s="281">
        <v>1291</v>
      </c>
    </row>
    <row r="156" spans="1:7">
      <c r="A156" s="320"/>
      <c r="B156" s="280" t="s">
        <v>458</v>
      </c>
      <c r="C156" s="281">
        <v>4351</v>
      </c>
      <c r="D156" s="281">
        <v>1368</v>
      </c>
      <c r="E156" s="281">
        <v>2588</v>
      </c>
      <c r="F156" s="281">
        <v>109</v>
      </c>
      <c r="G156" s="281">
        <v>286</v>
      </c>
    </row>
    <row r="157" spans="1:7">
      <c r="A157" s="320"/>
      <c r="B157" s="280" t="s">
        <v>459</v>
      </c>
      <c r="C157" s="281">
        <v>4567</v>
      </c>
      <c r="D157" s="281">
        <v>908</v>
      </c>
      <c r="E157" s="281">
        <v>2513</v>
      </c>
      <c r="F157" s="281">
        <v>141</v>
      </c>
      <c r="G157" s="281">
        <v>1005</v>
      </c>
    </row>
    <row r="158" spans="1:7">
      <c r="A158" s="320" t="s">
        <v>54</v>
      </c>
      <c r="B158" s="280" t="s">
        <v>457</v>
      </c>
      <c r="C158" s="281">
        <v>6682</v>
      </c>
      <c r="D158" s="281">
        <v>1768</v>
      </c>
      <c r="E158" s="281">
        <v>3978</v>
      </c>
      <c r="F158" s="281">
        <v>123</v>
      </c>
      <c r="G158" s="281">
        <v>813</v>
      </c>
    </row>
    <row r="159" spans="1:7">
      <c r="A159" s="320"/>
      <c r="B159" s="280" t="s">
        <v>458</v>
      </c>
      <c r="C159" s="281">
        <v>3367</v>
      </c>
      <c r="D159" s="281">
        <v>1133</v>
      </c>
      <c r="E159" s="281">
        <v>1989</v>
      </c>
      <c r="F159" s="281">
        <v>69</v>
      </c>
      <c r="G159" s="281">
        <v>176</v>
      </c>
    </row>
    <row r="160" spans="1:7">
      <c r="A160" s="320"/>
      <c r="B160" s="280" t="s">
        <v>459</v>
      </c>
      <c r="C160" s="281">
        <v>3315</v>
      </c>
      <c r="D160" s="281">
        <v>635</v>
      </c>
      <c r="E160" s="281">
        <v>1989</v>
      </c>
      <c r="F160" s="281">
        <v>54</v>
      </c>
      <c r="G160" s="281">
        <v>637</v>
      </c>
    </row>
    <row r="161" spans="1:7">
      <c r="A161" s="320" t="s">
        <v>55</v>
      </c>
      <c r="B161" s="280" t="s">
        <v>457</v>
      </c>
      <c r="C161" s="281">
        <v>14551</v>
      </c>
      <c r="D161" s="281">
        <v>3628</v>
      </c>
      <c r="E161" s="281">
        <v>8395</v>
      </c>
      <c r="F161" s="281">
        <v>549</v>
      </c>
      <c r="G161" s="281">
        <v>1979</v>
      </c>
    </row>
    <row r="162" spans="1:7">
      <c r="A162" s="320"/>
      <c r="B162" s="280" t="s">
        <v>458</v>
      </c>
      <c r="C162" s="281">
        <v>7089</v>
      </c>
      <c r="D162" s="281">
        <v>2229</v>
      </c>
      <c r="E162" s="281">
        <v>4196</v>
      </c>
      <c r="F162" s="281">
        <v>294</v>
      </c>
      <c r="G162" s="281">
        <v>370</v>
      </c>
    </row>
    <row r="163" spans="1:7">
      <c r="A163" s="320"/>
      <c r="B163" s="280" t="s">
        <v>459</v>
      </c>
      <c r="C163" s="281">
        <v>7462</v>
      </c>
      <c r="D163" s="281">
        <v>1399</v>
      </c>
      <c r="E163" s="281">
        <v>4199</v>
      </c>
      <c r="F163" s="281">
        <v>255</v>
      </c>
      <c r="G163" s="281">
        <v>1609</v>
      </c>
    </row>
    <row r="164" spans="1:7">
      <c r="A164" s="320" t="s">
        <v>56</v>
      </c>
      <c r="B164" s="280" t="s">
        <v>457</v>
      </c>
      <c r="C164" s="281">
        <v>10212</v>
      </c>
      <c r="D164" s="281">
        <v>2731</v>
      </c>
      <c r="E164" s="281">
        <v>5620</v>
      </c>
      <c r="F164" s="281">
        <v>278</v>
      </c>
      <c r="G164" s="281">
        <v>1583</v>
      </c>
    </row>
    <row r="165" spans="1:7">
      <c r="A165" s="320"/>
      <c r="B165" s="280" t="s">
        <v>458</v>
      </c>
      <c r="C165" s="281">
        <v>4952</v>
      </c>
      <c r="D165" s="281">
        <v>1713</v>
      </c>
      <c r="E165" s="281">
        <v>2850</v>
      </c>
      <c r="F165" s="281">
        <v>145</v>
      </c>
      <c r="G165" s="281">
        <v>244</v>
      </c>
    </row>
    <row r="166" spans="1:7">
      <c r="A166" s="320"/>
      <c r="B166" s="280" t="s">
        <v>459</v>
      </c>
      <c r="C166" s="281">
        <v>5260</v>
      </c>
      <c r="D166" s="281">
        <v>1018</v>
      </c>
      <c r="E166" s="281">
        <v>2770</v>
      </c>
      <c r="F166" s="281">
        <v>133</v>
      </c>
      <c r="G166" s="281">
        <v>1339</v>
      </c>
    </row>
    <row r="167" spans="1:7">
      <c r="A167" s="320" t="s">
        <v>58</v>
      </c>
      <c r="B167" s="280" t="s">
        <v>457</v>
      </c>
      <c r="C167" s="281">
        <v>31305</v>
      </c>
      <c r="D167" s="281">
        <v>7871</v>
      </c>
      <c r="E167" s="281">
        <v>18475</v>
      </c>
      <c r="F167" s="281">
        <v>1100</v>
      </c>
      <c r="G167" s="281">
        <v>3859</v>
      </c>
    </row>
    <row r="168" spans="1:7">
      <c r="A168" s="320"/>
      <c r="B168" s="280" t="s">
        <v>458</v>
      </c>
      <c r="C168" s="281">
        <v>14814</v>
      </c>
      <c r="D168" s="281">
        <v>4848</v>
      </c>
      <c r="E168" s="281">
        <v>8742</v>
      </c>
      <c r="F168" s="281">
        <v>472</v>
      </c>
      <c r="G168" s="281">
        <v>752</v>
      </c>
    </row>
    <row r="169" spans="1:7">
      <c r="A169" s="320"/>
      <c r="B169" s="280" t="s">
        <v>459</v>
      </c>
      <c r="C169" s="281">
        <v>16491</v>
      </c>
      <c r="D169" s="281">
        <v>3023</v>
      </c>
      <c r="E169" s="281">
        <v>9733</v>
      </c>
      <c r="F169" s="281">
        <v>628</v>
      </c>
      <c r="G169" s="281">
        <v>3107</v>
      </c>
    </row>
    <row r="170" spans="1:7">
      <c r="A170" s="351" t="s">
        <v>59</v>
      </c>
      <c r="B170" s="280" t="s">
        <v>457</v>
      </c>
      <c r="C170" s="281">
        <v>23982</v>
      </c>
      <c r="D170" s="281">
        <v>6799</v>
      </c>
      <c r="E170" s="281">
        <v>13737</v>
      </c>
      <c r="F170" s="281">
        <v>515</v>
      </c>
      <c r="G170" s="281">
        <v>2931</v>
      </c>
    </row>
    <row r="171" spans="1:7">
      <c r="A171" s="320"/>
      <c r="B171" s="280" t="s">
        <v>458</v>
      </c>
      <c r="C171" s="281">
        <v>11546</v>
      </c>
      <c r="D171" s="281">
        <v>4055</v>
      </c>
      <c r="E171" s="281">
        <v>6824</v>
      </c>
      <c r="F171" s="281">
        <v>203</v>
      </c>
      <c r="G171" s="281">
        <v>464</v>
      </c>
    </row>
    <row r="172" spans="1:7">
      <c r="A172" s="320"/>
      <c r="B172" s="280" t="s">
        <v>459</v>
      </c>
      <c r="C172" s="281">
        <v>12436</v>
      </c>
      <c r="D172" s="281">
        <v>2744</v>
      </c>
      <c r="E172" s="281">
        <v>6913</v>
      </c>
      <c r="F172" s="281">
        <v>312</v>
      </c>
      <c r="G172" s="281">
        <v>2467</v>
      </c>
    </row>
    <row r="173" spans="1:7">
      <c r="A173" s="320" t="s">
        <v>60</v>
      </c>
      <c r="B173" s="280" t="s">
        <v>457</v>
      </c>
      <c r="C173" s="281">
        <v>12964</v>
      </c>
      <c r="D173" s="281">
        <v>3317</v>
      </c>
      <c r="E173" s="281">
        <v>7777</v>
      </c>
      <c r="F173" s="281">
        <v>435</v>
      </c>
      <c r="G173" s="281">
        <v>1435</v>
      </c>
    </row>
    <row r="174" spans="1:7">
      <c r="A174" s="320"/>
      <c r="B174" s="280" t="s">
        <v>458</v>
      </c>
      <c r="C174" s="281">
        <v>6513</v>
      </c>
      <c r="D174" s="281">
        <v>2043</v>
      </c>
      <c r="E174" s="281">
        <v>3897</v>
      </c>
      <c r="F174" s="281">
        <v>220</v>
      </c>
      <c r="G174" s="281">
        <v>353</v>
      </c>
    </row>
    <row r="175" spans="1:7">
      <c r="A175" s="320"/>
      <c r="B175" s="280" t="s">
        <v>459</v>
      </c>
      <c r="C175" s="281">
        <v>6451</v>
      </c>
      <c r="D175" s="281">
        <v>1274</v>
      </c>
      <c r="E175" s="281">
        <v>3880</v>
      </c>
      <c r="F175" s="281">
        <v>215</v>
      </c>
      <c r="G175" s="281">
        <v>1082</v>
      </c>
    </row>
    <row r="176" spans="1:7">
      <c r="A176" s="320" t="s">
        <v>476</v>
      </c>
      <c r="B176" s="280" t="s">
        <v>457</v>
      </c>
      <c r="C176" s="281">
        <v>15468</v>
      </c>
      <c r="D176" s="281">
        <v>4471</v>
      </c>
      <c r="E176" s="281">
        <v>8534</v>
      </c>
      <c r="F176" s="281">
        <v>455</v>
      </c>
      <c r="G176" s="281">
        <v>2008</v>
      </c>
    </row>
    <row r="177" spans="1:7">
      <c r="A177" s="320"/>
      <c r="B177" s="280" t="s">
        <v>458</v>
      </c>
      <c r="C177" s="281">
        <v>7768</v>
      </c>
      <c r="D177" s="281">
        <v>2734</v>
      </c>
      <c r="E177" s="281">
        <v>4368</v>
      </c>
      <c r="F177" s="281">
        <v>241</v>
      </c>
      <c r="G177" s="281">
        <v>425</v>
      </c>
    </row>
    <row r="178" spans="1:7">
      <c r="A178" s="320"/>
      <c r="B178" s="280" t="s">
        <v>459</v>
      </c>
      <c r="C178" s="281">
        <v>7700</v>
      </c>
      <c r="D178" s="281">
        <v>1737</v>
      </c>
      <c r="E178" s="281">
        <v>4166</v>
      </c>
      <c r="F178" s="281">
        <v>214</v>
      </c>
      <c r="G178" s="281">
        <v>1583</v>
      </c>
    </row>
    <row r="179" spans="1:7">
      <c r="A179" s="320" t="s">
        <v>62</v>
      </c>
      <c r="B179" s="280" t="s">
        <v>457</v>
      </c>
      <c r="C179" s="281">
        <v>3060</v>
      </c>
      <c r="D179" s="281">
        <v>882</v>
      </c>
      <c r="E179" s="281">
        <v>1591</v>
      </c>
      <c r="F179" s="281">
        <v>122</v>
      </c>
      <c r="G179" s="281">
        <v>465</v>
      </c>
    </row>
    <row r="180" spans="1:7">
      <c r="A180" s="320"/>
      <c r="B180" s="280" t="s">
        <v>458</v>
      </c>
      <c r="C180" s="281">
        <v>1429</v>
      </c>
      <c r="D180" s="281">
        <v>485</v>
      </c>
      <c r="E180" s="281">
        <v>808</v>
      </c>
      <c r="F180" s="281">
        <v>55</v>
      </c>
      <c r="G180" s="281">
        <v>81</v>
      </c>
    </row>
    <row r="181" spans="1:7">
      <c r="A181" s="320"/>
      <c r="B181" s="280" t="s">
        <v>459</v>
      </c>
      <c r="C181" s="281">
        <v>1631</v>
      </c>
      <c r="D181" s="281">
        <v>397</v>
      </c>
      <c r="E181" s="281">
        <v>783</v>
      </c>
      <c r="F181" s="281">
        <v>67</v>
      </c>
      <c r="G181" s="281">
        <v>384</v>
      </c>
    </row>
    <row r="182" spans="1:7">
      <c r="A182" s="320" t="s">
        <v>63</v>
      </c>
      <c r="B182" s="280" t="s">
        <v>457</v>
      </c>
      <c r="C182" s="281">
        <v>4065</v>
      </c>
      <c r="D182" s="281">
        <v>1163</v>
      </c>
      <c r="E182" s="281">
        <v>2257</v>
      </c>
      <c r="F182" s="281">
        <v>99</v>
      </c>
      <c r="G182" s="281">
        <v>546</v>
      </c>
    </row>
    <row r="183" spans="1:7">
      <c r="A183" s="320"/>
      <c r="B183" s="280" t="s">
        <v>458</v>
      </c>
      <c r="C183" s="281">
        <v>2040</v>
      </c>
      <c r="D183" s="281">
        <v>734</v>
      </c>
      <c r="E183" s="281">
        <v>1140</v>
      </c>
      <c r="F183" s="281">
        <v>54</v>
      </c>
      <c r="G183" s="281">
        <v>112</v>
      </c>
    </row>
    <row r="184" spans="1:7">
      <c r="A184" s="320"/>
      <c r="B184" s="280" t="s">
        <v>459</v>
      </c>
      <c r="C184" s="281">
        <v>2025</v>
      </c>
      <c r="D184" s="281">
        <v>429</v>
      </c>
      <c r="E184" s="281">
        <v>1117</v>
      </c>
      <c r="F184" s="281">
        <v>45</v>
      </c>
      <c r="G184" s="281">
        <v>434</v>
      </c>
    </row>
    <row r="185" spans="1:7">
      <c r="A185" s="320" t="s">
        <v>64</v>
      </c>
      <c r="B185" s="280" t="s">
        <v>457</v>
      </c>
      <c r="C185" s="281">
        <v>12852</v>
      </c>
      <c r="D185" s="281">
        <v>3687</v>
      </c>
      <c r="E185" s="281">
        <v>7528</v>
      </c>
      <c r="F185" s="281">
        <v>281</v>
      </c>
      <c r="G185" s="281">
        <v>1356</v>
      </c>
    </row>
    <row r="186" spans="1:7">
      <c r="A186" s="320"/>
      <c r="B186" s="280" t="s">
        <v>458</v>
      </c>
      <c r="C186" s="281">
        <v>6297</v>
      </c>
      <c r="D186" s="281">
        <v>2238</v>
      </c>
      <c r="E186" s="281">
        <v>3664</v>
      </c>
      <c r="F186" s="281">
        <v>141</v>
      </c>
      <c r="G186" s="281">
        <v>254</v>
      </c>
    </row>
    <row r="187" spans="1:7">
      <c r="A187" s="320"/>
      <c r="B187" s="280" t="s">
        <v>459</v>
      </c>
      <c r="C187" s="281">
        <v>6555</v>
      </c>
      <c r="D187" s="281">
        <v>1449</v>
      </c>
      <c r="E187" s="281">
        <v>3864</v>
      </c>
      <c r="F187" s="281">
        <v>140</v>
      </c>
      <c r="G187" s="281">
        <v>1102</v>
      </c>
    </row>
    <row r="188" spans="1:7">
      <c r="A188" s="320" t="s">
        <v>65</v>
      </c>
      <c r="B188" s="280" t="s">
        <v>457</v>
      </c>
      <c r="C188" s="281">
        <v>14308</v>
      </c>
      <c r="D188" s="281">
        <v>3591</v>
      </c>
      <c r="E188" s="281">
        <v>8163</v>
      </c>
      <c r="F188" s="281">
        <v>531</v>
      </c>
      <c r="G188" s="281">
        <v>2023</v>
      </c>
    </row>
    <row r="189" spans="1:7">
      <c r="A189" s="320"/>
      <c r="B189" s="280" t="s">
        <v>458</v>
      </c>
      <c r="C189" s="281">
        <v>6877</v>
      </c>
      <c r="D189" s="281">
        <v>2160</v>
      </c>
      <c r="E189" s="281">
        <v>4098</v>
      </c>
      <c r="F189" s="281">
        <v>247</v>
      </c>
      <c r="G189" s="281">
        <v>372</v>
      </c>
    </row>
    <row r="190" spans="1:7">
      <c r="A190" s="320"/>
      <c r="B190" s="280" t="s">
        <v>459</v>
      </c>
      <c r="C190" s="281">
        <v>7431</v>
      </c>
      <c r="D190" s="281">
        <v>1431</v>
      </c>
      <c r="E190" s="281">
        <v>4065</v>
      </c>
      <c r="F190" s="281">
        <v>284</v>
      </c>
      <c r="G190" s="281">
        <v>1651</v>
      </c>
    </row>
    <row r="191" spans="1:7">
      <c r="A191" s="320" t="s">
        <v>66</v>
      </c>
      <c r="B191" s="280" t="s">
        <v>457</v>
      </c>
      <c r="C191" s="281">
        <v>5525</v>
      </c>
      <c r="D191" s="281">
        <v>1477</v>
      </c>
      <c r="E191" s="281">
        <v>3107</v>
      </c>
      <c r="F191" s="281">
        <v>189</v>
      </c>
      <c r="G191" s="281">
        <v>752</v>
      </c>
    </row>
    <row r="192" spans="1:7">
      <c r="A192" s="320"/>
      <c r="B192" s="280" t="s">
        <v>458</v>
      </c>
      <c r="C192" s="281">
        <v>2710</v>
      </c>
      <c r="D192" s="281">
        <v>890</v>
      </c>
      <c r="E192" s="281">
        <v>1526</v>
      </c>
      <c r="F192" s="281">
        <v>99</v>
      </c>
      <c r="G192" s="281">
        <v>195</v>
      </c>
    </row>
    <row r="193" spans="1:7">
      <c r="A193" s="320"/>
      <c r="B193" s="280" t="s">
        <v>459</v>
      </c>
      <c r="C193" s="281">
        <v>2815</v>
      </c>
      <c r="D193" s="281">
        <v>587</v>
      </c>
      <c r="E193" s="281">
        <v>1581</v>
      </c>
      <c r="F193" s="281">
        <v>90</v>
      </c>
      <c r="G193" s="281">
        <v>557</v>
      </c>
    </row>
    <row r="194" spans="1:7">
      <c r="A194" s="320" t="s">
        <v>67</v>
      </c>
      <c r="B194" s="280" t="s">
        <v>457</v>
      </c>
      <c r="C194" s="281">
        <v>8554</v>
      </c>
      <c r="D194" s="281">
        <v>2252</v>
      </c>
      <c r="E194" s="281">
        <v>5071</v>
      </c>
      <c r="F194" s="281">
        <v>189</v>
      </c>
      <c r="G194" s="281">
        <v>1042</v>
      </c>
    </row>
    <row r="195" spans="1:7">
      <c r="A195" s="352"/>
      <c r="B195" s="290" t="s">
        <v>458</v>
      </c>
      <c r="C195" s="291">
        <v>4307</v>
      </c>
      <c r="D195" s="291">
        <v>1493</v>
      </c>
      <c r="E195" s="291">
        <v>2490</v>
      </c>
      <c r="F195" s="291">
        <v>89</v>
      </c>
      <c r="G195" s="291">
        <v>235</v>
      </c>
    </row>
    <row r="196" spans="1:7">
      <c r="A196" s="321"/>
      <c r="B196" s="293" t="s">
        <v>459</v>
      </c>
      <c r="C196" s="294">
        <v>4247</v>
      </c>
      <c r="D196" s="294">
        <v>759</v>
      </c>
      <c r="E196" s="294">
        <v>2581</v>
      </c>
      <c r="F196" s="294">
        <v>100</v>
      </c>
      <c r="G196" s="294">
        <v>807</v>
      </c>
    </row>
  </sheetData>
  <mergeCells count="2">
    <mergeCell ref="A2:G2"/>
    <mergeCell ref="F3:G3"/>
  </mergeCells>
  <hyperlinks>
    <hyperlink ref="F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bestFit="1" customWidth="1"/>
    <col min="4" max="5" width="12.7109375" customWidth="1"/>
    <col min="6" max="6" width="12" customWidth="1"/>
    <col min="7" max="7" width="12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776" t="s">
        <v>944</v>
      </c>
      <c r="B2" s="776"/>
      <c r="C2" s="776"/>
      <c r="D2" s="776"/>
      <c r="E2" s="776"/>
      <c r="F2" s="776"/>
      <c r="G2" s="776"/>
      <c r="H2" s="776"/>
    </row>
    <row r="3" spans="1:8" ht="15.75" thickBot="1">
      <c r="A3" s="302"/>
      <c r="B3" s="302"/>
      <c r="C3" s="302"/>
      <c r="D3" s="302"/>
      <c r="E3" s="302"/>
      <c r="F3" s="302"/>
      <c r="G3" s="302"/>
      <c r="H3" s="278" t="s">
        <v>0</v>
      </c>
    </row>
    <row r="4" spans="1:8" ht="36.75" thickBot="1">
      <c r="A4" s="572" t="s">
        <v>435</v>
      </c>
      <c r="B4" s="580" t="s">
        <v>945</v>
      </c>
      <c r="C4" s="572" t="s">
        <v>484</v>
      </c>
      <c r="D4" s="572" t="s">
        <v>485</v>
      </c>
      <c r="E4" s="572" t="s">
        <v>486</v>
      </c>
      <c r="F4" s="572" t="s">
        <v>487</v>
      </c>
      <c r="G4" s="572" t="s">
        <v>488</v>
      </c>
      <c r="H4" s="242" t="s">
        <v>489</v>
      </c>
    </row>
    <row r="5" spans="1:8">
      <c r="A5" s="317" t="s">
        <v>165</v>
      </c>
      <c r="B5" s="298">
        <v>408825</v>
      </c>
      <c r="C5" s="298">
        <v>91300</v>
      </c>
      <c r="D5" s="298">
        <v>107130</v>
      </c>
      <c r="E5" s="298">
        <v>79155</v>
      </c>
      <c r="F5" s="298">
        <v>72771</v>
      </c>
      <c r="G5" s="298">
        <v>58469</v>
      </c>
      <c r="H5" s="299">
        <v>2.85</v>
      </c>
    </row>
    <row r="6" spans="1:8">
      <c r="A6" s="35" t="s">
        <v>5</v>
      </c>
      <c r="B6" s="295">
        <v>65010</v>
      </c>
      <c r="C6" s="295">
        <v>13984</v>
      </c>
      <c r="D6" s="295">
        <v>17243</v>
      </c>
      <c r="E6" s="295">
        <v>14267</v>
      </c>
      <c r="F6" s="295">
        <v>12952</v>
      </c>
      <c r="G6" s="295">
        <v>6564</v>
      </c>
      <c r="H6" s="296">
        <v>2.76</v>
      </c>
    </row>
    <row r="7" spans="1:8">
      <c r="A7" s="279" t="s">
        <v>6</v>
      </c>
      <c r="B7" s="295">
        <v>636</v>
      </c>
      <c r="C7" s="295">
        <v>129</v>
      </c>
      <c r="D7" s="295">
        <v>166</v>
      </c>
      <c r="E7" s="295">
        <v>92</v>
      </c>
      <c r="F7" s="295">
        <v>84</v>
      </c>
      <c r="G7" s="295">
        <v>165</v>
      </c>
      <c r="H7" s="296">
        <v>3.21</v>
      </c>
    </row>
    <row r="8" spans="1:8">
      <c r="A8" s="35" t="s">
        <v>7</v>
      </c>
      <c r="B8" s="295">
        <v>34309</v>
      </c>
      <c r="C8" s="295">
        <v>6984</v>
      </c>
      <c r="D8" s="295">
        <v>8272</v>
      </c>
      <c r="E8" s="295">
        <v>6586</v>
      </c>
      <c r="F8" s="295">
        <v>6377</v>
      </c>
      <c r="G8" s="295">
        <v>6090</v>
      </c>
      <c r="H8" s="296">
        <v>3.02</v>
      </c>
    </row>
    <row r="9" spans="1:8">
      <c r="A9" s="279" t="s">
        <v>8</v>
      </c>
      <c r="B9" s="295">
        <v>3307</v>
      </c>
      <c r="C9" s="295">
        <v>629</v>
      </c>
      <c r="D9" s="295">
        <v>719</v>
      </c>
      <c r="E9" s="295">
        <v>620</v>
      </c>
      <c r="F9" s="295">
        <v>616</v>
      </c>
      <c r="G9" s="295">
        <v>723</v>
      </c>
      <c r="H9" s="296">
        <v>3.21</v>
      </c>
    </row>
    <row r="10" spans="1:8">
      <c r="A10" s="279" t="s">
        <v>9</v>
      </c>
      <c r="B10" s="295">
        <v>5945</v>
      </c>
      <c r="C10" s="295">
        <v>1155</v>
      </c>
      <c r="D10" s="295">
        <v>1345</v>
      </c>
      <c r="E10" s="295">
        <v>1137</v>
      </c>
      <c r="F10" s="295">
        <v>1161</v>
      </c>
      <c r="G10" s="295">
        <v>1147</v>
      </c>
      <c r="H10" s="296">
        <v>3.14</v>
      </c>
    </row>
    <row r="11" spans="1:8">
      <c r="A11" s="279" t="s">
        <v>10</v>
      </c>
      <c r="B11" s="295">
        <v>5599</v>
      </c>
      <c r="C11" s="295">
        <v>1360</v>
      </c>
      <c r="D11" s="295">
        <v>1439</v>
      </c>
      <c r="E11" s="295">
        <v>1107</v>
      </c>
      <c r="F11" s="295">
        <v>928</v>
      </c>
      <c r="G11" s="295">
        <v>765</v>
      </c>
      <c r="H11" s="296">
        <v>2.81</v>
      </c>
    </row>
    <row r="12" spans="1:8">
      <c r="A12" s="279" t="s">
        <v>11</v>
      </c>
      <c r="B12" s="295">
        <v>3966</v>
      </c>
      <c r="C12" s="295">
        <v>1132</v>
      </c>
      <c r="D12" s="295">
        <v>1172</v>
      </c>
      <c r="E12" s="295">
        <v>724</v>
      </c>
      <c r="F12" s="295">
        <v>582</v>
      </c>
      <c r="G12" s="295">
        <v>356</v>
      </c>
      <c r="H12" s="296">
        <v>2.5099999999999998</v>
      </c>
    </row>
    <row r="13" spans="1:8">
      <c r="A13" s="279" t="s">
        <v>12</v>
      </c>
      <c r="B13" s="295">
        <v>3712</v>
      </c>
      <c r="C13" s="295">
        <v>768</v>
      </c>
      <c r="D13" s="295">
        <v>1001</v>
      </c>
      <c r="E13" s="295">
        <v>747</v>
      </c>
      <c r="F13" s="295">
        <v>687</v>
      </c>
      <c r="G13" s="295">
        <v>509</v>
      </c>
      <c r="H13" s="296">
        <v>2.87</v>
      </c>
    </row>
    <row r="14" spans="1:8">
      <c r="A14" s="279" t="s">
        <v>13</v>
      </c>
      <c r="B14" s="295">
        <v>1537</v>
      </c>
      <c r="C14" s="295">
        <v>348</v>
      </c>
      <c r="D14" s="295">
        <v>425</v>
      </c>
      <c r="E14" s="295">
        <v>280</v>
      </c>
      <c r="F14" s="295">
        <v>249</v>
      </c>
      <c r="G14" s="295">
        <v>235</v>
      </c>
      <c r="H14" s="296">
        <v>2.84</v>
      </c>
    </row>
    <row r="15" spans="1:8">
      <c r="A15" s="279" t="s">
        <v>14</v>
      </c>
      <c r="B15" s="295">
        <v>2766</v>
      </c>
      <c r="C15" s="295">
        <v>522</v>
      </c>
      <c r="D15" s="295">
        <v>622</v>
      </c>
      <c r="E15" s="295">
        <v>561</v>
      </c>
      <c r="F15" s="295">
        <v>480</v>
      </c>
      <c r="G15" s="295">
        <v>581</v>
      </c>
      <c r="H15" s="296">
        <v>3.15</v>
      </c>
    </row>
    <row r="16" spans="1:8">
      <c r="A16" s="737" t="s">
        <v>1040</v>
      </c>
      <c r="B16" s="295">
        <v>16939</v>
      </c>
      <c r="C16" s="295">
        <v>3782</v>
      </c>
      <c r="D16" s="295">
        <v>4438</v>
      </c>
      <c r="E16" s="295">
        <v>3140</v>
      </c>
      <c r="F16" s="295">
        <v>2878</v>
      </c>
      <c r="G16" s="295">
        <v>2701</v>
      </c>
      <c r="H16" s="297">
        <v>2.9</v>
      </c>
    </row>
    <row r="17" spans="1:8">
      <c r="A17" s="279" t="s">
        <v>15</v>
      </c>
      <c r="B17" s="295">
        <v>9345</v>
      </c>
      <c r="C17" s="295">
        <v>2270</v>
      </c>
      <c r="D17" s="295">
        <v>2598</v>
      </c>
      <c r="E17" s="295">
        <v>1688</v>
      </c>
      <c r="F17" s="295">
        <v>1520</v>
      </c>
      <c r="G17" s="295">
        <v>1269</v>
      </c>
      <c r="H17" s="296">
        <v>2.77</v>
      </c>
    </row>
    <row r="18" spans="1:8">
      <c r="A18" s="35" t="s">
        <v>16</v>
      </c>
      <c r="B18" s="295">
        <v>25447</v>
      </c>
      <c r="C18" s="295">
        <v>6230</v>
      </c>
      <c r="D18" s="295">
        <v>7242</v>
      </c>
      <c r="E18" s="295">
        <v>4956</v>
      </c>
      <c r="F18" s="295">
        <v>4148</v>
      </c>
      <c r="G18" s="295">
        <v>2871</v>
      </c>
      <c r="H18" s="296">
        <v>2.68</v>
      </c>
    </row>
    <row r="19" spans="1:8">
      <c r="A19" s="279" t="s">
        <v>17</v>
      </c>
      <c r="B19" s="295">
        <v>1191</v>
      </c>
      <c r="C19" s="295">
        <v>271</v>
      </c>
      <c r="D19" s="295">
        <v>290</v>
      </c>
      <c r="E19" s="295">
        <v>178</v>
      </c>
      <c r="F19" s="295">
        <v>184</v>
      </c>
      <c r="G19" s="295">
        <v>268</v>
      </c>
      <c r="H19" s="296">
        <v>3.08</v>
      </c>
    </row>
    <row r="20" spans="1:8">
      <c r="A20" s="279" t="s">
        <v>18</v>
      </c>
      <c r="B20" s="295">
        <v>17690</v>
      </c>
      <c r="C20" s="295">
        <v>3323</v>
      </c>
      <c r="D20" s="295">
        <v>4288</v>
      </c>
      <c r="E20" s="295">
        <v>3400</v>
      </c>
      <c r="F20" s="295">
        <v>3448</v>
      </c>
      <c r="G20" s="295">
        <v>3231</v>
      </c>
      <c r="H20" s="296">
        <v>3.07</v>
      </c>
    </row>
    <row r="21" spans="1:8">
      <c r="A21" s="279" t="s">
        <v>19</v>
      </c>
      <c r="B21" s="295">
        <v>38</v>
      </c>
      <c r="C21" s="295">
        <v>24</v>
      </c>
      <c r="D21" s="295">
        <v>7</v>
      </c>
      <c r="E21" s="295">
        <v>6</v>
      </c>
      <c r="F21" s="281" t="s">
        <v>70</v>
      </c>
      <c r="G21" s="295">
        <v>1</v>
      </c>
      <c r="H21" s="296">
        <v>1.61</v>
      </c>
    </row>
    <row r="22" spans="1:8">
      <c r="A22" s="279" t="s">
        <v>20</v>
      </c>
      <c r="B22" s="295">
        <v>83</v>
      </c>
      <c r="C22" s="295">
        <v>29</v>
      </c>
      <c r="D22" s="295">
        <v>15</v>
      </c>
      <c r="E22" s="295">
        <v>12</v>
      </c>
      <c r="F22" s="295">
        <v>10</v>
      </c>
      <c r="G22" s="295">
        <v>17</v>
      </c>
      <c r="H22" s="296">
        <v>2.94</v>
      </c>
    </row>
    <row r="23" spans="1:8">
      <c r="A23" s="35" t="s">
        <v>21</v>
      </c>
      <c r="B23" s="295">
        <v>21472</v>
      </c>
      <c r="C23" s="295">
        <v>4736</v>
      </c>
      <c r="D23" s="295">
        <v>5840</v>
      </c>
      <c r="E23" s="295">
        <v>4352</v>
      </c>
      <c r="F23" s="295">
        <v>4029</v>
      </c>
      <c r="G23" s="295">
        <v>2515</v>
      </c>
      <c r="H23" s="297">
        <v>2.6883333333333339</v>
      </c>
    </row>
    <row r="24" spans="1:8">
      <c r="A24" s="279" t="s">
        <v>466</v>
      </c>
      <c r="B24" s="295">
        <v>4981</v>
      </c>
      <c r="C24" s="295">
        <v>949</v>
      </c>
      <c r="D24" s="295">
        <v>1316</v>
      </c>
      <c r="E24" s="295">
        <v>1075</v>
      </c>
      <c r="F24" s="295">
        <v>1028</v>
      </c>
      <c r="G24" s="295">
        <v>613</v>
      </c>
      <c r="H24" s="296">
        <v>2.86</v>
      </c>
    </row>
    <row r="25" spans="1:8">
      <c r="A25" s="279" t="s">
        <v>465</v>
      </c>
      <c r="B25" s="295">
        <v>438</v>
      </c>
      <c r="C25" s="295">
        <v>123</v>
      </c>
      <c r="D25" s="295">
        <v>146</v>
      </c>
      <c r="E25" s="295">
        <v>75</v>
      </c>
      <c r="F25" s="295">
        <v>43</v>
      </c>
      <c r="G25" s="295">
        <v>51</v>
      </c>
      <c r="H25" s="296">
        <v>2.5499999999999998</v>
      </c>
    </row>
    <row r="26" spans="1:8">
      <c r="A26" s="279" t="s">
        <v>464</v>
      </c>
      <c r="B26" s="295">
        <v>3819</v>
      </c>
      <c r="C26" s="295">
        <v>904</v>
      </c>
      <c r="D26" s="295">
        <v>1011</v>
      </c>
      <c r="E26" s="295">
        <v>813</v>
      </c>
      <c r="F26" s="295">
        <v>702</v>
      </c>
      <c r="G26" s="295">
        <v>389</v>
      </c>
      <c r="H26" s="296">
        <v>2.71</v>
      </c>
    </row>
    <row r="27" spans="1:8">
      <c r="A27" s="279" t="s">
        <v>483</v>
      </c>
      <c r="B27" s="295">
        <v>7158</v>
      </c>
      <c r="C27" s="295">
        <v>1515</v>
      </c>
      <c r="D27" s="295">
        <v>1890</v>
      </c>
      <c r="E27" s="295">
        <v>1438</v>
      </c>
      <c r="F27" s="295">
        <v>1418</v>
      </c>
      <c r="G27" s="295">
        <v>897</v>
      </c>
      <c r="H27" s="296">
        <v>2.83</v>
      </c>
    </row>
    <row r="28" spans="1:8">
      <c r="A28" s="279" t="s">
        <v>468</v>
      </c>
      <c r="B28" s="295">
        <v>4276</v>
      </c>
      <c r="C28" s="295">
        <v>1022</v>
      </c>
      <c r="D28" s="295">
        <v>1227</v>
      </c>
      <c r="E28" s="295">
        <v>808</v>
      </c>
      <c r="F28" s="295">
        <v>728</v>
      </c>
      <c r="G28" s="295">
        <v>491</v>
      </c>
      <c r="H28" s="297">
        <v>2.7</v>
      </c>
    </row>
    <row r="29" spans="1:8">
      <c r="A29" s="279" t="s">
        <v>478</v>
      </c>
      <c r="B29" s="295">
        <v>800</v>
      </c>
      <c r="C29" s="295">
        <v>223</v>
      </c>
      <c r="D29" s="295">
        <v>250</v>
      </c>
      <c r="E29" s="295">
        <v>143</v>
      </c>
      <c r="F29" s="295">
        <v>110</v>
      </c>
      <c r="G29" s="295">
        <v>74</v>
      </c>
      <c r="H29" s="296">
        <v>2.48</v>
      </c>
    </row>
    <row r="30" spans="1:8">
      <c r="A30" s="279" t="s">
        <v>28</v>
      </c>
      <c r="B30" s="295">
        <v>365</v>
      </c>
      <c r="C30" s="295">
        <v>86</v>
      </c>
      <c r="D30" s="295">
        <v>89</v>
      </c>
      <c r="E30" s="295">
        <v>75</v>
      </c>
      <c r="F30" s="295">
        <v>58</v>
      </c>
      <c r="G30" s="295">
        <v>57</v>
      </c>
      <c r="H30" s="296">
        <v>2.85</v>
      </c>
    </row>
    <row r="31" spans="1:8">
      <c r="A31" s="279" t="s">
        <v>29</v>
      </c>
      <c r="B31" s="295">
        <v>783</v>
      </c>
      <c r="C31" s="295">
        <v>245</v>
      </c>
      <c r="D31" s="295">
        <v>213</v>
      </c>
      <c r="E31" s="295">
        <v>136</v>
      </c>
      <c r="F31" s="295">
        <v>109</v>
      </c>
      <c r="G31" s="295">
        <v>80</v>
      </c>
      <c r="H31" s="297">
        <v>2.5</v>
      </c>
    </row>
    <row r="32" spans="1:8">
      <c r="A32" s="279" t="s">
        <v>30</v>
      </c>
      <c r="B32" s="295">
        <v>3168</v>
      </c>
      <c r="C32" s="295">
        <v>611</v>
      </c>
      <c r="D32" s="295">
        <v>937</v>
      </c>
      <c r="E32" s="295">
        <v>554</v>
      </c>
      <c r="F32" s="295">
        <v>551</v>
      </c>
      <c r="G32" s="295">
        <v>515</v>
      </c>
      <c r="H32" s="296">
        <v>2.94</v>
      </c>
    </row>
    <row r="33" spans="1:8">
      <c r="A33" s="279" t="s">
        <v>31</v>
      </c>
      <c r="B33" s="295">
        <v>7492</v>
      </c>
      <c r="C33" s="295">
        <v>1898</v>
      </c>
      <c r="D33" s="295">
        <v>2021</v>
      </c>
      <c r="E33" s="295">
        <v>1351</v>
      </c>
      <c r="F33" s="295">
        <v>1175</v>
      </c>
      <c r="G33" s="295">
        <v>1047</v>
      </c>
      <c r="H33" s="296">
        <v>2.76</v>
      </c>
    </row>
    <row r="34" spans="1:8">
      <c r="A34" s="279" t="s">
        <v>32</v>
      </c>
      <c r="B34" s="295">
        <v>1896</v>
      </c>
      <c r="C34" s="295">
        <v>384</v>
      </c>
      <c r="D34" s="295">
        <v>477</v>
      </c>
      <c r="E34" s="295">
        <v>384</v>
      </c>
      <c r="F34" s="295">
        <v>311</v>
      </c>
      <c r="G34" s="295">
        <v>340</v>
      </c>
      <c r="H34" s="296">
        <v>2.98</v>
      </c>
    </row>
    <row r="35" spans="1:8">
      <c r="A35" s="279" t="s">
        <v>33</v>
      </c>
      <c r="B35" s="295">
        <v>5863</v>
      </c>
      <c r="C35" s="295">
        <v>1089</v>
      </c>
      <c r="D35" s="295">
        <v>1358</v>
      </c>
      <c r="E35" s="295">
        <v>1079</v>
      </c>
      <c r="F35" s="295">
        <v>1206</v>
      </c>
      <c r="G35" s="295">
        <v>1131</v>
      </c>
      <c r="H35" s="296">
        <v>3.13</v>
      </c>
    </row>
    <row r="36" spans="1:8">
      <c r="A36" s="279" t="s">
        <v>34</v>
      </c>
      <c r="B36" s="295">
        <v>543</v>
      </c>
      <c r="C36" s="295">
        <v>159</v>
      </c>
      <c r="D36" s="295">
        <v>128</v>
      </c>
      <c r="E36" s="295">
        <v>84</v>
      </c>
      <c r="F36" s="295">
        <v>72</v>
      </c>
      <c r="G36" s="295">
        <v>100</v>
      </c>
      <c r="H36" s="296">
        <v>2.87</v>
      </c>
    </row>
    <row r="37" spans="1:8">
      <c r="A37" s="279" t="s">
        <v>416</v>
      </c>
      <c r="B37" s="295">
        <v>128</v>
      </c>
      <c r="C37" s="295">
        <v>44</v>
      </c>
      <c r="D37" s="295">
        <v>48</v>
      </c>
      <c r="E37" s="295">
        <v>16</v>
      </c>
      <c r="F37" s="295">
        <v>6</v>
      </c>
      <c r="G37" s="295">
        <v>14</v>
      </c>
      <c r="H37" s="296">
        <v>2.29</v>
      </c>
    </row>
    <row r="38" spans="1:8">
      <c r="A38" s="279" t="s">
        <v>36</v>
      </c>
      <c r="B38" s="295">
        <v>11293</v>
      </c>
      <c r="C38" s="295">
        <v>2093</v>
      </c>
      <c r="D38" s="295">
        <v>2768</v>
      </c>
      <c r="E38" s="295">
        <v>2241</v>
      </c>
      <c r="F38" s="295">
        <v>2345</v>
      </c>
      <c r="G38" s="295">
        <v>1846</v>
      </c>
      <c r="H38" s="296">
        <v>3.02</v>
      </c>
    </row>
    <row r="39" spans="1:8">
      <c r="A39" s="279" t="s">
        <v>37</v>
      </c>
      <c r="B39" s="295">
        <v>5081</v>
      </c>
      <c r="C39" s="295">
        <v>1256</v>
      </c>
      <c r="D39" s="295">
        <v>1261</v>
      </c>
      <c r="E39" s="295">
        <v>908</v>
      </c>
      <c r="F39" s="295">
        <v>805</v>
      </c>
      <c r="G39" s="295">
        <v>851</v>
      </c>
      <c r="H39" s="296">
        <v>2.88</v>
      </c>
    </row>
    <row r="40" spans="1:8">
      <c r="A40" s="279" t="s">
        <v>38</v>
      </c>
      <c r="B40" s="295">
        <v>1077</v>
      </c>
      <c r="C40" s="295">
        <v>196</v>
      </c>
      <c r="D40" s="295">
        <v>254</v>
      </c>
      <c r="E40" s="295">
        <v>234</v>
      </c>
      <c r="F40" s="295">
        <v>194</v>
      </c>
      <c r="G40" s="295">
        <v>199</v>
      </c>
      <c r="H40" s="296">
        <v>3.08</v>
      </c>
    </row>
    <row r="41" spans="1:8">
      <c r="A41" s="279" t="s">
        <v>39</v>
      </c>
      <c r="B41" s="295">
        <v>3579</v>
      </c>
      <c r="C41" s="295">
        <v>789</v>
      </c>
      <c r="D41" s="295">
        <v>859</v>
      </c>
      <c r="E41" s="295">
        <v>709</v>
      </c>
      <c r="F41" s="295">
        <v>714</v>
      </c>
      <c r="G41" s="295">
        <v>508</v>
      </c>
      <c r="H41" s="296">
        <v>2.92</v>
      </c>
    </row>
    <row r="42" spans="1:8">
      <c r="A42" s="279" t="s">
        <v>40</v>
      </c>
      <c r="B42" s="295">
        <v>8553</v>
      </c>
      <c r="C42" s="295">
        <v>1983</v>
      </c>
      <c r="D42" s="295">
        <v>2332</v>
      </c>
      <c r="E42" s="295">
        <v>1567</v>
      </c>
      <c r="F42" s="295">
        <v>1422</v>
      </c>
      <c r="G42" s="295">
        <v>1249</v>
      </c>
      <c r="H42" s="296">
        <v>2.83</v>
      </c>
    </row>
    <row r="43" spans="1:8">
      <c r="A43" s="279" t="s">
        <v>41</v>
      </c>
      <c r="B43" s="295">
        <v>6104</v>
      </c>
      <c r="C43" s="295">
        <v>1538</v>
      </c>
      <c r="D43" s="295">
        <v>1806</v>
      </c>
      <c r="E43" s="295">
        <v>1218</v>
      </c>
      <c r="F43" s="295">
        <v>939</v>
      </c>
      <c r="G43" s="295">
        <v>603</v>
      </c>
      <c r="H43" s="297">
        <v>2.6</v>
      </c>
    </row>
    <row r="44" spans="1:8">
      <c r="A44" s="279" t="s">
        <v>42</v>
      </c>
      <c r="B44" s="295">
        <v>3985</v>
      </c>
      <c r="C44" s="295">
        <v>766</v>
      </c>
      <c r="D44" s="295">
        <v>939</v>
      </c>
      <c r="E44" s="295">
        <v>701</v>
      </c>
      <c r="F44" s="295">
        <v>736</v>
      </c>
      <c r="G44" s="295">
        <v>843</v>
      </c>
      <c r="H44" s="296">
        <v>3.15</v>
      </c>
    </row>
    <row r="45" spans="1:8">
      <c r="A45" s="279" t="s">
        <v>43</v>
      </c>
      <c r="B45" s="295">
        <v>8792</v>
      </c>
      <c r="C45" s="295">
        <v>1965</v>
      </c>
      <c r="D45" s="295">
        <v>2390</v>
      </c>
      <c r="E45" s="295">
        <v>1669</v>
      </c>
      <c r="F45" s="295">
        <v>1422</v>
      </c>
      <c r="G45" s="295">
        <v>1346</v>
      </c>
      <c r="H45" s="296">
        <v>2.87</v>
      </c>
    </row>
    <row r="46" spans="1:8">
      <c r="A46" s="279" t="s">
        <v>44</v>
      </c>
      <c r="B46" s="295">
        <v>1078</v>
      </c>
      <c r="C46" s="295">
        <v>270</v>
      </c>
      <c r="D46" s="295">
        <v>288</v>
      </c>
      <c r="E46" s="295">
        <v>193</v>
      </c>
      <c r="F46" s="295">
        <v>204</v>
      </c>
      <c r="G46" s="295">
        <v>123</v>
      </c>
      <c r="H46" s="297">
        <v>2.7</v>
      </c>
    </row>
    <row r="47" spans="1:8">
      <c r="A47" s="279" t="s">
        <v>45</v>
      </c>
      <c r="B47" s="295">
        <v>1675</v>
      </c>
      <c r="C47" s="295">
        <v>254</v>
      </c>
      <c r="D47" s="295">
        <v>372</v>
      </c>
      <c r="E47" s="295">
        <v>317</v>
      </c>
      <c r="F47" s="295">
        <v>358</v>
      </c>
      <c r="G47" s="295">
        <v>374</v>
      </c>
      <c r="H47" s="296">
        <v>3.31</v>
      </c>
    </row>
    <row r="48" spans="1:8">
      <c r="A48" s="279" t="s">
        <v>46</v>
      </c>
      <c r="B48" s="295">
        <v>971</v>
      </c>
      <c r="C48" s="295">
        <v>277</v>
      </c>
      <c r="D48" s="295">
        <v>243</v>
      </c>
      <c r="E48" s="295">
        <v>151</v>
      </c>
      <c r="F48" s="295">
        <v>131</v>
      </c>
      <c r="G48" s="295">
        <v>169</v>
      </c>
      <c r="H48" s="296">
        <v>2.79</v>
      </c>
    </row>
    <row r="49" spans="1:8">
      <c r="A49" s="279" t="s">
        <v>47</v>
      </c>
      <c r="B49" s="295">
        <v>1787</v>
      </c>
      <c r="C49" s="295">
        <v>640</v>
      </c>
      <c r="D49" s="295">
        <v>516</v>
      </c>
      <c r="E49" s="295">
        <v>225</v>
      </c>
      <c r="F49" s="295">
        <v>191</v>
      </c>
      <c r="G49" s="295">
        <v>215</v>
      </c>
      <c r="H49" s="296">
        <v>2.4300000000000002</v>
      </c>
    </row>
    <row r="50" spans="1:8">
      <c r="A50" s="279" t="s">
        <v>48</v>
      </c>
      <c r="B50" s="295">
        <v>130</v>
      </c>
      <c r="C50" s="295">
        <v>34</v>
      </c>
      <c r="D50" s="295">
        <v>35</v>
      </c>
      <c r="E50" s="295">
        <v>22</v>
      </c>
      <c r="F50" s="295">
        <v>19</v>
      </c>
      <c r="G50" s="295">
        <v>20</v>
      </c>
      <c r="H50" s="296">
        <v>2.72</v>
      </c>
    </row>
    <row r="51" spans="1:8">
      <c r="A51" s="279" t="s">
        <v>49</v>
      </c>
      <c r="B51" s="295">
        <v>2532</v>
      </c>
      <c r="C51" s="295">
        <v>726</v>
      </c>
      <c r="D51" s="295">
        <v>760</v>
      </c>
      <c r="E51" s="295">
        <v>448</v>
      </c>
      <c r="F51" s="295">
        <v>370</v>
      </c>
      <c r="G51" s="295">
        <v>228</v>
      </c>
      <c r="H51" s="296">
        <v>2.4900000000000002</v>
      </c>
    </row>
    <row r="52" spans="1:8">
      <c r="A52" s="285" t="s">
        <v>171</v>
      </c>
      <c r="B52" s="295">
        <v>27961</v>
      </c>
      <c r="C52" s="295">
        <v>6423</v>
      </c>
      <c r="D52" s="295">
        <v>7125</v>
      </c>
      <c r="E52" s="295">
        <v>5351</v>
      </c>
      <c r="F52" s="295">
        <v>4862</v>
      </c>
      <c r="G52" s="295">
        <v>4200</v>
      </c>
      <c r="H52" s="296">
        <v>2.88</v>
      </c>
    </row>
    <row r="53" spans="1:8">
      <c r="A53" s="279" t="s">
        <v>51</v>
      </c>
      <c r="B53" s="295">
        <v>12166</v>
      </c>
      <c r="C53" s="295">
        <v>2943</v>
      </c>
      <c r="D53" s="295">
        <v>3253</v>
      </c>
      <c r="E53" s="295">
        <v>2183</v>
      </c>
      <c r="F53" s="295">
        <v>1953</v>
      </c>
      <c r="G53" s="295">
        <v>1834</v>
      </c>
      <c r="H53" s="296">
        <v>2.82</v>
      </c>
    </row>
    <row r="54" spans="1:8">
      <c r="A54" s="279" t="s">
        <v>52</v>
      </c>
      <c r="B54" s="295">
        <v>2252</v>
      </c>
      <c r="C54" s="295">
        <v>642</v>
      </c>
      <c r="D54" s="295">
        <v>673</v>
      </c>
      <c r="E54" s="295">
        <v>356</v>
      </c>
      <c r="F54" s="295">
        <v>308</v>
      </c>
      <c r="G54" s="295">
        <v>273</v>
      </c>
      <c r="H54" s="297">
        <v>2.6</v>
      </c>
    </row>
    <row r="55" spans="1:8">
      <c r="A55" s="279" t="s">
        <v>53</v>
      </c>
      <c r="B55" s="295">
        <v>3871</v>
      </c>
      <c r="C55" s="295">
        <v>986</v>
      </c>
      <c r="D55" s="295">
        <v>1120</v>
      </c>
      <c r="E55" s="295">
        <v>709</v>
      </c>
      <c r="F55" s="295">
        <v>630</v>
      </c>
      <c r="G55" s="295">
        <v>426</v>
      </c>
      <c r="H55" s="296">
        <v>2.65</v>
      </c>
    </row>
    <row r="56" spans="1:8">
      <c r="A56" s="279" t="s">
        <v>54</v>
      </c>
      <c r="B56" s="295">
        <v>2847</v>
      </c>
      <c r="C56" s="295">
        <v>696</v>
      </c>
      <c r="D56" s="295">
        <v>851</v>
      </c>
      <c r="E56" s="295">
        <v>523</v>
      </c>
      <c r="F56" s="295">
        <v>467</v>
      </c>
      <c r="G56" s="295">
        <v>310</v>
      </c>
      <c r="H56" s="296">
        <v>2.66</v>
      </c>
    </row>
    <row r="57" spans="1:8">
      <c r="A57" s="279" t="s">
        <v>55</v>
      </c>
      <c r="B57" s="295">
        <v>6157</v>
      </c>
      <c r="C57" s="295">
        <v>1507</v>
      </c>
      <c r="D57" s="295">
        <v>1729</v>
      </c>
      <c r="E57" s="295">
        <v>1106</v>
      </c>
      <c r="F57" s="295">
        <v>1011</v>
      </c>
      <c r="G57" s="295">
        <v>804</v>
      </c>
      <c r="H57" s="296">
        <v>2.75</v>
      </c>
    </row>
    <row r="58" spans="1:8">
      <c r="A58" s="279" t="s">
        <v>56</v>
      </c>
      <c r="B58" s="295">
        <v>3792</v>
      </c>
      <c r="C58" s="295">
        <v>874</v>
      </c>
      <c r="D58" s="295">
        <v>858</v>
      </c>
      <c r="E58" s="295">
        <v>656</v>
      </c>
      <c r="F58" s="295">
        <v>652</v>
      </c>
      <c r="G58" s="295">
        <v>752</v>
      </c>
      <c r="H58" s="296">
        <v>3.08</v>
      </c>
    </row>
    <row r="59" spans="1:8">
      <c r="A59" s="279" t="s">
        <v>58</v>
      </c>
      <c r="B59" s="295">
        <v>13255</v>
      </c>
      <c r="C59" s="295">
        <v>3060</v>
      </c>
      <c r="D59" s="295">
        <v>3602</v>
      </c>
      <c r="E59" s="295">
        <v>2559</v>
      </c>
      <c r="F59" s="295">
        <v>2147</v>
      </c>
      <c r="G59" s="295">
        <v>1887</v>
      </c>
      <c r="H59" s="296">
        <v>2.81</v>
      </c>
    </row>
    <row r="60" spans="1:8">
      <c r="A60" s="285" t="s">
        <v>59</v>
      </c>
      <c r="B60" s="295">
        <v>9394</v>
      </c>
      <c r="C60" s="295">
        <v>1848</v>
      </c>
      <c r="D60" s="295">
        <v>2317</v>
      </c>
      <c r="E60" s="295">
        <v>1871</v>
      </c>
      <c r="F60" s="295">
        <v>1765</v>
      </c>
      <c r="G60" s="295">
        <v>1593</v>
      </c>
      <c r="H60" s="296">
        <v>2.99</v>
      </c>
    </row>
    <row r="61" spans="1:8">
      <c r="A61" s="279" t="s">
        <v>60</v>
      </c>
      <c r="B61" s="295">
        <v>4867</v>
      </c>
      <c r="C61" s="295">
        <v>1019</v>
      </c>
      <c r="D61" s="295">
        <v>1118</v>
      </c>
      <c r="E61" s="295">
        <v>821</v>
      </c>
      <c r="F61" s="295">
        <v>932</v>
      </c>
      <c r="G61" s="295">
        <v>977</v>
      </c>
      <c r="H61" s="296">
        <v>3.11</v>
      </c>
    </row>
    <row r="62" spans="1:8">
      <c r="A62" s="279" t="s">
        <v>476</v>
      </c>
      <c r="B62" s="295">
        <v>6544</v>
      </c>
      <c r="C62" s="295">
        <v>1635</v>
      </c>
      <c r="D62" s="295">
        <v>1877</v>
      </c>
      <c r="E62" s="295">
        <v>1263</v>
      </c>
      <c r="F62" s="295">
        <v>1115</v>
      </c>
      <c r="G62" s="295">
        <v>654</v>
      </c>
      <c r="H62" s="296">
        <v>2.63</v>
      </c>
    </row>
    <row r="63" spans="1:8">
      <c r="A63" s="279" t="s">
        <v>62</v>
      </c>
      <c r="B63" s="295">
        <v>1390</v>
      </c>
      <c r="C63" s="295">
        <v>389</v>
      </c>
      <c r="D63" s="295">
        <v>439</v>
      </c>
      <c r="E63" s="295">
        <v>249</v>
      </c>
      <c r="F63" s="295">
        <v>194</v>
      </c>
      <c r="G63" s="295">
        <v>119</v>
      </c>
      <c r="H63" s="296">
        <v>2.48</v>
      </c>
    </row>
    <row r="64" spans="1:8">
      <c r="A64" s="279" t="s">
        <v>63</v>
      </c>
      <c r="B64" s="295">
        <v>1662</v>
      </c>
      <c r="C64" s="295">
        <v>395</v>
      </c>
      <c r="D64" s="295">
        <v>442</v>
      </c>
      <c r="E64" s="295">
        <v>303</v>
      </c>
      <c r="F64" s="295">
        <v>278</v>
      </c>
      <c r="G64" s="295">
        <v>244</v>
      </c>
      <c r="H64" s="296">
        <v>2.82</v>
      </c>
    </row>
    <row r="65" spans="1:8">
      <c r="A65" s="279" t="s">
        <v>64</v>
      </c>
      <c r="B65" s="295">
        <v>5009</v>
      </c>
      <c r="C65" s="295">
        <v>951</v>
      </c>
      <c r="D65" s="295">
        <v>1260</v>
      </c>
      <c r="E65" s="295">
        <v>985</v>
      </c>
      <c r="F65" s="295">
        <v>964</v>
      </c>
      <c r="G65" s="295">
        <v>849</v>
      </c>
      <c r="H65" s="296">
        <v>3.02</v>
      </c>
    </row>
    <row r="66" spans="1:8">
      <c r="A66" s="279" t="s">
        <v>65</v>
      </c>
      <c r="B66" s="295">
        <v>5609</v>
      </c>
      <c r="C66" s="295">
        <v>1406</v>
      </c>
      <c r="D66" s="295">
        <v>1408</v>
      </c>
      <c r="E66" s="295">
        <v>971</v>
      </c>
      <c r="F66" s="295">
        <v>823</v>
      </c>
      <c r="G66" s="295">
        <v>1001</v>
      </c>
      <c r="H66" s="296">
        <v>2.91</v>
      </c>
    </row>
    <row r="67" spans="1:8">
      <c r="A67" s="279" t="s">
        <v>66</v>
      </c>
      <c r="B67" s="295">
        <v>2517</v>
      </c>
      <c r="C67" s="295">
        <v>708</v>
      </c>
      <c r="D67" s="295">
        <v>783</v>
      </c>
      <c r="E67" s="295">
        <v>418</v>
      </c>
      <c r="F67" s="295">
        <v>379</v>
      </c>
      <c r="G67" s="295">
        <v>229</v>
      </c>
      <c r="H67" s="296">
        <v>2.5099999999999998</v>
      </c>
    </row>
    <row r="68" spans="1:8">
      <c r="A68" s="292" t="s">
        <v>67</v>
      </c>
      <c r="B68" s="300">
        <v>3665</v>
      </c>
      <c r="C68" s="300">
        <v>839</v>
      </c>
      <c r="D68" s="300">
        <v>1059</v>
      </c>
      <c r="E68" s="300">
        <v>696</v>
      </c>
      <c r="F68" s="300">
        <v>620</v>
      </c>
      <c r="G68" s="300">
        <v>451</v>
      </c>
      <c r="H68" s="301">
        <v>2.72</v>
      </c>
    </row>
  </sheetData>
  <mergeCells count="1">
    <mergeCell ref="A2:H2"/>
  </mergeCells>
  <hyperlinks>
    <hyperlink ref="H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2.85546875" style="277" bestFit="1" customWidth="1"/>
    <col min="2" max="2" width="9.140625" style="277"/>
    <col min="3" max="3" width="11.42578125" style="277" customWidth="1"/>
    <col min="4" max="4" width="11.7109375" style="277" customWidth="1"/>
    <col min="5" max="5" width="11.140625" style="277" customWidth="1"/>
    <col min="6" max="6" width="11.5703125" style="277" customWidth="1"/>
    <col min="7" max="7" width="9.140625" style="277"/>
    <col min="8" max="8" width="10.140625" style="277" customWidth="1"/>
    <col min="9" max="16384" width="9.140625" style="277"/>
  </cols>
  <sheetData>
    <row r="1" spans="1:8" ht="16.5" customHeight="1"/>
    <row r="2" spans="1:8">
      <c r="A2" s="777" t="s">
        <v>946</v>
      </c>
      <c r="B2" s="777"/>
      <c r="C2" s="777"/>
      <c r="D2" s="777"/>
      <c r="E2" s="777"/>
      <c r="F2" s="777"/>
      <c r="G2" s="777"/>
      <c r="H2" s="777"/>
    </row>
    <row r="3" spans="1:8" ht="12.75" thickBot="1">
      <c r="A3" s="305"/>
      <c r="B3" s="305"/>
      <c r="C3" s="305"/>
      <c r="D3" s="305"/>
      <c r="E3" s="305"/>
      <c r="F3" s="305"/>
      <c r="G3" s="768" t="s">
        <v>0</v>
      </c>
      <c r="H3" s="768"/>
    </row>
    <row r="4" spans="1:8" ht="18" customHeight="1">
      <c r="A4" s="778" t="s">
        <v>435</v>
      </c>
      <c r="B4" s="780" t="s">
        <v>314</v>
      </c>
      <c r="C4" s="782" t="s">
        <v>490</v>
      </c>
      <c r="D4" s="783"/>
      <c r="E4" s="783"/>
      <c r="F4" s="783"/>
      <c r="G4" s="783"/>
      <c r="H4" s="783"/>
    </row>
    <row r="5" spans="1:8" ht="52.5" customHeight="1" thickBot="1">
      <c r="A5" s="779"/>
      <c r="B5" s="781"/>
      <c r="C5" s="581" t="s">
        <v>491</v>
      </c>
      <c r="D5" s="581" t="s">
        <v>492</v>
      </c>
      <c r="E5" s="581" t="s">
        <v>493</v>
      </c>
      <c r="F5" s="581" t="s">
        <v>494</v>
      </c>
      <c r="G5" s="571" t="s">
        <v>495</v>
      </c>
      <c r="H5" s="569" t="s">
        <v>496</v>
      </c>
    </row>
    <row r="6" spans="1:8" ht="15" customHeight="1">
      <c r="A6" s="317" t="s">
        <v>165</v>
      </c>
      <c r="B6" s="309"/>
      <c r="C6" s="309"/>
      <c r="D6" s="309"/>
      <c r="E6" s="309"/>
      <c r="F6" s="309"/>
      <c r="G6" s="309"/>
      <c r="H6" s="309"/>
    </row>
    <row r="7" spans="1:8" ht="15" customHeight="1">
      <c r="A7" s="298" t="s">
        <v>497</v>
      </c>
      <c r="B7" s="309">
        <v>342213</v>
      </c>
      <c r="C7" s="309">
        <v>99073</v>
      </c>
      <c r="D7" s="309">
        <v>4064</v>
      </c>
      <c r="E7" s="309">
        <v>170894</v>
      </c>
      <c r="F7" s="309">
        <v>4706</v>
      </c>
      <c r="G7" s="309">
        <v>50620</v>
      </c>
      <c r="H7" s="309">
        <v>12856</v>
      </c>
    </row>
    <row r="8" spans="1:8" ht="15" customHeight="1">
      <c r="A8" s="298" t="s">
        <v>498</v>
      </c>
      <c r="B8" s="309">
        <v>1004982</v>
      </c>
      <c r="C8" s="309">
        <v>198146</v>
      </c>
      <c r="D8" s="309">
        <v>8128</v>
      </c>
      <c r="E8" s="309">
        <v>631715</v>
      </c>
      <c r="F8" s="309">
        <v>17014</v>
      </c>
      <c r="G8" s="309">
        <v>119548</v>
      </c>
      <c r="H8" s="309">
        <v>30431</v>
      </c>
    </row>
    <row r="9" spans="1:8" ht="15" customHeight="1">
      <c r="A9" s="35" t="s">
        <v>5</v>
      </c>
      <c r="B9" s="304"/>
      <c r="C9" s="304"/>
      <c r="D9" s="304"/>
      <c r="E9" s="304"/>
      <c r="F9" s="304"/>
      <c r="G9" s="304"/>
      <c r="H9" s="304"/>
    </row>
    <row r="10" spans="1:8" ht="15" customHeight="1">
      <c r="A10" s="295" t="s">
        <v>497</v>
      </c>
      <c r="B10" s="304">
        <v>53055</v>
      </c>
      <c r="C10" s="304">
        <v>13338</v>
      </c>
      <c r="D10" s="304">
        <v>939</v>
      </c>
      <c r="E10" s="304">
        <v>27633</v>
      </c>
      <c r="F10" s="304">
        <v>924</v>
      </c>
      <c r="G10" s="304">
        <v>8377</v>
      </c>
      <c r="H10" s="304">
        <v>1844</v>
      </c>
    </row>
    <row r="11" spans="1:8" ht="15" customHeight="1">
      <c r="A11" s="295" t="s">
        <v>498</v>
      </c>
      <c r="B11" s="304">
        <v>156133</v>
      </c>
      <c r="C11" s="304">
        <v>26676</v>
      </c>
      <c r="D11" s="304">
        <v>1878</v>
      </c>
      <c r="E11" s="304">
        <v>100562</v>
      </c>
      <c r="F11" s="304">
        <v>3237</v>
      </c>
      <c r="G11" s="304">
        <v>19500</v>
      </c>
      <c r="H11" s="304">
        <v>4280</v>
      </c>
    </row>
    <row r="12" spans="1:8" ht="15" customHeight="1">
      <c r="A12" s="295" t="s">
        <v>6</v>
      </c>
      <c r="B12" s="304"/>
      <c r="C12" s="304"/>
      <c r="D12" s="304"/>
      <c r="E12" s="304"/>
      <c r="F12" s="304"/>
      <c r="G12" s="304"/>
      <c r="H12" s="304"/>
    </row>
    <row r="13" spans="1:8" ht="15" customHeight="1">
      <c r="A13" s="295" t="s">
        <v>497</v>
      </c>
      <c r="B13" s="304">
        <v>573</v>
      </c>
      <c r="C13" s="304">
        <v>188</v>
      </c>
      <c r="D13" s="304">
        <v>2</v>
      </c>
      <c r="E13" s="304">
        <v>294</v>
      </c>
      <c r="F13" s="304" t="s">
        <v>70</v>
      </c>
      <c r="G13" s="304">
        <v>68</v>
      </c>
      <c r="H13" s="304">
        <v>21</v>
      </c>
    </row>
    <row r="14" spans="1:8" ht="15" customHeight="1">
      <c r="A14" s="295" t="s">
        <v>498</v>
      </c>
      <c r="B14" s="304">
        <v>1743</v>
      </c>
      <c r="C14" s="304">
        <v>376</v>
      </c>
      <c r="D14" s="304">
        <v>4</v>
      </c>
      <c r="E14" s="304">
        <v>1156</v>
      </c>
      <c r="F14" s="304" t="s">
        <v>70</v>
      </c>
      <c r="G14" s="304">
        <v>159</v>
      </c>
      <c r="H14" s="304">
        <v>48</v>
      </c>
    </row>
    <row r="15" spans="1:8" ht="15" customHeight="1">
      <c r="A15" s="35" t="s">
        <v>7</v>
      </c>
      <c r="B15" s="304"/>
      <c r="C15" s="304"/>
      <c r="D15" s="304"/>
      <c r="E15" s="304"/>
      <c r="F15" s="304"/>
      <c r="G15" s="304"/>
      <c r="H15" s="304"/>
    </row>
    <row r="16" spans="1:8" ht="15" customHeight="1">
      <c r="A16" s="295" t="s">
        <v>497</v>
      </c>
      <c r="B16" s="304">
        <v>30718</v>
      </c>
      <c r="C16" s="304">
        <v>8783</v>
      </c>
      <c r="D16" s="304">
        <v>357</v>
      </c>
      <c r="E16" s="304">
        <v>15625</v>
      </c>
      <c r="F16" s="304">
        <v>616</v>
      </c>
      <c r="G16" s="304">
        <v>4134</v>
      </c>
      <c r="H16" s="304">
        <v>1203</v>
      </c>
    </row>
    <row r="17" spans="1:8" ht="15" customHeight="1">
      <c r="A17" s="295" t="s">
        <v>498</v>
      </c>
      <c r="B17" s="304">
        <v>90477</v>
      </c>
      <c r="C17" s="304">
        <v>17566</v>
      </c>
      <c r="D17" s="304">
        <v>714</v>
      </c>
      <c r="E17" s="304">
        <v>57450</v>
      </c>
      <c r="F17" s="304">
        <v>2255</v>
      </c>
      <c r="G17" s="304">
        <v>9624</v>
      </c>
      <c r="H17" s="304">
        <v>2868</v>
      </c>
    </row>
    <row r="18" spans="1:8" ht="15" customHeight="1">
      <c r="A18" s="295" t="s">
        <v>8</v>
      </c>
      <c r="B18" s="304"/>
      <c r="C18" s="304"/>
      <c r="D18" s="304"/>
      <c r="E18" s="304"/>
      <c r="F18" s="304"/>
      <c r="G18" s="304"/>
      <c r="H18" s="304"/>
    </row>
    <row r="19" spans="1:8" ht="15" customHeight="1">
      <c r="A19" s="295" t="s">
        <v>497</v>
      </c>
      <c r="B19" s="304">
        <v>2935</v>
      </c>
      <c r="C19" s="304">
        <v>671</v>
      </c>
      <c r="D19" s="304">
        <v>5</v>
      </c>
      <c r="E19" s="304">
        <v>1705</v>
      </c>
      <c r="F19" s="304">
        <v>5</v>
      </c>
      <c r="G19" s="304">
        <v>461</v>
      </c>
      <c r="H19" s="304">
        <v>88</v>
      </c>
    </row>
    <row r="20" spans="1:8" ht="15" customHeight="1">
      <c r="A20" s="295" t="s">
        <v>498</v>
      </c>
      <c r="B20" s="304">
        <v>9357</v>
      </c>
      <c r="C20" s="304">
        <v>1342</v>
      </c>
      <c r="D20" s="304">
        <v>10</v>
      </c>
      <c r="E20" s="304">
        <v>6654</v>
      </c>
      <c r="F20" s="304">
        <v>18</v>
      </c>
      <c r="G20" s="304">
        <v>1114</v>
      </c>
      <c r="H20" s="304">
        <v>219</v>
      </c>
    </row>
    <row r="21" spans="1:8" ht="15" customHeight="1">
      <c r="A21" s="295" t="s">
        <v>9</v>
      </c>
      <c r="B21" s="304"/>
      <c r="C21" s="304"/>
      <c r="D21" s="304"/>
      <c r="E21" s="304"/>
      <c r="F21" s="304"/>
      <c r="G21" s="304"/>
      <c r="H21" s="304"/>
    </row>
    <row r="22" spans="1:8" ht="15" customHeight="1">
      <c r="A22" s="295" t="s">
        <v>497</v>
      </c>
      <c r="B22" s="304">
        <v>5362</v>
      </c>
      <c r="C22" s="304">
        <v>1385</v>
      </c>
      <c r="D22" s="304">
        <v>41</v>
      </c>
      <c r="E22" s="304">
        <v>2769</v>
      </c>
      <c r="F22" s="304">
        <v>58</v>
      </c>
      <c r="G22" s="304">
        <v>878</v>
      </c>
      <c r="H22" s="304">
        <v>231</v>
      </c>
    </row>
    <row r="23" spans="1:8" ht="15" customHeight="1">
      <c r="A23" s="295" t="s">
        <v>498</v>
      </c>
      <c r="B23" s="304">
        <v>16118</v>
      </c>
      <c r="C23" s="304">
        <v>2770</v>
      </c>
      <c r="D23" s="304">
        <v>82</v>
      </c>
      <c r="E23" s="304">
        <v>10378</v>
      </c>
      <c r="F23" s="304">
        <v>218</v>
      </c>
      <c r="G23" s="304">
        <v>2110</v>
      </c>
      <c r="H23" s="304">
        <v>560</v>
      </c>
    </row>
    <row r="24" spans="1:8" ht="15" customHeight="1">
      <c r="A24" s="295" t="s">
        <v>10</v>
      </c>
      <c r="B24" s="304"/>
      <c r="C24" s="304"/>
      <c r="D24" s="304"/>
      <c r="E24" s="304"/>
      <c r="F24" s="304"/>
      <c r="G24" s="304"/>
      <c r="H24" s="304"/>
    </row>
    <row r="25" spans="1:8" ht="15" customHeight="1">
      <c r="A25" s="295" t="s">
        <v>497</v>
      </c>
      <c r="B25" s="304">
        <v>4505</v>
      </c>
      <c r="C25" s="304">
        <v>1306</v>
      </c>
      <c r="D25" s="304">
        <v>73</v>
      </c>
      <c r="E25" s="304">
        <v>2242</v>
      </c>
      <c r="F25" s="304">
        <v>55</v>
      </c>
      <c r="G25" s="304">
        <v>660</v>
      </c>
      <c r="H25" s="304">
        <v>169</v>
      </c>
    </row>
    <row r="26" spans="1:8" ht="15" customHeight="1">
      <c r="A26" s="295" t="s">
        <v>498</v>
      </c>
      <c r="B26" s="304">
        <v>13308</v>
      </c>
      <c r="C26" s="304">
        <v>2612</v>
      </c>
      <c r="D26" s="304">
        <v>146</v>
      </c>
      <c r="E26" s="304">
        <v>8335</v>
      </c>
      <c r="F26" s="304">
        <v>197</v>
      </c>
      <c r="G26" s="304">
        <v>1613</v>
      </c>
      <c r="H26" s="304">
        <v>405</v>
      </c>
    </row>
    <row r="27" spans="1:8" ht="15" customHeight="1">
      <c r="A27" s="295" t="s">
        <v>11</v>
      </c>
      <c r="B27" s="304"/>
      <c r="C27" s="304"/>
      <c r="D27" s="304"/>
      <c r="E27" s="304"/>
      <c r="F27" s="304"/>
      <c r="G27" s="304"/>
      <c r="H27" s="304"/>
    </row>
    <row r="28" spans="1:8" ht="15" customHeight="1">
      <c r="A28" s="295" t="s">
        <v>497</v>
      </c>
      <c r="B28" s="304">
        <v>2895</v>
      </c>
      <c r="C28" s="304">
        <v>913</v>
      </c>
      <c r="D28" s="304">
        <v>31</v>
      </c>
      <c r="E28" s="304">
        <v>1339</v>
      </c>
      <c r="F28" s="304">
        <v>19</v>
      </c>
      <c r="G28" s="304">
        <v>451</v>
      </c>
      <c r="H28" s="304">
        <v>142</v>
      </c>
    </row>
    <row r="29" spans="1:8" ht="15" customHeight="1">
      <c r="A29" s="295" t="s">
        <v>498</v>
      </c>
      <c r="B29" s="304">
        <v>8266</v>
      </c>
      <c r="C29" s="304">
        <v>1826</v>
      </c>
      <c r="D29" s="304">
        <v>62</v>
      </c>
      <c r="E29" s="304">
        <v>4900</v>
      </c>
      <c r="F29" s="304">
        <v>73</v>
      </c>
      <c r="G29" s="304">
        <v>1074</v>
      </c>
      <c r="H29" s="304">
        <v>331</v>
      </c>
    </row>
    <row r="30" spans="1:8" ht="15" customHeight="1">
      <c r="A30" s="295" t="s">
        <v>12</v>
      </c>
      <c r="B30" s="304"/>
      <c r="C30" s="304"/>
      <c r="D30" s="304"/>
      <c r="E30" s="304"/>
      <c r="F30" s="304"/>
      <c r="G30" s="304"/>
      <c r="H30" s="304"/>
    </row>
    <row r="31" spans="1:8" ht="15" customHeight="1">
      <c r="A31" s="295" t="s">
        <v>497</v>
      </c>
      <c r="B31" s="304">
        <v>3132</v>
      </c>
      <c r="C31" s="304">
        <v>857</v>
      </c>
      <c r="D31" s="304">
        <v>41</v>
      </c>
      <c r="E31" s="304">
        <v>1490</v>
      </c>
      <c r="F31" s="304">
        <v>83</v>
      </c>
      <c r="G31" s="304">
        <v>527</v>
      </c>
      <c r="H31" s="304">
        <v>134</v>
      </c>
    </row>
    <row r="32" spans="1:8" ht="15" customHeight="1">
      <c r="A32" s="295" t="s">
        <v>498</v>
      </c>
      <c r="B32" s="304">
        <v>9275</v>
      </c>
      <c r="C32" s="304">
        <v>1714</v>
      </c>
      <c r="D32" s="304">
        <v>82</v>
      </c>
      <c r="E32" s="304">
        <v>5576</v>
      </c>
      <c r="F32" s="304">
        <v>305</v>
      </c>
      <c r="G32" s="304">
        <v>1284</v>
      </c>
      <c r="H32" s="304">
        <v>314</v>
      </c>
    </row>
    <row r="33" spans="1:8" ht="15" customHeight="1">
      <c r="A33" s="295" t="s">
        <v>13</v>
      </c>
      <c r="B33" s="304"/>
      <c r="C33" s="304"/>
      <c r="D33" s="304"/>
      <c r="E33" s="304"/>
      <c r="F33" s="304"/>
      <c r="G33" s="304"/>
      <c r="H33" s="304"/>
    </row>
    <row r="34" spans="1:8" ht="15" customHeight="1">
      <c r="A34" s="295" t="s">
        <v>497</v>
      </c>
      <c r="B34" s="304">
        <v>1282</v>
      </c>
      <c r="C34" s="304">
        <v>406</v>
      </c>
      <c r="D34" s="304">
        <v>14</v>
      </c>
      <c r="E34" s="304">
        <v>627</v>
      </c>
      <c r="F34" s="304">
        <v>14</v>
      </c>
      <c r="G34" s="304">
        <v>167</v>
      </c>
      <c r="H34" s="304">
        <v>54</v>
      </c>
    </row>
    <row r="35" spans="1:8" ht="15" customHeight="1">
      <c r="A35" s="295" t="s">
        <v>498</v>
      </c>
      <c r="B35" s="304">
        <v>3760</v>
      </c>
      <c r="C35" s="304">
        <v>812</v>
      </c>
      <c r="D35" s="304">
        <v>28</v>
      </c>
      <c r="E35" s="304">
        <v>2341</v>
      </c>
      <c r="F35" s="304">
        <v>54</v>
      </c>
      <c r="G35" s="304">
        <v>385</v>
      </c>
      <c r="H35" s="304">
        <v>140</v>
      </c>
    </row>
    <row r="36" spans="1:8" ht="15" customHeight="1">
      <c r="A36" s="295" t="s">
        <v>14</v>
      </c>
      <c r="B36" s="304"/>
      <c r="C36" s="304"/>
      <c r="D36" s="304"/>
      <c r="E36" s="304"/>
      <c r="F36" s="304"/>
      <c r="G36" s="304"/>
      <c r="H36" s="304"/>
    </row>
    <row r="37" spans="1:8" ht="15" customHeight="1">
      <c r="A37" s="295" t="s">
        <v>497</v>
      </c>
      <c r="B37" s="304">
        <v>2398</v>
      </c>
      <c r="C37" s="304">
        <v>576</v>
      </c>
      <c r="D37" s="304">
        <v>6</v>
      </c>
      <c r="E37" s="304">
        <v>1371</v>
      </c>
      <c r="F37" s="304">
        <v>3</v>
      </c>
      <c r="G37" s="304">
        <v>343</v>
      </c>
      <c r="H37" s="304">
        <v>99</v>
      </c>
    </row>
    <row r="38" spans="1:8" ht="15" customHeight="1">
      <c r="A38" s="295" t="s">
        <v>498</v>
      </c>
      <c r="B38" s="304">
        <v>7591</v>
      </c>
      <c r="C38" s="304">
        <v>1152</v>
      </c>
      <c r="D38" s="304">
        <v>12</v>
      </c>
      <c r="E38" s="304">
        <v>5330</v>
      </c>
      <c r="F38" s="304">
        <v>10</v>
      </c>
      <c r="G38" s="304">
        <v>836</v>
      </c>
      <c r="H38" s="304">
        <v>251</v>
      </c>
    </row>
    <row r="39" spans="1:8" ht="15" customHeight="1">
      <c r="A39" s="738" t="s">
        <v>1040</v>
      </c>
      <c r="B39" s="304"/>
      <c r="C39" s="304"/>
      <c r="D39" s="304"/>
      <c r="E39" s="304"/>
      <c r="F39" s="304"/>
      <c r="G39" s="304"/>
      <c r="H39" s="304"/>
    </row>
    <row r="40" spans="1:8" ht="15" customHeight="1">
      <c r="A40" s="295" t="s">
        <v>497</v>
      </c>
      <c r="B40" s="304">
        <v>14575</v>
      </c>
      <c r="C40" s="304">
        <v>4482</v>
      </c>
      <c r="D40" s="304">
        <v>206</v>
      </c>
      <c r="E40" s="304">
        <v>7145</v>
      </c>
      <c r="F40" s="304">
        <v>217</v>
      </c>
      <c r="G40" s="304">
        <v>1994</v>
      </c>
      <c r="H40" s="304">
        <v>531</v>
      </c>
    </row>
    <row r="41" spans="1:8" ht="15" customHeight="1">
      <c r="A41" s="295" t="s">
        <v>498</v>
      </c>
      <c r="B41" s="304">
        <v>42390</v>
      </c>
      <c r="C41" s="304">
        <v>8964</v>
      </c>
      <c r="D41" s="304">
        <v>412</v>
      </c>
      <c r="E41" s="304">
        <v>26323</v>
      </c>
      <c r="F41" s="304">
        <v>780</v>
      </c>
      <c r="G41" s="304">
        <v>4665</v>
      </c>
      <c r="H41" s="304">
        <v>1246</v>
      </c>
    </row>
    <row r="42" spans="1:8" ht="15" customHeight="1">
      <c r="A42" s="295" t="s">
        <v>15</v>
      </c>
      <c r="B42" s="304"/>
      <c r="C42" s="304"/>
      <c r="D42" s="304"/>
      <c r="E42" s="304"/>
      <c r="F42" s="304"/>
      <c r="G42" s="304"/>
      <c r="H42" s="304"/>
    </row>
    <row r="43" spans="1:8" ht="15" customHeight="1">
      <c r="A43" s="295" t="s">
        <v>497</v>
      </c>
      <c r="B43" s="304">
        <v>7639</v>
      </c>
      <c r="C43" s="304">
        <v>2488</v>
      </c>
      <c r="D43" s="304">
        <v>99</v>
      </c>
      <c r="E43" s="304">
        <v>3652</v>
      </c>
      <c r="F43" s="304">
        <v>75</v>
      </c>
      <c r="G43" s="304">
        <v>1060</v>
      </c>
      <c r="H43" s="304">
        <v>265</v>
      </c>
    </row>
    <row r="44" spans="1:8" ht="15" customHeight="1">
      <c r="A44" s="295" t="s">
        <v>498</v>
      </c>
      <c r="B44" s="304">
        <v>22011</v>
      </c>
      <c r="C44" s="304">
        <v>4976</v>
      </c>
      <c r="D44" s="304">
        <v>198</v>
      </c>
      <c r="E44" s="304">
        <v>13463</v>
      </c>
      <c r="F44" s="304">
        <v>253</v>
      </c>
      <c r="G44" s="304">
        <v>2499</v>
      </c>
      <c r="H44" s="304">
        <v>622</v>
      </c>
    </row>
    <row r="45" spans="1:8" ht="15" customHeight="1">
      <c r="A45" s="295" t="s">
        <v>460</v>
      </c>
      <c r="B45" s="304"/>
      <c r="C45" s="304"/>
      <c r="D45" s="304"/>
      <c r="E45" s="304"/>
      <c r="F45" s="304"/>
      <c r="G45" s="304"/>
      <c r="H45" s="304"/>
    </row>
    <row r="46" spans="1:8" ht="15" customHeight="1">
      <c r="A46" s="295" t="s">
        <v>497</v>
      </c>
      <c r="B46" s="304">
        <v>20425</v>
      </c>
      <c r="C46" s="304">
        <v>6448</v>
      </c>
      <c r="D46" s="304">
        <v>261</v>
      </c>
      <c r="E46" s="304">
        <v>9783</v>
      </c>
      <c r="F46" s="304">
        <v>193</v>
      </c>
      <c r="G46" s="304">
        <v>3062</v>
      </c>
      <c r="H46" s="304">
        <v>678</v>
      </c>
    </row>
    <row r="47" spans="1:8" ht="15" customHeight="1">
      <c r="A47" s="295" t="s">
        <v>498</v>
      </c>
      <c r="B47" s="304">
        <v>58408</v>
      </c>
      <c r="C47" s="304">
        <v>12896</v>
      </c>
      <c r="D47" s="304">
        <v>522</v>
      </c>
      <c r="E47" s="304">
        <v>35589</v>
      </c>
      <c r="F47" s="304">
        <v>694</v>
      </c>
      <c r="G47" s="304">
        <v>7145</v>
      </c>
      <c r="H47" s="304">
        <v>1562</v>
      </c>
    </row>
    <row r="48" spans="1:8" ht="15" customHeight="1">
      <c r="A48" s="295" t="s">
        <v>17</v>
      </c>
      <c r="B48" s="304"/>
      <c r="C48" s="304"/>
      <c r="D48" s="304"/>
      <c r="E48" s="304"/>
      <c r="F48" s="304"/>
      <c r="G48" s="304"/>
      <c r="H48" s="304"/>
    </row>
    <row r="49" spans="1:8" ht="15" customHeight="1">
      <c r="A49" s="295" t="s">
        <v>497</v>
      </c>
      <c r="B49" s="304">
        <v>1050</v>
      </c>
      <c r="C49" s="304">
        <v>319</v>
      </c>
      <c r="D49" s="304">
        <v>10</v>
      </c>
      <c r="E49" s="304">
        <v>550</v>
      </c>
      <c r="F49" s="304">
        <v>4</v>
      </c>
      <c r="G49" s="304">
        <v>128</v>
      </c>
      <c r="H49" s="304">
        <v>39</v>
      </c>
    </row>
    <row r="50" spans="1:8" ht="15" customHeight="1">
      <c r="A50" s="295" t="s">
        <v>498</v>
      </c>
      <c r="B50" s="304">
        <v>3160</v>
      </c>
      <c r="C50" s="304">
        <v>638</v>
      </c>
      <c r="D50" s="304">
        <v>20</v>
      </c>
      <c r="E50" s="304">
        <v>2095</v>
      </c>
      <c r="F50" s="304">
        <v>14</v>
      </c>
      <c r="G50" s="304">
        <v>302</v>
      </c>
      <c r="H50" s="304">
        <v>91</v>
      </c>
    </row>
    <row r="51" spans="1:8" ht="15" customHeight="1">
      <c r="A51" s="295" t="s">
        <v>18</v>
      </c>
      <c r="B51" s="304"/>
      <c r="C51" s="304"/>
      <c r="D51" s="304"/>
      <c r="E51" s="304"/>
      <c r="F51" s="304"/>
      <c r="G51" s="304"/>
      <c r="H51" s="304"/>
    </row>
    <row r="52" spans="1:8" ht="15" customHeight="1">
      <c r="A52" s="295" t="s">
        <v>497</v>
      </c>
      <c r="B52" s="304">
        <v>15933</v>
      </c>
      <c r="C52" s="304">
        <v>4594</v>
      </c>
      <c r="D52" s="304">
        <v>102</v>
      </c>
      <c r="E52" s="304">
        <v>8230</v>
      </c>
      <c r="F52" s="304">
        <v>157</v>
      </c>
      <c r="G52" s="304">
        <v>2194</v>
      </c>
      <c r="H52" s="304">
        <v>656</v>
      </c>
    </row>
    <row r="53" spans="1:8" ht="15" customHeight="1">
      <c r="A53" s="295" t="s">
        <v>498</v>
      </c>
      <c r="B53" s="304">
        <v>47685</v>
      </c>
      <c r="C53" s="304">
        <v>9188</v>
      </c>
      <c r="D53" s="304">
        <v>204</v>
      </c>
      <c r="E53" s="304">
        <v>30875</v>
      </c>
      <c r="F53" s="304">
        <v>574</v>
      </c>
      <c r="G53" s="304">
        <v>5283</v>
      </c>
      <c r="H53" s="304">
        <v>1561</v>
      </c>
    </row>
    <row r="54" spans="1:8" ht="15" customHeight="1">
      <c r="A54" s="295" t="s">
        <v>19</v>
      </c>
      <c r="B54" s="304"/>
      <c r="C54" s="304"/>
      <c r="D54" s="304"/>
      <c r="E54" s="304"/>
      <c r="F54" s="304"/>
      <c r="G54" s="304"/>
      <c r="H54" s="304"/>
    </row>
    <row r="55" spans="1:8" ht="15" customHeight="1">
      <c r="A55" s="295" t="s">
        <v>497</v>
      </c>
      <c r="B55" s="304">
        <v>11</v>
      </c>
      <c r="C55" s="304">
        <v>4</v>
      </c>
      <c r="D55" s="304" t="s">
        <v>70</v>
      </c>
      <c r="E55" s="304">
        <v>3</v>
      </c>
      <c r="F55" s="304" t="s">
        <v>70</v>
      </c>
      <c r="G55" s="304" t="s">
        <v>70</v>
      </c>
      <c r="H55" s="304">
        <v>4</v>
      </c>
    </row>
    <row r="56" spans="1:8" ht="15" customHeight="1">
      <c r="A56" s="295" t="s">
        <v>498</v>
      </c>
      <c r="B56" s="304">
        <v>27</v>
      </c>
      <c r="C56" s="304">
        <v>8</v>
      </c>
      <c r="D56" s="304" t="s">
        <v>70</v>
      </c>
      <c r="E56" s="304">
        <v>10</v>
      </c>
      <c r="F56" s="304" t="s">
        <v>70</v>
      </c>
      <c r="G56" s="304" t="s">
        <v>70</v>
      </c>
      <c r="H56" s="304">
        <v>9</v>
      </c>
    </row>
    <row r="57" spans="1:8" ht="15" customHeight="1">
      <c r="A57" s="295" t="s">
        <v>20</v>
      </c>
      <c r="B57" s="304"/>
      <c r="C57" s="304"/>
      <c r="D57" s="304"/>
      <c r="E57" s="304"/>
      <c r="F57" s="304"/>
      <c r="G57" s="304"/>
      <c r="H57" s="304"/>
    </row>
    <row r="58" spans="1:8" ht="15" customHeight="1">
      <c r="A58" s="295" t="s">
        <v>497</v>
      </c>
      <c r="B58" s="304">
        <v>65</v>
      </c>
      <c r="C58" s="304">
        <v>18</v>
      </c>
      <c r="D58" s="304">
        <v>1</v>
      </c>
      <c r="E58" s="304">
        <v>29</v>
      </c>
      <c r="F58" s="304" t="s">
        <v>70</v>
      </c>
      <c r="G58" s="304">
        <v>11</v>
      </c>
      <c r="H58" s="304">
        <v>6</v>
      </c>
    </row>
    <row r="59" spans="1:8" ht="15" customHeight="1">
      <c r="A59" s="295" t="s">
        <v>498</v>
      </c>
      <c r="B59" s="304">
        <v>191</v>
      </c>
      <c r="C59" s="304">
        <v>36</v>
      </c>
      <c r="D59" s="304">
        <v>2</v>
      </c>
      <c r="E59" s="304">
        <v>106</v>
      </c>
      <c r="F59" s="304" t="s">
        <v>70</v>
      </c>
      <c r="G59" s="304">
        <v>32</v>
      </c>
      <c r="H59" s="304">
        <v>15</v>
      </c>
    </row>
    <row r="60" spans="1:8" ht="15" customHeight="1">
      <c r="A60" s="35" t="s">
        <v>21</v>
      </c>
      <c r="B60" s="304"/>
      <c r="C60" s="304"/>
      <c r="D60" s="304"/>
      <c r="E60" s="304"/>
      <c r="F60" s="304"/>
      <c r="G60" s="304"/>
      <c r="H60" s="304"/>
    </row>
    <row r="61" spans="1:8" ht="15" customHeight="1">
      <c r="A61" s="295" t="s">
        <v>497</v>
      </c>
      <c r="B61" s="304">
        <v>17405</v>
      </c>
      <c r="C61" s="304">
        <v>4537</v>
      </c>
      <c r="D61" s="304">
        <v>175</v>
      </c>
      <c r="E61" s="304">
        <v>8963</v>
      </c>
      <c r="F61" s="304">
        <v>189</v>
      </c>
      <c r="G61" s="304">
        <v>2871</v>
      </c>
      <c r="H61" s="304">
        <v>670</v>
      </c>
    </row>
    <row r="62" spans="1:8" ht="15" customHeight="1">
      <c r="A62" s="295" t="s">
        <v>498</v>
      </c>
      <c r="B62" s="304">
        <v>51446</v>
      </c>
      <c r="C62" s="304">
        <v>9074</v>
      </c>
      <c r="D62" s="304">
        <v>350</v>
      </c>
      <c r="E62" s="304">
        <v>33041</v>
      </c>
      <c r="F62" s="304">
        <v>690</v>
      </c>
      <c r="G62" s="304">
        <v>6693</v>
      </c>
      <c r="H62" s="304">
        <v>1598</v>
      </c>
    </row>
    <row r="63" spans="1:8" ht="15" customHeight="1">
      <c r="A63" s="295" t="s">
        <v>462</v>
      </c>
      <c r="B63" s="304"/>
      <c r="C63" s="304"/>
      <c r="D63" s="304"/>
      <c r="E63" s="304"/>
      <c r="F63" s="304"/>
      <c r="G63" s="304"/>
      <c r="H63" s="304"/>
    </row>
    <row r="64" spans="1:8" ht="15" customHeight="1">
      <c r="A64" s="295" t="s">
        <v>497</v>
      </c>
      <c r="B64" s="304">
        <v>4193</v>
      </c>
      <c r="C64" s="304">
        <v>1036</v>
      </c>
      <c r="D64" s="304">
        <v>35</v>
      </c>
      <c r="E64" s="304">
        <v>2236</v>
      </c>
      <c r="F64" s="304">
        <v>32</v>
      </c>
      <c r="G64" s="304">
        <v>691</v>
      </c>
      <c r="H64" s="304">
        <v>163</v>
      </c>
    </row>
    <row r="65" spans="1:8" ht="15" customHeight="1">
      <c r="A65" s="295" t="s">
        <v>498</v>
      </c>
      <c r="B65" s="304">
        <v>12444</v>
      </c>
      <c r="C65" s="304">
        <v>2072</v>
      </c>
      <c r="D65" s="304">
        <v>70</v>
      </c>
      <c r="E65" s="304">
        <v>8210</v>
      </c>
      <c r="F65" s="304">
        <v>120</v>
      </c>
      <c r="G65" s="304">
        <v>1588</v>
      </c>
      <c r="H65" s="304">
        <v>384</v>
      </c>
    </row>
    <row r="66" spans="1:8" ht="15" customHeight="1">
      <c r="A66" s="295" t="s">
        <v>463</v>
      </c>
      <c r="B66" s="304"/>
      <c r="C66" s="304"/>
      <c r="D66" s="304"/>
      <c r="E66" s="304"/>
      <c r="F66" s="304"/>
      <c r="G66" s="304"/>
      <c r="H66" s="304"/>
    </row>
    <row r="67" spans="1:8" ht="15" customHeight="1">
      <c r="A67" s="295" t="s">
        <v>497</v>
      </c>
      <c r="B67" s="304">
        <v>327</v>
      </c>
      <c r="C67" s="304">
        <v>110</v>
      </c>
      <c r="D67" s="304">
        <v>2</v>
      </c>
      <c r="E67" s="304">
        <v>141</v>
      </c>
      <c r="F67" s="304">
        <v>2</v>
      </c>
      <c r="G67" s="304">
        <v>58</v>
      </c>
      <c r="H67" s="304">
        <v>14</v>
      </c>
    </row>
    <row r="68" spans="1:8">
      <c r="A68" s="295" t="s">
        <v>498</v>
      </c>
      <c r="B68" s="304">
        <v>901</v>
      </c>
      <c r="C68" s="304">
        <v>220</v>
      </c>
      <c r="D68" s="304">
        <v>4</v>
      </c>
      <c r="E68" s="304">
        <v>512</v>
      </c>
      <c r="F68" s="304">
        <v>7</v>
      </c>
      <c r="G68" s="304">
        <v>129</v>
      </c>
      <c r="H68" s="304">
        <v>29</v>
      </c>
    </row>
    <row r="69" spans="1:8">
      <c r="A69" s="295" t="s">
        <v>500</v>
      </c>
      <c r="B69" s="304"/>
      <c r="C69" s="304"/>
      <c r="D69" s="304"/>
      <c r="E69" s="304"/>
      <c r="F69" s="304"/>
      <c r="G69" s="304"/>
      <c r="H69" s="304"/>
    </row>
    <row r="70" spans="1:8">
      <c r="A70" s="295" t="s">
        <v>497</v>
      </c>
      <c r="B70" s="304">
        <v>3025</v>
      </c>
      <c r="C70" s="304">
        <v>767</v>
      </c>
      <c r="D70" s="304">
        <v>33</v>
      </c>
      <c r="E70" s="304">
        <v>1540</v>
      </c>
      <c r="F70" s="304">
        <v>23</v>
      </c>
      <c r="G70" s="304">
        <v>546</v>
      </c>
      <c r="H70" s="304">
        <v>116</v>
      </c>
    </row>
    <row r="71" spans="1:8">
      <c r="A71" s="295" t="s">
        <v>498</v>
      </c>
      <c r="B71" s="304">
        <v>8883</v>
      </c>
      <c r="C71" s="304">
        <v>1534</v>
      </c>
      <c r="D71" s="304">
        <v>66</v>
      </c>
      <c r="E71" s="304">
        <v>5625</v>
      </c>
      <c r="F71" s="304">
        <v>85</v>
      </c>
      <c r="G71" s="304">
        <v>1287</v>
      </c>
      <c r="H71" s="304">
        <v>286</v>
      </c>
    </row>
    <row r="72" spans="1:8">
      <c r="A72" s="295" t="s">
        <v>501</v>
      </c>
      <c r="B72" s="304"/>
      <c r="C72" s="304"/>
      <c r="D72" s="304"/>
      <c r="E72" s="304"/>
      <c r="F72" s="304"/>
      <c r="G72" s="304"/>
      <c r="H72" s="304"/>
    </row>
    <row r="73" spans="1:8">
      <c r="A73" s="295" t="s">
        <v>497</v>
      </c>
      <c r="B73" s="304">
        <v>5875</v>
      </c>
      <c r="C73" s="304">
        <v>1450</v>
      </c>
      <c r="D73" s="304">
        <v>58</v>
      </c>
      <c r="E73" s="304">
        <v>3133</v>
      </c>
      <c r="F73" s="304">
        <v>46</v>
      </c>
      <c r="G73" s="304">
        <v>978</v>
      </c>
      <c r="H73" s="304">
        <v>210</v>
      </c>
    </row>
    <row r="74" spans="1:8">
      <c r="A74" s="295" t="s">
        <v>498</v>
      </c>
      <c r="B74" s="304">
        <v>17609</v>
      </c>
      <c r="C74" s="304">
        <v>2900</v>
      </c>
      <c r="D74" s="304">
        <v>116</v>
      </c>
      <c r="E74" s="304">
        <v>11628</v>
      </c>
      <c r="F74" s="304">
        <v>163</v>
      </c>
      <c r="G74" s="304">
        <v>2299</v>
      </c>
      <c r="H74" s="304">
        <v>503</v>
      </c>
    </row>
    <row r="75" spans="1:8">
      <c r="A75" s="295" t="s">
        <v>502</v>
      </c>
      <c r="B75" s="304"/>
      <c r="C75" s="304"/>
      <c r="D75" s="304"/>
      <c r="E75" s="304"/>
      <c r="F75" s="304"/>
      <c r="G75" s="304"/>
      <c r="H75" s="304"/>
    </row>
    <row r="76" spans="1:8">
      <c r="A76" s="295" t="s">
        <v>497</v>
      </c>
      <c r="B76" s="304">
        <v>3404</v>
      </c>
      <c r="C76" s="304">
        <v>999</v>
      </c>
      <c r="D76" s="304">
        <v>45</v>
      </c>
      <c r="E76" s="304">
        <v>1660</v>
      </c>
      <c r="F76" s="304">
        <v>77</v>
      </c>
      <c r="G76" s="304">
        <v>485</v>
      </c>
      <c r="H76" s="304">
        <v>138</v>
      </c>
    </row>
    <row r="77" spans="1:8">
      <c r="A77" s="295" t="s">
        <v>498</v>
      </c>
      <c r="B77" s="304">
        <v>9966</v>
      </c>
      <c r="C77" s="304">
        <v>1998</v>
      </c>
      <c r="D77" s="304">
        <v>90</v>
      </c>
      <c r="E77" s="304">
        <v>6138</v>
      </c>
      <c r="F77" s="304">
        <v>279</v>
      </c>
      <c r="G77" s="304">
        <v>1131</v>
      </c>
      <c r="H77" s="304">
        <v>330</v>
      </c>
    </row>
    <row r="78" spans="1:8">
      <c r="A78" s="295" t="s">
        <v>503</v>
      </c>
      <c r="B78" s="304"/>
      <c r="C78" s="304"/>
      <c r="D78" s="304"/>
      <c r="E78" s="304"/>
      <c r="F78" s="304"/>
      <c r="G78" s="304"/>
      <c r="H78" s="304"/>
    </row>
    <row r="79" spans="1:8">
      <c r="A79" s="295" t="s">
        <v>497</v>
      </c>
      <c r="B79" s="304">
        <v>581</v>
      </c>
      <c r="C79" s="304">
        <v>175</v>
      </c>
      <c r="D79" s="304">
        <v>2</v>
      </c>
      <c r="E79" s="304">
        <v>253</v>
      </c>
      <c r="F79" s="304">
        <v>9</v>
      </c>
      <c r="G79" s="304">
        <v>113</v>
      </c>
      <c r="H79" s="304">
        <v>29</v>
      </c>
    </row>
    <row r="80" spans="1:8">
      <c r="A80" s="295" t="s">
        <v>498</v>
      </c>
      <c r="B80" s="304">
        <v>1643</v>
      </c>
      <c r="C80" s="304">
        <v>350</v>
      </c>
      <c r="D80" s="304">
        <v>4</v>
      </c>
      <c r="E80" s="304">
        <v>928</v>
      </c>
      <c r="F80" s="304">
        <v>36</v>
      </c>
      <c r="G80" s="304">
        <v>259</v>
      </c>
      <c r="H80" s="304">
        <v>66</v>
      </c>
    </row>
    <row r="81" spans="1:8">
      <c r="A81" s="295" t="s">
        <v>28</v>
      </c>
      <c r="B81" s="304"/>
      <c r="C81" s="304"/>
      <c r="D81" s="304"/>
      <c r="E81" s="304"/>
      <c r="F81" s="304"/>
      <c r="G81" s="304"/>
      <c r="H81" s="304"/>
    </row>
    <row r="82" spans="1:8">
      <c r="A82" s="295" t="s">
        <v>497</v>
      </c>
      <c r="B82" s="304">
        <v>291</v>
      </c>
      <c r="C82" s="304">
        <v>80</v>
      </c>
      <c r="D82" s="304">
        <v>1</v>
      </c>
      <c r="E82" s="304">
        <v>158</v>
      </c>
      <c r="F82" s="304">
        <v>1</v>
      </c>
      <c r="G82" s="304">
        <v>36</v>
      </c>
      <c r="H82" s="304">
        <v>15</v>
      </c>
    </row>
    <row r="83" spans="1:8">
      <c r="A83" s="295" t="s">
        <v>498</v>
      </c>
      <c r="B83" s="304">
        <v>881</v>
      </c>
      <c r="C83" s="304">
        <v>160</v>
      </c>
      <c r="D83" s="304">
        <v>2</v>
      </c>
      <c r="E83" s="304">
        <v>591</v>
      </c>
      <c r="F83" s="304">
        <v>5</v>
      </c>
      <c r="G83" s="304">
        <v>87</v>
      </c>
      <c r="H83" s="304">
        <v>36</v>
      </c>
    </row>
    <row r="84" spans="1:8">
      <c r="A84" s="295" t="s">
        <v>29</v>
      </c>
      <c r="B84" s="304"/>
      <c r="C84" s="304"/>
      <c r="D84" s="304"/>
      <c r="E84" s="304"/>
      <c r="F84" s="304"/>
      <c r="G84" s="304"/>
      <c r="H84" s="304"/>
    </row>
    <row r="85" spans="1:8">
      <c r="A85" s="295" t="s">
        <v>497</v>
      </c>
      <c r="B85" s="304">
        <v>541</v>
      </c>
      <c r="C85" s="304">
        <v>177</v>
      </c>
      <c r="D85" s="304">
        <v>3</v>
      </c>
      <c r="E85" s="304">
        <v>247</v>
      </c>
      <c r="F85" s="304">
        <v>4</v>
      </c>
      <c r="G85" s="304">
        <v>92</v>
      </c>
      <c r="H85" s="304">
        <v>18</v>
      </c>
    </row>
    <row r="86" spans="1:8">
      <c r="A86" s="295" t="s">
        <v>498</v>
      </c>
      <c r="B86" s="304">
        <v>1575</v>
      </c>
      <c r="C86" s="304">
        <v>354</v>
      </c>
      <c r="D86" s="304">
        <v>6</v>
      </c>
      <c r="E86" s="304">
        <v>935</v>
      </c>
      <c r="F86" s="304">
        <v>14</v>
      </c>
      <c r="G86" s="304">
        <v>223</v>
      </c>
      <c r="H86" s="304">
        <v>43</v>
      </c>
    </row>
    <row r="87" spans="1:8">
      <c r="A87" s="295" t="s">
        <v>30</v>
      </c>
      <c r="B87" s="304"/>
      <c r="C87" s="304"/>
      <c r="D87" s="304"/>
      <c r="E87" s="304"/>
      <c r="F87" s="304"/>
      <c r="G87" s="304"/>
      <c r="H87" s="304"/>
    </row>
    <row r="88" spans="1:8">
      <c r="A88" s="295" t="s">
        <v>497</v>
      </c>
      <c r="B88" s="304">
        <v>2746</v>
      </c>
      <c r="C88" s="304">
        <v>863</v>
      </c>
      <c r="D88" s="304">
        <v>19</v>
      </c>
      <c r="E88" s="304">
        <v>1316</v>
      </c>
      <c r="F88" s="304">
        <v>17</v>
      </c>
      <c r="G88" s="304">
        <v>449</v>
      </c>
      <c r="H88" s="304">
        <v>82</v>
      </c>
    </row>
    <row r="89" spans="1:8">
      <c r="A89" s="295" t="s">
        <v>498</v>
      </c>
      <c r="B89" s="304">
        <v>8059</v>
      </c>
      <c r="C89" s="304">
        <v>1726</v>
      </c>
      <c r="D89" s="304">
        <v>38</v>
      </c>
      <c r="E89" s="304">
        <v>4967</v>
      </c>
      <c r="F89" s="304">
        <v>67</v>
      </c>
      <c r="G89" s="304">
        <v>1074</v>
      </c>
      <c r="H89" s="304">
        <v>187</v>
      </c>
    </row>
    <row r="90" spans="1:8">
      <c r="A90" s="295" t="s">
        <v>31</v>
      </c>
      <c r="B90" s="304"/>
      <c r="C90" s="304"/>
      <c r="D90" s="304"/>
      <c r="E90" s="304"/>
      <c r="F90" s="304"/>
      <c r="G90" s="304"/>
      <c r="H90" s="304"/>
    </row>
    <row r="91" spans="1:8">
      <c r="A91" s="295" t="s">
        <v>497</v>
      </c>
      <c r="B91" s="304">
        <v>6168</v>
      </c>
      <c r="C91" s="304">
        <v>1902</v>
      </c>
      <c r="D91" s="304">
        <v>108</v>
      </c>
      <c r="E91" s="304">
        <v>2822</v>
      </c>
      <c r="F91" s="304">
        <v>147</v>
      </c>
      <c r="G91" s="304">
        <v>929</v>
      </c>
      <c r="H91" s="304">
        <v>260</v>
      </c>
    </row>
    <row r="92" spans="1:8">
      <c r="A92" s="295" t="s">
        <v>498</v>
      </c>
      <c r="B92" s="304">
        <v>17415</v>
      </c>
      <c r="C92" s="304">
        <v>3804</v>
      </c>
      <c r="D92" s="304">
        <v>216</v>
      </c>
      <c r="E92" s="304">
        <v>10168</v>
      </c>
      <c r="F92" s="304">
        <v>528</v>
      </c>
      <c r="G92" s="304">
        <v>2099</v>
      </c>
      <c r="H92" s="304">
        <v>600</v>
      </c>
    </row>
    <row r="93" spans="1:8">
      <c r="A93" s="295" t="s">
        <v>32</v>
      </c>
      <c r="B93" s="304"/>
      <c r="C93" s="304"/>
      <c r="D93" s="304"/>
      <c r="E93" s="304"/>
      <c r="F93" s="304"/>
      <c r="G93" s="304"/>
      <c r="H93" s="304"/>
    </row>
    <row r="94" spans="1:8">
      <c r="A94" s="295" t="s">
        <v>497</v>
      </c>
      <c r="B94" s="304">
        <v>1679</v>
      </c>
      <c r="C94" s="304">
        <v>524</v>
      </c>
      <c r="D94" s="304">
        <v>32</v>
      </c>
      <c r="E94" s="304">
        <v>746</v>
      </c>
      <c r="F94" s="304">
        <v>49</v>
      </c>
      <c r="G94" s="304">
        <v>234</v>
      </c>
      <c r="H94" s="304">
        <v>94</v>
      </c>
    </row>
    <row r="95" spans="1:8">
      <c r="A95" s="295" t="s">
        <v>498</v>
      </c>
      <c r="B95" s="304">
        <v>4744</v>
      </c>
      <c r="C95" s="304">
        <v>1048</v>
      </c>
      <c r="D95" s="304">
        <v>64</v>
      </c>
      <c r="E95" s="304">
        <v>2679</v>
      </c>
      <c r="F95" s="304">
        <v>181</v>
      </c>
      <c r="G95" s="304">
        <v>552</v>
      </c>
      <c r="H95" s="304">
        <v>220</v>
      </c>
    </row>
    <row r="96" spans="1:8">
      <c r="A96" s="295" t="s">
        <v>33</v>
      </c>
      <c r="B96" s="304"/>
      <c r="C96" s="304"/>
      <c r="D96" s="304"/>
      <c r="E96" s="304"/>
      <c r="F96" s="304"/>
      <c r="G96" s="304"/>
      <c r="H96" s="304"/>
    </row>
    <row r="97" spans="1:8">
      <c r="A97" s="295" t="s">
        <v>497</v>
      </c>
      <c r="B97" s="304">
        <v>5182</v>
      </c>
      <c r="C97" s="304">
        <v>1347</v>
      </c>
      <c r="D97" s="304">
        <v>33</v>
      </c>
      <c r="E97" s="304">
        <v>2736</v>
      </c>
      <c r="F97" s="304">
        <v>24</v>
      </c>
      <c r="G97" s="304">
        <v>860</v>
      </c>
      <c r="H97" s="304">
        <v>182</v>
      </c>
    </row>
    <row r="98" spans="1:8">
      <c r="A98" s="295" t="s">
        <v>498</v>
      </c>
      <c r="B98" s="304">
        <v>16111</v>
      </c>
      <c r="C98" s="304">
        <v>2694</v>
      </c>
      <c r="D98" s="304">
        <v>66</v>
      </c>
      <c r="E98" s="304">
        <v>10608</v>
      </c>
      <c r="F98" s="304">
        <v>86</v>
      </c>
      <c r="G98" s="304">
        <v>2199</v>
      </c>
      <c r="H98" s="304">
        <v>458</v>
      </c>
    </row>
    <row r="99" spans="1:8">
      <c r="A99" s="295" t="s">
        <v>34</v>
      </c>
      <c r="B99" s="304"/>
      <c r="C99" s="304"/>
      <c r="D99" s="304"/>
      <c r="E99" s="304"/>
      <c r="F99" s="304"/>
      <c r="G99" s="304"/>
      <c r="H99" s="304"/>
    </row>
    <row r="100" spans="1:8">
      <c r="A100" s="295" t="s">
        <v>497</v>
      </c>
      <c r="B100" s="304">
        <v>427</v>
      </c>
      <c r="C100" s="304">
        <v>127</v>
      </c>
      <c r="D100" s="304">
        <v>8</v>
      </c>
      <c r="E100" s="304">
        <v>215</v>
      </c>
      <c r="F100" s="304">
        <v>2</v>
      </c>
      <c r="G100" s="304">
        <v>57</v>
      </c>
      <c r="H100" s="304">
        <v>18</v>
      </c>
    </row>
    <row r="101" spans="1:8">
      <c r="A101" s="295" t="s">
        <v>498</v>
      </c>
      <c r="B101" s="304">
        <v>1272</v>
      </c>
      <c r="C101" s="304">
        <v>254</v>
      </c>
      <c r="D101" s="304">
        <v>16</v>
      </c>
      <c r="E101" s="304">
        <v>820</v>
      </c>
      <c r="F101" s="304">
        <v>6</v>
      </c>
      <c r="G101" s="304">
        <v>137</v>
      </c>
      <c r="H101" s="304">
        <v>39</v>
      </c>
    </row>
    <row r="102" spans="1:8">
      <c r="A102" s="295" t="s">
        <v>35</v>
      </c>
      <c r="B102" s="304"/>
      <c r="C102" s="304"/>
      <c r="D102" s="304"/>
      <c r="E102" s="304"/>
      <c r="F102" s="304"/>
      <c r="G102" s="304"/>
      <c r="H102" s="304"/>
    </row>
    <row r="103" spans="1:8">
      <c r="A103" s="295" t="s">
        <v>497</v>
      </c>
      <c r="B103" s="304">
        <v>85</v>
      </c>
      <c r="C103" s="304">
        <v>41</v>
      </c>
      <c r="D103" s="304" t="s">
        <v>70</v>
      </c>
      <c r="E103" s="304">
        <v>32</v>
      </c>
      <c r="F103" s="304" t="s">
        <v>70</v>
      </c>
      <c r="G103" s="304">
        <v>9</v>
      </c>
      <c r="H103" s="304">
        <v>3</v>
      </c>
    </row>
    <row r="104" spans="1:8">
      <c r="A104" s="295" t="s">
        <v>498</v>
      </c>
      <c r="B104" s="304">
        <v>221</v>
      </c>
      <c r="C104" s="304">
        <v>82</v>
      </c>
      <c r="D104" s="304" t="s">
        <v>70</v>
      </c>
      <c r="E104" s="304">
        <v>115</v>
      </c>
      <c r="F104" s="304" t="s">
        <v>70</v>
      </c>
      <c r="G104" s="304">
        <v>18</v>
      </c>
      <c r="H104" s="304">
        <v>6</v>
      </c>
    </row>
    <row r="105" spans="1:8">
      <c r="A105" s="295" t="s">
        <v>36</v>
      </c>
      <c r="B105" s="304"/>
      <c r="C105" s="304"/>
      <c r="D105" s="304"/>
      <c r="E105" s="304"/>
      <c r="F105" s="304"/>
      <c r="G105" s="304"/>
      <c r="H105" s="304"/>
    </row>
    <row r="106" spans="1:8">
      <c r="A106" s="295" t="s">
        <v>497</v>
      </c>
      <c r="B106" s="304">
        <v>10054</v>
      </c>
      <c r="C106" s="304">
        <v>2729</v>
      </c>
      <c r="D106" s="304">
        <v>142</v>
      </c>
      <c r="E106" s="304">
        <v>5466</v>
      </c>
      <c r="F106" s="304">
        <v>133</v>
      </c>
      <c r="G106" s="304">
        <v>1250</v>
      </c>
      <c r="H106" s="304">
        <v>334</v>
      </c>
    </row>
    <row r="107" spans="1:8">
      <c r="A107" s="295" t="s">
        <v>498</v>
      </c>
      <c r="B107" s="304">
        <v>30201</v>
      </c>
      <c r="C107" s="304">
        <v>5458</v>
      </c>
      <c r="D107" s="304">
        <v>284</v>
      </c>
      <c r="E107" s="304">
        <v>20234</v>
      </c>
      <c r="F107" s="304">
        <v>495</v>
      </c>
      <c r="G107" s="304">
        <v>2940</v>
      </c>
      <c r="H107" s="304">
        <v>790</v>
      </c>
    </row>
    <row r="108" spans="1:8">
      <c r="A108" s="295" t="s">
        <v>37</v>
      </c>
      <c r="B108" s="304"/>
      <c r="C108" s="304"/>
      <c r="D108" s="304"/>
      <c r="E108" s="304"/>
      <c r="F108" s="304"/>
      <c r="G108" s="304"/>
      <c r="H108" s="304"/>
    </row>
    <row r="109" spans="1:8">
      <c r="A109" s="295" t="s">
        <v>497</v>
      </c>
      <c r="B109" s="304">
        <v>4229</v>
      </c>
      <c r="C109" s="304">
        <v>1324</v>
      </c>
      <c r="D109" s="304">
        <v>23</v>
      </c>
      <c r="E109" s="304">
        <v>2111</v>
      </c>
      <c r="F109" s="304">
        <v>32</v>
      </c>
      <c r="G109" s="304">
        <v>523</v>
      </c>
      <c r="H109" s="304">
        <v>216</v>
      </c>
    </row>
    <row r="110" spans="1:8">
      <c r="A110" s="295" t="s">
        <v>498</v>
      </c>
      <c r="B110" s="304">
        <v>12392</v>
      </c>
      <c r="C110" s="304">
        <v>2648</v>
      </c>
      <c r="D110" s="304">
        <v>46</v>
      </c>
      <c r="E110" s="304">
        <v>7833</v>
      </c>
      <c r="F110" s="304">
        <v>123</v>
      </c>
      <c r="G110" s="304">
        <v>1231</v>
      </c>
      <c r="H110" s="304">
        <v>511</v>
      </c>
    </row>
    <row r="111" spans="1:8">
      <c r="A111" s="295" t="s">
        <v>38</v>
      </c>
      <c r="B111" s="304"/>
      <c r="C111" s="304"/>
      <c r="D111" s="304"/>
      <c r="E111" s="304"/>
      <c r="F111" s="304"/>
      <c r="G111" s="304"/>
      <c r="H111" s="304"/>
    </row>
    <row r="112" spans="1:8">
      <c r="A112" s="295" t="s">
        <v>497</v>
      </c>
      <c r="B112" s="304">
        <v>953</v>
      </c>
      <c r="C112" s="304">
        <v>253</v>
      </c>
      <c r="D112" s="304">
        <v>3</v>
      </c>
      <c r="E112" s="304">
        <v>537</v>
      </c>
      <c r="F112" s="304" t="s">
        <v>70</v>
      </c>
      <c r="G112" s="304">
        <v>138</v>
      </c>
      <c r="H112" s="304">
        <v>22</v>
      </c>
    </row>
    <row r="113" spans="1:8">
      <c r="A113" s="295" t="s">
        <v>498</v>
      </c>
      <c r="B113" s="304">
        <v>2899</v>
      </c>
      <c r="C113" s="304">
        <v>506</v>
      </c>
      <c r="D113" s="304">
        <v>6</v>
      </c>
      <c r="E113" s="304">
        <v>2018</v>
      </c>
      <c r="F113" s="304" t="s">
        <v>70</v>
      </c>
      <c r="G113" s="304">
        <v>321</v>
      </c>
      <c r="H113" s="304">
        <v>48</v>
      </c>
    </row>
    <row r="114" spans="1:8">
      <c r="A114" s="295" t="s">
        <v>39</v>
      </c>
      <c r="B114" s="304"/>
      <c r="C114" s="304"/>
      <c r="D114" s="304"/>
      <c r="E114" s="304"/>
      <c r="F114" s="304"/>
      <c r="G114" s="304"/>
      <c r="H114" s="304"/>
    </row>
    <row r="115" spans="1:8">
      <c r="A115" s="295" t="s">
        <v>497</v>
      </c>
      <c r="B115" s="304">
        <v>3000</v>
      </c>
      <c r="C115" s="304">
        <v>782</v>
      </c>
      <c r="D115" s="304">
        <v>25</v>
      </c>
      <c r="E115" s="304">
        <v>1571</v>
      </c>
      <c r="F115" s="304">
        <v>38</v>
      </c>
      <c r="G115" s="304">
        <v>431</v>
      </c>
      <c r="H115" s="304">
        <v>153</v>
      </c>
    </row>
    <row r="116" spans="1:8">
      <c r="A116" s="295" t="s">
        <v>498</v>
      </c>
      <c r="B116" s="304">
        <v>9073</v>
      </c>
      <c r="C116" s="304">
        <v>1564</v>
      </c>
      <c r="D116" s="304">
        <v>50</v>
      </c>
      <c r="E116" s="304">
        <v>5910</v>
      </c>
      <c r="F116" s="304">
        <v>141</v>
      </c>
      <c r="G116" s="304">
        <v>1032</v>
      </c>
      <c r="H116" s="304">
        <v>376</v>
      </c>
    </row>
    <row r="117" spans="1:8">
      <c r="A117" s="295" t="s">
        <v>40</v>
      </c>
      <c r="B117" s="304"/>
      <c r="C117" s="304"/>
      <c r="D117" s="304"/>
      <c r="E117" s="304"/>
      <c r="F117" s="304"/>
      <c r="G117" s="304"/>
      <c r="H117" s="304"/>
    </row>
    <row r="118" spans="1:8">
      <c r="A118" s="295" t="s">
        <v>497</v>
      </c>
      <c r="B118" s="304">
        <v>7136</v>
      </c>
      <c r="C118" s="304">
        <v>2321</v>
      </c>
      <c r="D118" s="304">
        <v>105</v>
      </c>
      <c r="E118" s="304">
        <v>3461</v>
      </c>
      <c r="F118" s="304">
        <v>74</v>
      </c>
      <c r="G118" s="304">
        <v>906</v>
      </c>
      <c r="H118" s="304">
        <v>269</v>
      </c>
    </row>
    <row r="119" spans="1:8">
      <c r="A119" s="295" t="s">
        <v>498</v>
      </c>
      <c r="B119" s="304">
        <v>20693</v>
      </c>
      <c r="C119" s="304">
        <v>4642</v>
      </c>
      <c r="D119" s="304">
        <v>210</v>
      </c>
      <c r="E119" s="304">
        <v>12808</v>
      </c>
      <c r="F119" s="304">
        <v>269</v>
      </c>
      <c r="G119" s="304">
        <v>2127</v>
      </c>
      <c r="H119" s="304">
        <v>637</v>
      </c>
    </row>
    <row r="120" spans="1:8">
      <c r="A120" s="295" t="s">
        <v>41</v>
      </c>
      <c r="B120" s="304"/>
      <c r="C120" s="304"/>
      <c r="D120" s="304"/>
      <c r="E120" s="304"/>
      <c r="F120" s="304"/>
      <c r="G120" s="304"/>
      <c r="H120" s="304"/>
    </row>
    <row r="121" spans="1:8">
      <c r="A121" s="295" t="s">
        <v>497</v>
      </c>
      <c r="B121" s="304">
        <v>4691</v>
      </c>
      <c r="C121" s="304">
        <v>1566</v>
      </c>
      <c r="D121" s="304">
        <v>38</v>
      </c>
      <c r="E121" s="304">
        <v>2188</v>
      </c>
      <c r="F121" s="304">
        <v>36</v>
      </c>
      <c r="G121" s="304">
        <v>735</v>
      </c>
      <c r="H121" s="304">
        <v>128</v>
      </c>
    </row>
    <row r="122" spans="1:8">
      <c r="A122" s="295" t="s">
        <v>498</v>
      </c>
      <c r="B122" s="304">
        <v>13465</v>
      </c>
      <c r="C122" s="304">
        <v>3132</v>
      </c>
      <c r="D122" s="304">
        <v>76</v>
      </c>
      <c r="E122" s="304">
        <v>8078</v>
      </c>
      <c r="F122" s="304">
        <v>135</v>
      </c>
      <c r="G122" s="304">
        <v>1744</v>
      </c>
      <c r="H122" s="304">
        <v>300</v>
      </c>
    </row>
    <row r="123" spans="1:8">
      <c r="A123" s="295" t="s">
        <v>42</v>
      </c>
      <c r="B123" s="304"/>
      <c r="C123" s="304"/>
      <c r="D123" s="304"/>
      <c r="E123" s="304"/>
      <c r="F123" s="304"/>
      <c r="G123" s="304"/>
      <c r="H123" s="304"/>
    </row>
    <row r="124" spans="1:8">
      <c r="A124" s="295" t="s">
        <v>497</v>
      </c>
      <c r="B124" s="304">
        <v>3495</v>
      </c>
      <c r="C124" s="304">
        <v>848</v>
      </c>
      <c r="D124" s="304">
        <v>8</v>
      </c>
      <c r="E124" s="304">
        <v>1948</v>
      </c>
      <c r="F124" s="304">
        <v>3</v>
      </c>
      <c r="G124" s="304">
        <v>548</v>
      </c>
      <c r="H124" s="304">
        <v>140</v>
      </c>
    </row>
    <row r="125" spans="1:8">
      <c r="A125" s="295" t="s">
        <v>498</v>
      </c>
      <c r="B125" s="304">
        <v>10858</v>
      </c>
      <c r="C125" s="304">
        <v>1696</v>
      </c>
      <c r="D125" s="304">
        <v>16</v>
      </c>
      <c r="E125" s="304">
        <v>7492</v>
      </c>
      <c r="F125" s="304">
        <v>17</v>
      </c>
      <c r="G125" s="304">
        <v>1298</v>
      </c>
      <c r="H125" s="304">
        <v>339</v>
      </c>
    </row>
    <row r="126" spans="1:8">
      <c r="A126" s="295" t="s">
        <v>43</v>
      </c>
      <c r="B126" s="304"/>
      <c r="C126" s="304"/>
      <c r="D126" s="304"/>
      <c r="E126" s="304"/>
      <c r="F126" s="304"/>
      <c r="G126" s="304"/>
      <c r="H126" s="304"/>
    </row>
    <row r="127" spans="1:8">
      <c r="A127" s="295" t="s">
        <v>497</v>
      </c>
      <c r="B127" s="304">
        <v>7477</v>
      </c>
      <c r="C127" s="304">
        <v>2337</v>
      </c>
      <c r="D127" s="304">
        <v>123</v>
      </c>
      <c r="E127" s="304">
        <v>3441</v>
      </c>
      <c r="F127" s="304">
        <v>179</v>
      </c>
      <c r="G127" s="304">
        <v>1067</v>
      </c>
      <c r="H127" s="304">
        <v>330</v>
      </c>
    </row>
    <row r="128" spans="1:8">
      <c r="A128" s="295" t="s">
        <v>498</v>
      </c>
      <c r="B128" s="304">
        <v>21430</v>
      </c>
      <c r="C128" s="304">
        <v>4674</v>
      </c>
      <c r="D128" s="304">
        <v>246</v>
      </c>
      <c r="E128" s="304">
        <v>12560</v>
      </c>
      <c r="F128" s="304">
        <v>644</v>
      </c>
      <c r="G128" s="304">
        <v>2525</v>
      </c>
      <c r="H128" s="304">
        <v>781</v>
      </c>
    </row>
    <row r="129" spans="1:8">
      <c r="A129" s="295" t="s">
        <v>44</v>
      </c>
      <c r="B129" s="304"/>
      <c r="C129" s="304"/>
      <c r="D129" s="304"/>
      <c r="E129" s="304"/>
      <c r="F129" s="304"/>
      <c r="G129" s="304"/>
      <c r="H129" s="304"/>
    </row>
    <row r="130" spans="1:8">
      <c r="A130" s="295" t="s">
        <v>497</v>
      </c>
      <c r="B130" s="304">
        <v>815</v>
      </c>
      <c r="C130" s="304">
        <v>257</v>
      </c>
      <c r="D130" s="304">
        <v>7</v>
      </c>
      <c r="E130" s="304">
        <v>397</v>
      </c>
      <c r="F130" s="304">
        <v>2</v>
      </c>
      <c r="G130" s="304">
        <v>102</v>
      </c>
      <c r="H130" s="304">
        <v>50</v>
      </c>
    </row>
    <row r="131" spans="1:8">
      <c r="A131" s="295" t="s">
        <v>498</v>
      </c>
      <c r="B131" s="304">
        <v>2373</v>
      </c>
      <c r="C131" s="304">
        <v>514</v>
      </c>
      <c r="D131" s="304">
        <v>14</v>
      </c>
      <c r="E131" s="304">
        <v>1463</v>
      </c>
      <c r="F131" s="304">
        <v>6</v>
      </c>
      <c r="G131" s="304">
        <v>252</v>
      </c>
      <c r="H131" s="304">
        <v>124</v>
      </c>
    </row>
    <row r="132" spans="1:8">
      <c r="A132" s="295" t="s">
        <v>45</v>
      </c>
      <c r="B132" s="304"/>
      <c r="C132" s="304"/>
      <c r="D132" s="304"/>
      <c r="E132" s="304"/>
      <c r="F132" s="304"/>
      <c r="G132" s="304"/>
      <c r="H132" s="304"/>
    </row>
    <row r="133" spans="1:8">
      <c r="A133" s="295" t="s">
        <v>497</v>
      </c>
      <c r="B133" s="304">
        <v>1657</v>
      </c>
      <c r="C133" s="304">
        <v>523</v>
      </c>
      <c r="D133" s="304">
        <v>9</v>
      </c>
      <c r="E133" s="304">
        <v>808</v>
      </c>
      <c r="F133" s="304">
        <v>18</v>
      </c>
      <c r="G133" s="304">
        <v>236</v>
      </c>
      <c r="H133" s="304">
        <v>63</v>
      </c>
    </row>
    <row r="134" spans="1:8">
      <c r="A134" s="295" t="s">
        <v>498</v>
      </c>
      <c r="B134" s="304">
        <v>4932</v>
      </c>
      <c r="C134" s="304">
        <v>1046</v>
      </c>
      <c r="D134" s="304">
        <v>18</v>
      </c>
      <c r="E134" s="304">
        <v>3041</v>
      </c>
      <c r="F134" s="304">
        <v>63</v>
      </c>
      <c r="G134" s="304">
        <v>599</v>
      </c>
      <c r="H134" s="304">
        <v>165</v>
      </c>
    </row>
    <row r="135" spans="1:8">
      <c r="A135" s="295" t="s">
        <v>46</v>
      </c>
      <c r="B135" s="304"/>
      <c r="C135" s="304"/>
      <c r="D135" s="304"/>
      <c r="E135" s="304"/>
      <c r="F135" s="304"/>
      <c r="G135" s="304"/>
      <c r="H135" s="304"/>
    </row>
    <row r="136" spans="1:8">
      <c r="A136" s="295" t="s">
        <v>497</v>
      </c>
      <c r="B136" s="304">
        <v>725</v>
      </c>
      <c r="C136" s="304">
        <v>201</v>
      </c>
      <c r="D136" s="304">
        <v>10</v>
      </c>
      <c r="E136" s="304">
        <v>362</v>
      </c>
      <c r="F136" s="304">
        <v>24</v>
      </c>
      <c r="G136" s="304">
        <v>110</v>
      </c>
      <c r="H136" s="304">
        <v>18</v>
      </c>
    </row>
    <row r="137" spans="1:8">
      <c r="A137" s="295" t="s">
        <v>498</v>
      </c>
      <c r="B137" s="304">
        <v>2225</v>
      </c>
      <c r="C137" s="304">
        <v>402</v>
      </c>
      <c r="D137" s="304">
        <v>20</v>
      </c>
      <c r="E137" s="304">
        <v>1399</v>
      </c>
      <c r="F137" s="304">
        <v>94</v>
      </c>
      <c r="G137" s="304">
        <v>272</v>
      </c>
      <c r="H137" s="304">
        <v>38</v>
      </c>
    </row>
    <row r="138" spans="1:8">
      <c r="A138" s="295" t="s">
        <v>47</v>
      </c>
      <c r="B138" s="304"/>
      <c r="C138" s="304"/>
      <c r="D138" s="304"/>
      <c r="E138" s="304"/>
      <c r="F138" s="304"/>
      <c r="G138" s="304"/>
      <c r="H138" s="304"/>
    </row>
    <row r="139" spans="1:8">
      <c r="A139" s="295" t="s">
        <v>497</v>
      </c>
      <c r="B139" s="304">
        <v>1226</v>
      </c>
      <c r="C139" s="304">
        <v>507</v>
      </c>
      <c r="D139" s="304">
        <v>13</v>
      </c>
      <c r="E139" s="304">
        <v>471</v>
      </c>
      <c r="F139" s="304">
        <v>18</v>
      </c>
      <c r="G139" s="304">
        <v>152</v>
      </c>
      <c r="H139" s="304">
        <v>65</v>
      </c>
    </row>
    <row r="140" spans="1:8">
      <c r="A140" s="295" t="s">
        <v>498</v>
      </c>
      <c r="B140" s="304">
        <v>3388</v>
      </c>
      <c r="C140" s="304">
        <v>1014</v>
      </c>
      <c r="D140" s="304">
        <v>26</v>
      </c>
      <c r="E140" s="304">
        <v>1771</v>
      </c>
      <c r="F140" s="304">
        <v>70</v>
      </c>
      <c r="G140" s="304">
        <v>358</v>
      </c>
      <c r="H140" s="304">
        <v>149</v>
      </c>
    </row>
    <row r="141" spans="1:8">
      <c r="A141" s="295" t="s">
        <v>48</v>
      </c>
      <c r="B141" s="304"/>
      <c r="C141" s="304"/>
      <c r="D141" s="304"/>
      <c r="E141" s="304"/>
      <c r="F141" s="304"/>
      <c r="G141" s="304"/>
      <c r="H141" s="304"/>
    </row>
    <row r="142" spans="1:8">
      <c r="A142" s="295" t="s">
        <v>497</v>
      </c>
      <c r="B142" s="304">
        <v>101</v>
      </c>
      <c r="C142" s="304">
        <v>30</v>
      </c>
      <c r="D142" s="304">
        <v>3</v>
      </c>
      <c r="E142" s="304">
        <v>43</v>
      </c>
      <c r="F142" s="304">
        <v>2</v>
      </c>
      <c r="G142" s="304">
        <v>18</v>
      </c>
      <c r="H142" s="304">
        <v>5</v>
      </c>
    </row>
    <row r="143" spans="1:8">
      <c r="A143" s="295" t="s">
        <v>498</v>
      </c>
      <c r="B143" s="304">
        <v>286</v>
      </c>
      <c r="C143" s="304">
        <v>60</v>
      </c>
      <c r="D143" s="304">
        <v>6</v>
      </c>
      <c r="E143" s="304">
        <v>160</v>
      </c>
      <c r="F143" s="304">
        <v>6</v>
      </c>
      <c r="G143" s="304">
        <v>41</v>
      </c>
      <c r="H143" s="304">
        <v>13</v>
      </c>
    </row>
    <row r="144" spans="1:8">
      <c r="A144" s="295" t="s">
        <v>49</v>
      </c>
      <c r="B144" s="304"/>
      <c r="C144" s="304"/>
      <c r="D144" s="304"/>
      <c r="E144" s="304"/>
      <c r="F144" s="304"/>
      <c r="G144" s="304"/>
      <c r="H144" s="304"/>
    </row>
    <row r="145" spans="1:8">
      <c r="A145" s="295" t="s">
        <v>497</v>
      </c>
      <c r="B145" s="304">
        <v>1904</v>
      </c>
      <c r="C145" s="304">
        <v>683</v>
      </c>
      <c r="D145" s="304">
        <v>32</v>
      </c>
      <c r="E145" s="304">
        <v>853</v>
      </c>
      <c r="F145" s="304">
        <v>4</v>
      </c>
      <c r="G145" s="304">
        <v>268</v>
      </c>
      <c r="H145" s="304">
        <v>64</v>
      </c>
    </row>
    <row r="146" spans="1:8">
      <c r="A146" s="295" t="s">
        <v>498</v>
      </c>
      <c r="B146" s="304">
        <v>5257</v>
      </c>
      <c r="C146" s="304">
        <v>1366</v>
      </c>
      <c r="D146" s="304">
        <v>64</v>
      </c>
      <c r="E146" s="304">
        <v>3055</v>
      </c>
      <c r="F146" s="304">
        <v>15</v>
      </c>
      <c r="G146" s="304">
        <v>610</v>
      </c>
      <c r="H146" s="304">
        <v>147</v>
      </c>
    </row>
    <row r="147" spans="1:8" ht="12.75">
      <c r="A147" s="285" t="s">
        <v>171</v>
      </c>
      <c r="B147" s="304"/>
      <c r="C147" s="304"/>
      <c r="D147" s="304"/>
      <c r="E147" s="304"/>
      <c r="F147" s="304"/>
      <c r="G147" s="304"/>
      <c r="H147" s="304"/>
    </row>
    <row r="148" spans="1:8">
      <c r="A148" s="295" t="s">
        <v>497</v>
      </c>
      <c r="B148" s="304">
        <v>23676</v>
      </c>
      <c r="C148" s="304">
        <v>6937</v>
      </c>
      <c r="D148" s="304">
        <v>358</v>
      </c>
      <c r="E148" s="304">
        <v>10945</v>
      </c>
      <c r="F148" s="304">
        <v>625</v>
      </c>
      <c r="G148" s="304">
        <v>3750</v>
      </c>
      <c r="H148" s="304">
        <v>1061</v>
      </c>
    </row>
    <row r="149" spans="1:8">
      <c r="A149" s="295" t="s">
        <v>498</v>
      </c>
      <c r="B149" s="304">
        <v>68429</v>
      </c>
      <c r="C149" s="304">
        <v>13874</v>
      </c>
      <c r="D149" s="304">
        <v>716</v>
      </c>
      <c r="E149" s="304">
        <v>40085</v>
      </c>
      <c r="F149" s="304">
        <v>2272</v>
      </c>
      <c r="G149" s="304">
        <v>8953</v>
      </c>
      <c r="H149" s="304">
        <v>2529</v>
      </c>
    </row>
    <row r="150" spans="1:8">
      <c r="A150" s="295" t="s">
        <v>51</v>
      </c>
      <c r="B150" s="304"/>
      <c r="C150" s="304"/>
      <c r="D150" s="304"/>
      <c r="E150" s="304"/>
      <c r="F150" s="304"/>
      <c r="G150" s="304"/>
      <c r="H150" s="304"/>
    </row>
    <row r="151" spans="1:8">
      <c r="A151" s="295" t="s">
        <v>497</v>
      </c>
      <c r="B151" s="304">
        <v>10098</v>
      </c>
      <c r="C151" s="304">
        <v>3359</v>
      </c>
      <c r="D151" s="304">
        <v>91</v>
      </c>
      <c r="E151" s="304">
        <v>4796</v>
      </c>
      <c r="F151" s="304">
        <v>99</v>
      </c>
      <c r="G151" s="304">
        <v>1431</v>
      </c>
      <c r="H151" s="304">
        <v>322</v>
      </c>
    </row>
    <row r="152" spans="1:8">
      <c r="A152" s="295" t="s">
        <v>498</v>
      </c>
      <c r="B152" s="304">
        <v>29212</v>
      </c>
      <c r="C152" s="304">
        <v>6718</v>
      </c>
      <c r="D152" s="304">
        <v>182</v>
      </c>
      <c r="E152" s="304">
        <v>17784</v>
      </c>
      <c r="F152" s="304">
        <v>359</v>
      </c>
      <c r="G152" s="304">
        <v>3420</v>
      </c>
      <c r="H152" s="304">
        <v>749</v>
      </c>
    </row>
    <row r="153" spans="1:8">
      <c r="A153" s="295" t="s">
        <v>52</v>
      </c>
      <c r="B153" s="304"/>
      <c r="C153" s="304"/>
      <c r="D153" s="304"/>
      <c r="E153" s="304"/>
      <c r="F153" s="304"/>
      <c r="G153" s="304"/>
      <c r="H153" s="304"/>
    </row>
    <row r="154" spans="1:8">
      <c r="A154" s="295" t="s">
        <v>497</v>
      </c>
      <c r="B154" s="304">
        <v>1700</v>
      </c>
      <c r="C154" s="304">
        <v>600</v>
      </c>
      <c r="D154" s="304">
        <v>19</v>
      </c>
      <c r="E154" s="304">
        <v>760</v>
      </c>
      <c r="F154" s="304">
        <v>14</v>
      </c>
      <c r="G154" s="304">
        <v>249</v>
      </c>
      <c r="H154" s="304">
        <v>58</v>
      </c>
    </row>
    <row r="155" spans="1:8">
      <c r="A155" s="295" t="s">
        <v>498</v>
      </c>
      <c r="B155" s="304">
        <v>4883</v>
      </c>
      <c r="C155" s="304">
        <v>1200</v>
      </c>
      <c r="D155" s="304">
        <v>38</v>
      </c>
      <c r="E155" s="304">
        <v>2882</v>
      </c>
      <c r="F155" s="304">
        <v>47</v>
      </c>
      <c r="G155" s="304">
        <v>574</v>
      </c>
      <c r="H155" s="304">
        <v>142</v>
      </c>
    </row>
    <row r="156" spans="1:8">
      <c r="A156" s="295" t="s">
        <v>53</v>
      </c>
      <c r="B156" s="304"/>
      <c r="C156" s="304"/>
      <c r="D156" s="304"/>
      <c r="E156" s="304"/>
      <c r="F156" s="304"/>
      <c r="G156" s="304"/>
      <c r="H156" s="304"/>
    </row>
    <row r="157" spans="1:8">
      <c r="A157" s="295" t="s">
        <v>497</v>
      </c>
      <c r="B157" s="304">
        <v>2985</v>
      </c>
      <c r="C157" s="304">
        <v>930</v>
      </c>
      <c r="D157" s="304">
        <v>27</v>
      </c>
      <c r="E157" s="304">
        <v>1472</v>
      </c>
      <c r="F157" s="304">
        <v>23</v>
      </c>
      <c r="G157" s="304">
        <v>418</v>
      </c>
      <c r="H157" s="304">
        <v>115</v>
      </c>
    </row>
    <row r="158" spans="1:8">
      <c r="A158" s="295" t="s">
        <v>498</v>
      </c>
      <c r="B158" s="304">
        <v>8732</v>
      </c>
      <c r="C158" s="304">
        <v>1860</v>
      </c>
      <c r="D158" s="304">
        <v>54</v>
      </c>
      <c r="E158" s="304">
        <v>5473</v>
      </c>
      <c r="F158" s="304">
        <v>85</v>
      </c>
      <c r="G158" s="304">
        <v>988</v>
      </c>
      <c r="H158" s="304">
        <v>272</v>
      </c>
    </row>
    <row r="159" spans="1:8">
      <c r="A159" s="295" t="s">
        <v>54</v>
      </c>
      <c r="B159" s="304"/>
      <c r="C159" s="304"/>
      <c r="D159" s="304"/>
      <c r="E159" s="304"/>
      <c r="F159" s="304"/>
      <c r="G159" s="304"/>
      <c r="H159" s="304"/>
    </row>
    <row r="160" spans="1:8">
      <c r="A160" s="295" t="s">
        <v>497</v>
      </c>
      <c r="B160" s="304">
        <v>2231</v>
      </c>
      <c r="C160" s="304">
        <v>790</v>
      </c>
      <c r="D160" s="304">
        <v>10</v>
      </c>
      <c r="E160" s="304">
        <v>1066</v>
      </c>
      <c r="F160" s="304">
        <v>20</v>
      </c>
      <c r="G160" s="304">
        <v>267</v>
      </c>
      <c r="H160" s="304">
        <v>78</v>
      </c>
    </row>
    <row r="161" spans="1:8">
      <c r="A161" s="295" t="s">
        <v>498</v>
      </c>
      <c r="B161" s="304">
        <v>6465</v>
      </c>
      <c r="C161" s="304">
        <v>1580</v>
      </c>
      <c r="D161" s="304">
        <v>20</v>
      </c>
      <c r="E161" s="304">
        <v>3966</v>
      </c>
      <c r="F161" s="304">
        <v>72</v>
      </c>
      <c r="G161" s="304">
        <v>634</v>
      </c>
      <c r="H161" s="304">
        <v>193</v>
      </c>
    </row>
    <row r="162" spans="1:8">
      <c r="A162" s="295" t="s">
        <v>55</v>
      </c>
      <c r="B162" s="304"/>
      <c r="C162" s="304"/>
      <c r="D162" s="304"/>
      <c r="E162" s="304"/>
      <c r="F162" s="304"/>
      <c r="G162" s="304"/>
      <c r="H162" s="304"/>
    </row>
    <row r="163" spans="1:8">
      <c r="A163" s="295" t="s">
        <v>497</v>
      </c>
      <c r="B163" s="304">
        <v>5006</v>
      </c>
      <c r="C163" s="304">
        <v>1591</v>
      </c>
      <c r="D163" s="304">
        <v>73</v>
      </c>
      <c r="E163" s="304">
        <v>2419</v>
      </c>
      <c r="F163" s="304">
        <v>62</v>
      </c>
      <c r="G163" s="304">
        <v>661</v>
      </c>
      <c r="H163" s="304">
        <v>200</v>
      </c>
    </row>
    <row r="164" spans="1:8">
      <c r="A164" s="295" t="s">
        <v>498</v>
      </c>
      <c r="B164" s="304">
        <v>14497</v>
      </c>
      <c r="C164" s="304">
        <v>3182</v>
      </c>
      <c r="D164" s="304">
        <v>146</v>
      </c>
      <c r="E164" s="304">
        <v>8945</v>
      </c>
      <c r="F164" s="304">
        <v>229</v>
      </c>
      <c r="G164" s="304">
        <v>1519</v>
      </c>
      <c r="H164" s="304">
        <v>476</v>
      </c>
    </row>
    <row r="165" spans="1:8">
      <c r="A165" s="295" t="s">
        <v>56</v>
      </c>
      <c r="B165" s="304"/>
      <c r="C165" s="304"/>
      <c r="D165" s="304"/>
      <c r="E165" s="304"/>
      <c r="F165" s="304"/>
      <c r="G165" s="304"/>
      <c r="H165" s="304"/>
    </row>
    <row r="166" spans="1:8">
      <c r="A166" s="295" t="s">
        <v>497</v>
      </c>
      <c r="B166" s="304">
        <v>3261</v>
      </c>
      <c r="C166" s="304">
        <v>895</v>
      </c>
      <c r="D166" s="304">
        <v>28</v>
      </c>
      <c r="E166" s="304">
        <v>1532</v>
      </c>
      <c r="F166" s="304">
        <v>32</v>
      </c>
      <c r="G166" s="304">
        <v>600</v>
      </c>
      <c r="H166" s="304">
        <v>174</v>
      </c>
    </row>
    <row r="167" spans="1:8">
      <c r="A167" s="295" t="s">
        <v>498</v>
      </c>
      <c r="B167" s="304">
        <v>9610</v>
      </c>
      <c r="C167" s="304">
        <v>1790</v>
      </c>
      <c r="D167" s="304">
        <v>56</v>
      </c>
      <c r="E167" s="304">
        <v>5759</v>
      </c>
      <c r="F167" s="304">
        <v>116</v>
      </c>
      <c r="G167" s="304">
        <v>1478</v>
      </c>
      <c r="H167" s="304">
        <v>411</v>
      </c>
    </row>
    <row r="168" spans="1:8">
      <c r="A168" s="295" t="s">
        <v>58</v>
      </c>
      <c r="B168" s="304"/>
      <c r="C168" s="304"/>
      <c r="D168" s="304"/>
      <c r="E168" s="304"/>
      <c r="F168" s="304"/>
      <c r="G168" s="304"/>
      <c r="H168" s="304"/>
    </row>
    <row r="169" spans="1:8">
      <c r="A169" s="295" t="s">
        <v>497</v>
      </c>
      <c r="B169" s="304">
        <v>10975</v>
      </c>
      <c r="C169" s="304">
        <v>3382</v>
      </c>
      <c r="D169" s="304">
        <v>102</v>
      </c>
      <c r="E169" s="304">
        <v>5204</v>
      </c>
      <c r="F169" s="304">
        <v>74</v>
      </c>
      <c r="G169" s="304">
        <v>1906</v>
      </c>
      <c r="H169" s="304">
        <v>307</v>
      </c>
    </row>
    <row r="170" spans="1:8">
      <c r="A170" s="295" t="s">
        <v>498</v>
      </c>
      <c r="B170" s="304">
        <v>31889</v>
      </c>
      <c r="C170" s="304">
        <v>6764</v>
      </c>
      <c r="D170" s="304">
        <v>204</v>
      </c>
      <c r="E170" s="304">
        <v>19288</v>
      </c>
      <c r="F170" s="304">
        <v>273</v>
      </c>
      <c r="G170" s="304">
        <v>4629</v>
      </c>
      <c r="H170" s="304">
        <v>731</v>
      </c>
    </row>
    <row r="171" spans="1:8" ht="12.75">
      <c r="A171" s="285" t="s">
        <v>59</v>
      </c>
      <c r="B171" s="304"/>
      <c r="C171" s="304"/>
      <c r="D171" s="304"/>
      <c r="E171" s="304"/>
      <c r="F171" s="304"/>
      <c r="G171" s="304"/>
      <c r="H171" s="304"/>
    </row>
    <row r="172" spans="1:8">
      <c r="A172" s="295" t="s">
        <v>497</v>
      </c>
      <c r="B172" s="304">
        <v>8113</v>
      </c>
      <c r="C172" s="304">
        <v>2068</v>
      </c>
      <c r="D172" s="304">
        <v>18</v>
      </c>
      <c r="E172" s="304">
        <v>4474</v>
      </c>
      <c r="F172" s="304">
        <v>22</v>
      </c>
      <c r="G172" s="304">
        <v>1259</v>
      </c>
      <c r="H172" s="304">
        <v>272</v>
      </c>
    </row>
    <row r="173" spans="1:8">
      <c r="A173" s="295" t="s">
        <v>498</v>
      </c>
      <c r="B173" s="304">
        <v>24621</v>
      </c>
      <c r="C173" s="304">
        <v>4136</v>
      </c>
      <c r="D173" s="304">
        <v>36</v>
      </c>
      <c r="E173" s="304">
        <v>16755</v>
      </c>
      <c r="F173" s="304">
        <v>81</v>
      </c>
      <c r="G173" s="304">
        <v>2955</v>
      </c>
      <c r="H173" s="304">
        <v>658</v>
      </c>
    </row>
    <row r="174" spans="1:8">
      <c r="A174" s="295" t="s">
        <v>60</v>
      </c>
      <c r="B174" s="304"/>
      <c r="C174" s="304"/>
      <c r="D174" s="304"/>
      <c r="E174" s="304"/>
      <c r="F174" s="304"/>
      <c r="G174" s="304"/>
      <c r="H174" s="304"/>
    </row>
    <row r="175" spans="1:8">
      <c r="A175" s="295" t="s">
        <v>497</v>
      </c>
      <c r="B175" s="304">
        <v>4406</v>
      </c>
      <c r="C175" s="304">
        <v>1343</v>
      </c>
      <c r="D175" s="304">
        <v>31</v>
      </c>
      <c r="E175" s="304">
        <v>2353</v>
      </c>
      <c r="F175" s="304">
        <v>43</v>
      </c>
      <c r="G175" s="304">
        <v>466</v>
      </c>
      <c r="H175" s="304">
        <v>170</v>
      </c>
    </row>
    <row r="176" spans="1:8">
      <c r="A176" s="295" t="s">
        <v>498</v>
      </c>
      <c r="B176" s="304">
        <v>13225</v>
      </c>
      <c r="C176" s="304">
        <v>2686</v>
      </c>
      <c r="D176" s="304">
        <v>62</v>
      </c>
      <c r="E176" s="304">
        <v>8821</v>
      </c>
      <c r="F176" s="304">
        <v>151</v>
      </c>
      <c r="G176" s="304">
        <v>1092</v>
      </c>
      <c r="H176" s="304">
        <v>413</v>
      </c>
    </row>
    <row r="177" spans="1:8">
      <c r="A177" s="295" t="s">
        <v>476</v>
      </c>
      <c r="B177" s="304"/>
      <c r="C177" s="304"/>
      <c r="D177" s="304"/>
      <c r="E177" s="304"/>
      <c r="F177" s="304"/>
      <c r="G177" s="304"/>
      <c r="H177" s="304"/>
    </row>
    <row r="178" spans="1:8">
      <c r="A178" s="295" t="s">
        <v>497</v>
      </c>
      <c r="B178" s="304">
        <v>5019</v>
      </c>
      <c r="C178" s="304">
        <v>1484</v>
      </c>
      <c r="D178" s="304">
        <v>41</v>
      </c>
      <c r="E178" s="304">
        <v>2485</v>
      </c>
      <c r="F178" s="304">
        <v>36</v>
      </c>
      <c r="G178" s="304">
        <v>764</v>
      </c>
      <c r="H178" s="304">
        <v>209</v>
      </c>
    </row>
    <row r="179" spans="1:8">
      <c r="A179" s="295" t="s">
        <v>498</v>
      </c>
      <c r="B179" s="304">
        <v>14602</v>
      </c>
      <c r="C179" s="304">
        <v>2968</v>
      </c>
      <c r="D179" s="304">
        <v>82</v>
      </c>
      <c r="E179" s="304">
        <v>9151</v>
      </c>
      <c r="F179" s="304">
        <v>124</v>
      </c>
      <c r="G179" s="304">
        <v>1780</v>
      </c>
      <c r="H179" s="304">
        <v>497</v>
      </c>
    </row>
    <row r="180" spans="1:8">
      <c r="A180" s="295" t="s">
        <v>499</v>
      </c>
      <c r="B180" s="304"/>
      <c r="C180" s="304"/>
      <c r="D180" s="304"/>
      <c r="E180" s="304"/>
      <c r="F180" s="304"/>
      <c r="G180" s="304"/>
      <c r="H180" s="304"/>
    </row>
    <row r="181" spans="1:8">
      <c r="A181" s="295" t="s">
        <v>497</v>
      </c>
      <c r="B181" s="304">
        <v>1024</v>
      </c>
      <c r="C181" s="304">
        <v>330</v>
      </c>
      <c r="D181" s="304">
        <v>25</v>
      </c>
      <c r="E181" s="304">
        <v>419</v>
      </c>
      <c r="F181" s="304">
        <v>61</v>
      </c>
      <c r="G181" s="304">
        <v>149</v>
      </c>
      <c r="H181" s="304">
        <v>40</v>
      </c>
    </row>
    <row r="182" spans="1:8">
      <c r="A182" s="295" t="s">
        <v>498</v>
      </c>
      <c r="B182" s="304">
        <v>2876</v>
      </c>
      <c r="C182" s="304">
        <v>660</v>
      </c>
      <c r="D182" s="304">
        <v>50</v>
      </c>
      <c r="E182" s="304">
        <v>1513</v>
      </c>
      <c r="F182" s="304">
        <v>228</v>
      </c>
      <c r="G182" s="304">
        <v>333</v>
      </c>
      <c r="H182" s="304">
        <v>92</v>
      </c>
    </row>
    <row r="183" spans="1:8">
      <c r="A183" s="295" t="s">
        <v>63</v>
      </c>
      <c r="B183" s="304"/>
      <c r="C183" s="304"/>
      <c r="D183" s="304"/>
      <c r="E183" s="304"/>
      <c r="F183" s="304"/>
      <c r="G183" s="304"/>
      <c r="H183" s="304"/>
    </row>
    <row r="184" spans="1:8">
      <c r="A184" s="295" t="s">
        <v>497</v>
      </c>
      <c r="B184" s="304">
        <v>1312</v>
      </c>
      <c r="C184" s="304">
        <v>361</v>
      </c>
      <c r="D184" s="304">
        <v>7</v>
      </c>
      <c r="E184" s="304">
        <v>676</v>
      </c>
      <c r="F184" s="304">
        <v>10</v>
      </c>
      <c r="G184" s="304">
        <v>201</v>
      </c>
      <c r="H184" s="304">
        <v>57</v>
      </c>
    </row>
    <row r="185" spans="1:8">
      <c r="A185" s="295" t="s">
        <v>498</v>
      </c>
      <c r="B185" s="304">
        <v>3944</v>
      </c>
      <c r="C185" s="304">
        <v>722</v>
      </c>
      <c r="D185" s="304">
        <v>14</v>
      </c>
      <c r="E185" s="304">
        <v>2557</v>
      </c>
      <c r="F185" s="304">
        <v>36</v>
      </c>
      <c r="G185" s="304">
        <v>476</v>
      </c>
      <c r="H185" s="304">
        <v>139</v>
      </c>
    </row>
    <row r="186" spans="1:8">
      <c r="A186" s="295" t="s">
        <v>64</v>
      </c>
      <c r="B186" s="304"/>
      <c r="C186" s="304"/>
      <c r="D186" s="304"/>
      <c r="E186" s="304"/>
      <c r="F186" s="304"/>
      <c r="G186" s="304"/>
      <c r="H186" s="304"/>
    </row>
    <row r="187" spans="1:8">
      <c r="A187" s="295" t="s">
        <v>497</v>
      </c>
      <c r="B187" s="304">
        <v>4411</v>
      </c>
      <c r="C187" s="304">
        <v>1221</v>
      </c>
      <c r="D187" s="304">
        <v>37</v>
      </c>
      <c r="E187" s="304">
        <v>2349</v>
      </c>
      <c r="F187" s="304">
        <v>52</v>
      </c>
      <c r="G187" s="304">
        <v>647</v>
      </c>
      <c r="H187" s="304">
        <v>105</v>
      </c>
    </row>
    <row r="188" spans="1:8">
      <c r="A188" s="295" t="s">
        <v>498</v>
      </c>
      <c r="B188" s="304">
        <v>13405</v>
      </c>
      <c r="C188" s="304">
        <v>2442</v>
      </c>
      <c r="D188" s="304">
        <v>74</v>
      </c>
      <c r="E188" s="304">
        <v>8884</v>
      </c>
      <c r="F188" s="304">
        <v>188</v>
      </c>
      <c r="G188" s="304">
        <v>1572</v>
      </c>
      <c r="H188" s="304">
        <v>245</v>
      </c>
    </row>
    <row r="189" spans="1:8">
      <c r="A189" s="295" t="s">
        <v>65</v>
      </c>
      <c r="B189" s="304"/>
      <c r="C189" s="304"/>
      <c r="D189" s="304"/>
      <c r="E189" s="304"/>
      <c r="F189" s="304"/>
      <c r="G189" s="304"/>
      <c r="H189" s="304"/>
    </row>
    <row r="190" spans="1:8">
      <c r="A190" s="295" t="s">
        <v>497</v>
      </c>
      <c r="B190" s="304">
        <v>4717</v>
      </c>
      <c r="C190" s="304">
        <v>1535</v>
      </c>
      <c r="D190" s="304">
        <v>49</v>
      </c>
      <c r="E190" s="304">
        <v>2291</v>
      </c>
      <c r="F190" s="304">
        <v>47</v>
      </c>
      <c r="G190" s="304">
        <v>641</v>
      </c>
      <c r="H190" s="304">
        <v>154</v>
      </c>
    </row>
    <row r="191" spans="1:8">
      <c r="A191" s="295" t="s">
        <v>498</v>
      </c>
      <c r="B191" s="304">
        <v>13654</v>
      </c>
      <c r="C191" s="304">
        <v>3070</v>
      </c>
      <c r="D191" s="304">
        <v>98</v>
      </c>
      <c r="E191" s="304">
        <v>8451</v>
      </c>
      <c r="F191" s="304">
        <v>171</v>
      </c>
      <c r="G191" s="304">
        <v>1499</v>
      </c>
      <c r="H191" s="304">
        <v>365</v>
      </c>
    </row>
    <row r="192" spans="1:8">
      <c r="A192" s="295" t="s">
        <v>66</v>
      </c>
      <c r="B192" s="304"/>
      <c r="C192" s="304"/>
      <c r="D192" s="304"/>
      <c r="E192" s="304"/>
      <c r="F192" s="304"/>
      <c r="G192" s="304"/>
      <c r="H192" s="304"/>
    </row>
    <row r="193" spans="1:8">
      <c r="A193" s="295" t="s">
        <v>497</v>
      </c>
      <c r="B193" s="304">
        <v>1839</v>
      </c>
      <c r="C193" s="304">
        <v>594</v>
      </c>
      <c r="D193" s="304">
        <v>24</v>
      </c>
      <c r="E193" s="304">
        <v>782</v>
      </c>
      <c r="F193" s="304">
        <v>58</v>
      </c>
      <c r="G193" s="304">
        <v>302</v>
      </c>
      <c r="H193" s="304">
        <v>79</v>
      </c>
    </row>
    <row r="194" spans="1:8">
      <c r="A194" s="295" t="s">
        <v>498</v>
      </c>
      <c r="B194" s="304">
        <v>5250</v>
      </c>
      <c r="C194" s="304">
        <v>1188</v>
      </c>
      <c r="D194" s="304">
        <v>48</v>
      </c>
      <c r="E194" s="304">
        <v>2914</v>
      </c>
      <c r="F194" s="304">
        <v>212</v>
      </c>
      <c r="G194" s="304">
        <v>704</v>
      </c>
      <c r="H194" s="304">
        <v>184</v>
      </c>
    </row>
    <row r="195" spans="1:8">
      <c r="A195" s="295" t="s">
        <v>67</v>
      </c>
      <c r="B195" s="304"/>
      <c r="C195" s="304"/>
      <c r="D195" s="304"/>
      <c r="E195" s="304"/>
      <c r="F195" s="304"/>
      <c r="G195" s="304"/>
      <c r="H195" s="304"/>
    </row>
    <row r="196" spans="1:8">
      <c r="A196" s="295" t="s">
        <v>497</v>
      </c>
      <c r="B196" s="304">
        <v>2900</v>
      </c>
      <c r="C196" s="304">
        <v>918</v>
      </c>
      <c r="D196" s="304">
        <v>16</v>
      </c>
      <c r="E196" s="304">
        <v>1492</v>
      </c>
      <c r="F196" s="304">
        <v>9</v>
      </c>
      <c r="G196" s="304">
        <v>373</v>
      </c>
      <c r="H196" s="304">
        <v>92</v>
      </c>
    </row>
    <row r="197" spans="1:8">
      <c r="A197" s="300" t="s">
        <v>498</v>
      </c>
      <c r="B197" s="310">
        <v>8592</v>
      </c>
      <c r="C197" s="310">
        <v>1836</v>
      </c>
      <c r="D197" s="310">
        <v>32</v>
      </c>
      <c r="E197" s="310">
        <v>5598</v>
      </c>
      <c r="F197" s="310">
        <v>33</v>
      </c>
      <c r="G197" s="310">
        <v>885</v>
      </c>
      <c r="H197" s="310">
        <v>208</v>
      </c>
    </row>
  </sheetData>
  <mergeCells count="5">
    <mergeCell ref="A2:H2"/>
    <mergeCell ref="G3:H3"/>
    <mergeCell ref="A4:A5"/>
    <mergeCell ref="B4:B5"/>
    <mergeCell ref="C4:H4"/>
  </mergeCells>
  <hyperlinks>
    <hyperlink ref="G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7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4.7109375" style="277" bestFit="1" customWidth="1"/>
    <col min="2" max="2" width="9.140625" style="277"/>
    <col min="3" max="3" width="10.85546875" style="277" customWidth="1"/>
    <col min="4" max="5" width="11.7109375" style="277" customWidth="1"/>
    <col min="6" max="6" width="11.140625" style="277" customWidth="1"/>
    <col min="7" max="16384" width="9.140625" style="277"/>
  </cols>
  <sheetData>
    <row r="2" spans="1:6">
      <c r="A2" s="776" t="s">
        <v>947</v>
      </c>
      <c r="B2" s="776"/>
      <c r="C2" s="776"/>
      <c r="D2" s="776"/>
      <c r="E2" s="776"/>
      <c r="F2" s="776"/>
    </row>
    <row r="3" spans="1:6" ht="15.75" customHeight="1" thickBot="1">
      <c r="A3" s="314"/>
      <c r="B3" s="314"/>
      <c r="C3" s="314"/>
      <c r="D3" s="768" t="s">
        <v>0</v>
      </c>
      <c r="E3" s="768"/>
      <c r="F3" s="768"/>
    </row>
    <row r="4" spans="1:6" ht="24" customHeight="1">
      <c r="A4" s="778" t="s">
        <v>435</v>
      </c>
      <c r="B4" s="784" t="s">
        <v>510</v>
      </c>
      <c r="C4" s="785"/>
      <c r="D4" s="785"/>
      <c r="E4" s="786"/>
      <c r="F4" s="786"/>
    </row>
    <row r="5" spans="1:6" ht="25.5" customHeight="1" thickBot="1">
      <c r="A5" s="779"/>
      <c r="B5" s="582">
        <v>2015</v>
      </c>
      <c r="C5" s="583">
        <v>2016</v>
      </c>
      <c r="D5" s="583">
        <v>2017</v>
      </c>
      <c r="E5" s="583">
        <v>2018</v>
      </c>
      <c r="F5" s="583">
        <v>2019</v>
      </c>
    </row>
    <row r="6" spans="1:6" ht="12.75" customHeight="1">
      <c r="A6" s="318" t="s">
        <v>165</v>
      </c>
      <c r="B6" s="313">
        <v>1162164</v>
      </c>
      <c r="C6" s="313">
        <v>1157516</v>
      </c>
      <c r="D6" s="313">
        <v>1153017</v>
      </c>
      <c r="E6" s="313">
        <v>1147902</v>
      </c>
      <c r="F6" s="734" t="s">
        <v>1039</v>
      </c>
    </row>
    <row r="7" spans="1:6" ht="12.75" customHeight="1">
      <c r="A7" s="315" t="s">
        <v>5</v>
      </c>
      <c r="B7" s="311">
        <v>181956</v>
      </c>
      <c r="C7" s="311">
        <v>182848</v>
      </c>
      <c r="D7" s="584">
        <v>183557</v>
      </c>
      <c r="E7" s="584">
        <v>184257</v>
      </c>
      <c r="F7" s="584">
        <v>184843</v>
      </c>
    </row>
    <row r="8" spans="1:6" ht="12.75" customHeight="1">
      <c r="A8" s="305" t="s">
        <v>6</v>
      </c>
      <c r="B8" s="311">
        <v>2001</v>
      </c>
      <c r="C8" s="311">
        <v>1990</v>
      </c>
      <c r="D8" s="584">
        <v>1964</v>
      </c>
      <c r="E8" s="584">
        <v>1927</v>
      </c>
      <c r="F8" s="584">
        <v>1890</v>
      </c>
    </row>
    <row r="9" spans="1:6" ht="12.75" customHeight="1">
      <c r="A9" s="315" t="s">
        <v>7</v>
      </c>
      <c r="B9" s="311">
        <v>104134</v>
      </c>
      <c r="C9" s="311">
        <v>104019</v>
      </c>
      <c r="D9" s="584">
        <v>104008</v>
      </c>
      <c r="E9" s="584">
        <v>103983</v>
      </c>
      <c r="F9" s="584">
        <v>103937</v>
      </c>
    </row>
    <row r="10" spans="1:6" ht="12.75" customHeight="1">
      <c r="A10" s="305" t="s">
        <v>8</v>
      </c>
      <c r="B10" s="311">
        <v>10440</v>
      </c>
      <c r="C10" s="311">
        <v>10349</v>
      </c>
      <c r="D10" s="584">
        <v>10278</v>
      </c>
      <c r="E10" s="584">
        <v>10201</v>
      </c>
      <c r="F10" s="584">
        <v>10135</v>
      </c>
    </row>
    <row r="11" spans="1:6" ht="12.75" customHeight="1">
      <c r="A11" s="305" t="s">
        <v>9</v>
      </c>
      <c r="B11" s="311">
        <v>18431</v>
      </c>
      <c r="C11" s="311">
        <v>18350</v>
      </c>
      <c r="D11" s="584">
        <v>18279</v>
      </c>
      <c r="E11" s="584">
        <v>18192</v>
      </c>
      <c r="F11" s="584">
        <v>18088</v>
      </c>
    </row>
    <row r="12" spans="1:6" ht="12.75" customHeight="1">
      <c r="A12" s="305" t="s">
        <v>10</v>
      </c>
      <c r="B12" s="311">
        <v>15532</v>
      </c>
      <c r="C12" s="311">
        <v>15446</v>
      </c>
      <c r="D12" s="584">
        <v>15348</v>
      </c>
      <c r="E12" s="584">
        <v>15245</v>
      </c>
      <c r="F12" s="584">
        <v>15146</v>
      </c>
    </row>
    <row r="13" spans="1:6" ht="12.75" customHeight="1">
      <c r="A13" s="305" t="s">
        <v>11</v>
      </c>
      <c r="B13" s="311">
        <v>9867</v>
      </c>
      <c r="C13" s="311">
        <v>9713</v>
      </c>
      <c r="D13" s="584">
        <v>9567</v>
      </c>
      <c r="E13" s="584">
        <v>9436</v>
      </c>
      <c r="F13" s="584">
        <v>9300</v>
      </c>
    </row>
    <row r="14" spans="1:6" ht="12.75" customHeight="1">
      <c r="A14" s="305" t="s">
        <v>12</v>
      </c>
      <c r="B14" s="311">
        <v>10527</v>
      </c>
      <c r="C14" s="311">
        <v>10448</v>
      </c>
      <c r="D14" s="584">
        <v>10368</v>
      </c>
      <c r="E14" s="584">
        <v>10283</v>
      </c>
      <c r="F14" s="584">
        <v>10168</v>
      </c>
    </row>
    <row r="15" spans="1:6" ht="12.75" customHeight="1">
      <c r="A15" s="305" t="s">
        <v>13</v>
      </c>
      <c r="B15" s="311">
        <v>4359</v>
      </c>
      <c r="C15" s="311">
        <v>4358</v>
      </c>
      <c r="D15" s="584">
        <v>4352</v>
      </c>
      <c r="E15" s="584">
        <v>4331</v>
      </c>
      <c r="F15" s="584">
        <v>4293</v>
      </c>
    </row>
    <row r="16" spans="1:6" ht="12.75" customHeight="1">
      <c r="A16" s="305" t="s">
        <v>14</v>
      </c>
      <c r="B16" s="311">
        <v>8638</v>
      </c>
      <c r="C16" s="311">
        <v>8599</v>
      </c>
      <c r="D16" s="584">
        <v>8531</v>
      </c>
      <c r="E16" s="584">
        <v>8455</v>
      </c>
      <c r="F16" s="584">
        <v>8388</v>
      </c>
    </row>
    <row r="17" spans="1:10" ht="12.75" customHeight="1">
      <c r="A17" s="315" t="s">
        <v>968</v>
      </c>
      <c r="B17" s="311">
        <v>48688</v>
      </c>
      <c r="C17" s="311">
        <v>48385</v>
      </c>
      <c r="D17" s="584">
        <v>48109</v>
      </c>
      <c r="E17" s="584">
        <v>47818</v>
      </c>
      <c r="F17" s="584">
        <v>47491</v>
      </c>
    </row>
    <row r="18" spans="1:10" ht="12.75" customHeight="1">
      <c r="A18" s="305" t="s">
        <v>15</v>
      </c>
      <c r="B18" s="311">
        <v>25670</v>
      </c>
      <c r="C18" s="311">
        <v>25549</v>
      </c>
      <c r="D18" s="584">
        <v>25444</v>
      </c>
      <c r="E18" s="584">
        <v>25311</v>
      </c>
      <c r="F18" s="584">
        <v>25150</v>
      </c>
    </row>
    <row r="19" spans="1:10" ht="12.75" customHeight="1">
      <c r="A19" s="315" t="s">
        <v>16</v>
      </c>
      <c r="B19" s="311">
        <v>61089</v>
      </c>
      <c r="C19" s="311">
        <v>60764</v>
      </c>
      <c r="D19" s="584">
        <v>60514</v>
      </c>
      <c r="E19" s="584">
        <v>60211</v>
      </c>
      <c r="F19" s="584">
        <v>59802</v>
      </c>
    </row>
    <row r="20" spans="1:10" ht="12.75" customHeight="1">
      <c r="A20" s="305" t="s">
        <v>17</v>
      </c>
      <c r="B20" s="311">
        <v>3575</v>
      </c>
      <c r="C20" s="311">
        <v>3518</v>
      </c>
      <c r="D20" s="584">
        <v>3446</v>
      </c>
      <c r="E20" s="584">
        <v>3385</v>
      </c>
      <c r="F20" s="584">
        <v>3338</v>
      </c>
    </row>
    <row r="21" spans="1:10" ht="12.75" customHeight="1">
      <c r="A21" s="305" t="s">
        <v>176</v>
      </c>
      <c r="B21" s="311">
        <v>53994</v>
      </c>
      <c r="C21" s="311">
        <v>53800</v>
      </c>
      <c r="D21" s="584">
        <v>53613</v>
      </c>
      <c r="E21" s="584">
        <v>53454</v>
      </c>
      <c r="F21" s="584">
        <v>53281</v>
      </c>
    </row>
    <row r="22" spans="1:10" ht="12.75" customHeight="1">
      <c r="A22" s="305" t="s">
        <v>19</v>
      </c>
      <c r="B22" s="311">
        <v>57</v>
      </c>
      <c r="C22" s="311">
        <v>67</v>
      </c>
      <c r="D22" s="584">
        <v>71</v>
      </c>
      <c r="E22" s="584">
        <v>65</v>
      </c>
      <c r="F22" s="584">
        <v>69</v>
      </c>
    </row>
    <row r="23" spans="1:10" ht="12.75" customHeight="1">
      <c r="A23" s="305" t="s">
        <v>20</v>
      </c>
      <c r="B23" s="311">
        <v>236</v>
      </c>
      <c r="C23" s="311">
        <v>243</v>
      </c>
      <c r="D23" s="584">
        <v>244</v>
      </c>
      <c r="E23" s="584">
        <v>243</v>
      </c>
      <c r="F23" s="584">
        <v>242</v>
      </c>
    </row>
    <row r="24" spans="1:10" ht="12.75" customHeight="1">
      <c r="A24" s="315" t="s">
        <v>21</v>
      </c>
      <c r="B24" s="311">
        <v>60063</v>
      </c>
      <c r="C24" s="311">
        <v>60077</v>
      </c>
      <c r="D24" s="584">
        <v>60097</v>
      </c>
      <c r="E24" s="584">
        <v>60080</v>
      </c>
      <c r="F24" s="584">
        <v>60135</v>
      </c>
    </row>
    <row r="25" spans="1:10" ht="12.75" customHeight="1">
      <c r="A25" s="305" t="s">
        <v>504</v>
      </c>
      <c r="B25" s="311">
        <v>14418</v>
      </c>
      <c r="C25" s="311">
        <v>14361</v>
      </c>
      <c r="D25" s="584">
        <v>14292</v>
      </c>
      <c r="E25" s="584">
        <v>14237</v>
      </c>
      <c r="F25" s="584">
        <v>14216</v>
      </c>
    </row>
    <row r="26" spans="1:10" ht="12.75" customHeight="1">
      <c r="A26" s="305" t="s">
        <v>506</v>
      </c>
      <c r="B26" s="311">
        <v>1100</v>
      </c>
      <c r="C26" s="311">
        <v>1088</v>
      </c>
      <c r="D26" s="584">
        <v>1079</v>
      </c>
      <c r="E26" s="584">
        <v>1059</v>
      </c>
      <c r="F26" s="584">
        <v>1038</v>
      </c>
    </row>
    <row r="27" spans="1:10" ht="12.75" customHeight="1">
      <c r="A27" s="305" t="s">
        <v>505</v>
      </c>
      <c r="B27" s="311">
        <v>10881</v>
      </c>
      <c r="C27" s="311">
        <v>11123</v>
      </c>
      <c r="D27" s="584">
        <v>11339</v>
      </c>
      <c r="E27" s="584">
        <v>11540</v>
      </c>
      <c r="F27" s="584">
        <v>11772</v>
      </c>
    </row>
    <row r="28" spans="1:10" ht="12.75" customHeight="1">
      <c r="A28" s="305" t="s">
        <v>507</v>
      </c>
      <c r="B28" s="311">
        <v>20279</v>
      </c>
      <c r="C28" s="311">
        <v>20214</v>
      </c>
      <c r="D28" s="584">
        <v>20149</v>
      </c>
      <c r="E28" s="584">
        <v>20094</v>
      </c>
      <c r="F28" s="584">
        <v>20066</v>
      </c>
    </row>
    <row r="29" spans="1:10" ht="12.75" customHeight="1">
      <c r="A29" s="305" t="s">
        <v>508</v>
      </c>
      <c r="B29" s="311">
        <v>11461</v>
      </c>
      <c r="C29" s="311">
        <v>11356</v>
      </c>
      <c r="D29" s="584">
        <v>11250</v>
      </c>
      <c r="E29" s="584">
        <v>11150</v>
      </c>
      <c r="F29" s="584">
        <v>11060</v>
      </c>
    </row>
    <row r="30" spans="1:10" ht="12.75" customHeight="1">
      <c r="A30" s="305" t="s">
        <v>509</v>
      </c>
      <c r="B30" s="311">
        <v>1924</v>
      </c>
      <c r="C30" s="311">
        <v>1935</v>
      </c>
      <c r="D30" s="584">
        <v>1988</v>
      </c>
      <c r="E30" s="584">
        <v>2000</v>
      </c>
      <c r="F30" s="584">
        <v>1983</v>
      </c>
    </row>
    <row r="31" spans="1:10" ht="12.75" customHeight="1">
      <c r="A31" s="305" t="s">
        <v>28</v>
      </c>
      <c r="B31" s="311">
        <v>1007</v>
      </c>
      <c r="C31" s="311">
        <v>996</v>
      </c>
      <c r="D31" s="584">
        <v>986</v>
      </c>
      <c r="E31" s="584">
        <v>980</v>
      </c>
      <c r="F31" s="584">
        <v>976</v>
      </c>
      <c r="H31"/>
      <c r="I31"/>
      <c r="J31"/>
    </row>
    <row r="32" spans="1:10" ht="12.75" customHeight="1">
      <c r="A32" s="305" t="s">
        <v>29</v>
      </c>
      <c r="B32" s="311">
        <v>1888</v>
      </c>
      <c r="C32" s="311">
        <v>1847</v>
      </c>
      <c r="D32" s="584">
        <v>1802</v>
      </c>
      <c r="E32" s="584">
        <v>1768</v>
      </c>
      <c r="F32" s="584">
        <v>1738</v>
      </c>
      <c r="H32"/>
      <c r="I32"/>
      <c r="J32"/>
    </row>
    <row r="33" spans="1:10" ht="12.75" customHeight="1">
      <c r="A33" s="305" t="s">
        <v>30</v>
      </c>
      <c r="B33" s="311">
        <v>8984</v>
      </c>
      <c r="C33" s="311">
        <v>8815</v>
      </c>
      <c r="D33" s="584">
        <v>8661</v>
      </c>
      <c r="E33" s="584">
        <v>8490</v>
      </c>
      <c r="F33" s="584">
        <v>8340</v>
      </c>
      <c r="H33"/>
      <c r="I33"/>
      <c r="J33"/>
    </row>
    <row r="34" spans="1:10" ht="12.75" customHeight="1">
      <c r="A34" s="305" t="s">
        <v>31</v>
      </c>
      <c r="B34" s="311">
        <v>20283</v>
      </c>
      <c r="C34" s="311">
        <v>20021</v>
      </c>
      <c r="D34" s="584">
        <v>19731</v>
      </c>
      <c r="E34" s="584">
        <v>19467</v>
      </c>
      <c r="F34" s="584">
        <v>19220</v>
      </c>
      <c r="H34"/>
      <c r="I34"/>
      <c r="J34"/>
    </row>
    <row r="35" spans="1:10" ht="12.75" customHeight="1">
      <c r="A35" s="305" t="s">
        <v>32</v>
      </c>
      <c r="B35" s="311">
        <v>5564</v>
      </c>
      <c r="C35" s="311">
        <v>5525</v>
      </c>
      <c r="D35" s="584">
        <v>5497</v>
      </c>
      <c r="E35" s="584">
        <v>5452</v>
      </c>
      <c r="F35" s="584">
        <v>5413</v>
      </c>
      <c r="H35"/>
      <c r="I35"/>
      <c r="J35"/>
    </row>
    <row r="36" spans="1:10" ht="12.75" customHeight="1">
      <c r="A36" s="305" t="s">
        <v>33</v>
      </c>
      <c r="B36" s="311">
        <v>18230</v>
      </c>
      <c r="C36" s="311">
        <v>18124</v>
      </c>
      <c r="D36" s="584">
        <v>18045</v>
      </c>
      <c r="E36" s="584">
        <v>18007</v>
      </c>
      <c r="F36" s="584">
        <v>17965</v>
      </c>
      <c r="H36"/>
      <c r="I36"/>
      <c r="J36"/>
    </row>
    <row r="37" spans="1:10" ht="12.75" customHeight="1">
      <c r="A37" s="305" t="s">
        <v>34</v>
      </c>
      <c r="B37" s="311">
        <v>1503</v>
      </c>
      <c r="C37" s="311">
        <v>1477</v>
      </c>
      <c r="D37" s="584">
        <v>1458</v>
      </c>
      <c r="E37" s="584">
        <v>1421</v>
      </c>
      <c r="F37" s="584">
        <v>1380</v>
      </c>
      <c r="H37"/>
      <c r="I37"/>
      <c r="J37"/>
    </row>
    <row r="38" spans="1:10" ht="12.75" customHeight="1">
      <c r="A38" s="305" t="s">
        <v>35</v>
      </c>
      <c r="B38" s="311">
        <v>276</v>
      </c>
      <c r="C38" s="311">
        <v>274</v>
      </c>
      <c r="D38" s="584">
        <v>272</v>
      </c>
      <c r="E38" s="584">
        <v>268</v>
      </c>
      <c r="F38" s="584">
        <v>260</v>
      </c>
    </row>
    <row r="39" spans="1:10" ht="12.75" customHeight="1">
      <c r="A39" s="305" t="s">
        <v>36</v>
      </c>
      <c r="B39" s="311">
        <v>34491</v>
      </c>
      <c r="C39" s="311">
        <v>34583</v>
      </c>
      <c r="D39" s="584">
        <v>34720</v>
      </c>
      <c r="E39" s="584">
        <v>34862</v>
      </c>
      <c r="F39" s="584">
        <v>34953</v>
      </c>
    </row>
    <row r="40" spans="1:10" ht="12.75" customHeight="1">
      <c r="A40" s="305" t="s">
        <v>37</v>
      </c>
      <c r="B40" s="311">
        <v>14243</v>
      </c>
      <c r="C40" s="311">
        <v>13981</v>
      </c>
      <c r="D40" s="584">
        <v>13778</v>
      </c>
      <c r="E40" s="584">
        <v>13578</v>
      </c>
      <c r="F40" s="584">
        <v>13355</v>
      </c>
    </row>
    <row r="41" spans="1:10" ht="12.75" customHeight="1">
      <c r="A41" s="305" t="s">
        <v>38</v>
      </c>
      <c r="B41" s="311">
        <v>3264</v>
      </c>
      <c r="C41" s="311">
        <v>3242</v>
      </c>
      <c r="D41" s="584">
        <v>3217</v>
      </c>
      <c r="E41" s="584">
        <v>3187</v>
      </c>
      <c r="F41" s="584">
        <v>3140</v>
      </c>
    </row>
    <row r="42" spans="1:10" ht="12.75" customHeight="1">
      <c r="A42" s="305" t="s">
        <v>39</v>
      </c>
      <c r="B42" s="311">
        <v>10320</v>
      </c>
      <c r="C42" s="311">
        <v>10265</v>
      </c>
      <c r="D42" s="584">
        <v>10210</v>
      </c>
      <c r="E42" s="584">
        <v>10171</v>
      </c>
      <c r="F42" s="584">
        <v>10147</v>
      </c>
    </row>
    <row r="43" spans="1:10" ht="12.75" customHeight="1">
      <c r="A43" s="305" t="s">
        <v>40</v>
      </c>
      <c r="B43" s="311">
        <v>24270</v>
      </c>
      <c r="C43" s="311">
        <v>24133</v>
      </c>
      <c r="D43" s="584">
        <v>23995</v>
      </c>
      <c r="E43" s="584">
        <v>23832</v>
      </c>
      <c r="F43" s="584">
        <v>23639</v>
      </c>
    </row>
    <row r="44" spans="1:10" ht="12.75" customHeight="1">
      <c r="A44" s="305" t="s">
        <v>41</v>
      </c>
      <c r="B44" s="311">
        <v>15614</v>
      </c>
      <c r="C44" s="311">
        <v>15460</v>
      </c>
      <c r="D44" s="584">
        <v>15278</v>
      </c>
      <c r="E44" s="584">
        <v>15073</v>
      </c>
      <c r="F44" s="584">
        <v>14853</v>
      </c>
    </row>
    <row r="45" spans="1:10" ht="12.75" customHeight="1">
      <c r="A45" s="305" t="s">
        <v>42</v>
      </c>
      <c r="B45" s="311">
        <v>12308</v>
      </c>
      <c r="C45" s="311">
        <v>12196</v>
      </c>
      <c r="D45" s="584">
        <v>12073</v>
      </c>
      <c r="E45" s="584">
        <v>11940</v>
      </c>
      <c r="F45" s="584">
        <v>11839</v>
      </c>
    </row>
    <row r="46" spans="1:10" ht="12.75" customHeight="1">
      <c r="A46" s="305" t="s">
        <v>43</v>
      </c>
      <c r="B46" s="311">
        <v>24636</v>
      </c>
      <c r="C46" s="311">
        <v>24336</v>
      </c>
      <c r="D46" s="584">
        <v>24023</v>
      </c>
      <c r="E46" s="584">
        <v>23716</v>
      </c>
      <c r="F46" s="584">
        <v>23419</v>
      </c>
    </row>
    <row r="47" spans="1:10" ht="12.75" customHeight="1">
      <c r="A47" s="305" t="s">
        <v>44</v>
      </c>
      <c r="B47" s="311">
        <v>2718</v>
      </c>
      <c r="C47" s="311">
        <v>2666</v>
      </c>
      <c r="D47" s="584">
        <v>2620</v>
      </c>
      <c r="E47" s="584">
        <v>2555</v>
      </c>
      <c r="F47" s="584">
        <v>2510</v>
      </c>
    </row>
    <row r="48" spans="1:10" ht="12.75" customHeight="1">
      <c r="A48" s="305" t="s">
        <v>45</v>
      </c>
      <c r="B48" s="311">
        <v>5464</v>
      </c>
      <c r="C48" s="311">
        <v>5465</v>
      </c>
      <c r="D48" s="584">
        <v>5438</v>
      </c>
      <c r="E48" s="584">
        <v>5380</v>
      </c>
      <c r="F48" s="584">
        <v>5348</v>
      </c>
    </row>
    <row r="49" spans="1:6" ht="12.75" customHeight="1">
      <c r="A49" s="305" t="s">
        <v>46</v>
      </c>
      <c r="B49" s="311">
        <v>2541</v>
      </c>
      <c r="C49" s="311">
        <v>2471</v>
      </c>
      <c r="D49" s="584">
        <v>2389</v>
      </c>
      <c r="E49" s="584">
        <v>2302</v>
      </c>
      <c r="F49" s="584">
        <v>2224</v>
      </c>
    </row>
    <row r="50" spans="1:6" ht="12.75" customHeight="1">
      <c r="A50" s="305" t="s">
        <v>47</v>
      </c>
      <c r="B50" s="311">
        <v>4190</v>
      </c>
      <c r="C50" s="311">
        <v>4118</v>
      </c>
      <c r="D50" s="584">
        <v>4046</v>
      </c>
      <c r="E50" s="584">
        <v>3963</v>
      </c>
      <c r="F50" s="584">
        <v>3873</v>
      </c>
    </row>
    <row r="51" spans="1:6" ht="12.75" customHeight="1">
      <c r="A51" s="305" t="s">
        <v>48</v>
      </c>
      <c r="B51" s="311">
        <v>393</v>
      </c>
      <c r="C51" s="311">
        <v>434</v>
      </c>
      <c r="D51" s="584">
        <v>482</v>
      </c>
      <c r="E51" s="584">
        <v>516</v>
      </c>
      <c r="F51" s="584">
        <v>534</v>
      </c>
    </row>
    <row r="52" spans="1:6" ht="12.75" customHeight="1">
      <c r="A52" s="305" t="s">
        <v>49</v>
      </c>
      <c r="B52" s="311">
        <v>6158</v>
      </c>
      <c r="C52" s="311">
        <v>6067</v>
      </c>
      <c r="D52" s="584">
        <v>5993</v>
      </c>
      <c r="E52" s="584">
        <v>5921</v>
      </c>
      <c r="F52" s="584">
        <v>5829</v>
      </c>
    </row>
    <row r="53" spans="1:6" ht="12.75" customHeight="1">
      <c r="A53" s="315" t="s">
        <v>50</v>
      </c>
      <c r="B53" s="311">
        <v>80130</v>
      </c>
      <c r="C53" s="311">
        <v>79680</v>
      </c>
      <c r="D53" s="584">
        <v>79284</v>
      </c>
      <c r="E53" s="584">
        <v>78826</v>
      </c>
      <c r="F53" s="584">
        <v>78334</v>
      </c>
    </row>
    <row r="54" spans="1:6" ht="12.75" customHeight="1">
      <c r="A54" s="305" t="s">
        <v>51</v>
      </c>
      <c r="B54" s="311">
        <v>33981</v>
      </c>
      <c r="C54" s="311">
        <v>33754</v>
      </c>
      <c r="D54" s="584">
        <v>33531</v>
      </c>
      <c r="E54" s="584">
        <v>33278</v>
      </c>
      <c r="F54" s="584">
        <v>32982</v>
      </c>
    </row>
    <row r="55" spans="1:6" ht="12.75" customHeight="1">
      <c r="A55" s="305" t="s">
        <v>52</v>
      </c>
      <c r="B55" s="311">
        <v>5658</v>
      </c>
      <c r="C55" s="311">
        <v>5555</v>
      </c>
      <c r="D55" s="584">
        <v>5474</v>
      </c>
      <c r="E55" s="584">
        <v>5388</v>
      </c>
      <c r="F55" s="584">
        <v>5288</v>
      </c>
    </row>
    <row r="56" spans="1:6" ht="12.75" customHeight="1">
      <c r="A56" s="305" t="s">
        <v>53</v>
      </c>
      <c r="B56" s="311">
        <v>10140</v>
      </c>
      <c r="C56" s="311">
        <v>10086</v>
      </c>
      <c r="D56" s="584">
        <v>10015</v>
      </c>
      <c r="E56" s="584">
        <v>9905</v>
      </c>
      <c r="F56" s="584">
        <v>9795</v>
      </c>
    </row>
    <row r="57" spans="1:6" ht="12.75" customHeight="1">
      <c r="A57" s="305" t="s">
        <v>54</v>
      </c>
      <c r="B57" s="311">
        <v>7444</v>
      </c>
      <c r="C57" s="311">
        <v>7387</v>
      </c>
      <c r="D57" s="584">
        <v>7316</v>
      </c>
      <c r="E57" s="584">
        <v>7237</v>
      </c>
      <c r="F57" s="584">
        <v>7159</v>
      </c>
    </row>
    <row r="58" spans="1:6" ht="12.75" customHeight="1">
      <c r="A58" s="305" t="s">
        <v>55</v>
      </c>
      <c r="B58" s="311">
        <v>16716</v>
      </c>
      <c r="C58" s="311">
        <v>16603</v>
      </c>
      <c r="D58" s="584">
        <v>16476</v>
      </c>
      <c r="E58" s="584">
        <v>16337</v>
      </c>
      <c r="F58" s="584">
        <v>16204</v>
      </c>
    </row>
    <row r="59" spans="1:6" ht="12.75" customHeight="1">
      <c r="A59" s="305" t="s">
        <v>56</v>
      </c>
      <c r="B59" s="311">
        <v>11379</v>
      </c>
      <c r="C59" s="311">
        <v>11237</v>
      </c>
      <c r="D59" s="584">
        <v>11161</v>
      </c>
      <c r="E59" s="584">
        <v>11053</v>
      </c>
      <c r="F59" s="584">
        <v>10964</v>
      </c>
    </row>
    <row r="60" spans="1:6" ht="12.75" customHeight="1">
      <c r="A60" s="305" t="s">
        <v>57</v>
      </c>
      <c r="B60" s="311">
        <v>6840</v>
      </c>
      <c r="C60" s="311">
        <v>6845</v>
      </c>
      <c r="D60" s="584">
        <v>6828</v>
      </c>
      <c r="E60" s="584">
        <v>6768</v>
      </c>
      <c r="F60" s="584">
        <v>6815</v>
      </c>
    </row>
    <row r="61" spans="1:6" ht="12.75" customHeight="1">
      <c r="A61" s="305" t="s">
        <v>58</v>
      </c>
      <c r="B61" s="311">
        <v>36945</v>
      </c>
      <c r="C61" s="311">
        <v>36778</v>
      </c>
      <c r="D61" s="584">
        <v>36584</v>
      </c>
      <c r="E61" s="584">
        <v>36315</v>
      </c>
      <c r="F61" s="584">
        <v>36068</v>
      </c>
    </row>
    <row r="62" spans="1:6" ht="12.75" customHeight="1">
      <c r="A62" s="315" t="s">
        <v>59</v>
      </c>
      <c r="B62" s="311">
        <v>28243</v>
      </c>
      <c r="C62" s="311">
        <v>28244</v>
      </c>
      <c r="D62" s="584">
        <v>28278</v>
      </c>
      <c r="E62" s="584">
        <v>28334</v>
      </c>
      <c r="F62" s="584">
        <v>28373</v>
      </c>
    </row>
    <row r="63" spans="1:6" ht="12.75" customHeight="1">
      <c r="A63" s="305" t="s">
        <v>60</v>
      </c>
      <c r="B63" s="311">
        <v>14811</v>
      </c>
      <c r="C63" s="311">
        <v>14689</v>
      </c>
      <c r="D63" s="584">
        <v>14557</v>
      </c>
      <c r="E63" s="584">
        <v>14412</v>
      </c>
      <c r="F63" s="584">
        <v>14282</v>
      </c>
    </row>
    <row r="64" spans="1:6" ht="12.75" customHeight="1">
      <c r="A64" s="305" t="s">
        <v>61</v>
      </c>
      <c r="B64" s="311">
        <v>17362</v>
      </c>
      <c r="C64" s="311">
        <v>17247</v>
      </c>
      <c r="D64" s="584">
        <v>17138</v>
      </c>
      <c r="E64" s="584">
        <v>16983</v>
      </c>
      <c r="F64" s="584">
        <v>16802</v>
      </c>
    </row>
    <row r="65" spans="1:6" ht="12.75" customHeight="1">
      <c r="A65" s="305" t="s">
        <v>62</v>
      </c>
      <c r="B65" s="311">
        <v>3402</v>
      </c>
      <c r="C65" s="311">
        <v>3376</v>
      </c>
      <c r="D65" s="584">
        <v>3347</v>
      </c>
      <c r="E65" s="584">
        <v>3302</v>
      </c>
      <c r="F65" s="584">
        <v>3249</v>
      </c>
    </row>
    <row r="66" spans="1:6" ht="12.75" customHeight="1">
      <c r="A66" s="305" t="s">
        <v>63</v>
      </c>
      <c r="B66" s="311">
        <v>4604</v>
      </c>
      <c r="C66" s="311">
        <v>4556</v>
      </c>
      <c r="D66" s="584">
        <v>4501</v>
      </c>
      <c r="E66" s="584">
        <v>4447</v>
      </c>
      <c r="F66" s="584">
        <v>4390</v>
      </c>
    </row>
    <row r="67" spans="1:6" ht="12.75" customHeight="1">
      <c r="A67" s="305" t="s">
        <v>64</v>
      </c>
      <c r="B67" s="311">
        <v>14984</v>
      </c>
      <c r="C67" s="311">
        <v>14919</v>
      </c>
      <c r="D67" s="584">
        <v>14882</v>
      </c>
      <c r="E67" s="584">
        <v>14862</v>
      </c>
      <c r="F67" s="584">
        <v>14816</v>
      </c>
    </row>
    <row r="68" spans="1:6" ht="12.75" customHeight="1">
      <c r="A68" s="305" t="s">
        <v>65</v>
      </c>
      <c r="B68" s="311">
        <v>15940</v>
      </c>
      <c r="C68" s="311">
        <v>15738</v>
      </c>
      <c r="D68" s="584">
        <v>15542</v>
      </c>
      <c r="E68" s="584">
        <v>15343</v>
      </c>
      <c r="F68" s="584">
        <v>15135</v>
      </c>
    </row>
    <row r="69" spans="1:6" ht="12.75" customHeight="1">
      <c r="A69" s="305" t="s">
        <v>66</v>
      </c>
      <c r="B69" s="311">
        <v>6182</v>
      </c>
      <c r="C69" s="311">
        <v>6107</v>
      </c>
      <c r="D69" s="584">
        <v>6028</v>
      </c>
      <c r="E69" s="584">
        <v>5942</v>
      </c>
      <c r="F69" s="584">
        <v>5845</v>
      </c>
    </row>
    <row r="70" spans="1:6" ht="12.75" customHeight="1">
      <c r="A70" s="303" t="s">
        <v>67</v>
      </c>
      <c r="B70" s="312">
        <v>9801</v>
      </c>
      <c r="C70" s="312">
        <v>9696</v>
      </c>
      <c r="D70" s="585">
        <v>9571</v>
      </c>
      <c r="E70" s="585">
        <v>9444</v>
      </c>
      <c r="F70" s="585">
        <v>9343</v>
      </c>
    </row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2:F2"/>
    <mergeCell ref="D3:F3"/>
    <mergeCell ref="A4:A5"/>
    <mergeCell ref="B4:F4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264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4.5703125" style="277" customWidth="1"/>
    <col min="2" max="2" width="6.85546875" style="277" customWidth="1"/>
    <col min="3" max="5" width="9.7109375" style="277" customWidth="1"/>
    <col min="6" max="16384" width="9.140625" style="277"/>
  </cols>
  <sheetData>
    <row r="2" spans="1:22" ht="13.5" customHeight="1">
      <c r="A2" s="787" t="s">
        <v>1041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</row>
    <row r="3" spans="1:22" ht="15.7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768" t="s">
        <v>0</v>
      </c>
      <c r="V3" s="768"/>
    </row>
    <row r="4" spans="1:22" ht="21.75" customHeight="1">
      <c r="A4" s="760" t="s">
        <v>435</v>
      </c>
      <c r="B4" s="763" t="s">
        <v>71</v>
      </c>
      <c r="C4" s="763" t="s">
        <v>314</v>
      </c>
      <c r="D4" s="762" t="s">
        <v>539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4"/>
    </row>
    <row r="5" spans="1:22" ht="18.75" customHeight="1" thickBot="1">
      <c r="A5" s="788"/>
      <c r="B5" s="789"/>
      <c r="C5" s="789"/>
      <c r="D5" s="586" t="s">
        <v>540</v>
      </c>
      <c r="E5" s="586" t="s">
        <v>541</v>
      </c>
      <c r="F5" s="586" t="s">
        <v>542</v>
      </c>
      <c r="G5" s="586" t="s">
        <v>543</v>
      </c>
      <c r="H5" s="586" t="s">
        <v>544</v>
      </c>
      <c r="I5" s="586" t="s">
        <v>545</v>
      </c>
      <c r="J5" s="586" t="s">
        <v>546</v>
      </c>
      <c r="K5" s="586" t="s">
        <v>547</v>
      </c>
      <c r="L5" s="586" t="s">
        <v>548</v>
      </c>
      <c r="M5" s="586" t="s">
        <v>549</v>
      </c>
      <c r="N5" s="586" t="s">
        <v>550</v>
      </c>
      <c r="O5" s="586" t="s">
        <v>551</v>
      </c>
      <c r="P5" s="586" t="s">
        <v>552</v>
      </c>
      <c r="Q5" s="586" t="s">
        <v>553</v>
      </c>
      <c r="R5" s="586" t="s">
        <v>554</v>
      </c>
      <c r="S5" s="586" t="s">
        <v>555</v>
      </c>
      <c r="T5" s="586" t="s">
        <v>556</v>
      </c>
      <c r="U5" s="586" t="s">
        <v>557</v>
      </c>
      <c r="V5" s="587" t="s">
        <v>558</v>
      </c>
    </row>
    <row r="6" spans="1:22" ht="14.25" customHeight="1">
      <c r="A6" s="379" t="s">
        <v>165</v>
      </c>
      <c r="B6" s="380" t="s">
        <v>457</v>
      </c>
      <c r="C6" s="588">
        <v>1142495</v>
      </c>
      <c r="D6" s="588">
        <v>46989</v>
      </c>
      <c r="E6" s="588">
        <v>51849</v>
      </c>
      <c r="F6" s="588">
        <v>54340</v>
      </c>
      <c r="G6" s="588">
        <v>56767</v>
      </c>
      <c r="H6" s="588">
        <v>68958</v>
      </c>
      <c r="I6" s="588">
        <v>65048</v>
      </c>
      <c r="J6" s="588">
        <v>75240</v>
      </c>
      <c r="K6" s="588">
        <v>80574</v>
      </c>
      <c r="L6" s="588">
        <v>80242</v>
      </c>
      <c r="M6" s="588">
        <v>75535</v>
      </c>
      <c r="N6" s="588">
        <v>80297</v>
      </c>
      <c r="O6" s="588">
        <v>87300</v>
      </c>
      <c r="P6" s="588">
        <v>88926</v>
      </c>
      <c r="Q6" s="588">
        <v>81485</v>
      </c>
      <c r="R6" s="588">
        <v>56623</v>
      </c>
      <c r="S6" s="588">
        <v>42470</v>
      </c>
      <c r="T6" s="588">
        <v>32745</v>
      </c>
      <c r="U6" s="588">
        <v>13503</v>
      </c>
      <c r="V6" s="588">
        <v>3604</v>
      </c>
    </row>
    <row r="7" spans="1:22" ht="15.75" customHeight="1">
      <c r="A7" s="382"/>
      <c r="B7" s="380" t="s">
        <v>88</v>
      </c>
      <c r="C7" s="588">
        <v>558093</v>
      </c>
      <c r="D7" s="588">
        <v>24499</v>
      </c>
      <c r="E7" s="588">
        <v>26577</v>
      </c>
      <c r="F7" s="588">
        <v>27877</v>
      </c>
      <c r="G7" s="588">
        <v>29150</v>
      </c>
      <c r="H7" s="588">
        <v>35339</v>
      </c>
      <c r="I7" s="588">
        <v>33871</v>
      </c>
      <c r="J7" s="588">
        <v>38358</v>
      </c>
      <c r="K7" s="588">
        <v>40861</v>
      </c>
      <c r="L7" s="588">
        <v>40907</v>
      </c>
      <c r="M7" s="588">
        <v>38510</v>
      </c>
      <c r="N7" s="588">
        <v>40006</v>
      </c>
      <c r="O7" s="588">
        <v>42309</v>
      </c>
      <c r="P7" s="588">
        <v>42038</v>
      </c>
      <c r="Q7" s="588">
        <v>37464</v>
      </c>
      <c r="R7" s="588">
        <v>24642</v>
      </c>
      <c r="S7" s="588">
        <v>17180</v>
      </c>
      <c r="T7" s="588">
        <v>12494</v>
      </c>
      <c r="U7" s="588">
        <v>4782</v>
      </c>
      <c r="V7" s="588">
        <v>1229</v>
      </c>
    </row>
    <row r="8" spans="1:22" ht="15.75" customHeight="1">
      <c r="A8" s="383"/>
      <c r="B8" s="380" t="s">
        <v>459</v>
      </c>
      <c r="C8" s="588">
        <v>584402</v>
      </c>
      <c r="D8" s="588">
        <v>22490</v>
      </c>
      <c r="E8" s="588">
        <v>25272</v>
      </c>
      <c r="F8" s="588">
        <v>26463</v>
      </c>
      <c r="G8" s="588">
        <v>27617</v>
      </c>
      <c r="H8" s="588">
        <v>33619</v>
      </c>
      <c r="I8" s="588">
        <v>31177</v>
      </c>
      <c r="J8" s="588">
        <v>36882</v>
      </c>
      <c r="K8" s="588">
        <v>39713</v>
      </c>
      <c r="L8" s="588">
        <v>39335</v>
      </c>
      <c r="M8" s="588">
        <v>37025</v>
      </c>
      <c r="N8" s="588">
        <v>40291</v>
      </c>
      <c r="O8" s="588">
        <v>44991</v>
      </c>
      <c r="P8" s="588">
        <v>46888</v>
      </c>
      <c r="Q8" s="588">
        <v>44021</v>
      </c>
      <c r="R8" s="588">
        <v>31981</v>
      </c>
      <c r="S8" s="588">
        <v>25290</v>
      </c>
      <c r="T8" s="588">
        <v>20251</v>
      </c>
      <c r="U8" s="588">
        <v>8721</v>
      </c>
      <c r="V8" s="588">
        <v>2375</v>
      </c>
    </row>
    <row r="9" spans="1:22" ht="15.75" customHeight="1">
      <c r="A9" s="360"/>
      <c r="B9" s="367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15.75" customHeight="1">
      <c r="A10" s="378" t="s">
        <v>5</v>
      </c>
      <c r="B10" s="367" t="s">
        <v>457</v>
      </c>
      <c r="C10" s="589">
        <v>184843</v>
      </c>
      <c r="D10" s="164">
        <v>10109</v>
      </c>
      <c r="E10" s="164">
        <v>9763</v>
      </c>
      <c r="F10" s="164">
        <v>8797</v>
      </c>
      <c r="G10" s="164">
        <v>8559</v>
      </c>
      <c r="H10" s="164">
        <v>10469</v>
      </c>
      <c r="I10" s="164">
        <v>11107</v>
      </c>
      <c r="J10" s="164">
        <v>13287</v>
      </c>
      <c r="K10" s="164">
        <v>15283</v>
      </c>
      <c r="L10" s="164">
        <v>14706</v>
      </c>
      <c r="M10" s="164">
        <v>12454</v>
      </c>
      <c r="N10" s="164">
        <v>11475</v>
      </c>
      <c r="O10" s="164">
        <v>12540</v>
      </c>
      <c r="P10" s="164">
        <v>13257</v>
      </c>
      <c r="Q10" s="164">
        <v>11958</v>
      </c>
      <c r="R10" s="164">
        <v>8627</v>
      </c>
      <c r="S10" s="164">
        <v>5809</v>
      </c>
      <c r="T10" s="164">
        <v>4388</v>
      </c>
      <c r="U10" s="164">
        <v>1747</v>
      </c>
      <c r="V10" s="164">
        <v>508</v>
      </c>
    </row>
    <row r="11" spans="1:22" ht="15.75" customHeight="1">
      <c r="A11" s="16"/>
      <c r="B11" s="367" t="s">
        <v>88</v>
      </c>
      <c r="C11" s="589">
        <v>88438</v>
      </c>
      <c r="D11" s="164">
        <v>5313</v>
      </c>
      <c r="E11" s="164">
        <v>4982</v>
      </c>
      <c r="F11" s="164">
        <v>4499</v>
      </c>
      <c r="G11" s="164">
        <v>4398</v>
      </c>
      <c r="H11" s="164">
        <v>5267</v>
      </c>
      <c r="I11" s="164">
        <v>5263</v>
      </c>
      <c r="J11" s="164">
        <v>6379</v>
      </c>
      <c r="K11" s="164">
        <v>7355</v>
      </c>
      <c r="L11" s="164">
        <v>7270</v>
      </c>
      <c r="M11" s="164">
        <v>6279</v>
      </c>
      <c r="N11" s="164">
        <v>5597</v>
      </c>
      <c r="O11" s="164">
        <v>5820</v>
      </c>
      <c r="P11" s="164">
        <v>6014</v>
      </c>
      <c r="Q11" s="164">
        <v>5253</v>
      </c>
      <c r="R11" s="164">
        <v>3839</v>
      </c>
      <c r="S11" s="164">
        <v>2330</v>
      </c>
      <c r="T11" s="164">
        <v>1757</v>
      </c>
      <c r="U11" s="164">
        <v>655</v>
      </c>
      <c r="V11" s="164">
        <v>168</v>
      </c>
    </row>
    <row r="12" spans="1:22" ht="15.75" customHeight="1">
      <c r="A12" s="360"/>
      <c r="B12" s="367" t="s">
        <v>459</v>
      </c>
      <c r="C12" s="589">
        <v>96405</v>
      </c>
      <c r="D12" s="164">
        <v>4796</v>
      </c>
      <c r="E12" s="164">
        <v>4781</v>
      </c>
      <c r="F12" s="164">
        <v>4298</v>
      </c>
      <c r="G12" s="164">
        <v>4161</v>
      </c>
      <c r="H12" s="164">
        <v>5202</v>
      </c>
      <c r="I12" s="164">
        <v>5844</v>
      </c>
      <c r="J12" s="164">
        <v>6908</v>
      </c>
      <c r="K12" s="164">
        <v>7928</v>
      </c>
      <c r="L12" s="164">
        <v>7436</v>
      </c>
      <c r="M12" s="164">
        <v>6175</v>
      </c>
      <c r="N12" s="164">
        <v>5878</v>
      </c>
      <c r="O12" s="164">
        <v>6720</v>
      </c>
      <c r="P12" s="164">
        <v>7243</v>
      </c>
      <c r="Q12" s="164">
        <v>6705</v>
      </c>
      <c r="R12" s="164">
        <v>4788</v>
      </c>
      <c r="S12" s="164">
        <v>3479</v>
      </c>
      <c r="T12" s="164">
        <v>2631</v>
      </c>
      <c r="U12" s="164">
        <v>1092</v>
      </c>
      <c r="V12" s="164">
        <v>340</v>
      </c>
    </row>
    <row r="13" spans="1:22" ht="15.75" customHeight="1">
      <c r="A13" s="16"/>
      <c r="B13" s="133"/>
      <c r="C13" s="29"/>
      <c r="D13" s="43"/>
      <c r="E13" s="43"/>
      <c r="F13" s="43"/>
      <c r="G13" s="29"/>
      <c r="H13" s="43"/>
      <c r="I13" s="43"/>
      <c r="J13" s="43"/>
      <c r="K13" s="43"/>
      <c r="L13" s="43"/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customHeight="1">
      <c r="A14" s="360" t="s">
        <v>6</v>
      </c>
      <c r="B14" s="367" t="s">
        <v>457</v>
      </c>
      <c r="C14" s="164">
        <v>1890</v>
      </c>
      <c r="D14" s="164">
        <v>70</v>
      </c>
      <c r="E14" s="164">
        <v>84</v>
      </c>
      <c r="F14" s="164">
        <v>123</v>
      </c>
      <c r="G14" s="164">
        <v>126</v>
      </c>
      <c r="H14" s="164">
        <v>77</v>
      </c>
      <c r="I14" s="164">
        <v>66</v>
      </c>
      <c r="J14" s="164">
        <v>88</v>
      </c>
      <c r="K14" s="164">
        <v>89</v>
      </c>
      <c r="L14" s="164">
        <v>131</v>
      </c>
      <c r="M14" s="164">
        <v>135</v>
      </c>
      <c r="N14" s="164">
        <v>139</v>
      </c>
      <c r="O14" s="164">
        <v>119</v>
      </c>
      <c r="P14" s="164">
        <v>119</v>
      </c>
      <c r="Q14" s="164">
        <v>129</v>
      </c>
      <c r="R14" s="164">
        <v>126</v>
      </c>
      <c r="S14" s="164">
        <v>101</v>
      </c>
      <c r="T14" s="164">
        <v>105</v>
      </c>
      <c r="U14" s="164">
        <v>45</v>
      </c>
      <c r="V14" s="164">
        <v>18</v>
      </c>
    </row>
    <row r="15" spans="1:22" ht="15.75" customHeight="1">
      <c r="A15" s="360"/>
      <c r="B15" s="367" t="s">
        <v>88</v>
      </c>
      <c r="C15" s="164">
        <v>979</v>
      </c>
      <c r="D15" s="164">
        <v>36</v>
      </c>
      <c r="E15" s="164">
        <v>44</v>
      </c>
      <c r="F15" s="164">
        <v>66</v>
      </c>
      <c r="G15" s="164">
        <v>60</v>
      </c>
      <c r="H15" s="164">
        <v>42</v>
      </c>
      <c r="I15" s="164">
        <v>37</v>
      </c>
      <c r="J15" s="164">
        <v>56</v>
      </c>
      <c r="K15" s="164">
        <v>43</v>
      </c>
      <c r="L15" s="164">
        <v>68</v>
      </c>
      <c r="M15" s="164">
        <v>86</v>
      </c>
      <c r="N15" s="164">
        <v>85</v>
      </c>
      <c r="O15" s="164">
        <v>71</v>
      </c>
      <c r="P15" s="164">
        <v>58</v>
      </c>
      <c r="Q15" s="164">
        <v>67</v>
      </c>
      <c r="R15" s="164">
        <v>55</v>
      </c>
      <c r="S15" s="164">
        <v>36</v>
      </c>
      <c r="T15" s="164">
        <v>39</v>
      </c>
      <c r="U15" s="164">
        <v>20</v>
      </c>
      <c r="V15" s="164">
        <v>10</v>
      </c>
    </row>
    <row r="16" spans="1:22" ht="15.75" customHeight="1">
      <c r="A16" s="360"/>
      <c r="B16" s="367" t="s">
        <v>459</v>
      </c>
      <c r="C16" s="164">
        <v>911</v>
      </c>
      <c r="D16" s="164">
        <v>34</v>
      </c>
      <c r="E16" s="164">
        <v>40</v>
      </c>
      <c r="F16" s="164">
        <v>57</v>
      </c>
      <c r="G16" s="164">
        <v>66</v>
      </c>
      <c r="H16" s="164">
        <v>35</v>
      </c>
      <c r="I16" s="164">
        <v>29</v>
      </c>
      <c r="J16" s="164">
        <v>32</v>
      </c>
      <c r="K16" s="164">
        <v>46</v>
      </c>
      <c r="L16" s="164">
        <v>63</v>
      </c>
      <c r="M16" s="164">
        <v>49</v>
      </c>
      <c r="N16" s="164">
        <v>54</v>
      </c>
      <c r="O16" s="164">
        <v>48</v>
      </c>
      <c r="P16" s="164">
        <v>61</v>
      </c>
      <c r="Q16" s="164">
        <v>62</v>
      </c>
      <c r="R16" s="164">
        <v>71</v>
      </c>
      <c r="S16" s="164">
        <v>65</v>
      </c>
      <c r="T16" s="164">
        <v>66</v>
      </c>
      <c r="U16" s="164">
        <v>25</v>
      </c>
      <c r="V16" s="164">
        <v>8</v>
      </c>
    </row>
    <row r="17" spans="1:22" ht="15.75" customHeight="1">
      <c r="A17" s="360"/>
      <c r="B17" s="367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</row>
    <row r="18" spans="1:22" ht="15.75" customHeight="1">
      <c r="A18" s="378" t="s">
        <v>7</v>
      </c>
      <c r="B18" s="367" t="s">
        <v>457</v>
      </c>
      <c r="C18" s="589">
        <v>103937</v>
      </c>
      <c r="D18" s="164">
        <v>4517</v>
      </c>
      <c r="E18" s="164">
        <v>4973</v>
      </c>
      <c r="F18" s="164">
        <v>5012</v>
      </c>
      <c r="G18" s="164">
        <v>5431</v>
      </c>
      <c r="H18" s="164">
        <v>6134</v>
      </c>
      <c r="I18" s="164">
        <v>5943</v>
      </c>
      <c r="J18" s="164">
        <v>7096</v>
      </c>
      <c r="K18" s="164">
        <v>7515</v>
      </c>
      <c r="L18" s="164">
        <v>7331</v>
      </c>
      <c r="M18" s="164">
        <v>6968</v>
      </c>
      <c r="N18" s="164">
        <v>7381</v>
      </c>
      <c r="O18" s="164">
        <v>7875</v>
      </c>
      <c r="P18" s="164">
        <v>7771</v>
      </c>
      <c r="Q18" s="164">
        <v>7495</v>
      </c>
      <c r="R18" s="164">
        <v>5023</v>
      </c>
      <c r="S18" s="164">
        <v>3477</v>
      </c>
      <c r="T18" s="164">
        <v>2738</v>
      </c>
      <c r="U18" s="164">
        <v>1008</v>
      </c>
      <c r="V18" s="164">
        <v>249</v>
      </c>
    </row>
    <row r="19" spans="1:22" ht="15.75" customHeight="1">
      <c r="A19" s="360"/>
      <c r="B19" s="367" t="s">
        <v>88</v>
      </c>
      <c r="C19" s="164">
        <v>50778</v>
      </c>
      <c r="D19" s="164">
        <v>2387</v>
      </c>
      <c r="E19" s="164">
        <v>2603</v>
      </c>
      <c r="F19" s="164">
        <v>2615</v>
      </c>
      <c r="G19" s="164">
        <v>2754</v>
      </c>
      <c r="H19" s="164">
        <v>3154</v>
      </c>
      <c r="I19" s="164">
        <v>3032</v>
      </c>
      <c r="J19" s="164">
        <v>3446</v>
      </c>
      <c r="K19" s="164">
        <v>3812</v>
      </c>
      <c r="L19" s="164">
        <v>3676</v>
      </c>
      <c r="M19" s="164">
        <v>3448</v>
      </c>
      <c r="N19" s="164">
        <v>3653</v>
      </c>
      <c r="O19" s="164">
        <v>3883</v>
      </c>
      <c r="P19" s="164">
        <v>3680</v>
      </c>
      <c r="Q19" s="164">
        <v>3451</v>
      </c>
      <c r="R19" s="164">
        <v>2226</v>
      </c>
      <c r="S19" s="164">
        <v>1393</v>
      </c>
      <c r="T19" s="164">
        <v>1120</v>
      </c>
      <c r="U19" s="164">
        <v>346</v>
      </c>
      <c r="V19" s="164">
        <v>99</v>
      </c>
    </row>
    <row r="20" spans="1:22" ht="15.75" customHeight="1">
      <c r="A20" s="360"/>
      <c r="B20" s="367" t="s">
        <v>459</v>
      </c>
      <c r="C20" s="164">
        <v>53159</v>
      </c>
      <c r="D20" s="164">
        <v>2130</v>
      </c>
      <c r="E20" s="164">
        <v>2370</v>
      </c>
      <c r="F20" s="164">
        <v>2397</v>
      </c>
      <c r="G20" s="164">
        <v>2677</v>
      </c>
      <c r="H20" s="164">
        <v>2980</v>
      </c>
      <c r="I20" s="164">
        <v>2911</v>
      </c>
      <c r="J20" s="164">
        <v>3650</v>
      </c>
      <c r="K20" s="164">
        <v>3703</v>
      </c>
      <c r="L20" s="164">
        <v>3655</v>
      </c>
      <c r="M20" s="164">
        <v>3520</v>
      </c>
      <c r="N20" s="164">
        <v>3728</v>
      </c>
      <c r="O20" s="164">
        <v>3992</v>
      </c>
      <c r="P20" s="164">
        <v>4091</v>
      </c>
      <c r="Q20" s="164">
        <v>4044</v>
      </c>
      <c r="R20" s="164">
        <v>2797</v>
      </c>
      <c r="S20" s="164">
        <v>2084</v>
      </c>
      <c r="T20" s="164">
        <v>1618</v>
      </c>
      <c r="U20" s="164">
        <v>662</v>
      </c>
      <c r="V20" s="164">
        <v>150</v>
      </c>
    </row>
    <row r="21" spans="1:22" ht="15.75" customHeight="1">
      <c r="A21" s="360"/>
      <c r="B21" s="367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</row>
    <row r="22" spans="1:22" ht="15.75" customHeight="1">
      <c r="A22" s="360" t="s">
        <v>8</v>
      </c>
      <c r="B22" s="367" t="s">
        <v>457</v>
      </c>
      <c r="C22" s="164">
        <v>10135</v>
      </c>
      <c r="D22" s="164">
        <v>472</v>
      </c>
      <c r="E22" s="164">
        <v>476</v>
      </c>
      <c r="F22" s="164">
        <v>465</v>
      </c>
      <c r="G22" s="164">
        <v>605</v>
      </c>
      <c r="H22" s="164">
        <v>751</v>
      </c>
      <c r="I22" s="164">
        <v>532</v>
      </c>
      <c r="J22" s="164">
        <v>627</v>
      </c>
      <c r="K22" s="164">
        <v>616</v>
      </c>
      <c r="L22" s="164">
        <v>608</v>
      </c>
      <c r="M22" s="164">
        <v>632</v>
      </c>
      <c r="N22" s="164">
        <v>733</v>
      </c>
      <c r="O22" s="164">
        <v>758</v>
      </c>
      <c r="P22" s="164">
        <v>737</v>
      </c>
      <c r="Q22" s="164">
        <v>636</v>
      </c>
      <c r="R22" s="164">
        <v>509</v>
      </c>
      <c r="S22" s="164">
        <v>413</v>
      </c>
      <c r="T22" s="164">
        <v>335</v>
      </c>
      <c r="U22" s="164">
        <v>162</v>
      </c>
      <c r="V22" s="164">
        <v>68</v>
      </c>
    </row>
    <row r="23" spans="1:22" ht="15.75" customHeight="1">
      <c r="A23" s="360"/>
      <c r="B23" s="367" t="s">
        <v>88</v>
      </c>
      <c r="C23" s="164">
        <v>5141</v>
      </c>
      <c r="D23" s="164">
        <v>251</v>
      </c>
      <c r="E23" s="164">
        <v>239</v>
      </c>
      <c r="F23" s="164">
        <v>258</v>
      </c>
      <c r="G23" s="164">
        <v>302</v>
      </c>
      <c r="H23" s="164">
        <v>411</v>
      </c>
      <c r="I23" s="164">
        <v>302</v>
      </c>
      <c r="J23" s="164">
        <v>347</v>
      </c>
      <c r="K23" s="164">
        <v>336</v>
      </c>
      <c r="L23" s="164">
        <v>338</v>
      </c>
      <c r="M23" s="164">
        <v>332</v>
      </c>
      <c r="N23" s="164">
        <v>392</v>
      </c>
      <c r="O23" s="164">
        <v>382</v>
      </c>
      <c r="P23" s="164">
        <v>367</v>
      </c>
      <c r="Q23" s="164">
        <v>281</v>
      </c>
      <c r="R23" s="164">
        <v>211</v>
      </c>
      <c r="S23" s="164">
        <v>179</v>
      </c>
      <c r="T23" s="164">
        <v>128</v>
      </c>
      <c r="U23" s="164">
        <v>60</v>
      </c>
      <c r="V23" s="164">
        <v>25</v>
      </c>
    </row>
    <row r="24" spans="1:22" ht="15.75" customHeight="1">
      <c r="A24" s="360"/>
      <c r="B24" s="367" t="s">
        <v>459</v>
      </c>
      <c r="C24" s="164">
        <v>4994</v>
      </c>
      <c r="D24" s="164">
        <v>221</v>
      </c>
      <c r="E24" s="164">
        <v>237</v>
      </c>
      <c r="F24" s="164">
        <v>207</v>
      </c>
      <c r="G24" s="164">
        <v>303</v>
      </c>
      <c r="H24" s="164">
        <v>340</v>
      </c>
      <c r="I24" s="164">
        <v>230</v>
      </c>
      <c r="J24" s="164">
        <v>280</v>
      </c>
      <c r="K24" s="164">
        <v>280</v>
      </c>
      <c r="L24" s="164">
        <v>270</v>
      </c>
      <c r="M24" s="164">
        <v>300</v>
      </c>
      <c r="N24" s="164">
        <v>341</v>
      </c>
      <c r="O24" s="164">
        <v>376</v>
      </c>
      <c r="P24" s="164">
        <v>370</v>
      </c>
      <c r="Q24" s="164">
        <v>355</v>
      </c>
      <c r="R24" s="164">
        <v>298</v>
      </c>
      <c r="S24" s="164">
        <v>234</v>
      </c>
      <c r="T24" s="164">
        <v>207</v>
      </c>
      <c r="U24" s="164">
        <v>102</v>
      </c>
      <c r="V24" s="164">
        <v>43</v>
      </c>
    </row>
    <row r="25" spans="1:22" ht="15.75" customHeight="1">
      <c r="A25" s="16"/>
      <c r="B25" s="133"/>
      <c r="C25" s="29"/>
      <c r="D25" s="43"/>
      <c r="E25" s="43"/>
      <c r="F25" s="43"/>
      <c r="G25" s="29"/>
      <c r="H25" s="43"/>
      <c r="I25" s="43"/>
      <c r="J25" s="43"/>
      <c r="K25" s="43"/>
      <c r="L25" s="43"/>
      <c r="M25" s="29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5.75" customHeight="1">
      <c r="A26" s="360" t="s">
        <v>9</v>
      </c>
      <c r="B26" s="367" t="s">
        <v>457</v>
      </c>
      <c r="C26" s="164">
        <v>18088</v>
      </c>
      <c r="D26" s="164">
        <v>611</v>
      </c>
      <c r="E26" s="164">
        <v>800</v>
      </c>
      <c r="F26" s="164">
        <v>982</v>
      </c>
      <c r="G26" s="164">
        <v>873</v>
      </c>
      <c r="H26" s="164">
        <v>1098</v>
      </c>
      <c r="I26" s="164">
        <v>1053</v>
      </c>
      <c r="J26" s="164">
        <v>1358</v>
      </c>
      <c r="K26" s="164">
        <v>1483</v>
      </c>
      <c r="L26" s="164">
        <v>1367</v>
      </c>
      <c r="M26" s="164">
        <v>1290</v>
      </c>
      <c r="N26" s="164">
        <v>1267</v>
      </c>
      <c r="O26" s="164">
        <v>1502</v>
      </c>
      <c r="P26" s="164">
        <v>1438</v>
      </c>
      <c r="Q26" s="164">
        <v>1231</v>
      </c>
      <c r="R26" s="164">
        <v>745</v>
      </c>
      <c r="S26" s="164">
        <v>448</v>
      </c>
      <c r="T26" s="164">
        <v>353</v>
      </c>
      <c r="U26" s="164">
        <v>161</v>
      </c>
      <c r="V26" s="164">
        <v>28</v>
      </c>
    </row>
    <row r="27" spans="1:22" ht="15.75" customHeight="1">
      <c r="A27" s="360"/>
      <c r="B27" s="367" t="s">
        <v>88</v>
      </c>
      <c r="C27" s="164">
        <v>8992</v>
      </c>
      <c r="D27" s="164">
        <v>312</v>
      </c>
      <c r="E27" s="164">
        <v>430</v>
      </c>
      <c r="F27" s="164">
        <v>495</v>
      </c>
      <c r="G27" s="164">
        <v>458</v>
      </c>
      <c r="H27" s="164">
        <v>578</v>
      </c>
      <c r="I27" s="164">
        <v>564</v>
      </c>
      <c r="J27" s="164">
        <v>726</v>
      </c>
      <c r="K27" s="164">
        <v>794</v>
      </c>
      <c r="L27" s="164">
        <v>739</v>
      </c>
      <c r="M27" s="164">
        <v>656</v>
      </c>
      <c r="N27" s="164">
        <v>648</v>
      </c>
      <c r="O27" s="164">
        <v>709</v>
      </c>
      <c r="P27" s="164">
        <v>669</v>
      </c>
      <c r="Q27" s="164">
        <v>542</v>
      </c>
      <c r="R27" s="164">
        <v>305</v>
      </c>
      <c r="S27" s="164">
        <v>179</v>
      </c>
      <c r="T27" s="164">
        <v>111</v>
      </c>
      <c r="U27" s="164">
        <v>55</v>
      </c>
      <c r="V27" s="164">
        <v>22</v>
      </c>
    </row>
    <row r="28" spans="1:22" ht="15.75" customHeight="1">
      <c r="A28" s="360"/>
      <c r="B28" s="367" t="s">
        <v>459</v>
      </c>
      <c r="C28" s="164">
        <v>9096</v>
      </c>
      <c r="D28" s="164">
        <v>299</v>
      </c>
      <c r="E28" s="164">
        <v>370</v>
      </c>
      <c r="F28" s="164">
        <v>487</v>
      </c>
      <c r="G28" s="164">
        <v>415</v>
      </c>
      <c r="H28" s="164">
        <v>520</v>
      </c>
      <c r="I28" s="164">
        <v>489</v>
      </c>
      <c r="J28" s="164">
        <v>632</v>
      </c>
      <c r="K28" s="164">
        <v>689</v>
      </c>
      <c r="L28" s="164">
        <v>628</v>
      </c>
      <c r="M28" s="164">
        <v>634</v>
      </c>
      <c r="N28" s="164">
        <v>619</v>
      </c>
      <c r="O28" s="164">
        <v>793</v>
      </c>
      <c r="P28" s="164">
        <v>769</v>
      </c>
      <c r="Q28" s="164">
        <v>689</v>
      </c>
      <c r="R28" s="164">
        <v>440</v>
      </c>
      <c r="S28" s="164">
        <v>269</v>
      </c>
      <c r="T28" s="164">
        <v>242</v>
      </c>
      <c r="U28" s="164">
        <v>106</v>
      </c>
      <c r="V28" s="164">
        <v>6</v>
      </c>
    </row>
    <row r="29" spans="1:22" ht="15.75" customHeight="1">
      <c r="A29" s="16"/>
      <c r="B29" s="133"/>
      <c r="C29" s="29"/>
      <c r="D29" s="43"/>
      <c r="E29" s="43"/>
      <c r="F29" s="43"/>
      <c r="G29" s="29"/>
      <c r="H29" s="43"/>
      <c r="I29" s="43"/>
      <c r="J29" s="43"/>
      <c r="K29" s="43"/>
      <c r="L29" s="43"/>
      <c r="M29" s="29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>
      <c r="A30" s="360" t="s">
        <v>10</v>
      </c>
      <c r="B30" s="367" t="s">
        <v>457</v>
      </c>
      <c r="C30" s="164">
        <v>15146</v>
      </c>
      <c r="D30" s="164">
        <v>499</v>
      </c>
      <c r="E30" s="164">
        <v>661</v>
      </c>
      <c r="F30" s="164">
        <v>714</v>
      </c>
      <c r="G30" s="164">
        <v>740</v>
      </c>
      <c r="H30" s="164">
        <v>914</v>
      </c>
      <c r="I30" s="164">
        <v>778</v>
      </c>
      <c r="J30" s="164">
        <v>1016</v>
      </c>
      <c r="K30" s="164">
        <v>1098</v>
      </c>
      <c r="L30" s="164">
        <v>1074</v>
      </c>
      <c r="M30" s="164">
        <v>1050</v>
      </c>
      <c r="N30" s="164">
        <v>1139</v>
      </c>
      <c r="O30" s="164">
        <v>1195</v>
      </c>
      <c r="P30" s="164">
        <v>1119</v>
      </c>
      <c r="Q30" s="164">
        <v>1032</v>
      </c>
      <c r="R30" s="164">
        <v>794</v>
      </c>
      <c r="S30" s="164">
        <v>635</v>
      </c>
      <c r="T30" s="164">
        <v>422</v>
      </c>
      <c r="U30" s="164">
        <v>200</v>
      </c>
      <c r="V30" s="164">
        <v>66</v>
      </c>
    </row>
    <row r="31" spans="1:22" ht="15.75" customHeight="1">
      <c r="A31" s="360"/>
      <c r="B31" s="367" t="s">
        <v>88</v>
      </c>
      <c r="C31" s="136">
        <v>7401</v>
      </c>
      <c r="D31" s="164">
        <v>268</v>
      </c>
      <c r="E31" s="164">
        <v>341</v>
      </c>
      <c r="F31" s="164">
        <v>377</v>
      </c>
      <c r="G31" s="164">
        <v>387</v>
      </c>
      <c r="H31" s="164">
        <v>492</v>
      </c>
      <c r="I31" s="164">
        <v>404</v>
      </c>
      <c r="J31" s="164">
        <v>509</v>
      </c>
      <c r="K31" s="164">
        <v>551</v>
      </c>
      <c r="L31" s="164">
        <v>525</v>
      </c>
      <c r="M31" s="164">
        <v>546</v>
      </c>
      <c r="N31" s="164">
        <v>571</v>
      </c>
      <c r="O31" s="164">
        <v>584</v>
      </c>
      <c r="P31" s="164">
        <v>502</v>
      </c>
      <c r="Q31" s="164">
        <v>507</v>
      </c>
      <c r="R31" s="164">
        <v>349</v>
      </c>
      <c r="S31" s="164">
        <v>261</v>
      </c>
      <c r="T31" s="164">
        <v>149</v>
      </c>
      <c r="U31" s="164">
        <v>63</v>
      </c>
      <c r="V31" s="164">
        <v>15</v>
      </c>
    </row>
    <row r="32" spans="1:22" ht="15.75" customHeight="1">
      <c r="A32" s="360"/>
      <c r="B32" s="367" t="s">
        <v>459</v>
      </c>
      <c r="C32" s="136">
        <v>7745</v>
      </c>
      <c r="D32" s="164">
        <v>231</v>
      </c>
      <c r="E32" s="164">
        <v>320</v>
      </c>
      <c r="F32" s="164">
        <v>337</v>
      </c>
      <c r="G32" s="164">
        <v>353</v>
      </c>
      <c r="H32" s="164">
        <v>422</v>
      </c>
      <c r="I32" s="164">
        <v>374</v>
      </c>
      <c r="J32" s="164">
        <v>507</v>
      </c>
      <c r="K32" s="164">
        <v>547</v>
      </c>
      <c r="L32" s="164">
        <v>549</v>
      </c>
      <c r="M32" s="164">
        <v>504</v>
      </c>
      <c r="N32" s="164">
        <v>568</v>
      </c>
      <c r="O32" s="164">
        <v>611</v>
      </c>
      <c r="P32" s="164">
        <v>617</v>
      </c>
      <c r="Q32" s="164">
        <v>525</v>
      </c>
      <c r="R32" s="164">
        <v>445</v>
      </c>
      <c r="S32" s="164">
        <v>374</v>
      </c>
      <c r="T32" s="164">
        <v>273</v>
      </c>
      <c r="U32" s="164">
        <v>137</v>
      </c>
      <c r="V32" s="164">
        <v>51</v>
      </c>
    </row>
    <row r="33" spans="1:22" ht="15.75" customHeight="1">
      <c r="A33" s="16"/>
      <c r="B33" s="133"/>
      <c r="C33" s="29"/>
      <c r="D33" s="43"/>
      <c r="E33" s="43"/>
      <c r="F33" s="43"/>
      <c r="G33" s="29"/>
      <c r="H33" s="43"/>
      <c r="I33" s="43"/>
      <c r="J33" s="43"/>
      <c r="K33" s="43"/>
      <c r="L33" s="43"/>
      <c r="M33" s="29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5.75" customHeight="1">
      <c r="A34" s="360" t="s">
        <v>11</v>
      </c>
      <c r="B34" s="367" t="s">
        <v>457</v>
      </c>
      <c r="C34" s="164">
        <v>9300</v>
      </c>
      <c r="D34" s="164">
        <v>254</v>
      </c>
      <c r="E34" s="164">
        <v>269</v>
      </c>
      <c r="F34" s="164">
        <v>395</v>
      </c>
      <c r="G34" s="164">
        <v>417</v>
      </c>
      <c r="H34" s="164">
        <v>506</v>
      </c>
      <c r="I34" s="164">
        <v>434</v>
      </c>
      <c r="J34" s="164">
        <v>597</v>
      </c>
      <c r="K34" s="164">
        <v>617</v>
      </c>
      <c r="L34" s="164">
        <v>580</v>
      </c>
      <c r="M34" s="164">
        <v>569</v>
      </c>
      <c r="N34" s="164">
        <v>654</v>
      </c>
      <c r="O34" s="164">
        <v>788</v>
      </c>
      <c r="P34" s="164">
        <v>814</v>
      </c>
      <c r="Q34" s="164">
        <v>840</v>
      </c>
      <c r="R34" s="164">
        <v>564</v>
      </c>
      <c r="S34" s="164">
        <v>409</v>
      </c>
      <c r="T34" s="164">
        <v>381</v>
      </c>
      <c r="U34" s="164">
        <v>162</v>
      </c>
      <c r="V34" s="164">
        <v>50</v>
      </c>
    </row>
    <row r="35" spans="1:22" ht="15.75" customHeight="1">
      <c r="A35" s="360"/>
      <c r="B35" s="367" t="s">
        <v>88</v>
      </c>
      <c r="C35" s="136">
        <v>4448</v>
      </c>
      <c r="D35" s="164">
        <v>136</v>
      </c>
      <c r="E35" s="164">
        <v>125</v>
      </c>
      <c r="F35" s="164">
        <v>189</v>
      </c>
      <c r="G35" s="164">
        <v>205</v>
      </c>
      <c r="H35" s="164">
        <v>249</v>
      </c>
      <c r="I35" s="164">
        <v>249</v>
      </c>
      <c r="J35" s="164">
        <v>321</v>
      </c>
      <c r="K35" s="164">
        <v>325</v>
      </c>
      <c r="L35" s="164">
        <v>293</v>
      </c>
      <c r="M35" s="164">
        <v>296</v>
      </c>
      <c r="N35" s="164">
        <v>306</v>
      </c>
      <c r="O35" s="164">
        <v>394</v>
      </c>
      <c r="P35" s="164">
        <v>380</v>
      </c>
      <c r="Q35" s="164">
        <v>365</v>
      </c>
      <c r="R35" s="164">
        <v>249</v>
      </c>
      <c r="S35" s="164">
        <v>162</v>
      </c>
      <c r="T35" s="164">
        <v>130</v>
      </c>
      <c r="U35" s="164">
        <v>56</v>
      </c>
      <c r="V35" s="164">
        <v>18</v>
      </c>
    </row>
    <row r="36" spans="1:22" ht="15.75" customHeight="1">
      <c r="A36" s="360"/>
      <c r="B36" s="367" t="s">
        <v>459</v>
      </c>
      <c r="C36" s="136">
        <v>4852</v>
      </c>
      <c r="D36" s="164">
        <v>118</v>
      </c>
      <c r="E36" s="164">
        <v>144</v>
      </c>
      <c r="F36" s="164">
        <v>206</v>
      </c>
      <c r="G36" s="164">
        <v>212</v>
      </c>
      <c r="H36" s="164">
        <v>257</v>
      </c>
      <c r="I36" s="164">
        <v>185</v>
      </c>
      <c r="J36" s="164">
        <v>276</v>
      </c>
      <c r="K36" s="164">
        <v>292</v>
      </c>
      <c r="L36" s="164">
        <v>287</v>
      </c>
      <c r="M36" s="164">
        <v>273</v>
      </c>
      <c r="N36" s="164">
        <v>348</v>
      </c>
      <c r="O36" s="164">
        <v>394</v>
      </c>
      <c r="P36" s="164">
        <v>434</v>
      </c>
      <c r="Q36" s="164">
        <v>475</v>
      </c>
      <c r="R36" s="164">
        <v>315</v>
      </c>
      <c r="S36" s="164">
        <v>247</v>
      </c>
      <c r="T36" s="164">
        <v>251</v>
      </c>
      <c r="U36" s="164">
        <v>106</v>
      </c>
      <c r="V36" s="164">
        <v>32</v>
      </c>
    </row>
    <row r="37" spans="1:22" ht="15.75" customHeight="1">
      <c r="A37" s="16"/>
      <c r="B37" s="133"/>
      <c r="C37" s="29"/>
      <c r="D37" s="43"/>
      <c r="E37" s="43"/>
      <c r="F37" s="43"/>
      <c r="G37" s="29"/>
      <c r="H37" s="43"/>
      <c r="I37" s="43"/>
      <c r="J37" s="43"/>
      <c r="K37" s="43"/>
      <c r="L37" s="43"/>
      <c r="M37" s="29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5.75" customHeight="1">
      <c r="A38" s="360" t="s">
        <v>12</v>
      </c>
      <c r="B38" s="367" t="s">
        <v>457</v>
      </c>
      <c r="C38" s="164">
        <v>10168</v>
      </c>
      <c r="D38" s="164">
        <v>364</v>
      </c>
      <c r="E38" s="164">
        <v>430</v>
      </c>
      <c r="F38" s="164">
        <v>522</v>
      </c>
      <c r="G38" s="164">
        <v>504</v>
      </c>
      <c r="H38" s="164">
        <v>668</v>
      </c>
      <c r="I38" s="164">
        <v>553</v>
      </c>
      <c r="J38" s="164">
        <v>688</v>
      </c>
      <c r="K38" s="164">
        <v>768</v>
      </c>
      <c r="L38" s="164">
        <v>764</v>
      </c>
      <c r="M38" s="164">
        <v>754</v>
      </c>
      <c r="N38" s="164">
        <v>736</v>
      </c>
      <c r="O38" s="164">
        <v>816</v>
      </c>
      <c r="P38" s="164">
        <v>873</v>
      </c>
      <c r="Q38" s="164">
        <v>761</v>
      </c>
      <c r="R38" s="164">
        <v>405</v>
      </c>
      <c r="S38" s="164">
        <v>250</v>
      </c>
      <c r="T38" s="164">
        <v>195</v>
      </c>
      <c r="U38" s="164">
        <v>91</v>
      </c>
      <c r="V38" s="164">
        <v>26</v>
      </c>
    </row>
    <row r="39" spans="1:22" ht="15.75" customHeight="1">
      <c r="A39" s="360"/>
      <c r="B39" s="367" t="s">
        <v>88</v>
      </c>
      <c r="C39" s="136">
        <v>4987</v>
      </c>
      <c r="D39" s="590">
        <v>178</v>
      </c>
      <c r="E39" s="590">
        <v>227</v>
      </c>
      <c r="F39" s="590">
        <v>276</v>
      </c>
      <c r="G39" s="590">
        <v>272</v>
      </c>
      <c r="H39" s="590">
        <v>335</v>
      </c>
      <c r="I39" s="590">
        <v>289</v>
      </c>
      <c r="J39" s="590">
        <v>348</v>
      </c>
      <c r="K39" s="590">
        <v>394</v>
      </c>
      <c r="L39" s="590">
        <v>409</v>
      </c>
      <c r="M39" s="590">
        <v>402</v>
      </c>
      <c r="N39" s="590">
        <v>363</v>
      </c>
      <c r="O39" s="590">
        <v>381</v>
      </c>
      <c r="P39" s="590">
        <v>406</v>
      </c>
      <c r="Q39" s="590">
        <v>334</v>
      </c>
      <c r="R39" s="590">
        <v>177</v>
      </c>
      <c r="S39" s="590">
        <v>93</v>
      </c>
      <c r="T39" s="590">
        <v>63</v>
      </c>
      <c r="U39" s="590">
        <v>36</v>
      </c>
      <c r="V39" s="590">
        <v>4</v>
      </c>
    </row>
    <row r="40" spans="1:22" ht="15.75" customHeight="1">
      <c r="A40" s="360"/>
      <c r="B40" s="367" t="s">
        <v>459</v>
      </c>
      <c r="C40" s="136">
        <v>5181</v>
      </c>
      <c r="D40" s="590">
        <v>186</v>
      </c>
      <c r="E40" s="590">
        <v>203</v>
      </c>
      <c r="F40" s="590">
        <v>246</v>
      </c>
      <c r="G40" s="590">
        <v>232</v>
      </c>
      <c r="H40" s="590">
        <v>333</v>
      </c>
      <c r="I40" s="590">
        <v>264</v>
      </c>
      <c r="J40" s="590">
        <v>340</v>
      </c>
      <c r="K40" s="590">
        <v>374</v>
      </c>
      <c r="L40" s="590">
        <v>355</v>
      </c>
      <c r="M40" s="590">
        <v>352</v>
      </c>
      <c r="N40" s="590">
        <v>373</v>
      </c>
      <c r="O40" s="590">
        <v>435</v>
      </c>
      <c r="P40" s="590">
        <v>467</v>
      </c>
      <c r="Q40" s="590">
        <v>427</v>
      </c>
      <c r="R40" s="590">
        <v>228</v>
      </c>
      <c r="S40" s="590">
        <v>157</v>
      </c>
      <c r="T40" s="590">
        <v>132</v>
      </c>
      <c r="U40" s="590">
        <v>55</v>
      </c>
      <c r="V40" s="590">
        <v>22</v>
      </c>
    </row>
    <row r="41" spans="1:22" ht="15.75" customHeight="1">
      <c r="A41" s="16"/>
      <c r="B41" s="133"/>
      <c r="C41" s="29"/>
      <c r="D41" s="43"/>
      <c r="E41" s="43"/>
      <c r="F41" s="43"/>
      <c r="G41" s="29"/>
      <c r="H41" s="43"/>
      <c r="I41" s="43"/>
      <c r="J41" s="43"/>
      <c r="K41" s="43"/>
      <c r="L41" s="43"/>
      <c r="M41" s="29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.75" customHeight="1">
      <c r="A42" s="360" t="s">
        <v>13</v>
      </c>
      <c r="B42" s="367" t="s">
        <v>457</v>
      </c>
      <c r="C42" s="164">
        <v>4293</v>
      </c>
      <c r="D42" s="164">
        <v>150</v>
      </c>
      <c r="E42" s="164">
        <v>190</v>
      </c>
      <c r="F42" s="164">
        <v>220</v>
      </c>
      <c r="G42" s="164">
        <v>245</v>
      </c>
      <c r="H42" s="164">
        <v>270</v>
      </c>
      <c r="I42" s="164">
        <v>265</v>
      </c>
      <c r="J42" s="164">
        <v>282</v>
      </c>
      <c r="K42" s="164">
        <v>290</v>
      </c>
      <c r="L42" s="164">
        <v>300</v>
      </c>
      <c r="M42" s="164">
        <v>307</v>
      </c>
      <c r="N42" s="164">
        <v>321</v>
      </c>
      <c r="O42" s="164">
        <v>332</v>
      </c>
      <c r="P42" s="164">
        <v>261</v>
      </c>
      <c r="Q42" s="164">
        <v>231</v>
      </c>
      <c r="R42" s="164">
        <v>212</v>
      </c>
      <c r="S42" s="164">
        <v>173</v>
      </c>
      <c r="T42" s="164">
        <v>159</v>
      </c>
      <c r="U42" s="164">
        <v>66</v>
      </c>
      <c r="V42" s="164">
        <v>19</v>
      </c>
    </row>
    <row r="43" spans="1:22" ht="15.75" customHeight="1">
      <c r="A43" s="360"/>
      <c r="B43" s="367" t="s">
        <v>88</v>
      </c>
      <c r="C43" s="136">
        <v>2155</v>
      </c>
      <c r="D43" s="590">
        <v>79</v>
      </c>
      <c r="E43" s="590">
        <v>94</v>
      </c>
      <c r="F43" s="590">
        <v>113</v>
      </c>
      <c r="G43" s="590">
        <v>125</v>
      </c>
      <c r="H43" s="590">
        <v>144</v>
      </c>
      <c r="I43" s="590">
        <v>146</v>
      </c>
      <c r="J43" s="590">
        <v>153</v>
      </c>
      <c r="K43" s="590">
        <v>155</v>
      </c>
      <c r="L43" s="590">
        <v>159</v>
      </c>
      <c r="M43" s="590">
        <v>166</v>
      </c>
      <c r="N43" s="590">
        <v>166</v>
      </c>
      <c r="O43" s="590">
        <v>177</v>
      </c>
      <c r="P43" s="590">
        <v>134</v>
      </c>
      <c r="Q43" s="590">
        <v>100</v>
      </c>
      <c r="R43" s="590">
        <v>83</v>
      </c>
      <c r="S43" s="590">
        <v>77</v>
      </c>
      <c r="T43" s="590">
        <v>58</v>
      </c>
      <c r="U43" s="590">
        <v>23</v>
      </c>
      <c r="V43" s="590">
        <v>3</v>
      </c>
    </row>
    <row r="44" spans="1:22" ht="15.75" customHeight="1">
      <c r="A44" s="360"/>
      <c r="B44" s="367" t="s">
        <v>459</v>
      </c>
      <c r="C44" s="136">
        <v>2138</v>
      </c>
      <c r="D44" s="590">
        <v>71</v>
      </c>
      <c r="E44" s="590">
        <v>96</v>
      </c>
      <c r="F44" s="590">
        <v>107</v>
      </c>
      <c r="G44" s="590">
        <v>120</v>
      </c>
      <c r="H44" s="590">
        <v>126</v>
      </c>
      <c r="I44" s="590">
        <v>119</v>
      </c>
      <c r="J44" s="590">
        <v>129</v>
      </c>
      <c r="K44" s="590">
        <v>135</v>
      </c>
      <c r="L44" s="590">
        <v>141</v>
      </c>
      <c r="M44" s="590">
        <v>141</v>
      </c>
      <c r="N44" s="590">
        <v>155</v>
      </c>
      <c r="O44" s="590">
        <v>155</v>
      </c>
      <c r="P44" s="590">
        <v>127</v>
      </c>
      <c r="Q44" s="590">
        <v>131</v>
      </c>
      <c r="R44" s="590">
        <v>129</v>
      </c>
      <c r="S44" s="590">
        <v>96</v>
      </c>
      <c r="T44" s="590">
        <v>101</v>
      </c>
      <c r="U44" s="590">
        <v>43</v>
      </c>
      <c r="V44" s="590">
        <v>16</v>
      </c>
    </row>
    <row r="45" spans="1:22" ht="15.75" customHeight="1">
      <c r="A45" s="16"/>
      <c r="B45" s="133"/>
      <c r="C45" s="29"/>
      <c r="D45" s="43"/>
      <c r="E45" s="43"/>
      <c r="F45" s="43"/>
      <c r="G45" s="29"/>
      <c r="H45" s="43"/>
      <c r="I45" s="43"/>
      <c r="J45" s="43"/>
      <c r="K45" s="43"/>
      <c r="L45" s="43"/>
      <c r="M45" s="29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5.75" customHeight="1">
      <c r="A46" s="360" t="s">
        <v>14</v>
      </c>
      <c r="B46" s="367" t="s">
        <v>457</v>
      </c>
      <c r="C46" s="164">
        <v>8388</v>
      </c>
      <c r="D46" s="164">
        <v>377</v>
      </c>
      <c r="E46" s="164">
        <v>412</v>
      </c>
      <c r="F46" s="164">
        <v>412</v>
      </c>
      <c r="G46" s="164">
        <v>496</v>
      </c>
      <c r="H46" s="164">
        <v>652</v>
      </c>
      <c r="I46" s="164">
        <v>398</v>
      </c>
      <c r="J46" s="164">
        <v>507</v>
      </c>
      <c r="K46" s="164">
        <v>514</v>
      </c>
      <c r="L46" s="164">
        <v>488</v>
      </c>
      <c r="M46" s="164">
        <v>509</v>
      </c>
      <c r="N46" s="164">
        <v>647</v>
      </c>
      <c r="O46" s="164">
        <v>704</v>
      </c>
      <c r="P46" s="164">
        <v>682</v>
      </c>
      <c r="Q46" s="164">
        <v>526</v>
      </c>
      <c r="R46" s="164">
        <v>340</v>
      </c>
      <c r="S46" s="164">
        <v>280</v>
      </c>
      <c r="T46" s="164">
        <v>260</v>
      </c>
      <c r="U46" s="164">
        <v>125</v>
      </c>
      <c r="V46" s="164">
        <v>59</v>
      </c>
    </row>
    <row r="47" spans="1:22" ht="15.75" customHeight="1">
      <c r="A47" s="360"/>
      <c r="B47" s="367" t="s">
        <v>88</v>
      </c>
      <c r="C47" s="164">
        <v>4273</v>
      </c>
      <c r="D47" s="164">
        <v>200</v>
      </c>
      <c r="E47" s="164">
        <v>202</v>
      </c>
      <c r="F47" s="164">
        <v>225</v>
      </c>
      <c r="G47" s="164">
        <v>276</v>
      </c>
      <c r="H47" s="164">
        <v>336</v>
      </c>
      <c r="I47" s="164">
        <v>220</v>
      </c>
      <c r="J47" s="164">
        <v>279</v>
      </c>
      <c r="K47" s="164">
        <v>292</v>
      </c>
      <c r="L47" s="164">
        <v>263</v>
      </c>
      <c r="M47" s="164">
        <v>260</v>
      </c>
      <c r="N47" s="164">
        <v>336</v>
      </c>
      <c r="O47" s="164">
        <v>352</v>
      </c>
      <c r="P47" s="164">
        <v>352</v>
      </c>
      <c r="Q47" s="164">
        <v>260</v>
      </c>
      <c r="R47" s="164">
        <v>141</v>
      </c>
      <c r="S47" s="164">
        <v>110</v>
      </c>
      <c r="T47" s="164">
        <v>100</v>
      </c>
      <c r="U47" s="164">
        <v>44</v>
      </c>
      <c r="V47" s="164">
        <v>25</v>
      </c>
    </row>
    <row r="48" spans="1:22" ht="15.75" customHeight="1">
      <c r="A48" s="360"/>
      <c r="B48" s="367" t="s">
        <v>459</v>
      </c>
      <c r="C48" s="164">
        <v>4115</v>
      </c>
      <c r="D48" s="164">
        <v>177</v>
      </c>
      <c r="E48" s="164">
        <v>210</v>
      </c>
      <c r="F48" s="164">
        <v>187</v>
      </c>
      <c r="G48" s="164">
        <v>220</v>
      </c>
      <c r="H48" s="164">
        <v>316</v>
      </c>
      <c r="I48" s="164">
        <v>178</v>
      </c>
      <c r="J48" s="164">
        <v>228</v>
      </c>
      <c r="K48" s="164">
        <v>222</v>
      </c>
      <c r="L48" s="164">
        <v>225</v>
      </c>
      <c r="M48" s="164">
        <v>249</v>
      </c>
      <c r="N48" s="164">
        <v>311</v>
      </c>
      <c r="O48" s="164">
        <v>352</v>
      </c>
      <c r="P48" s="164">
        <v>330</v>
      </c>
      <c r="Q48" s="164">
        <v>266</v>
      </c>
      <c r="R48" s="164">
        <v>199</v>
      </c>
      <c r="S48" s="164">
        <v>170</v>
      </c>
      <c r="T48" s="164">
        <v>160</v>
      </c>
      <c r="U48" s="164">
        <v>81</v>
      </c>
      <c r="V48" s="164">
        <v>34</v>
      </c>
    </row>
    <row r="49" spans="1:22" ht="15.75" customHeight="1">
      <c r="A49" s="16"/>
      <c r="B49" s="133"/>
      <c r="C49" s="29"/>
      <c r="D49" s="43"/>
      <c r="E49" s="43"/>
      <c r="F49" s="43"/>
      <c r="G49" s="29"/>
      <c r="H49" s="43"/>
      <c r="I49" s="43"/>
      <c r="J49" s="43"/>
      <c r="K49" s="43"/>
      <c r="L49" s="43"/>
      <c r="M49" s="29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5.75" customHeight="1">
      <c r="A50" s="688" t="s">
        <v>968</v>
      </c>
      <c r="B50" s="367" t="s">
        <v>457</v>
      </c>
      <c r="C50" s="164">
        <v>47491</v>
      </c>
      <c r="D50" s="164">
        <v>1914</v>
      </c>
      <c r="E50" s="164">
        <v>2014</v>
      </c>
      <c r="F50" s="164">
        <v>2191</v>
      </c>
      <c r="G50" s="164">
        <v>2284</v>
      </c>
      <c r="H50" s="164">
        <v>2959</v>
      </c>
      <c r="I50" s="164">
        <v>2642</v>
      </c>
      <c r="J50" s="164">
        <v>2839</v>
      </c>
      <c r="K50" s="164">
        <v>3231</v>
      </c>
      <c r="L50" s="164">
        <v>3263</v>
      </c>
      <c r="M50" s="164">
        <v>3143</v>
      </c>
      <c r="N50" s="164">
        <v>3265</v>
      </c>
      <c r="O50" s="164">
        <v>3446</v>
      </c>
      <c r="P50" s="164">
        <v>3856</v>
      </c>
      <c r="Q50" s="164">
        <v>3860</v>
      </c>
      <c r="R50" s="164">
        <v>2728</v>
      </c>
      <c r="S50" s="164">
        <v>1751</v>
      </c>
      <c r="T50" s="164">
        <v>1360</v>
      </c>
      <c r="U50" s="164">
        <v>590</v>
      </c>
      <c r="V50" s="164">
        <v>155</v>
      </c>
    </row>
    <row r="51" spans="1:22" ht="15.75" customHeight="1">
      <c r="A51" s="360"/>
      <c r="B51" s="367" t="s">
        <v>88</v>
      </c>
      <c r="C51" s="164">
        <v>23233</v>
      </c>
      <c r="D51" s="164">
        <v>992</v>
      </c>
      <c r="E51" s="164">
        <v>1027</v>
      </c>
      <c r="F51" s="164">
        <v>1109</v>
      </c>
      <c r="G51" s="164">
        <v>1162</v>
      </c>
      <c r="H51" s="164">
        <v>1519</v>
      </c>
      <c r="I51" s="164">
        <v>1401</v>
      </c>
      <c r="J51" s="164">
        <v>1484</v>
      </c>
      <c r="K51" s="164">
        <v>1638</v>
      </c>
      <c r="L51" s="164">
        <v>1672</v>
      </c>
      <c r="M51" s="164">
        <v>1570</v>
      </c>
      <c r="N51" s="164">
        <v>1627</v>
      </c>
      <c r="O51" s="164">
        <v>1638</v>
      </c>
      <c r="P51" s="164">
        <v>1803</v>
      </c>
      <c r="Q51" s="164">
        <v>1832</v>
      </c>
      <c r="R51" s="164">
        <v>1243</v>
      </c>
      <c r="S51" s="164">
        <v>736</v>
      </c>
      <c r="T51" s="164">
        <v>528</v>
      </c>
      <c r="U51" s="164">
        <v>189</v>
      </c>
      <c r="V51" s="164">
        <v>63</v>
      </c>
    </row>
    <row r="52" spans="1:22" ht="15.75" customHeight="1">
      <c r="A52" s="360"/>
      <c r="B52" s="367" t="s">
        <v>459</v>
      </c>
      <c r="C52" s="164">
        <v>24258</v>
      </c>
      <c r="D52" s="164">
        <v>922</v>
      </c>
      <c r="E52" s="164">
        <v>987</v>
      </c>
      <c r="F52" s="164">
        <v>1082</v>
      </c>
      <c r="G52" s="164">
        <v>1122</v>
      </c>
      <c r="H52" s="164">
        <v>1440</v>
      </c>
      <c r="I52" s="164">
        <v>1241</v>
      </c>
      <c r="J52" s="164">
        <v>1355</v>
      </c>
      <c r="K52" s="164">
        <v>1593</v>
      </c>
      <c r="L52" s="164">
        <v>1591</v>
      </c>
      <c r="M52" s="164">
        <v>1573</v>
      </c>
      <c r="N52" s="164">
        <v>1638</v>
      </c>
      <c r="O52" s="164">
        <v>1808</v>
      </c>
      <c r="P52" s="164">
        <v>2053</v>
      </c>
      <c r="Q52" s="164">
        <v>2028</v>
      </c>
      <c r="R52" s="164">
        <v>1485</v>
      </c>
      <c r="S52" s="164">
        <v>1015</v>
      </c>
      <c r="T52" s="164">
        <v>832</v>
      </c>
      <c r="U52" s="164">
        <v>401</v>
      </c>
      <c r="V52" s="164">
        <v>92</v>
      </c>
    </row>
    <row r="53" spans="1:22" ht="15.75" customHeight="1">
      <c r="A53" s="16"/>
      <c r="B53" s="133"/>
      <c r="C53" s="29"/>
      <c r="D53" s="43"/>
      <c r="E53" s="43"/>
      <c r="F53" s="43"/>
      <c r="G53" s="29"/>
      <c r="H53" s="43"/>
      <c r="I53" s="43"/>
      <c r="J53" s="43"/>
      <c r="K53" s="43"/>
      <c r="L53" s="43"/>
      <c r="M53" s="29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.75" customHeight="1">
      <c r="A54" s="360" t="s">
        <v>15</v>
      </c>
      <c r="B54" s="367" t="s">
        <v>457</v>
      </c>
      <c r="C54" s="164">
        <v>25150</v>
      </c>
      <c r="D54" s="164">
        <v>1063</v>
      </c>
      <c r="E54" s="164">
        <v>1103</v>
      </c>
      <c r="F54" s="164">
        <v>1191</v>
      </c>
      <c r="G54" s="164">
        <v>1262</v>
      </c>
      <c r="H54" s="164">
        <v>1604</v>
      </c>
      <c r="I54" s="164">
        <v>1366</v>
      </c>
      <c r="J54" s="164">
        <v>1608</v>
      </c>
      <c r="K54" s="164">
        <v>1577</v>
      </c>
      <c r="L54" s="164">
        <v>1749</v>
      </c>
      <c r="M54" s="164">
        <v>1722</v>
      </c>
      <c r="N54" s="164">
        <v>1892</v>
      </c>
      <c r="O54" s="164">
        <v>1853</v>
      </c>
      <c r="P54" s="164">
        <v>1708</v>
      </c>
      <c r="Q54" s="164">
        <v>1777</v>
      </c>
      <c r="R54" s="164">
        <v>1350</v>
      </c>
      <c r="S54" s="164">
        <v>1126</v>
      </c>
      <c r="T54" s="164">
        <v>799</v>
      </c>
      <c r="U54" s="164">
        <v>312</v>
      </c>
      <c r="V54" s="164">
        <v>88</v>
      </c>
    </row>
    <row r="55" spans="1:22" ht="15.75" customHeight="1">
      <c r="A55" s="360"/>
      <c r="B55" s="367" t="s">
        <v>88</v>
      </c>
      <c r="C55" s="164">
        <v>12219</v>
      </c>
      <c r="D55" s="164">
        <v>557</v>
      </c>
      <c r="E55" s="164">
        <v>556</v>
      </c>
      <c r="F55" s="164">
        <v>617</v>
      </c>
      <c r="G55" s="164">
        <v>627</v>
      </c>
      <c r="H55" s="164">
        <v>829</v>
      </c>
      <c r="I55" s="164">
        <v>724</v>
      </c>
      <c r="J55" s="164">
        <v>809</v>
      </c>
      <c r="K55" s="164">
        <v>808</v>
      </c>
      <c r="L55" s="164">
        <v>885</v>
      </c>
      <c r="M55" s="164">
        <v>883</v>
      </c>
      <c r="N55" s="164">
        <v>939</v>
      </c>
      <c r="O55" s="164">
        <v>915</v>
      </c>
      <c r="P55" s="164">
        <v>803</v>
      </c>
      <c r="Q55" s="164">
        <v>824</v>
      </c>
      <c r="R55" s="164">
        <v>569</v>
      </c>
      <c r="S55" s="164">
        <v>456</v>
      </c>
      <c r="T55" s="164">
        <v>298</v>
      </c>
      <c r="U55" s="164">
        <v>93</v>
      </c>
      <c r="V55" s="164">
        <v>27</v>
      </c>
    </row>
    <row r="56" spans="1:22" ht="15.75" customHeight="1">
      <c r="A56" s="360"/>
      <c r="B56" s="367" t="s">
        <v>459</v>
      </c>
      <c r="C56" s="164">
        <v>12931</v>
      </c>
      <c r="D56" s="164">
        <v>506</v>
      </c>
      <c r="E56" s="164">
        <v>547</v>
      </c>
      <c r="F56" s="164">
        <v>574</v>
      </c>
      <c r="G56" s="164">
        <v>635</v>
      </c>
      <c r="H56" s="164">
        <v>775</v>
      </c>
      <c r="I56" s="164">
        <v>642</v>
      </c>
      <c r="J56" s="164">
        <v>799</v>
      </c>
      <c r="K56" s="164">
        <v>769</v>
      </c>
      <c r="L56" s="164">
        <v>864</v>
      </c>
      <c r="M56" s="164">
        <v>839</v>
      </c>
      <c r="N56" s="164">
        <v>953</v>
      </c>
      <c r="O56" s="164">
        <v>938</v>
      </c>
      <c r="P56" s="164">
        <v>905</v>
      </c>
      <c r="Q56" s="164">
        <v>953</v>
      </c>
      <c r="R56" s="164">
        <v>781</v>
      </c>
      <c r="S56" s="164">
        <v>670</v>
      </c>
      <c r="T56" s="164">
        <v>501</v>
      </c>
      <c r="U56" s="164">
        <v>219</v>
      </c>
      <c r="V56" s="164">
        <v>61</v>
      </c>
    </row>
    <row r="57" spans="1:22" ht="15.75" customHeight="1">
      <c r="A57" s="16"/>
      <c r="B57" s="133"/>
      <c r="C57" s="29"/>
      <c r="D57" s="43"/>
      <c r="E57" s="43"/>
      <c r="F57" s="43"/>
      <c r="G57" s="29"/>
      <c r="H57" s="43"/>
      <c r="I57" s="43"/>
      <c r="J57" s="43"/>
      <c r="K57" s="43"/>
      <c r="L57" s="43"/>
      <c r="M57" s="29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5.75" customHeight="1">
      <c r="A58" s="378" t="s">
        <v>16</v>
      </c>
      <c r="B58" s="367" t="s">
        <v>457</v>
      </c>
      <c r="C58" s="164">
        <v>59802</v>
      </c>
      <c r="D58" s="164">
        <v>2587</v>
      </c>
      <c r="E58" s="164">
        <v>2924</v>
      </c>
      <c r="F58" s="164">
        <v>2817</v>
      </c>
      <c r="G58" s="164">
        <v>3125</v>
      </c>
      <c r="H58" s="164">
        <v>3518</v>
      </c>
      <c r="I58" s="164">
        <v>3450</v>
      </c>
      <c r="J58" s="164">
        <v>3961</v>
      </c>
      <c r="K58" s="164">
        <v>4392</v>
      </c>
      <c r="L58" s="164">
        <v>4176</v>
      </c>
      <c r="M58" s="164">
        <v>3804</v>
      </c>
      <c r="N58" s="164">
        <v>4294</v>
      </c>
      <c r="O58" s="164">
        <v>4771</v>
      </c>
      <c r="P58" s="164">
        <v>4850</v>
      </c>
      <c r="Q58" s="164">
        <v>3989</v>
      </c>
      <c r="R58" s="164">
        <v>2707</v>
      </c>
      <c r="S58" s="164">
        <v>2499</v>
      </c>
      <c r="T58" s="164">
        <v>1442</v>
      </c>
      <c r="U58" s="164">
        <v>441</v>
      </c>
      <c r="V58" s="164">
        <v>55</v>
      </c>
    </row>
    <row r="59" spans="1:22" ht="15.75" customHeight="1">
      <c r="A59" s="360"/>
      <c r="B59" s="367" t="s">
        <v>88</v>
      </c>
      <c r="C59" s="164">
        <v>28842</v>
      </c>
      <c r="D59" s="164">
        <v>1317</v>
      </c>
      <c r="E59" s="164">
        <v>1478</v>
      </c>
      <c r="F59" s="164">
        <v>1398</v>
      </c>
      <c r="G59" s="164">
        <v>1637</v>
      </c>
      <c r="H59" s="164">
        <v>1746</v>
      </c>
      <c r="I59" s="164">
        <v>1773</v>
      </c>
      <c r="J59" s="164">
        <v>2035</v>
      </c>
      <c r="K59" s="164">
        <v>2184</v>
      </c>
      <c r="L59" s="164">
        <v>2143</v>
      </c>
      <c r="M59" s="164">
        <v>1911</v>
      </c>
      <c r="N59" s="164">
        <v>2109</v>
      </c>
      <c r="O59" s="164">
        <v>2187</v>
      </c>
      <c r="P59" s="164">
        <v>2224</v>
      </c>
      <c r="Q59" s="164">
        <v>1811</v>
      </c>
      <c r="R59" s="164">
        <v>1159</v>
      </c>
      <c r="S59" s="164">
        <v>1028</v>
      </c>
      <c r="T59" s="164">
        <v>534</v>
      </c>
      <c r="U59" s="164">
        <v>158</v>
      </c>
      <c r="V59" s="164">
        <v>10</v>
      </c>
    </row>
    <row r="60" spans="1:22" ht="15.75" customHeight="1">
      <c r="A60" s="360"/>
      <c r="B60" s="367" t="s">
        <v>459</v>
      </c>
      <c r="C60" s="164">
        <v>30960</v>
      </c>
      <c r="D60" s="164">
        <v>1270</v>
      </c>
      <c r="E60" s="164">
        <v>1446</v>
      </c>
      <c r="F60" s="164">
        <v>1419</v>
      </c>
      <c r="G60" s="164">
        <v>1488</v>
      </c>
      <c r="H60" s="164">
        <v>1772</v>
      </c>
      <c r="I60" s="164">
        <v>1677</v>
      </c>
      <c r="J60" s="164">
        <v>1926</v>
      </c>
      <c r="K60" s="164">
        <v>2208</v>
      </c>
      <c r="L60" s="164">
        <v>2033</v>
      </c>
      <c r="M60" s="164">
        <v>1893</v>
      </c>
      <c r="N60" s="164">
        <v>2185</v>
      </c>
      <c r="O60" s="164">
        <v>2584</v>
      </c>
      <c r="P60" s="164">
        <v>2626</v>
      </c>
      <c r="Q60" s="164">
        <v>2178</v>
      </c>
      <c r="R60" s="164">
        <v>1548</v>
      </c>
      <c r="S60" s="164">
        <v>1471</v>
      </c>
      <c r="T60" s="164">
        <v>908</v>
      </c>
      <c r="U60" s="164">
        <v>283</v>
      </c>
      <c r="V60" s="164">
        <v>45</v>
      </c>
    </row>
    <row r="61" spans="1:22" ht="15.75" customHeight="1">
      <c r="A61" s="16"/>
      <c r="B61" s="133"/>
      <c r="C61" s="29"/>
      <c r="D61" s="43"/>
      <c r="E61" s="43"/>
      <c r="F61" s="43"/>
      <c r="G61" s="29"/>
      <c r="H61" s="43"/>
      <c r="I61" s="43"/>
      <c r="J61" s="43"/>
      <c r="K61" s="43"/>
      <c r="L61" s="43"/>
      <c r="M61" s="29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customHeight="1">
      <c r="A62" s="360" t="s">
        <v>17</v>
      </c>
      <c r="B62" s="367" t="s">
        <v>457</v>
      </c>
      <c r="C62" s="164">
        <v>3338</v>
      </c>
      <c r="D62" s="164">
        <v>11</v>
      </c>
      <c r="E62" s="164">
        <v>100</v>
      </c>
      <c r="F62" s="164">
        <v>181</v>
      </c>
      <c r="G62" s="164">
        <v>188</v>
      </c>
      <c r="H62" s="164">
        <v>157</v>
      </c>
      <c r="I62" s="164">
        <v>171</v>
      </c>
      <c r="J62" s="164">
        <v>201</v>
      </c>
      <c r="K62" s="164">
        <v>178</v>
      </c>
      <c r="L62" s="164">
        <v>214</v>
      </c>
      <c r="M62" s="164">
        <v>268</v>
      </c>
      <c r="N62" s="164">
        <v>301</v>
      </c>
      <c r="O62" s="164">
        <v>248</v>
      </c>
      <c r="P62" s="164">
        <v>233</v>
      </c>
      <c r="Q62" s="164">
        <v>249</v>
      </c>
      <c r="R62" s="164">
        <v>206</v>
      </c>
      <c r="S62" s="164">
        <v>192</v>
      </c>
      <c r="T62" s="164">
        <v>143</v>
      </c>
      <c r="U62" s="164">
        <v>77</v>
      </c>
      <c r="V62" s="164">
        <v>20</v>
      </c>
    </row>
    <row r="63" spans="1:22" ht="15.75" customHeight="1">
      <c r="A63" s="360"/>
      <c r="B63" s="367" t="s">
        <v>88</v>
      </c>
      <c r="C63" s="164">
        <v>1703</v>
      </c>
      <c r="D63" s="164">
        <v>5</v>
      </c>
      <c r="E63" s="164">
        <v>43</v>
      </c>
      <c r="F63" s="164">
        <v>102</v>
      </c>
      <c r="G63" s="164">
        <v>89</v>
      </c>
      <c r="H63" s="164">
        <v>75</v>
      </c>
      <c r="I63" s="164">
        <v>100</v>
      </c>
      <c r="J63" s="164">
        <v>114</v>
      </c>
      <c r="K63" s="164">
        <v>91</v>
      </c>
      <c r="L63" s="164">
        <v>112</v>
      </c>
      <c r="M63" s="164">
        <v>148</v>
      </c>
      <c r="N63" s="164">
        <v>172</v>
      </c>
      <c r="O63" s="164">
        <v>130</v>
      </c>
      <c r="P63" s="164">
        <v>127</v>
      </c>
      <c r="Q63" s="164">
        <v>128</v>
      </c>
      <c r="R63" s="164">
        <v>93</v>
      </c>
      <c r="S63" s="164">
        <v>77</v>
      </c>
      <c r="T63" s="164">
        <v>61</v>
      </c>
      <c r="U63" s="164">
        <v>31</v>
      </c>
      <c r="V63" s="164">
        <v>5</v>
      </c>
    </row>
    <row r="64" spans="1:22" ht="15.75" customHeight="1">
      <c r="A64" s="360"/>
      <c r="B64" s="367" t="s">
        <v>459</v>
      </c>
      <c r="C64" s="164">
        <v>1635</v>
      </c>
      <c r="D64" s="164">
        <v>6</v>
      </c>
      <c r="E64" s="164">
        <v>57</v>
      </c>
      <c r="F64" s="164">
        <v>79</v>
      </c>
      <c r="G64" s="164">
        <v>99</v>
      </c>
      <c r="H64" s="164">
        <v>82</v>
      </c>
      <c r="I64" s="164">
        <v>71</v>
      </c>
      <c r="J64" s="164">
        <v>87</v>
      </c>
      <c r="K64" s="164">
        <v>87</v>
      </c>
      <c r="L64" s="164">
        <v>102</v>
      </c>
      <c r="M64" s="164">
        <v>120</v>
      </c>
      <c r="N64" s="164">
        <v>129</v>
      </c>
      <c r="O64" s="164">
        <v>118</v>
      </c>
      <c r="P64" s="164">
        <v>106</v>
      </c>
      <c r="Q64" s="164">
        <v>121</v>
      </c>
      <c r="R64" s="164">
        <v>113</v>
      </c>
      <c r="S64" s="164">
        <v>115</v>
      </c>
      <c r="T64" s="164">
        <v>82</v>
      </c>
      <c r="U64" s="164">
        <v>46</v>
      </c>
      <c r="V64" s="164">
        <v>15</v>
      </c>
    </row>
    <row r="65" spans="1:68" ht="15.75" customHeight="1">
      <c r="A65" s="16"/>
      <c r="B65" s="133"/>
      <c r="C65" s="29"/>
      <c r="D65" s="43"/>
      <c r="E65" s="43"/>
      <c r="F65" s="43"/>
      <c r="G65" s="29"/>
      <c r="H65" s="43"/>
      <c r="I65" s="43"/>
      <c r="J65" s="43"/>
      <c r="K65" s="43"/>
      <c r="L65" s="43"/>
      <c r="M65" s="29"/>
      <c r="N65" s="43"/>
      <c r="O65" s="43"/>
      <c r="P65" s="43"/>
      <c r="Q65" s="43"/>
      <c r="R65" s="43"/>
      <c r="S65" s="43"/>
      <c r="T65" s="43"/>
      <c r="U65" s="43"/>
      <c r="V65" s="43"/>
    </row>
    <row r="66" spans="1:68" ht="15.75" customHeight="1">
      <c r="A66" s="378" t="s">
        <v>176</v>
      </c>
      <c r="B66" s="367" t="s">
        <v>457</v>
      </c>
      <c r="C66" s="164">
        <v>53281</v>
      </c>
      <c r="D66" s="164">
        <v>1846</v>
      </c>
      <c r="E66" s="164">
        <v>2605</v>
      </c>
      <c r="F66" s="164">
        <v>3017</v>
      </c>
      <c r="G66" s="164">
        <v>2845</v>
      </c>
      <c r="H66" s="164">
        <v>3208</v>
      </c>
      <c r="I66" s="164">
        <v>3254</v>
      </c>
      <c r="J66" s="164">
        <v>3760</v>
      </c>
      <c r="K66" s="164">
        <v>4020</v>
      </c>
      <c r="L66" s="164">
        <v>3951</v>
      </c>
      <c r="M66" s="164">
        <v>3576</v>
      </c>
      <c r="N66" s="164">
        <v>3786</v>
      </c>
      <c r="O66" s="164">
        <v>4118</v>
      </c>
      <c r="P66" s="164">
        <v>4062</v>
      </c>
      <c r="Q66" s="164">
        <v>3619</v>
      </c>
      <c r="R66" s="164">
        <v>2283</v>
      </c>
      <c r="S66" s="164">
        <v>1530</v>
      </c>
      <c r="T66" s="164">
        <v>1182</v>
      </c>
      <c r="U66" s="164">
        <v>507</v>
      </c>
      <c r="V66" s="164">
        <v>112</v>
      </c>
    </row>
    <row r="67" spans="1:68" ht="15.75" customHeight="1">
      <c r="A67" s="360"/>
      <c r="B67" s="367" t="s">
        <v>88</v>
      </c>
      <c r="C67" s="164">
        <v>26242</v>
      </c>
      <c r="D67" s="164">
        <v>963</v>
      </c>
      <c r="E67" s="164">
        <v>1311</v>
      </c>
      <c r="F67" s="164">
        <v>1542</v>
      </c>
      <c r="G67" s="164">
        <v>1458</v>
      </c>
      <c r="H67" s="164">
        <v>1656</v>
      </c>
      <c r="I67" s="164">
        <v>1784</v>
      </c>
      <c r="J67" s="164">
        <v>1932</v>
      </c>
      <c r="K67" s="164">
        <v>2043</v>
      </c>
      <c r="L67" s="164">
        <v>1985</v>
      </c>
      <c r="M67" s="164">
        <v>1853</v>
      </c>
      <c r="N67" s="164">
        <v>1886</v>
      </c>
      <c r="O67" s="164">
        <v>1949</v>
      </c>
      <c r="P67" s="164">
        <v>1921</v>
      </c>
      <c r="Q67" s="164">
        <v>1709</v>
      </c>
      <c r="R67" s="164">
        <v>999</v>
      </c>
      <c r="S67" s="164">
        <v>609</v>
      </c>
      <c r="T67" s="164">
        <v>417</v>
      </c>
      <c r="U67" s="164">
        <v>179</v>
      </c>
      <c r="V67" s="164">
        <v>46</v>
      </c>
    </row>
    <row r="68" spans="1:68" ht="15.75" customHeight="1">
      <c r="A68" s="360"/>
      <c r="B68" s="367" t="s">
        <v>459</v>
      </c>
      <c r="C68" s="164">
        <v>27039</v>
      </c>
      <c r="D68" s="164">
        <v>883</v>
      </c>
      <c r="E68" s="164">
        <v>1294</v>
      </c>
      <c r="F68" s="164">
        <v>1475</v>
      </c>
      <c r="G68" s="164">
        <v>1387</v>
      </c>
      <c r="H68" s="164">
        <v>1552</v>
      </c>
      <c r="I68" s="164">
        <v>1470</v>
      </c>
      <c r="J68" s="164">
        <v>1828</v>
      </c>
      <c r="K68" s="164">
        <v>1977</v>
      </c>
      <c r="L68" s="164">
        <v>1966</v>
      </c>
      <c r="M68" s="164">
        <v>1723</v>
      </c>
      <c r="N68" s="164">
        <v>1900</v>
      </c>
      <c r="O68" s="164">
        <v>2169</v>
      </c>
      <c r="P68" s="164">
        <v>2141</v>
      </c>
      <c r="Q68" s="164">
        <v>1910</v>
      </c>
      <c r="R68" s="164">
        <v>1284</v>
      </c>
      <c r="S68" s="164">
        <v>921</v>
      </c>
      <c r="T68" s="164">
        <v>765</v>
      </c>
      <c r="U68" s="164">
        <v>328</v>
      </c>
      <c r="V68" s="164">
        <v>66</v>
      </c>
    </row>
    <row r="69" spans="1:68" ht="15.75" customHeight="1">
      <c r="A69" s="16"/>
      <c r="B69" s="133"/>
      <c r="C69" s="29"/>
      <c r="D69" s="43"/>
      <c r="E69" s="43"/>
      <c r="F69" s="43"/>
      <c r="G69" s="29"/>
      <c r="H69" s="43"/>
      <c r="I69" s="43"/>
      <c r="J69" s="43"/>
      <c r="K69" s="43"/>
      <c r="L69" s="43"/>
      <c r="M69" s="29"/>
      <c r="N69" s="43"/>
      <c r="O69" s="43"/>
      <c r="P69" s="43"/>
      <c r="Q69" s="43"/>
      <c r="R69" s="43"/>
      <c r="S69" s="43"/>
      <c r="T69" s="43"/>
      <c r="U69" s="43"/>
      <c r="V69" s="43"/>
    </row>
    <row r="70" spans="1:68" ht="15.75" customHeight="1">
      <c r="A70" s="360" t="s">
        <v>19</v>
      </c>
      <c r="B70" s="367" t="s">
        <v>457</v>
      </c>
      <c r="C70" s="164">
        <v>69</v>
      </c>
      <c r="D70" s="164">
        <v>1</v>
      </c>
      <c r="E70" s="164">
        <v>1</v>
      </c>
      <c r="F70" s="164">
        <v>1</v>
      </c>
      <c r="G70" s="164">
        <v>1</v>
      </c>
      <c r="H70" s="164">
        <v>10</v>
      </c>
      <c r="I70" s="164">
        <v>2</v>
      </c>
      <c r="J70" s="164">
        <v>2</v>
      </c>
      <c r="K70" s="164">
        <v>13</v>
      </c>
      <c r="L70" s="164">
        <v>6</v>
      </c>
      <c r="M70" s="164">
        <v>5</v>
      </c>
      <c r="N70" s="164">
        <v>2</v>
      </c>
      <c r="O70" s="164">
        <v>5</v>
      </c>
      <c r="P70" s="164">
        <v>5</v>
      </c>
      <c r="Q70" s="164">
        <v>5</v>
      </c>
      <c r="R70" s="164">
        <v>2</v>
      </c>
      <c r="S70" s="164">
        <v>2</v>
      </c>
      <c r="T70" s="164">
        <v>2</v>
      </c>
      <c r="U70" s="164">
        <v>2</v>
      </c>
      <c r="V70" s="164">
        <v>2</v>
      </c>
    </row>
    <row r="71" spans="1:68">
      <c r="A71" s="360"/>
      <c r="B71" s="367" t="s">
        <v>88</v>
      </c>
      <c r="C71" s="164">
        <v>40</v>
      </c>
      <c r="D71" s="164">
        <v>1</v>
      </c>
      <c r="E71" s="164">
        <v>1</v>
      </c>
      <c r="F71" s="164">
        <v>1</v>
      </c>
      <c r="G71" s="164">
        <v>1</v>
      </c>
      <c r="H71" s="164">
        <v>4</v>
      </c>
      <c r="I71" s="164">
        <v>1</v>
      </c>
      <c r="J71" s="164">
        <v>2</v>
      </c>
      <c r="K71" s="164">
        <v>7</v>
      </c>
      <c r="L71" s="164">
        <v>3</v>
      </c>
      <c r="M71" s="164">
        <v>5</v>
      </c>
      <c r="N71" s="164">
        <v>2</v>
      </c>
      <c r="O71" s="164">
        <v>4</v>
      </c>
      <c r="P71" s="164">
        <v>4</v>
      </c>
      <c r="Q71" s="164">
        <v>1</v>
      </c>
      <c r="R71" s="164" t="s">
        <v>70</v>
      </c>
      <c r="S71" s="164">
        <v>2</v>
      </c>
      <c r="T71" s="164" t="s">
        <v>70</v>
      </c>
      <c r="U71" s="164" t="s">
        <v>70</v>
      </c>
      <c r="V71" s="164">
        <v>1</v>
      </c>
    </row>
    <row r="72" spans="1:68">
      <c r="A72" s="360"/>
      <c r="B72" s="367" t="s">
        <v>459</v>
      </c>
      <c r="C72" s="164">
        <v>29</v>
      </c>
      <c r="D72" s="164" t="s">
        <v>70</v>
      </c>
      <c r="E72" s="164" t="s">
        <v>70</v>
      </c>
      <c r="F72" s="164" t="s">
        <v>70</v>
      </c>
      <c r="G72" s="164" t="s">
        <v>70</v>
      </c>
      <c r="H72" s="164">
        <v>6</v>
      </c>
      <c r="I72" s="164">
        <v>1</v>
      </c>
      <c r="J72" s="164" t="s">
        <v>70</v>
      </c>
      <c r="K72" s="164">
        <v>6</v>
      </c>
      <c r="L72" s="164">
        <v>3</v>
      </c>
      <c r="M72" s="164" t="s">
        <v>70</v>
      </c>
      <c r="N72" s="164" t="s">
        <v>70</v>
      </c>
      <c r="O72" s="164">
        <v>1</v>
      </c>
      <c r="P72" s="164">
        <v>1</v>
      </c>
      <c r="Q72" s="164">
        <v>4</v>
      </c>
      <c r="R72" s="164">
        <v>2</v>
      </c>
      <c r="S72" s="164" t="s">
        <v>70</v>
      </c>
      <c r="T72" s="164">
        <v>2</v>
      </c>
      <c r="U72" s="164">
        <v>2</v>
      </c>
      <c r="V72" s="164">
        <v>1</v>
      </c>
    </row>
    <row r="73" spans="1:68">
      <c r="A73" s="16"/>
      <c r="B73" s="133"/>
      <c r="C73" s="29"/>
      <c r="D73" s="43"/>
      <c r="E73" s="43"/>
      <c r="F73" s="43"/>
      <c r="G73" s="29"/>
      <c r="H73" s="43"/>
      <c r="I73" s="43"/>
      <c r="J73" s="43"/>
      <c r="K73" s="43"/>
      <c r="L73" s="43"/>
      <c r="M73" s="29"/>
      <c r="N73" s="43"/>
      <c r="O73" s="43"/>
      <c r="P73" s="43"/>
      <c r="Q73" s="43"/>
      <c r="R73" s="43"/>
      <c r="S73" s="43"/>
      <c r="T73" s="43"/>
      <c r="U73" s="43"/>
      <c r="V73" s="43"/>
    </row>
    <row r="74" spans="1:68">
      <c r="A74" s="360" t="s">
        <v>20</v>
      </c>
      <c r="B74" s="367" t="s">
        <v>457</v>
      </c>
      <c r="C74" s="196">
        <v>242</v>
      </c>
      <c r="D74" s="164" t="s">
        <v>70</v>
      </c>
      <c r="E74" s="164">
        <v>9</v>
      </c>
      <c r="F74" s="164">
        <v>13</v>
      </c>
      <c r="G74" s="164">
        <v>19</v>
      </c>
      <c r="H74" s="164">
        <v>15</v>
      </c>
      <c r="I74" s="164">
        <v>12</v>
      </c>
      <c r="J74" s="164">
        <v>9</v>
      </c>
      <c r="K74" s="164">
        <v>11</v>
      </c>
      <c r="L74" s="164">
        <v>19</v>
      </c>
      <c r="M74" s="164">
        <v>25</v>
      </c>
      <c r="N74" s="164">
        <v>18</v>
      </c>
      <c r="O74" s="164">
        <v>11</v>
      </c>
      <c r="P74" s="164">
        <v>10</v>
      </c>
      <c r="Q74" s="164">
        <v>7</v>
      </c>
      <c r="R74" s="164">
        <v>13</v>
      </c>
      <c r="S74" s="164">
        <v>22</v>
      </c>
      <c r="T74" s="164">
        <v>17</v>
      </c>
      <c r="U74" s="164">
        <v>8</v>
      </c>
      <c r="V74" s="164">
        <v>4</v>
      </c>
    </row>
    <row r="75" spans="1:68" ht="12.75">
      <c r="A75" s="360"/>
      <c r="B75" s="367" t="s">
        <v>88</v>
      </c>
      <c r="C75" s="196">
        <v>136</v>
      </c>
      <c r="D75" s="590" t="s">
        <v>70</v>
      </c>
      <c r="E75" s="590">
        <v>6</v>
      </c>
      <c r="F75" s="590">
        <v>5</v>
      </c>
      <c r="G75" s="590">
        <v>12</v>
      </c>
      <c r="H75" s="590">
        <v>11</v>
      </c>
      <c r="I75" s="590">
        <v>10</v>
      </c>
      <c r="J75" s="590">
        <v>4</v>
      </c>
      <c r="K75" s="590">
        <v>6</v>
      </c>
      <c r="L75" s="590">
        <v>12</v>
      </c>
      <c r="M75" s="590">
        <v>17</v>
      </c>
      <c r="N75" s="590">
        <v>11</v>
      </c>
      <c r="O75" s="590">
        <v>6</v>
      </c>
      <c r="P75" s="590">
        <v>6</v>
      </c>
      <c r="Q75" s="590">
        <v>5</v>
      </c>
      <c r="R75" s="590">
        <v>4</v>
      </c>
      <c r="S75" s="590">
        <v>9</v>
      </c>
      <c r="T75" s="590">
        <v>6</v>
      </c>
      <c r="U75" s="590">
        <v>4</v>
      </c>
      <c r="V75" s="590">
        <v>2</v>
      </c>
      <c r="W75" s="590"/>
    </row>
    <row r="76" spans="1:68" ht="12.75">
      <c r="A76" s="360"/>
      <c r="B76" s="367" t="s">
        <v>459</v>
      </c>
      <c r="C76" s="196">
        <v>106</v>
      </c>
      <c r="D76" s="590" t="s">
        <v>70</v>
      </c>
      <c r="E76" s="590">
        <v>3</v>
      </c>
      <c r="F76" s="590">
        <v>8</v>
      </c>
      <c r="G76" s="590">
        <v>7</v>
      </c>
      <c r="H76" s="590">
        <v>4</v>
      </c>
      <c r="I76" s="590">
        <v>2</v>
      </c>
      <c r="J76" s="590">
        <v>5</v>
      </c>
      <c r="K76" s="590">
        <v>5</v>
      </c>
      <c r="L76" s="590">
        <v>7</v>
      </c>
      <c r="M76" s="590">
        <v>8</v>
      </c>
      <c r="N76" s="590">
        <v>7</v>
      </c>
      <c r="O76" s="590">
        <v>5</v>
      </c>
      <c r="P76" s="590">
        <v>4</v>
      </c>
      <c r="Q76" s="590">
        <v>2</v>
      </c>
      <c r="R76" s="590">
        <v>9</v>
      </c>
      <c r="S76" s="590">
        <v>13</v>
      </c>
      <c r="T76" s="590">
        <v>11</v>
      </c>
      <c r="U76" s="590">
        <v>4</v>
      </c>
      <c r="V76" s="590">
        <v>2</v>
      </c>
      <c r="W76" s="590"/>
    </row>
    <row r="77" spans="1:68" ht="15">
      <c r="A77" s="360"/>
      <c r="B77" s="367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>
      <c r="A78" s="378" t="s">
        <v>21</v>
      </c>
      <c r="B78" s="367" t="s">
        <v>457</v>
      </c>
      <c r="C78" s="196">
        <v>60135</v>
      </c>
      <c r="D78" s="164">
        <v>2637</v>
      </c>
      <c r="E78" s="164">
        <v>2707</v>
      </c>
      <c r="F78" s="164">
        <v>2740</v>
      </c>
      <c r="G78" s="164">
        <v>2721</v>
      </c>
      <c r="H78" s="164">
        <v>3416</v>
      </c>
      <c r="I78" s="164">
        <v>3638</v>
      </c>
      <c r="J78" s="164">
        <v>4179</v>
      </c>
      <c r="K78" s="164">
        <v>4612</v>
      </c>
      <c r="L78" s="164">
        <v>4044</v>
      </c>
      <c r="M78" s="164">
        <v>3391</v>
      </c>
      <c r="N78" s="164">
        <v>3747</v>
      </c>
      <c r="O78" s="164">
        <v>4570</v>
      </c>
      <c r="P78" s="164">
        <v>5284</v>
      </c>
      <c r="Q78" s="164">
        <v>4608</v>
      </c>
      <c r="R78" s="164">
        <v>2860</v>
      </c>
      <c r="S78" s="164">
        <v>2151</v>
      </c>
      <c r="T78" s="164">
        <v>1902</v>
      </c>
      <c r="U78" s="164">
        <v>765</v>
      </c>
      <c r="V78" s="164">
        <v>163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>
      <c r="A79" s="16"/>
      <c r="B79" s="367" t="s">
        <v>88</v>
      </c>
      <c r="C79" s="196">
        <v>28803</v>
      </c>
      <c r="D79" s="590">
        <v>1374</v>
      </c>
      <c r="E79" s="590">
        <v>1377</v>
      </c>
      <c r="F79" s="590">
        <v>1379</v>
      </c>
      <c r="G79" s="590">
        <v>1402</v>
      </c>
      <c r="H79" s="590">
        <v>1683</v>
      </c>
      <c r="I79" s="590">
        <v>1819</v>
      </c>
      <c r="J79" s="590">
        <v>2181</v>
      </c>
      <c r="K79" s="590">
        <v>2274</v>
      </c>
      <c r="L79" s="590">
        <v>2121</v>
      </c>
      <c r="M79" s="590">
        <v>1736</v>
      </c>
      <c r="N79" s="590">
        <v>1825</v>
      </c>
      <c r="O79" s="590">
        <v>2058</v>
      </c>
      <c r="P79" s="590">
        <v>2488</v>
      </c>
      <c r="Q79" s="590">
        <v>2069</v>
      </c>
      <c r="R79" s="590">
        <v>1147</v>
      </c>
      <c r="S79" s="590">
        <v>836</v>
      </c>
      <c r="T79" s="590">
        <v>693</v>
      </c>
      <c r="U79" s="590">
        <v>278</v>
      </c>
      <c r="V79" s="590">
        <v>63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>
      <c r="A80" s="360"/>
      <c r="B80" s="367" t="s">
        <v>459</v>
      </c>
      <c r="C80" s="196">
        <v>31332</v>
      </c>
      <c r="D80" s="590">
        <v>1263</v>
      </c>
      <c r="E80" s="590">
        <v>1330</v>
      </c>
      <c r="F80" s="590">
        <v>1361</v>
      </c>
      <c r="G80" s="590">
        <v>1319</v>
      </c>
      <c r="H80" s="590">
        <v>1733</v>
      </c>
      <c r="I80" s="590">
        <v>1819</v>
      </c>
      <c r="J80" s="590">
        <v>1998</v>
      </c>
      <c r="K80" s="590">
        <v>2338</v>
      </c>
      <c r="L80" s="590">
        <v>1923</v>
      </c>
      <c r="M80" s="590">
        <v>1655</v>
      </c>
      <c r="N80" s="590">
        <v>1922</v>
      </c>
      <c r="O80" s="590">
        <v>2512</v>
      </c>
      <c r="P80" s="590">
        <v>2796</v>
      </c>
      <c r="Q80" s="590">
        <v>2539</v>
      </c>
      <c r="R80" s="590">
        <v>1713</v>
      </c>
      <c r="S80" s="590">
        <v>1315</v>
      </c>
      <c r="T80" s="590">
        <v>1209</v>
      </c>
      <c r="U80" s="590">
        <v>487</v>
      </c>
      <c r="V80" s="590">
        <v>100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>
      <c r="A81" s="360"/>
      <c r="B81" s="133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>
      <c r="A82" s="360" t="s">
        <v>462</v>
      </c>
      <c r="B82" s="367" t="s">
        <v>457</v>
      </c>
      <c r="C82" s="196">
        <v>14216</v>
      </c>
      <c r="D82" s="164">
        <v>567</v>
      </c>
      <c r="E82" s="164">
        <v>608</v>
      </c>
      <c r="F82" s="164">
        <v>675</v>
      </c>
      <c r="G82" s="164">
        <v>659</v>
      </c>
      <c r="H82" s="164">
        <v>791</v>
      </c>
      <c r="I82" s="164">
        <v>794</v>
      </c>
      <c r="J82" s="164">
        <v>978</v>
      </c>
      <c r="K82" s="164">
        <v>1105</v>
      </c>
      <c r="L82" s="164">
        <v>1006</v>
      </c>
      <c r="M82" s="164">
        <v>872</v>
      </c>
      <c r="N82" s="164">
        <v>898</v>
      </c>
      <c r="O82" s="164">
        <v>1077</v>
      </c>
      <c r="P82" s="164">
        <v>1248</v>
      </c>
      <c r="Q82" s="164">
        <v>1126</v>
      </c>
      <c r="R82" s="164">
        <v>718</v>
      </c>
      <c r="S82" s="164">
        <v>465</v>
      </c>
      <c r="T82" s="164">
        <v>415</v>
      </c>
      <c r="U82" s="164">
        <v>176</v>
      </c>
      <c r="V82" s="164">
        <v>38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>
      <c r="A83" s="16"/>
      <c r="B83" s="367" t="s">
        <v>88</v>
      </c>
      <c r="C83" s="196">
        <v>6735</v>
      </c>
      <c r="D83" s="590">
        <v>283</v>
      </c>
      <c r="E83" s="590">
        <v>308</v>
      </c>
      <c r="F83" s="590">
        <v>332</v>
      </c>
      <c r="G83" s="590">
        <v>310</v>
      </c>
      <c r="H83" s="590">
        <v>385</v>
      </c>
      <c r="I83" s="590">
        <v>406</v>
      </c>
      <c r="J83" s="590">
        <v>503</v>
      </c>
      <c r="K83" s="590">
        <v>519</v>
      </c>
      <c r="L83" s="590">
        <v>552</v>
      </c>
      <c r="M83" s="590">
        <v>465</v>
      </c>
      <c r="N83" s="590">
        <v>430</v>
      </c>
      <c r="O83" s="590">
        <v>489</v>
      </c>
      <c r="P83" s="590">
        <v>569</v>
      </c>
      <c r="Q83" s="590">
        <v>508</v>
      </c>
      <c r="R83" s="590">
        <v>278</v>
      </c>
      <c r="S83" s="590">
        <v>166</v>
      </c>
      <c r="T83" s="590">
        <v>155</v>
      </c>
      <c r="U83" s="590">
        <v>64</v>
      </c>
      <c r="V83" s="590">
        <v>13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>
      <c r="A84" s="360"/>
      <c r="B84" s="367" t="s">
        <v>459</v>
      </c>
      <c r="C84" s="196">
        <v>7481</v>
      </c>
      <c r="D84" s="590">
        <v>284</v>
      </c>
      <c r="E84" s="590">
        <v>300</v>
      </c>
      <c r="F84" s="590">
        <v>343</v>
      </c>
      <c r="G84" s="590">
        <v>349</v>
      </c>
      <c r="H84" s="590">
        <v>406</v>
      </c>
      <c r="I84" s="590">
        <v>388</v>
      </c>
      <c r="J84" s="590">
        <v>475</v>
      </c>
      <c r="K84" s="590">
        <v>586</v>
      </c>
      <c r="L84" s="590">
        <v>454</v>
      </c>
      <c r="M84" s="590">
        <v>407</v>
      </c>
      <c r="N84" s="590">
        <v>468</v>
      </c>
      <c r="O84" s="590">
        <v>588</v>
      </c>
      <c r="P84" s="590">
        <v>679</v>
      </c>
      <c r="Q84" s="590">
        <v>618</v>
      </c>
      <c r="R84" s="590">
        <v>440</v>
      </c>
      <c r="S84" s="590">
        <v>299</v>
      </c>
      <c r="T84" s="590">
        <v>260</v>
      </c>
      <c r="U84" s="590">
        <v>112</v>
      </c>
      <c r="V84" s="590">
        <v>25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5">
      <c r="A85" s="360"/>
      <c r="B85" s="133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5">
      <c r="A86" s="360" t="s">
        <v>463</v>
      </c>
      <c r="B86" s="367" t="s">
        <v>457</v>
      </c>
      <c r="C86" s="196">
        <v>1038</v>
      </c>
      <c r="D86" s="164">
        <v>44</v>
      </c>
      <c r="E86" s="164">
        <v>40</v>
      </c>
      <c r="F86" s="164">
        <v>43</v>
      </c>
      <c r="G86" s="164">
        <v>30</v>
      </c>
      <c r="H86" s="164">
        <v>51</v>
      </c>
      <c r="I86" s="164">
        <v>47</v>
      </c>
      <c r="J86" s="164">
        <v>62</v>
      </c>
      <c r="K86" s="164">
        <v>70</v>
      </c>
      <c r="L86" s="164">
        <v>54</v>
      </c>
      <c r="M86" s="164">
        <v>45</v>
      </c>
      <c r="N86" s="164">
        <v>50</v>
      </c>
      <c r="O86" s="164">
        <v>83</v>
      </c>
      <c r="P86" s="164">
        <v>102</v>
      </c>
      <c r="Q86" s="164">
        <v>108</v>
      </c>
      <c r="R86" s="164">
        <v>73</v>
      </c>
      <c r="S86" s="164">
        <v>56</v>
      </c>
      <c r="T86" s="164">
        <v>62</v>
      </c>
      <c r="U86" s="164">
        <v>16</v>
      </c>
      <c r="V86" s="164">
        <v>2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5">
      <c r="A87" s="16"/>
      <c r="B87" s="367" t="s">
        <v>88</v>
      </c>
      <c r="C87" s="196">
        <v>527</v>
      </c>
      <c r="D87" s="590">
        <v>24</v>
      </c>
      <c r="E87" s="590">
        <v>23</v>
      </c>
      <c r="F87" s="590">
        <v>27</v>
      </c>
      <c r="G87" s="590">
        <v>19</v>
      </c>
      <c r="H87" s="590">
        <v>20</v>
      </c>
      <c r="I87" s="590">
        <v>22</v>
      </c>
      <c r="J87" s="590">
        <v>42</v>
      </c>
      <c r="K87" s="590">
        <v>39</v>
      </c>
      <c r="L87" s="590">
        <v>30</v>
      </c>
      <c r="M87" s="590">
        <v>21</v>
      </c>
      <c r="N87" s="590">
        <v>35</v>
      </c>
      <c r="O87" s="590">
        <v>43</v>
      </c>
      <c r="P87" s="590">
        <v>42</v>
      </c>
      <c r="Q87" s="590">
        <v>53</v>
      </c>
      <c r="R87" s="590">
        <v>32</v>
      </c>
      <c r="S87" s="590">
        <v>24</v>
      </c>
      <c r="T87" s="590">
        <v>24</v>
      </c>
      <c r="U87" s="590">
        <v>6</v>
      </c>
      <c r="V87" s="590">
        <v>1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5">
      <c r="A88" s="360"/>
      <c r="B88" s="367" t="s">
        <v>459</v>
      </c>
      <c r="C88" s="196">
        <v>511</v>
      </c>
      <c r="D88" s="590">
        <v>20</v>
      </c>
      <c r="E88" s="590">
        <v>17</v>
      </c>
      <c r="F88" s="590">
        <v>16</v>
      </c>
      <c r="G88" s="590">
        <v>11</v>
      </c>
      <c r="H88" s="590">
        <v>31</v>
      </c>
      <c r="I88" s="590">
        <v>25</v>
      </c>
      <c r="J88" s="590">
        <v>20</v>
      </c>
      <c r="K88" s="590">
        <v>31</v>
      </c>
      <c r="L88" s="590">
        <v>24</v>
      </c>
      <c r="M88" s="590">
        <v>24</v>
      </c>
      <c r="N88" s="590">
        <v>15</v>
      </c>
      <c r="O88" s="590">
        <v>40</v>
      </c>
      <c r="P88" s="590">
        <v>60</v>
      </c>
      <c r="Q88" s="590">
        <v>55</v>
      </c>
      <c r="R88" s="590">
        <v>41</v>
      </c>
      <c r="S88" s="590">
        <v>32</v>
      </c>
      <c r="T88" s="590">
        <v>38</v>
      </c>
      <c r="U88" s="590">
        <v>10</v>
      </c>
      <c r="V88" s="590">
        <v>1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5">
      <c r="A89" s="360"/>
      <c r="B89" s="13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5">
      <c r="A90" s="360" t="s">
        <v>500</v>
      </c>
      <c r="B90" s="367" t="s">
        <v>457</v>
      </c>
      <c r="C90" s="196">
        <v>11772</v>
      </c>
      <c r="D90" s="164">
        <v>626</v>
      </c>
      <c r="E90" s="164">
        <v>643</v>
      </c>
      <c r="F90" s="164">
        <v>561</v>
      </c>
      <c r="G90" s="164">
        <v>510</v>
      </c>
      <c r="H90" s="164">
        <v>653</v>
      </c>
      <c r="I90" s="164">
        <v>678</v>
      </c>
      <c r="J90" s="164">
        <v>866</v>
      </c>
      <c r="K90" s="164">
        <v>1095</v>
      </c>
      <c r="L90" s="164">
        <v>912</v>
      </c>
      <c r="M90" s="164">
        <v>705</v>
      </c>
      <c r="N90" s="164">
        <v>668</v>
      </c>
      <c r="O90" s="164">
        <v>773</v>
      </c>
      <c r="P90" s="164">
        <v>925</v>
      </c>
      <c r="Q90" s="164">
        <v>794</v>
      </c>
      <c r="R90" s="164">
        <v>521</v>
      </c>
      <c r="S90" s="164">
        <v>397</v>
      </c>
      <c r="T90" s="164">
        <v>312</v>
      </c>
      <c r="U90" s="164">
        <v>125</v>
      </c>
      <c r="V90" s="164">
        <v>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5">
      <c r="A91" s="16"/>
      <c r="B91" s="367" t="s">
        <v>88</v>
      </c>
      <c r="C91" s="196">
        <v>5520</v>
      </c>
      <c r="D91" s="590">
        <v>337</v>
      </c>
      <c r="E91" s="590">
        <v>310</v>
      </c>
      <c r="F91" s="590">
        <v>275</v>
      </c>
      <c r="G91" s="590">
        <v>263</v>
      </c>
      <c r="H91" s="590">
        <v>318</v>
      </c>
      <c r="I91" s="590">
        <v>323</v>
      </c>
      <c r="J91" s="590">
        <v>427</v>
      </c>
      <c r="K91" s="590">
        <v>525</v>
      </c>
      <c r="L91" s="590">
        <v>453</v>
      </c>
      <c r="M91" s="590">
        <v>378</v>
      </c>
      <c r="N91" s="590">
        <v>331</v>
      </c>
      <c r="O91" s="590">
        <v>328</v>
      </c>
      <c r="P91" s="590">
        <v>412</v>
      </c>
      <c r="Q91" s="590">
        <v>342</v>
      </c>
      <c r="R91" s="590">
        <v>203</v>
      </c>
      <c r="S91" s="590">
        <v>156</v>
      </c>
      <c r="T91" s="590">
        <v>92</v>
      </c>
      <c r="U91" s="590">
        <v>40</v>
      </c>
      <c r="V91" s="590">
        <v>7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5">
      <c r="A92" s="360"/>
      <c r="B92" s="367" t="s">
        <v>459</v>
      </c>
      <c r="C92" s="196">
        <v>6252</v>
      </c>
      <c r="D92" s="590">
        <v>289</v>
      </c>
      <c r="E92" s="590">
        <v>333</v>
      </c>
      <c r="F92" s="590">
        <v>286</v>
      </c>
      <c r="G92" s="590">
        <v>247</v>
      </c>
      <c r="H92" s="590">
        <v>335</v>
      </c>
      <c r="I92" s="590">
        <v>355</v>
      </c>
      <c r="J92" s="590">
        <v>439</v>
      </c>
      <c r="K92" s="590">
        <v>570</v>
      </c>
      <c r="L92" s="590">
        <v>459</v>
      </c>
      <c r="M92" s="590">
        <v>327</v>
      </c>
      <c r="N92" s="590">
        <v>337</v>
      </c>
      <c r="O92" s="590">
        <v>445</v>
      </c>
      <c r="P92" s="590">
        <v>513</v>
      </c>
      <c r="Q92" s="590">
        <v>452</v>
      </c>
      <c r="R92" s="590">
        <v>318</v>
      </c>
      <c r="S92" s="590">
        <v>241</v>
      </c>
      <c r="T92" s="590">
        <v>220</v>
      </c>
      <c r="U92" s="590">
        <v>85</v>
      </c>
      <c r="V92" s="590">
        <v>1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5">
      <c r="A93" s="16"/>
      <c r="B93" s="133"/>
      <c r="C93" s="29"/>
      <c r="D93" s="43"/>
      <c r="E93" s="43"/>
      <c r="F93" s="43"/>
      <c r="G93" s="29"/>
      <c r="H93" s="43"/>
      <c r="I93" s="43"/>
      <c r="J93" s="43"/>
      <c r="K93" s="43"/>
      <c r="L93" s="43"/>
      <c r="M93" s="29"/>
      <c r="N93" s="43"/>
      <c r="O93" s="43"/>
      <c r="P93" s="43"/>
      <c r="Q93" s="43"/>
      <c r="R93" s="43"/>
      <c r="S93" s="43"/>
      <c r="T93" s="43"/>
      <c r="U93" s="43"/>
      <c r="V93" s="4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5">
      <c r="A94" s="360" t="s">
        <v>559</v>
      </c>
      <c r="B94" s="367" t="s">
        <v>457</v>
      </c>
      <c r="C94" s="196">
        <v>20066</v>
      </c>
      <c r="D94" s="164">
        <v>925</v>
      </c>
      <c r="E94" s="164">
        <v>906</v>
      </c>
      <c r="F94" s="164">
        <v>860</v>
      </c>
      <c r="G94" s="164">
        <v>932</v>
      </c>
      <c r="H94" s="164">
        <v>1186</v>
      </c>
      <c r="I94" s="164">
        <v>1409</v>
      </c>
      <c r="J94" s="164">
        <v>1405</v>
      </c>
      <c r="K94" s="164">
        <v>1474</v>
      </c>
      <c r="L94" s="164">
        <v>1302</v>
      </c>
      <c r="M94" s="164">
        <v>1109</v>
      </c>
      <c r="N94" s="164">
        <v>1240</v>
      </c>
      <c r="O94" s="164">
        <v>1552</v>
      </c>
      <c r="P94" s="164">
        <v>1759</v>
      </c>
      <c r="Q94" s="164">
        <v>1489</v>
      </c>
      <c r="R94" s="164">
        <v>896</v>
      </c>
      <c r="S94" s="164">
        <v>721</v>
      </c>
      <c r="T94" s="164">
        <v>611</v>
      </c>
      <c r="U94" s="164">
        <v>233</v>
      </c>
      <c r="V94" s="164">
        <v>57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5">
      <c r="A95" s="16"/>
      <c r="B95" s="367" t="s">
        <v>88</v>
      </c>
      <c r="C95" s="196">
        <v>9562</v>
      </c>
      <c r="D95" s="590">
        <v>476</v>
      </c>
      <c r="E95" s="590">
        <v>476</v>
      </c>
      <c r="F95" s="590">
        <v>435</v>
      </c>
      <c r="G95" s="590">
        <v>500</v>
      </c>
      <c r="H95" s="590">
        <v>589</v>
      </c>
      <c r="I95" s="590">
        <v>673</v>
      </c>
      <c r="J95" s="590">
        <v>726</v>
      </c>
      <c r="K95" s="590">
        <v>723</v>
      </c>
      <c r="L95" s="590">
        <v>680</v>
      </c>
      <c r="M95" s="590">
        <v>532</v>
      </c>
      <c r="N95" s="590">
        <v>587</v>
      </c>
      <c r="O95" s="590">
        <v>689</v>
      </c>
      <c r="P95" s="590">
        <v>843</v>
      </c>
      <c r="Q95" s="590">
        <v>668</v>
      </c>
      <c r="R95" s="590">
        <v>367</v>
      </c>
      <c r="S95" s="590">
        <v>265</v>
      </c>
      <c r="T95" s="590">
        <v>227</v>
      </c>
      <c r="U95" s="590">
        <v>84</v>
      </c>
      <c r="V95" s="590">
        <v>22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>
      <c r="A96" s="360"/>
      <c r="B96" s="367" t="s">
        <v>459</v>
      </c>
      <c r="C96" s="196">
        <v>10504</v>
      </c>
      <c r="D96" s="590">
        <v>449</v>
      </c>
      <c r="E96" s="590">
        <v>430</v>
      </c>
      <c r="F96" s="590">
        <v>425</v>
      </c>
      <c r="G96" s="590">
        <v>432</v>
      </c>
      <c r="H96" s="590">
        <v>597</v>
      </c>
      <c r="I96" s="590">
        <v>736</v>
      </c>
      <c r="J96" s="590">
        <v>679</v>
      </c>
      <c r="K96" s="590">
        <v>751</v>
      </c>
      <c r="L96" s="590">
        <v>622</v>
      </c>
      <c r="M96" s="590">
        <v>577</v>
      </c>
      <c r="N96" s="590">
        <v>653</v>
      </c>
      <c r="O96" s="590">
        <v>863</v>
      </c>
      <c r="P96" s="590">
        <v>916</v>
      </c>
      <c r="Q96" s="590">
        <v>821</v>
      </c>
      <c r="R96" s="590">
        <v>529</v>
      </c>
      <c r="S96" s="590">
        <v>456</v>
      </c>
      <c r="T96" s="590">
        <v>384</v>
      </c>
      <c r="U96" s="590">
        <v>149</v>
      </c>
      <c r="V96" s="590">
        <v>35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5">
      <c r="A97" s="16"/>
      <c r="B97" s="133"/>
      <c r="C97" s="29"/>
      <c r="D97" s="43"/>
      <c r="E97" s="43"/>
      <c r="F97" s="43"/>
      <c r="G97" s="29"/>
      <c r="H97" s="43"/>
      <c r="I97" s="43"/>
      <c r="J97" s="43"/>
      <c r="K97" s="43"/>
      <c r="L97" s="43"/>
      <c r="M97" s="29"/>
      <c r="N97" s="43"/>
      <c r="O97" s="43"/>
      <c r="P97" s="43"/>
      <c r="Q97" s="43"/>
      <c r="R97" s="43"/>
      <c r="S97" s="43"/>
      <c r="T97" s="43"/>
      <c r="U97" s="43"/>
      <c r="V97" s="4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>
      <c r="A98" s="360" t="s">
        <v>502</v>
      </c>
      <c r="B98" s="367" t="s">
        <v>457</v>
      </c>
      <c r="C98" s="196">
        <v>11060</v>
      </c>
      <c r="D98" s="164">
        <v>452</v>
      </c>
      <c r="E98" s="164">
        <v>460</v>
      </c>
      <c r="F98" s="164">
        <v>534</v>
      </c>
      <c r="G98" s="164">
        <v>525</v>
      </c>
      <c r="H98" s="164">
        <v>622</v>
      </c>
      <c r="I98" s="164">
        <v>598</v>
      </c>
      <c r="J98" s="164">
        <v>729</v>
      </c>
      <c r="K98" s="164">
        <v>748</v>
      </c>
      <c r="L98" s="164">
        <v>674</v>
      </c>
      <c r="M98" s="164">
        <v>566</v>
      </c>
      <c r="N98" s="164">
        <v>750</v>
      </c>
      <c r="O98" s="164">
        <v>914</v>
      </c>
      <c r="P98" s="164">
        <v>1020</v>
      </c>
      <c r="Q98" s="164">
        <v>911</v>
      </c>
      <c r="R98" s="164">
        <v>531</v>
      </c>
      <c r="S98" s="164">
        <v>407</v>
      </c>
      <c r="T98" s="164">
        <v>404</v>
      </c>
      <c r="U98" s="164">
        <v>176</v>
      </c>
      <c r="V98" s="164">
        <v>39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5">
      <c r="A99" s="360"/>
      <c r="B99" s="367" t="s">
        <v>88</v>
      </c>
      <c r="C99" s="196">
        <v>5486</v>
      </c>
      <c r="D99" s="590">
        <v>240</v>
      </c>
      <c r="E99" s="590">
        <v>238</v>
      </c>
      <c r="F99" s="590">
        <v>275</v>
      </c>
      <c r="G99" s="590">
        <v>271</v>
      </c>
      <c r="H99" s="590">
        <v>311</v>
      </c>
      <c r="I99" s="590">
        <v>329</v>
      </c>
      <c r="J99" s="590">
        <v>403</v>
      </c>
      <c r="K99" s="590">
        <v>393</v>
      </c>
      <c r="L99" s="590">
        <v>360</v>
      </c>
      <c r="M99" s="590">
        <v>291</v>
      </c>
      <c r="N99" s="590">
        <v>369</v>
      </c>
      <c r="O99" s="590">
        <v>438</v>
      </c>
      <c r="P99" s="590">
        <v>508</v>
      </c>
      <c r="Q99" s="590">
        <v>412</v>
      </c>
      <c r="R99" s="590">
        <v>227</v>
      </c>
      <c r="S99" s="590">
        <v>184</v>
      </c>
      <c r="T99" s="590">
        <v>153</v>
      </c>
      <c r="U99" s="590">
        <v>70</v>
      </c>
      <c r="V99" s="590">
        <v>14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>
      <c r="A100" s="16"/>
      <c r="B100" s="367" t="s">
        <v>459</v>
      </c>
      <c r="C100" s="196">
        <v>5574</v>
      </c>
      <c r="D100" s="590">
        <v>212</v>
      </c>
      <c r="E100" s="590">
        <v>222</v>
      </c>
      <c r="F100" s="590">
        <v>259</v>
      </c>
      <c r="G100" s="590">
        <v>254</v>
      </c>
      <c r="H100" s="590">
        <v>311</v>
      </c>
      <c r="I100" s="590">
        <v>269</v>
      </c>
      <c r="J100" s="590">
        <v>326</v>
      </c>
      <c r="K100" s="590">
        <v>355</v>
      </c>
      <c r="L100" s="590">
        <v>314</v>
      </c>
      <c r="M100" s="590">
        <v>275</v>
      </c>
      <c r="N100" s="590">
        <v>381</v>
      </c>
      <c r="O100" s="590">
        <v>476</v>
      </c>
      <c r="P100" s="590">
        <v>512</v>
      </c>
      <c r="Q100" s="590">
        <v>499</v>
      </c>
      <c r="R100" s="590">
        <v>304</v>
      </c>
      <c r="S100" s="590">
        <v>223</v>
      </c>
      <c r="T100" s="590">
        <v>251</v>
      </c>
      <c r="U100" s="590">
        <v>106</v>
      </c>
      <c r="V100" s="590">
        <v>25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>
      <c r="A101" s="360"/>
      <c r="B101" s="133"/>
      <c r="C101" s="29"/>
      <c r="D101" s="43"/>
      <c r="E101" s="43"/>
      <c r="F101" s="43"/>
      <c r="G101" s="29"/>
      <c r="H101" s="43"/>
      <c r="I101" s="43"/>
      <c r="J101" s="43"/>
      <c r="K101" s="43"/>
      <c r="L101" s="43"/>
      <c r="M101" s="29"/>
      <c r="N101" s="43"/>
      <c r="O101" s="43"/>
      <c r="P101" s="43"/>
      <c r="Q101" s="43"/>
      <c r="R101" s="43"/>
      <c r="S101" s="43"/>
      <c r="T101" s="43"/>
      <c r="U101" s="43"/>
      <c r="V101" s="4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>
      <c r="A102" s="360" t="s">
        <v>560</v>
      </c>
      <c r="B102" s="367" t="s">
        <v>457</v>
      </c>
      <c r="C102" s="196">
        <v>1983</v>
      </c>
      <c r="D102" s="164">
        <v>23</v>
      </c>
      <c r="E102" s="164">
        <v>50</v>
      </c>
      <c r="F102" s="164">
        <v>67</v>
      </c>
      <c r="G102" s="164">
        <v>65</v>
      </c>
      <c r="H102" s="164">
        <v>113</v>
      </c>
      <c r="I102" s="164">
        <v>112</v>
      </c>
      <c r="J102" s="164">
        <v>139</v>
      </c>
      <c r="K102" s="164">
        <v>120</v>
      </c>
      <c r="L102" s="164">
        <v>96</v>
      </c>
      <c r="M102" s="164">
        <v>94</v>
      </c>
      <c r="N102" s="164">
        <v>141</v>
      </c>
      <c r="O102" s="164">
        <v>171</v>
      </c>
      <c r="P102" s="164">
        <v>230</v>
      </c>
      <c r="Q102" s="164">
        <v>180</v>
      </c>
      <c r="R102" s="164">
        <v>121</v>
      </c>
      <c r="S102" s="164">
        <v>105</v>
      </c>
      <c r="T102" s="164">
        <v>98</v>
      </c>
      <c r="U102" s="164">
        <v>39</v>
      </c>
      <c r="V102" s="164">
        <v>19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>
      <c r="A103" s="360"/>
      <c r="B103" s="367" t="s">
        <v>88</v>
      </c>
      <c r="C103" s="196">
        <v>973</v>
      </c>
      <c r="D103" s="590">
        <v>14</v>
      </c>
      <c r="E103" s="590">
        <v>22</v>
      </c>
      <c r="F103" s="590">
        <v>35</v>
      </c>
      <c r="G103" s="590">
        <v>39</v>
      </c>
      <c r="H103" s="590">
        <v>60</v>
      </c>
      <c r="I103" s="590">
        <v>66</v>
      </c>
      <c r="J103" s="590">
        <v>80</v>
      </c>
      <c r="K103" s="590">
        <v>75</v>
      </c>
      <c r="L103" s="590">
        <v>46</v>
      </c>
      <c r="M103" s="590">
        <v>49</v>
      </c>
      <c r="N103" s="590">
        <v>73</v>
      </c>
      <c r="O103" s="590">
        <v>71</v>
      </c>
      <c r="P103" s="590">
        <v>114</v>
      </c>
      <c r="Q103" s="590">
        <v>86</v>
      </c>
      <c r="R103" s="590">
        <v>40</v>
      </c>
      <c r="S103" s="590">
        <v>41</v>
      </c>
      <c r="T103" s="590">
        <v>42</v>
      </c>
      <c r="U103" s="590">
        <v>14</v>
      </c>
      <c r="V103" s="590">
        <v>6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>
      <c r="A104" s="16"/>
      <c r="B104" s="367" t="s">
        <v>459</v>
      </c>
      <c r="C104" s="196">
        <v>1010</v>
      </c>
      <c r="D104" s="590">
        <v>9</v>
      </c>
      <c r="E104" s="590">
        <v>28</v>
      </c>
      <c r="F104" s="590">
        <v>32</v>
      </c>
      <c r="G104" s="590">
        <v>26</v>
      </c>
      <c r="H104" s="590">
        <v>53</v>
      </c>
      <c r="I104" s="590">
        <v>46</v>
      </c>
      <c r="J104" s="590">
        <v>59</v>
      </c>
      <c r="K104" s="590">
        <v>45</v>
      </c>
      <c r="L104" s="590">
        <v>50</v>
      </c>
      <c r="M104" s="590">
        <v>45</v>
      </c>
      <c r="N104" s="590">
        <v>68</v>
      </c>
      <c r="O104" s="590">
        <v>100</v>
      </c>
      <c r="P104" s="590">
        <v>116</v>
      </c>
      <c r="Q104" s="590">
        <v>94</v>
      </c>
      <c r="R104" s="590">
        <v>81</v>
      </c>
      <c r="S104" s="590">
        <v>64</v>
      </c>
      <c r="T104" s="590">
        <v>56</v>
      </c>
      <c r="U104" s="590">
        <v>25</v>
      </c>
      <c r="V104" s="590">
        <v>13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>
      <c r="A105" s="16"/>
      <c r="B105" s="133"/>
      <c r="C105" s="29"/>
      <c r="D105" s="43"/>
      <c r="E105" s="43"/>
      <c r="F105" s="43"/>
      <c r="G105" s="29"/>
      <c r="H105" s="43"/>
      <c r="I105" s="43"/>
      <c r="J105" s="43"/>
      <c r="K105" s="43"/>
      <c r="L105" s="43"/>
      <c r="M105" s="29"/>
      <c r="N105" s="43"/>
      <c r="O105" s="43"/>
      <c r="P105" s="43"/>
      <c r="Q105" s="43"/>
      <c r="R105" s="43"/>
      <c r="S105" s="43"/>
      <c r="T105" s="43"/>
      <c r="U105" s="43"/>
      <c r="V105" s="4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>
      <c r="A106" s="360" t="s">
        <v>28</v>
      </c>
      <c r="B106" s="367" t="s">
        <v>457</v>
      </c>
      <c r="C106" s="196">
        <v>976</v>
      </c>
      <c r="D106" s="164">
        <v>34</v>
      </c>
      <c r="E106" s="164">
        <v>36</v>
      </c>
      <c r="F106" s="164">
        <v>56</v>
      </c>
      <c r="G106" s="164">
        <v>43</v>
      </c>
      <c r="H106" s="164">
        <v>63</v>
      </c>
      <c r="I106" s="164">
        <v>71</v>
      </c>
      <c r="J106" s="164">
        <v>55</v>
      </c>
      <c r="K106" s="164">
        <v>68</v>
      </c>
      <c r="L106" s="164">
        <v>62</v>
      </c>
      <c r="M106" s="164">
        <v>65</v>
      </c>
      <c r="N106" s="164">
        <v>78</v>
      </c>
      <c r="O106" s="164">
        <v>88</v>
      </c>
      <c r="P106" s="164">
        <v>84</v>
      </c>
      <c r="Q106" s="164">
        <v>59</v>
      </c>
      <c r="R106" s="164">
        <v>38</v>
      </c>
      <c r="S106" s="164">
        <v>30</v>
      </c>
      <c r="T106" s="164">
        <v>27</v>
      </c>
      <c r="U106" s="164">
        <v>13</v>
      </c>
      <c r="V106" s="164">
        <v>6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>
      <c r="A107" s="360"/>
      <c r="B107" s="367" t="s">
        <v>88</v>
      </c>
      <c r="C107" s="196">
        <v>505</v>
      </c>
      <c r="D107" s="590">
        <v>19</v>
      </c>
      <c r="E107" s="590">
        <v>21</v>
      </c>
      <c r="F107" s="590">
        <v>25</v>
      </c>
      <c r="G107" s="590">
        <v>21</v>
      </c>
      <c r="H107" s="590">
        <v>26</v>
      </c>
      <c r="I107" s="590">
        <v>38</v>
      </c>
      <c r="J107" s="590">
        <v>36</v>
      </c>
      <c r="K107" s="590">
        <v>38</v>
      </c>
      <c r="L107" s="590">
        <v>31</v>
      </c>
      <c r="M107" s="590">
        <v>40</v>
      </c>
      <c r="N107" s="590">
        <v>43</v>
      </c>
      <c r="O107" s="590">
        <v>43</v>
      </c>
      <c r="P107" s="590">
        <v>50</v>
      </c>
      <c r="Q107" s="590">
        <v>25</v>
      </c>
      <c r="R107" s="590">
        <v>22</v>
      </c>
      <c r="S107" s="590">
        <v>8</v>
      </c>
      <c r="T107" s="590">
        <v>11</v>
      </c>
      <c r="U107" s="590">
        <v>7</v>
      </c>
      <c r="V107" s="590">
        <v>1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>
      <c r="A108" s="16"/>
      <c r="B108" s="367" t="s">
        <v>459</v>
      </c>
      <c r="C108" s="196">
        <v>471</v>
      </c>
      <c r="D108" s="590">
        <v>15</v>
      </c>
      <c r="E108" s="590">
        <v>15</v>
      </c>
      <c r="F108" s="590">
        <v>31</v>
      </c>
      <c r="G108" s="590">
        <v>22</v>
      </c>
      <c r="H108" s="590">
        <v>37</v>
      </c>
      <c r="I108" s="590">
        <v>33</v>
      </c>
      <c r="J108" s="590">
        <v>19</v>
      </c>
      <c r="K108" s="590">
        <v>30</v>
      </c>
      <c r="L108" s="590">
        <v>31</v>
      </c>
      <c r="M108" s="590">
        <v>25</v>
      </c>
      <c r="N108" s="590">
        <v>35</v>
      </c>
      <c r="O108" s="590">
        <v>45</v>
      </c>
      <c r="P108" s="590">
        <v>34</v>
      </c>
      <c r="Q108" s="590">
        <v>34</v>
      </c>
      <c r="R108" s="590">
        <v>16</v>
      </c>
      <c r="S108" s="590">
        <v>22</v>
      </c>
      <c r="T108" s="590">
        <v>16</v>
      </c>
      <c r="U108" s="590">
        <v>6</v>
      </c>
      <c r="V108" s="590">
        <v>5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>
      <c r="A109" s="360"/>
      <c r="B109" s="133"/>
      <c r="C109" s="29"/>
      <c r="D109" s="43"/>
      <c r="E109" s="43"/>
      <c r="F109" s="43"/>
      <c r="G109" s="29"/>
      <c r="H109" s="43"/>
      <c r="I109" s="43"/>
      <c r="J109" s="43"/>
      <c r="K109" s="43"/>
      <c r="L109" s="43"/>
      <c r="M109" s="29"/>
      <c r="N109" s="43"/>
      <c r="O109" s="43"/>
      <c r="P109" s="43"/>
      <c r="Q109" s="43"/>
      <c r="R109" s="43"/>
      <c r="S109" s="43"/>
      <c r="T109" s="43"/>
      <c r="U109" s="43"/>
      <c r="V109" s="4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>
      <c r="A110" s="360" t="s">
        <v>29</v>
      </c>
      <c r="B110" s="367" t="s">
        <v>457</v>
      </c>
      <c r="C110" s="196">
        <v>1738</v>
      </c>
      <c r="D110" s="164">
        <v>37</v>
      </c>
      <c r="E110" s="164">
        <v>45</v>
      </c>
      <c r="F110" s="164">
        <v>63</v>
      </c>
      <c r="G110" s="164">
        <v>74</v>
      </c>
      <c r="H110" s="164">
        <v>86</v>
      </c>
      <c r="I110" s="164">
        <v>83</v>
      </c>
      <c r="J110" s="164">
        <v>111</v>
      </c>
      <c r="K110" s="164">
        <v>92</v>
      </c>
      <c r="L110" s="164">
        <v>91</v>
      </c>
      <c r="M110" s="164">
        <v>94</v>
      </c>
      <c r="N110" s="164">
        <v>102</v>
      </c>
      <c r="O110" s="164">
        <v>154</v>
      </c>
      <c r="P110" s="164">
        <v>199</v>
      </c>
      <c r="Q110" s="164">
        <v>149</v>
      </c>
      <c r="R110" s="164">
        <v>109</v>
      </c>
      <c r="S110" s="164">
        <v>94</v>
      </c>
      <c r="T110" s="164">
        <v>97</v>
      </c>
      <c r="U110" s="164">
        <v>38</v>
      </c>
      <c r="V110" s="164">
        <v>20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>
      <c r="A111" s="360"/>
      <c r="B111" s="367" t="s">
        <v>88</v>
      </c>
      <c r="C111" s="196">
        <v>868</v>
      </c>
      <c r="D111" s="590">
        <v>17</v>
      </c>
      <c r="E111" s="590">
        <v>25</v>
      </c>
      <c r="F111" s="590">
        <v>27</v>
      </c>
      <c r="G111" s="590">
        <v>28</v>
      </c>
      <c r="H111" s="590">
        <v>34</v>
      </c>
      <c r="I111" s="590">
        <v>48</v>
      </c>
      <c r="J111" s="590">
        <v>69</v>
      </c>
      <c r="K111" s="590">
        <v>52</v>
      </c>
      <c r="L111" s="590">
        <v>59</v>
      </c>
      <c r="M111" s="590">
        <v>56</v>
      </c>
      <c r="N111" s="590">
        <v>57</v>
      </c>
      <c r="O111" s="590">
        <v>85</v>
      </c>
      <c r="P111" s="590">
        <v>104</v>
      </c>
      <c r="Q111" s="590">
        <v>69</v>
      </c>
      <c r="R111" s="590">
        <v>45</v>
      </c>
      <c r="S111" s="590">
        <v>32</v>
      </c>
      <c r="T111" s="590">
        <v>39</v>
      </c>
      <c r="U111" s="590">
        <v>13</v>
      </c>
      <c r="V111" s="590">
        <v>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>
      <c r="A112" s="16"/>
      <c r="B112" s="367" t="s">
        <v>459</v>
      </c>
      <c r="C112" s="196">
        <v>870</v>
      </c>
      <c r="D112" s="590">
        <v>20</v>
      </c>
      <c r="E112" s="590">
        <v>20</v>
      </c>
      <c r="F112" s="590">
        <v>36</v>
      </c>
      <c r="G112" s="590">
        <v>46</v>
      </c>
      <c r="H112" s="590">
        <v>52</v>
      </c>
      <c r="I112" s="590">
        <v>35</v>
      </c>
      <c r="J112" s="590">
        <v>42</v>
      </c>
      <c r="K112" s="590">
        <v>40</v>
      </c>
      <c r="L112" s="590">
        <v>32</v>
      </c>
      <c r="M112" s="590">
        <v>38</v>
      </c>
      <c r="N112" s="590">
        <v>45</v>
      </c>
      <c r="O112" s="590">
        <v>69</v>
      </c>
      <c r="P112" s="590">
        <v>95</v>
      </c>
      <c r="Q112" s="590">
        <v>80</v>
      </c>
      <c r="R112" s="590">
        <v>64</v>
      </c>
      <c r="S112" s="590">
        <v>62</v>
      </c>
      <c r="T112" s="590">
        <v>58</v>
      </c>
      <c r="U112" s="590">
        <v>25</v>
      </c>
      <c r="V112" s="590">
        <v>11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>
      <c r="A113" s="360"/>
      <c r="B113" s="133"/>
      <c r="C113" s="29"/>
      <c r="D113" s="43"/>
      <c r="E113" s="43"/>
      <c r="F113" s="43"/>
      <c r="G113" s="29"/>
      <c r="H113" s="43"/>
      <c r="I113" s="43"/>
      <c r="J113" s="43"/>
      <c r="K113" s="43"/>
      <c r="L113" s="43"/>
      <c r="M113" s="29"/>
      <c r="N113" s="43"/>
      <c r="O113" s="43"/>
      <c r="P113" s="43"/>
      <c r="Q113" s="43"/>
      <c r="R113" s="43"/>
      <c r="S113" s="43"/>
      <c r="T113" s="43"/>
      <c r="U113" s="43"/>
      <c r="V113" s="4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>
      <c r="A114" s="360" t="s">
        <v>30</v>
      </c>
      <c r="B114" s="367" t="s">
        <v>457</v>
      </c>
      <c r="C114" s="196">
        <v>8340</v>
      </c>
      <c r="D114" s="164">
        <v>308</v>
      </c>
      <c r="E114" s="164">
        <v>355</v>
      </c>
      <c r="F114" s="164">
        <v>363</v>
      </c>
      <c r="G114" s="164">
        <v>482</v>
      </c>
      <c r="H114" s="164">
        <v>524</v>
      </c>
      <c r="I114" s="164">
        <v>462</v>
      </c>
      <c r="J114" s="164">
        <v>444</v>
      </c>
      <c r="K114" s="164">
        <v>447</v>
      </c>
      <c r="L114" s="164">
        <v>521</v>
      </c>
      <c r="M114" s="164">
        <v>573</v>
      </c>
      <c r="N114" s="164">
        <v>634</v>
      </c>
      <c r="O114" s="164">
        <v>717</v>
      </c>
      <c r="P114" s="164">
        <v>684</v>
      </c>
      <c r="Q114" s="164">
        <v>650</v>
      </c>
      <c r="R114" s="164">
        <v>490</v>
      </c>
      <c r="S114" s="164">
        <v>363</v>
      </c>
      <c r="T114" s="164">
        <v>209</v>
      </c>
      <c r="U114" s="164">
        <v>94</v>
      </c>
      <c r="V114" s="164">
        <v>20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>
      <c r="A115" s="360"/>
      <c r="B115" s="367" t="s">
        <v>88</v>
      </c>
      <c r="C115" s="196">
        <v>4100</v>
      </c>
      <c r="D115" s="590">
        <v>158</v>
      </c>
      <c r="E115" s="590">
        <v>183</v>
      </c>
      <c r="F115" s="590">
        <v>187</v>
      </c>
      <c r="G115" s="590">
        <v>249</v>
      </c>
      <c r="H115" s="590">
        <v>271</v>
      </c>
      <c r="I115" s="590">
        <v>255</v>
      </c>
      <c r="J115" s="590">
        <v>238</v>
      </c>
      <c r="K115" s="590">
        <v>231</v>
      </c>
      <c r="L115" s="590">
        <v>278</v>
      </c>
      <c r="M115" s="590">
        <v>300</v>
      </c>
      <c r="N115" s="590">
        <v>335</v>
      </c>
      <c r="O115" s="590">
        <v>348</v>
      </c>
      <c r="P115" s="590">
        <v>312</v>
      </c>
      <c r="Q115" s="590">
        <v>283</v>
      </c>
      <c r="R115" s="590">
        <v>208</v>
      </c>
      <c r="S115" s="590">
        <v>158</v>
      </c>
      <c r="T115" s="590">
        <v>76</v>
      </c>
      <c r="U115" s="590">
        <v>27</v>
      </c>
      <c r="V115" s="590">
        <v>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ht="15">
      <c r="A116" s="16"/>
      <c r="B116" s="367" t="s">
        <v>459</v>
      </c>
      <c r="C116" s="196">
        <v>4240</v>
      </c>
      <c r="D116" s="590">
        <v>150</v>
      </c>
      <c r="E116" s="590">
        <v>172</v>
      </c>
      <c r="F116" s="590">
        <v>176</v>
      </c>
      <c r="G116" s="590">
        <v>233</v>
      </c>
      <c r="H116" s="590">
        <v>253</v>
      </c>
      <c r="I116" s="590">
        <v>207</v>
      </c>
      <c r="J116" s="590">
        <v>206</v>
      </c>
      <c r="K116" s="590">
        <v>216</v>
      </c>
      <c r="L116" s="590">
        <v>243</v>
      </c>
      <c r="M116" s="590">
        <v>273</v>
      </c>
      <c r="N116" s="590">
        <v>299</v>
      </c>
      <c r="O116" s="590">
        <v>369</v>
      </c>
      <c r="P116" s="590">
        <v>372</v>
      </c>
      <c r="Q116" s="590">
        <v>367</v>
      </c>
      <c r="R116" s="590">
        <v>282</v>
      </c>
      <c r="S116" s="590">
        <v>205</v>
      </c>
      <c r="T116" s="590">
        <v>133</v>
      </c>
      <c r="U116" s="590">
        <v>67</v>
      </c>
      <c r="V116" s="590">
        <v>17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>
      <c r="A117" s="360"/>
      <c r="B117" s="133"/>
      <c r="C117" s="29"/>
      <c r="D117" s="43"/>
      <c r="E117" s="43"/>
      <c r="F117" s="43"/>
      <c r="G117" s="29"/>
      <c r="H117" s="43"/>
      <c r="I117" s="43"/>
      <c r="J117" s="43"/>
      <c r="K117" s="43"/>
      <c r="L117" s="43"/>
      <c r="M117" s="29"/>
      <c r="N117" s="43"/>
      <c r="O117" s="43"/>
      <c r="P117" s="43"/>
      <c r="Q117" s="43"/>
      <c r="R117" s="43"/>
      <c r="S117" s="43"/>
      <c r="T117" s="43"/>
      <c r="U117" s="43"/>
      <c r="V117" s="43"/>
      <c r="X117" s="164"/>
      <c r="Y117" s="164"/>
      <c r="Z117" s="164"/>
      <c r="AA117" s="164"/>
      <c r="AB117" s="164"/>
      <c r="AC117" s="164"/>
      <c r="AD117" s="164"/>
      <c r="AE117" s="164"/>
    </row>
    <row r="118" spans="1:68">
      <c r="A118" s="360" t="s">
        <v>31</v>
      </c>
      <c r="B118" s="367" t="s">
        <v>457</v>
      </c>
      <c r="C118" s="196">
        <v>19220</v>
      </c>
      <c r="D118" s="164">
        <v>583</v>
      </c>
      <c r="E118" s="164">
        <v>749</v>
      </c>
      <c r="F118" s="164">
        <v>782</v>
      </c>
      <c r="G118" s="164">
        <v>847</v>
      </c>
      <c r="H118" s="164">
        <v>1109</v>
      </c>
      <c r="I118" s="164">
        <v>1015</v>
      </c>
      <c r="J118" s="164">
        <v>1256</v>
      </c>
      <c r="K118" s="164">
        <v>1231</v>
      </c>
      <c r="L118" s="164">
        <v>1191</v>
      </c>
      <c r="M118" s="164">
        <v>1170</v>
      </c>
      <c r="N118" s="164">
        <v>1542</v>
      </c>
      <c r="O118" s="164">
        <v>1661</v>
      </c>
      <c r="P118" s="164">
        <v>1745</v>
      </c>
      <c r="Q118" s="164">
        <v>1491</v>
      </c>
      <c r="R118" s="164">
        <v>908</v>
      </c>
      <c r="S118" s="164">
        <v>745</v>
      </c>
      <c r="T118" s="164">
        <v>796</v>
      </c>
      <c r="U118" s="164">
        <v>320</v>
      </c>
      <c r="V118" s="164">
        <v>79</v>
      </c>
      <c r="X118" s="164"/>
      <c r="Y118" s="164"/>
      <c r="Z118" s="164"/>
      <c r="AA118" s="164"/>
      <c r="AB118" s="164"/>
      <c r="AC118" s="164"/>
      <c r="AD118" s="164"/>
      <c r="AE118" s="164"/>
    </row>
    <row r="119" spans="1:68" ht="12.75">
      <c r="A119" s="360"/>
      <c r="B119" s="367" t="s">
        <v>88</v>
      </c>
      <c r="C119" s="196">
        <v>9459</v>
      </c>
      <c r="D119" s="590">
        <v>301</v>
      </c>
      <c r="E119" s="590">
        <v>376</v>
      </c>
      <c r="F119" s="590">
        <v>399</v>
      </c>
      <c r="G119" s="590">
        <v>446</v>
      </c>
      <c r="H119" s="590">
        <v>574</v>
      </c>
      <c r="I119" s="590">
        <v>559</v>
      </c>
      <c r="J119" s="590">
        <v>676</v>
      </c>
      <c r="K119" s="590">
        <v>668</v>
      </c>
      <c r="L119" s="590">
        <v>617</v>
      </c>
      <c r="M119" s="590">
        <v>610</v>
      </c>
      <c r="N119" s="590">
        <v>747</v>
      </c>
      <c r="O119" s="590">
        <v>792</v>
      </c>
      <c r="P119" s="590">
        <v>871</v>
      </c>
      <c r="Q119" s="590">
        <v>718</v>
      </c>
      <c r="R119" s="590">
        <v>401</v>
      </c>
      <c r="S119" s="590">
        <v>275</v>
      </c>
      <c r="T119" s="590">
        <v>292</v>
      </c>
      <c r="U119" s="590">
        <v>116</v>
      </c>
      <c r="V119" s="590">
        <v>21</v>
      </c>
      <c r="X119" s="164"/>
      <c r="Y119" s="164"/>
      <c r="Z119" s="164"/>
      <c r="AA119" s="164"/>
      <c r="AB119" s="164"/>
      <c r="AC119" s="164"/>
      <c r="AD119" s="164"/>
      <c r="AE119" s="164"/>
    </row>
    <row r="120" spans="1:68" ht="12.75">
      <c r="A120" s="16"/>
      <c r="B120" s="367" t="s">
        <v>459</v>
      </c>
      <c r="C120" s="196">
        <v>9761</v>
      </c>
      <c r="D120" s="590">
        <v>282</v>
      </c>
      <c r="E120" s="590">
        <v>373</v>
      </c>
      <c r="F120" s="590">
        <v>383</v>
      </c>
      <c r="G120" s="590">
        <v>401</v>
      </c>
      <c r="H120" s="590">
        <v>535</v>
      </c>
      <c r="I120" s="590">
        <v>456</v>
      </c>
      <c r="J120" s="590">
        <v>580</v>
      </c>
      <c r="K120" s="590">
        <v>563</v>
      </c>
      <c r="L120" s="590">
        <v>574</v>
      </c>
      <c r="M120" s="590">
        <v>560</v>
      </c>
      <c r="N120" s="590">
        <v>795</v>
      </c>
      <c r="O120" s="590">
        <v>869</v>
      </c>
      <c r="P120" s="590">
        <v>874</v>
      </c>
      <c r="Q120" s="590">
        <v>773</v>
      </c>
      <c r="R120" s="590">
        <v>507</v>
      </c>
      <c r="S120" s="590">
        <v>470</v>
      </c>
      <c r="T120" s="590">
        <v>504</v>
      </c>
      <c r="U120" s="590">
        <v>204</v>
      </c>
      <c r="V120" s="590">
        <v>58</v>
      </c>
      <c r="X120" s="164"/>
      <c r="Y120" s="164"/>
      <c r="Z120" s="164"/>
      <c r="AA120" s="164"/>
      <c r="AB120" s="164"/>
      <c r="AC120" s="164"/>
      <c r="AD120" s="164"/>
      <c r="AE120" s="164"/>
    </row>
    <row r="121" spans="1:68">
      <c r="A121" s="360"/>
      <c r="B121" s="133"/>
      <c r="C121" s="29"/>
      <c r="D121" s="43"/>
      <c r="E121" s="43"/>
      <c r="F121" s="43"/>
      <c r="G121" s="29"/>
      <c r="H121" s="43"/>
      <c r="I121" s="43"/>
      <c r="J121" s="43"/>
      <c r="K121" s="43"/>
      <c r="L121" s="43"/>
      <c r="M121" s="29"/>
      <c r="N121" s="43"/>
      <c r="O121" s="43"/>
      <c r="P121" s="43"/>
      <c r="Q121" s="43"/>
      <c r="R121" s="43"/>
      <c r="S121" s="43"/>
      <c r="T121" s="43"/>
      <c r="U121" s="43"/>
      <c r="V121" s="43"/>
      <c r="X121" s="164"/>
      <c r="Y121" s="164"/>
      <c r="Z121" s="164"/>
      <c r="AA121" s="164"/>
      <c r="AB121" s="164"/>
      <c r="AC121" s="164"/>
      <c r="AD121" s="164"/>
      <c r="AE121" s="164"/>
    </row>
    <row r="122" spans="1:68">
      <c r="A122" s="360" t="s">
        <v>32</v>
      </c>
      <c r="B122" s="367" t="s">
        <v>457</v>
      </c>
      <c r="C122" s="196">
        <v>5413</v>
      </c>
      <c r="D122" s="164">
        <v>144</v>
      </c>
      <c r="E122" s="164">
        <v>208</v>
      </c>
      <c r="F122" s="164">
        <v>230</v>
      </c>
      <c r="G122" s="164">
        <v>218</v>
      </c>
      <c r="H122" s="164">
        <v>329</v>
      </c>
      <c r="I122" s="164">
        <v>302</v>
      </c>
      <c r="J122" s="164">
        <v>349</v>
      </c>
      <c r="K122" s="164">
        <v>403</v>
      </c>
      <c r="L122" s="164">
        <v>399</v>
      </c>
      <c r="M122" s="164">
        <v>385</v>
      </c>
      <c r="N122" s="164">
        <v>412</v>
      </c>
      <c r="O122" s="164">
        <v>449</v>
      </c>
      <c r="P122" s="164">
        <v>503</v>
      </c>
      <c r="Q122" s="164">
        <v>393</v>
      </c>
      <c r="R122" s="164">
        <v>247</v>
      </c>
      <c r="S122" s="164">
        <v>191</v>
      </c>
      <c r="T122" s="164">
        <v>160</v>
      </c>
      <c r="U122" s="164">
        <v>65</v>
      </c>
      <c r="V122" s="164">
        <v>26</v>
      </c>
      <c r="X122" s="164"/>
      <c r="Y122" s="164"/>
      <c r="Z122" s="164"/>
      <c r="AA122" s="164"/>
      <c r="AB122" s="164"/>
      <c r="AC122" s="164"/>
      <c r="AD122" s="164"/>
      <c r="AE122" s="164"/>
    </row>
    <row r="123" spans="1:68" ht="12.75">
      <c r="A123" s="360"/>
      <c r="B123" s="367" t="s">
        <v>88</v>
      </c>
      <c r="C123" s="196">
        <v>2676</v>
      </c>
      <c r="D123" s="590">
        <v>82</v>
      </c>
      <c r="E123" s="590">
        <v>94</v>
      </c>
      <c r="F123" s="590">
        <v>120</v>
      </c>
      <c r="G123" s="590">
        <v>114</v>
      </c>
      <c r="H123" s="590">
        <v>169</v>
      </c>
      <c r="I123" s="590">
        <v>164</v>
      </c>
      <c r="J123" s="590">
        <v>182</v>
      </c>
      <c r="K123" s="590">
        <v>216</v>
      </c>
      <c r="L123" s="590">
        <v>195</v>
      </c>
      <c r="M123" s="590">
        <v>176</v>
      </c>
      <c r="N123" s="590">
        <v>209</v>
      </c>
      <c r="O123" s="590">
        <v>199</v>
      </c>
      <c r="P123" s="590">
        <v>260</v>
      </c>
      <c r="Q123" s="590">
        <v>195</v>
      </c>
      <c r="R123" s="590">
        <v>115</v>
      </c>
      <c r="S123" s="590">
        <v>83</v>
      </c>
      <c r="T123" s="590">
        <v>72</v>
      </c>
      <c r="U123" s="590">
        <v>24</v>
      </c>
      <c r="V123" s="590">
        <v>7</v>
      </c>
      <c r="X123" s="164"/>
      <c r="Y123" s="164"/>
      <c r="Z123" s="164"/>
      <c r="AA123" s="164"/>
      <c r="AB123" s="164"/>
      <c r="AC123" s="164"/>
      <c r="AD123" s="164"/>
      <c r="AE123" s="164"/>
    </row>
    <row r="124" spans="1:68" ht="12.75">
      <c r="A124" s="16"/>
      <c r="B124" s="367" t="s">
        <v>459</v>
      </c>
      <c r="C124" s="196">
        <v>2737</v>
      </c>
      <c r="D124" s="590">
        <v>62</v>
      </c>
      <c r="E124" s="590">
        <v>114</v>
      </c>
      <c r="F124" s="590">
        <v>110</v>
      </c>
      <c r="G124" s="590">
        <v>104</v>
      </c>
      <c r="H124" s="590">
        <v>160</v>
      </c>
      <c r="I124" s="590">
        <v>138</v>
      </c>
      <c r="J124" s="590">
        <v>167</v>
      </c>
      <c r="K124" s="590">
        <v>187</v>
      </c>
      <c r="L124" s="590">
        <v>204</v>
      </c>
      <c r="M124" s="590">
        <v>209</v>
      </c>
      <c r="N124" s="590">
        <v>203</v>
      </c>
      <c r="O124" s="590">
        <v>250</v>
      </c>
      <c r="P124" s="590">
        <v>243</v>
      </c>
      <c r="Q124" s="590">
        <v>198</v>
      </c>
      <c r="R124" s="590">
        <v>132</v>
      </c>
      <c r="S124" s="590">
        <v>108</v>
      </c>
      <c r="T124" s="590">
        <v>88</v>
      </c>
      <c r="U124" s="590">
        <v>41</v>
      </c>
      <c r="V124" s="590">
        <v>19</v>
      </c>
      <c r="X124" s="164"/>
      <c r="Y124" s="164"/>
      <c r="Z124" s="164"/>
      <c r="AA124" s="164"/>
      <c r="AB124" s="164"/>
      <c r="AC124" s="164"/>
      <c r="AD124" s="164"/>
      <c r="AE124" s="164"/>
    </row>
    <row r="125" spans="1:68">
      <c r="A125" s="360"/>
      <c r="B125" s="133"/>
      <c r="C125" s="29"/>
      <c r="D125" s="43"/>
      <c r="E125" s="43"/>
      <c r="F125" s="43"/>
      <c r="G125" s="29"/>
      <c r="H125" s="43"/>
      <c r="I125" s="43"/>
      <c r="J125" s="43"/>
      <c r="K125" s="43"/>
      <c r="L125" s="43"/>
      <c r="M125" s="29"/>
      <c r="N125" s="43"/>
      <c r="O125" s="43"/>
      <c r="P125" s="43"/>
      <c r="Q125" s="43"/>
      <c r="R125" s="43"/>
      <c r="S125" s="43"/>
      <c r="T125" s="43"/>
      <c r="U125" s="43"/>
      <c r="V125" s="43"/>
      <c r="X125" s="164"/>
      <c r="Y125" s="164"/>
      <c r="Z125" s="164"/>
      <c r="AA125" s="164"/>
      <c r="AB125" s="164"/>
      <c r="AC125" s="164"/>
      <c r="AD125" s="164"/>
      <c r="AE125" s="164"/>
    </row>
    <row r="126" spans="1:68">
      <c r="A126" s="360" t="s">
        <v>33</v>
      </c>
      <c r="B126" s="367" t="s">
        <v>457</v>
      </c>
      <c r="C126" s="196">
        <v>17965</v>
      </c>
      <c r="D126" s="164">
        <v>835</v>
      </c>
      <c r="E126" s="164">
        <v>854</v>
      </c>
      <c r="F126" s="164">
        <v>923</v>
      </c>
      <c r="G126" s="164">
        <v>1117</v>
      </c>
      <c r="H126" s="164">
        <v>1373</v>
      </c>
      <c r="I126" s="164">
        <v>1284</v>
      </c>
      <c r="J126" s="164">
        <v>1256</v>
      </c>
      <c r="K126" s="164">
        <v>1227</v>
      </c>
      <c r="L126" s="164">
        <v>1229</v>
      </c>
      <c r="M126" s="164">
        <v>1316</v>
      </c>
      <c r="N126" s="164">
        <v>1335</v>
      </c>
      <c r="O126" s="164">
        <v>1300</v>
      </c>
      <c r="P126" s="164">
        <v>1153</v>
      </c>
      <c r="Q126" s="164">
        <v>1080</v>
      </c>
      <c r="R126" s="164">
        <v>742</v>
      </c>
      <c r="S126" s="164">
        <v>496</v>
      </c>
      <c r="T126" s="164">
        <v>327</v>
      </c>
      <c r="U126" s="164">
        <v>106</v>
      </c>
      <c r="V126" s="164">
        <v>12</v>
      </c>
      <c r="X126" s="164"/>
      <c r="Y126" s="164"/>
      <c r="Z126" s="164"/>
      <c r="AA126" s="164"/>
      <c r="AB126" s="164"/>
      <c r="AC126" s="164"/>
      <c r="AD126" s="164"/>
      <c r="AE126" s="164"/>
    </row>
    <row r="127" spans="1:68" ht="12.75">
      <c r="A127" s="360"/>
      <c r="B127" s="367" t="s">
        <v>88</v>
      </c>
      <c r="C127" s="196">
        <v>8762</v>
      </c>
      <c r="D127" s="590">
        <v>419</v>
      </c>
      <c r="E127" s="590">
        <v>439</v>
      </c>
      <c r="F127" s="590">
        <v>469</v>
      </c>
      <c r="G127" s="590">
        <v>581</v>
      </c>
      <c r="H127" s="590">
        <v>701</v>
      </c>
      <c r="I127" s="590">
        <v>668</v>
      </c>
      <c r="J127" s="590">
        <v>665</v>
      </c>
      <c r="K127" s="590">
        <v>609</v>
      </c>
      <c r="L127" s="590">
        <v>616</v>
      </c>
      <c r="M127" s="590">
        <v>635</v>
      </c>
      <c r="N127" s="590">
        <v>649</v>
      </c>
      <c r="O127" s="590">
        <v>626</v>
      </c>
      <c r="P127" s="590">
        <v>528</v>
      </c>
      <c r="Q127" s="590">
        <v>486</v>
      </c>
      <c r="R127" s="590">
        <v>303</v>
      </c>
      <c r="S127" s="590">
        <v>199</v>
      </c>
      <c r="T127" s="590">
        <v>128</v>
      </c>
      <c r="U127" s="590">
        <v>37</v>
      </c>
      <c r="V127" s="590">
        <v>4</v>
      </c>
      <c r="X127" s="164"/>
      <c r="Y127" s="164"/>
      <c r="Z127" s="164"/>
      <c r="AA127" s="164"/>
      <c r="AB127" s="164"/>
      <c r="AC127" s="164"/>
      <c r="AD127" s="164"/>
      <c r="AE127" s="164"/>
    </row>
    <row r="128" spans="1:68" ht="12.75">
      <c r="A128" s="16"/>
      <c r="B128" s="367" t="s">
        <v>459</v>
      </c>
      <c r="C128" s="196">
        <v>9203</v>
      </c>
      <c r="D128" s="590">
        <v>416</v>
      </c>
      <c r="E128" s="590">
        <v>415</v>
      </c>
      <c r="F128" s="590">
        <v>454</v>
      </c>
      <c r="G128" s="590">
        <v>536</v>
      </c>
      <c r="H128" s="590">
        <v>672</v>
      </c>
      <c r="I128" s="590">
        <v>616</v>
      </c>
      <c r="J128" s="590">
        <v>591</v>
      </c>
      <c r="K128" s="590">
        <v>618</v>
      </c>
      <c r="L128" s="590">
        <v>613</v>
      </c>
      <c r="M128" s="590">
        <v>681</v>
      </c>
      <c r="N128" s="590">
        <v>686</v>
      </c>
      <c r="O128" s="590">
        <v>674</v>
      </c>
      <c r="P128" s="590">
        <v>625</v>
      </c>
      <c r="Q128" s="590">
        <v>594</v>
      </c>
      <c r="R128" s="590">
        <v>439</v>
      </c>
      <c r="S128" s="590">
        <v>297</v>
      </c>
      <c r="T128" s="590">
        <v>199</v>
      </c>
      <c r="U128" s="590">
        <v>69</v>
      </c>
      <c r="V128" s="590">
        <v>8</v>
      </c>
      <c r="X128" s="164"/>
      <c r="Y128" s="164"/>
      <c r="Z128" s="164"/>
      <c r="AA128" s="164"/>
      <c r="AB128" s="164"/>
      <c r="AC128" s="164"/>
      <c r="AD128" s="164"/>
      <c r="AE128" s="164"/>
    </row>
    <row r="129" spans="1:31">
      <c r="A129" s="360"/>
      <c r="B129" s="133"/>
      <c r="C129" s="29"/>
      <c r="D129" s="43"/>
      <c r="E129" s="43"/>
      <c r="F129" s="43"/>
      <c r="G129" s="29"/>
      <c r="H129" s="43"/>
      <c r="I129" s="43"/>
      <c r="J129" s="43"/>
      <c r="K129" s="43"/>
      <c r="L129" s="43"/>
      <c r="M129" s="29"/>
      <c r="N129" s="43"/>
      <c r="O129" s="43"/>
      <c r="P129" s="43"/>
      <c r="Q129" s="43"/>
      <c r="R129" s="43"/>
      <c r="S129" s="43"/>
      <c r="T129" s="43"/>
      <c r="U129" s="43"/>
      <c r="V129" s="43"/>
      <c r="X129" s="164"/>
      <c r="Y129" s="164"/>
      <c r="Z129" s="164"/>
      <c r="AA129" s="164"/>
      <c r="AB129" s="164"/>
      <c r="AC129" s="164"/>
      <c r="AD129" s="164"/>
      <c r="AE129" s="164"/>
    </row>
    <row r="130" spans="1:31">
      <c r="A130" s="360" t="s">
        <v>34</v>
      </c>
      <c r="B130" s="367" t="s">
        <v>457</v>
      </c>
      <c r="C130" s="196">
        <v>1380</v>
      </c>
      <c r="D130" s="164">
        <v>30</v>
      </c>
      <c r="E130" s="164">
        <v>52</v>
      </c>
      <c r="F130" s="164">
        <v>51</v>
      </c>
      <c r="G130" s="164">
        <v>69</v>
      </c>
      <c r="H130" s="164">
        <v>88</v>
      </c>
      <c r="I130" s="164">
        <v>72</v>
      </c>
      <c r="J130" s="164">
        <v>54</v>
      </c>
      <c r="K130" s="164">
        <v>81</v>
      </c>
      <c r="L130" s="164">
        <v>88</v>
      </c>
      <c r="M130" s="164">
        <v>106</v>
      </c>
      <c r="N130" s="164">
        <v>112</v>
      </c>
      <c r="O130" s="164">
        <v>115</v>
      </c>
      <c r="P130" s="164">
        <v>122</v>
      </c>
      <c r="Q130" s="164">
        <v>93</v>
      </c>
      <c r="R130" s="164">
        <v>79</v>
      </c>
      <c r="S130" s="164">
        <v>72</v>
      </c>
      <c r="T130" s="164">
        <v>67</v>
      </c>
      <c r="U130" s="164">
        <v>22</v>
      </c>
      <c r="V130" s="164">
        <v>7</v>
      </c>
      <c r="X130" s="164"/>
      <c r="Y130" s="164"/>
      <c r="Z130" s="164"/>
      <c r="AA130" s="164"/>
      <c r="AB130" s="164"/>
      <c r="AC130" s="164"/>
      <c r="AD130" s="164"/>
      <c r="AE130" s="164"/>
    </row>
    <row r="131" spans="1:31" ht="12.75">
      <c r="A131" s="360"/>
      <c r="B131" s="367" t="s">
        <v>88</v>
      </c>
      <c r="C131" s="196">
        <v>747</v>
      </c>
      <c r="D131" s="590">
        <v>15</v>
      </c>
      <c r="E131" s="590">
        <v>27</v>
      </c>
      <c r="F131" s="590">
        <v>26</v>
      </c>
      <c r="G131" s="590">
        <v>33</v>
      </c>
      <c r="H131" s="590">
        <v>46</v>
      </c>
      <c r="I131" s="590">
        <v>46</v>
      </c>
      <c r="J131" s="590">
        <v>34</v>
      </c>
      <c r="K131" s="590">
        <v>45</v>
      </c>
      <c r="L131" s="590">
        <v>50</v>
      </c>
      <c r="M131" s="590">
        <v>67</v>
      </c>
      <c r="N131" s="590">
        <v>73</v>
      </c>
      <c r="O131" s="590">
        <v>70</v>
      </c>
      <c r="P131" s="590">
        <v>67</v>
      </c>
      <c r="Q131" s="590">
        <v>46</v>
      </c>
      <c r="R131" s="590">
        <v>43</v>
      </c>
      <c r="S131" s="590">
        <v>28</v>
      </c>
      <c r="T131" s="590">
        <v>24</v>
      </c>
      <c r="U131" s="590">
        <v>6</v>
      </c>
      <c r="V131" s="590">
        <v>1</v>
      </c>
      <c r="X131" s="164"/>
      <c r="Y131" s="164"/>
      <c r="Z131" s="164"/>
      <c r="AA131" s="164"/>
      <c r="AB131" s="164"/>
      <c r="AC131" s="164"/>
      <c r="AD131" s="164"/>
      <c r="AE131" s="164"/>
    </row>
    <row r="132" spans="1:31" ht="12.75">
      <c r="A132" s="16"/>
      <c r="B132" s="367" t="s">
        <v>459</v>
      </c>
      <c r="C132" s="196">
        <v>633</v>
      </c>
      <c r="D132" s="590">
        <v>15</v>
      </c>
      <c r="E132" s="590">
        <v>25</v>
      </c>
      <c r="F132" s="590">
        <v>25</v>
      </c>
      <c r="G132" s="590">
        <v>36</v>
      </c>
      <c r="H132" s="590">
        <v>42</v>
      </c>
      <c r="I132" s="590">
        <v>26</v>
      </c>
      <c r="J132" s="590">
        <v>20</v>
      </c>
      <c r="K132" s="590">
        <v>36</v>
      </c>
      <c r="L132" s="590">
        <v>38</v>
      </c>
      <c r="M132" s="590">
        <v>39</v>
      </c>
      <c r="N132" s="590">
        <v>39</v>
      </c>
      <c r="O132" s="590">
        <v>45</v>
      </c>
      <c r="P132" s="590">
        <v>55</v>
      </c>
      <c r="Q132" s="590">
        <v>47</v>
      </c>
      <c r="R132" s="590">
        <v>36</v>
      </c>
      <c r="S132" s="590">
        <v>44</v>
      </c>
      <c r="T132" s="590">
        <v>43</v>
      </c>
      <c r="U132" s="590">
        <v>16</v>
      </c>
      <c r="V132" s="590">
        <v>6</v>
      </c>
      <c r="X132" s="164"/>
      <c r="Y132" s="164"/>
      <c r="Z132" s="164"/>
      <c r="AA132" s="164"/>
      <c r="AB132" s="164"/>
      <c r="AC132" s="164"/>
      <c r="AD132" s="164"/>
      <c r="AE132" s="164"/>
    </row>
    <row r="133" spans="1:31">
      <c r="A133" s="360"/>
      <c r="B133" s="133"/>
      <c r="C133" s="29"/>
      <c r="D133" s="43"/>
      <c r="E133" s="43"/>
      <c r="F133" s="43"/>
      <c r="G133" s="29"/>
      <c r="H133" s="43"/>
      <c r="I133" s="43"/>
      <c r="J133" s="43"/>
      <c r="K133" s="43"/>
      <c r="L133" s="43"/>
      <c r="M133" s="29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31">
      <c r="A134" s="360" t="s">
        <v>35</v>
      </c>
      <c r="B134" s="367" t="s">
        <v>457</v>
      </c>
      <c r="C134" s="196">
        <v>260</v>
      </c>
      <c r="D134" s="164">
        <v>4</v>
      </c>
      <c r="E134" s="164">
        <v>4</v>
      </c>
      <c r="F134" s="164">
        <v>3</v>
      </c>
      <c r="G134" s="164">
        <v>13</v>
      </c>
      <c r="H134" s="164">
        <v>9</v>
      </c>
      <c r="I134" s="164">
        <v>9</v>
      </c>
      <c r="J134" s="164">
        <v>6</v>
      </c>
      <c r="K134" s="164">
        <v>8</v>
      </c>
      <c r="L134" s="164">
        <v>8</v>
      </c>
      <c r="M134" s="164">
        <v>15</v>
      </c>
      <c r="N134" s="164">
        <v>17</v>
      </c>
      <c r="O134" s="164">
        <v>18</v>
      </c>
      <c r="P134" s="164">
        <v>19</v>
      </c>
      <c r="Q134" s="164">
        <v>15</v>
      </c>
      <c r="R134" s="164">
        <v>27</v>
      </c>
      <c r="S134" s="164">
        <v>31</v>
      </c>
      <c r="T134" s="164">
        <v>40</v>
      </c>
      <c r="U134" s="164">
        <v>9</v>
      </c>
      <c r="V134" s="164">
        <v>5</v>
      </c>
    </row>
    <row r="135" spans="1:31" ht="12.75">
      <c r="A135" s="360"/>
      <c r="B135" s="367" t="s">
        <v>88</v>
      </c>
      <c r="C135" s="196">
        <v>128</v>
      </c>
      <c r="D135" s="590">
        <v>2</v>
      </c>
      <c r="E135" s="590">
        <v>3</v>
      </c>
      <c r="F135" s="590">
        <v>2</v>
      </c>
      <c r="G135" s="590">
        <v>8</v>
      </c>
      <c r="H135" s="590">
        <v>7</v>
      </c>
      <c r="I135" s="590">
        <v>5</v>
      </c>
      <c r="J135" s="590">
        <v>5</v>
      </c>
      <c r="K135" s="590">
        <v>5</v>
      </c>
      <c r="L135" s="590">
        <v>5</v>
      </c>
      <c r="M135" s="590">
        <v>5</v>
      </c>
      <c r="N135" s="590">
        <v>12</v>
      </c>
      <c r="O135" s="590">
        <v>12</v>
      </c>
      <c r="P135" s="590">
        <v>11</v>
      </c>
      <c r="Q135" s="590">
        <v>4</v>
      </c>
      <c r="R135" s="590">
        <v>12</v>
      </c>
      <c r="S135" s="590">
        <v>13</v>
      </c>
      <c r="T135" s="590">
        <v>12</v>
      </c>
      <c r="U135" s="590">
        <v>4</v>
      </c>
      <c r="V135" s="590">
        <v>1</v>
      </c>
    </row>
    <row r="136" spans="1:31" ht="12.75">
      <c r="A136" s="16"/>
      <c r="B136" s="367" t="s">
        <v>459</v>
      </c>
      <c r="C136" s="196">
        <v>132</v>
      </c>
      <c r="D136" s="590">
        <v>2</v>
      </c>
      <c r="E136" s="590">
        <v>1</v>
      </c>
      <c r="F136" s="590">
        <v>1</v>
      </c>
      <c r="G136" s="590">
        <v>5</v>
      </c>
      <c r="H136" s="590">
        <v>2</v>
      </c>
      <c r="I136" s="590">
        <v>4</v>
      </c>
      <c r="J136" s="590">
        <v>1</v>
      </c>
      <c r="K136" s="590">
        <v>3</v>
      </c>
      <c r="L136" s="590">
        <v>3</v>
      </c>
      <c r="M136" s="590">
        <v>10</v>
      </c>
      <c r="N136" s="590">
        <v>5</v>
      </c>
      <c r="O136" s="590">
        <v>6</v>
      </c>
      <c r="P136" s="590">
        <v>8</v>
      </c>
      <c r="Q136" s="590">
        <v>11</v>
      </c>
      <c r="R136" s="590">
        <v>15</v>
      </c>
      <c r="S136" s="590">
        <v>18</v>
      </c>
      <c r="T136" s="590">
        <v>28</v>
      </c>
      <c r="U136" s="590">
        <v>5</v>
      </c>
      <c r="V136" s="590">
        <v>4</v>
      </c>
    </row>
    <row r="137" spans="1:31">
      <c r="A137" s="360"/>
      <c r="B137" s="133"/>
      <c r="C137" s="29"/>
      <c r="D137" s="43"/>
      <c r="E137" s="43"/>
      <c r="F137" s="43"/>
      <c r="G137" s="29"/>
      <c r="H137" s="43"/>
      <c r="I137" s="43"/>
      <c r="J137" s="43"/>
      <c r="K137" s="43"/>
      <c r="L137" s="43"/>
      <c r="M137" s="29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31">
      <c r="A138" s="360" t="s">
        <v>36</v>
      </c>
      <c r="B138" s="367" t="s">
        <v>457</v>
      </c>
      <c r="C138" s="196">
        <v>34953</v>
      </c>
      <c r="D138" s="164">
        <v>1588</v>
      </c>
      <c r="E138" s="164">
        <v>1665</v>
      </c>
      <c r="F138" s="164">
        <v>1891</v>
      </c>
      <c r="G138" s="164">
        <v>1894</v>
      </c>
      <c r="H138" s="164">
        <v>2139</v>
      </c>
      <c r="I138" s="164">
        <v>2085</v>
      </c>
      <c r="J138" s="164">
        <v>2343</v>
      </c>
      <c r="K138" s="164">
        <v>2503</v>
      </c>
      <c r="L138" s="164">
        <v>2500</v>
      </c>
      <c r="M138" s="164">
        <v>2415</v>
      </c>
      <c r="N138" s="164">
        <v>2391</v>
      </c>
      <c r="O138" s="164">
        <v>2563</v>
      </c>
      <c r="P138" s="164">
        <v>2515</v>
      </c>
      <c r="Q138" s="164">
        <v>2366</v>
      </c>
      <c r="R138" s="164">
        <v>1619</v>
      </c>
      <c r="S138" s="164">
        <v>1200</v>
      </c>
      <c r="T138" s="164">
        <v>796</v>
      </c>
      <c r="U138" s="164">
        <v>378</v>
      </c>
      <c r="V138" s="164">
        <v>102</v>
      </c>
    </row>
    <row r="139" spans="1:31" ht="12.75">
      <c r="A139" s="360"/>
      <c r="B139" s="367" t="s">
        <v>88</v>
      </c>
      <c r="C139" s="196">
        <v>17272</v>
      </c>
      <c r="D139" s="590">
        <v>821</v>
      </c>
      <c r="E139" s="590">
        <v>842</v>
      </c>
      <c r="F139" s="590">
        <v>957</v>
      </c>
      <c r="G139" s="590">
        <v>984</v>
      </c>
      <c r="H139" s="590">
        <v>1118</v>
      </c>
      <c r="I139" s="590">
        <v>1068</v>
      </c>
      <c r="J139" s="590">
        <v>1173</v>
      </c>
      <c r="K139" s="590">
        <v>1252</v>
      </c>
      <c r="L139" s="590">
        <v>1293</v>
      </c>
      <c r="M139" s="590">
        <v>1246</v>
      </c>
      <c r="N139" s="590">
        <v>1195</v>
      </c>
      <c r="O139" s="590">
        <v>1245</v>
      </c>
      <c r="P139" s="590">
        <v>1225</v>
      </c>
      <c r="Q139" s="590">
        <v>1093</v>
      </c>
      <c r="R139" s="590">
        <v>771</v>
      </c>
      <c r="S139" s="590">
        <v>504</v>
      </c>
      <c r="T139" s="590">
        <v>309</v>
      </c>
      <c r="U139" s="590">
        <v>138</v>
      </c>
      <c r="V139" s="590">
        <v>38</v>
      </c>
    </row>
    <row r="140" spans="1:31" ht="12.75">
      <c r="A140" s="16"/>
      <c r="B140" s="367" t="s">
        <v>459</v>
      </c>
      <c r="C140" s="196">
        <v>17681</v>
      </c>
      <c r="D140" s="590">
        <v>767</v>
      </c>
      <c r="E140" s="590">
        <v>823</v>
      </c>
      <c r="F140" s="590">
        <v>934</v>
      </c>
      <c r="G140" s="590">
        <v>910</v>
      </c>
      <c r="H140" s="590">
        <v>1021</v>
      </c>
      <c r="I140" s="590">
        <v>1017</v>
      </c>
      <c r="J140" s="590">
        <v>1170</v>
      </c>
      <c r="K140" s="590">
        <v>1251</v>
      </c>
      <c r="L140" s="590">
        <v>1207</v>
      </c>
      <c r="M140" s="590">
        <v>1169</v>
      </c>
      <c r="N140" s="590">
        <v>1196</v>
      </c>
      <c r="O140" s="590">
        <v>1318</v>
      </c>
      <c r="P140" s="590">
        <v>1290</v>
      </c>
      <c r="Q140" s="590">
        <v>1273</v>
      </c>
      <c r="R140" s="590">
        <v>848</v>
      </c>
      <c r="S140" s="590">
        <v>696</v>
      </c>
      <c r="T140" s="590">
        <v>487</v>
      </c>
      <c r="U140" s="590">
        <v>240</v>
      </c>
      <c r="V140" s="590">
        <v>64</v>
      </c>
    </row>
    <row r="141" spans="1:31">
      <c r="A141" s="360"/>
      <c r="B141" s="133"/>
      <c r="C141" s="29"/>
      <c r="D141" s="43"/>
      <c r="E141" s="43"/>
      <c r="F141" s="43"/>
      <c r="G141" s="29"/>
      <c r="H141" s="43"/>
      <c r="I141" s="43"/>
      <c r="J141" s="43"/>
      <c r="K141" s="43"/>
      <c r="L141" s="43"/>
      <c r="M141" s="29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31">
      <c r="A142" s="360" t="s">
        <v>37</v>
      </c>
      <c r="B142" s="367" t="s">
        <v>457</v>
      </c>
      <c r="C142" s="196">
        <v>13355</v>
      </c>
      <c r="D142" s="164">
        <v>283</v>
      </c>
      <c r="E142" s="164">
        <v>425</v>
      </c>
      <c r="F142" s="164">
        <v>585</v>
      </c>
      <c r="G142" s="164">
        <v>624</v>
      </c>
      <c r="H142" s="164">
        <v>812</v>
      </c>
      <c r="I142" s="164">
        <v>761</v>
      </c>
      <c r="J142" s="164">
        <v>780</v>
      </c>
      <c r="K142" s="164">
        <v>806</v>
      </c>
      <c r="L142" s="164">
        <v>826</v>
      </c>
      <c r="M142" s="164">
        <v>883</v>
      </c>
      <c r="N142" s="164">
        <v>1107</v>
      </c>
      <c r="O142" s="164">
        <v>1252</v>
      </c>
      <c r="P142" s="164">
        <v>1150</v>
      </c>
      <c r="Q142" s="164">
        <v>1016</v>
      </c>
      <c r="R142" s="164">
        <v>715</v>
      </c>
      <c r="S142" s="164">
        <v>529</v>
      </c>
      <c r="T142" s="164">
        <v>503</v>
      </c>
      <c r="U142" s="164">
        <v>236</v>
      </c>
      <c r="V142" s="164">
        <v>62</v>
      </c>
    </row>
    <row r="143" spans="1:31" ht="12.75">
      <c r="A143" s="360"/>
      <c r="B143" s="367" t="s">
        <v>88</v>
      </c>
      <c r="C143" s="196">
        <v>6763</v>
      </c>
      <c r="D143" s="590">
        <v>150</v>
      </c>
      <c r="E143" s="590">
        <v>214</v>
      </c>
      <c r="F143" s="590">
        <v>290</v>
      </c>
      <c r="G143" s="590">
        <v>350</v>
      </c>
      <c r="H143" s="590">
        <v>408</v>
      </c>
      <c r="I143" s="590">
        <v>412</v>
      </c>
      <c r="J143" s="590">
        <v>420</v>
      </c>
      <c r="K143" s="590">
        <v>433</v>
      </c>
      <c r="L143" s="590">
        <v>418</v>
      </c>
      <c r="M143" s="590">
        <v>451</v>
      </c>
      <c r="N143" s="590">
        <v>576</v>
      </c>
      <c r="O143" s="590">
        <v>696</v>
      </c>
      <c r="P143" s="590">
        <v>599</v>
      </c>
      <c r="Q143" s="590">
        <v>505</v>
      </c>
      <c r="R143" s="590">
        <v>324</v>
      </c>
      <c r="S143" s="590">
        <v>223</v>
      </c>
      <c r="T143" s="590">
        <v>199</v>
      </c>
      <c r="U143" s="590">
        <v>75</v>
      </c>
      <c r="V143" s="590">
        <v>20</v>
      </c>
    </row>
    <row r="144" spans="1:31" ht="12.75">
      <c r="A144" s="16"/>
      <c r="B144" s="367" t="s">
        <v>459</v>
      </c>
      <c r="C144" s="196">
        <v>6592</v>
      </c>
      <c r="D144" s="590">
        <v>133</v>
      </c>
      <c r="E144" s="590">
        <v>211</v>
      </c>
      <c r="F144" s="590">
        <v>295</v>
      </c>
      <c r="G144" s="590">
        <v>274</v>
      </c>
      <c r="H144" s="590">
        <v>404</v>
      </c>
      <c r="I144" s="590">
        <v>349</v>
      </c>
      <c r="J144" s="590">
        <v>360</v>
      </c>
      <c r="K144" s="590">
        <v>373</v>
      </c>
      <c r="L144" s="590">
        <v>408</v>
      </c>
      <c r="M144" s="590">
        <v>432</v>
      </c>
      <c r="N144" s="590">
        <v>531</v>
      </c>
      <c r="O144" s="590">
        <v>556</v>
      </c>
      <c r="P144" s="590">
        <v>551</v>
      </c>
      <c r="Q144" s="590">
        <v>511</v>
      </c>
      <c r="R144" s="590">
        <v>391</v>
      </c>
      <c r="S144" s="590">
        <v>306</v>
      </c>
      <c r="T144" s="590">
        <v>304</v>
      </c>
      <c r="U144" s="590">
        <v>161</v>
      </c>
      <c r="V144" s="590">
        <v>42</v>
      </c>
    </row>
    <row r="145" spans="1:22">
      <c r="A145" s="360"/>
      <c r="B145" s="133"/>
      <c r="C145" s="29"/>
      <c r="D145" s="43"/>
      <c r="E145" s="43"/>
      <c r="F145" s="43"/>
      <c r="G145" s="29"/>
      <c r="H145" s="43"/>
      <c r="I145" s="43"/>
      <c r="J145" s="43"/>
      <c r="K145" s="43"/>
      <c r="L145" s="43"/>
      <c r="M145" s="29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>
      <c r="A146" s="360" t="s">
        <v>38</v>
      </c>
      <c r="B146" s="367" t="s">
        <v>457</v>
      </c>
      <c r="C146" s="196">
        <v>3140</v>
      </c>
      <c r="D146" s="164">
        <v>138</v>
      </c>
      <c r="E146" s="164">
        <v>141</v>
      </c>
      <c r="F146" s="164">
        <v>131</v>
      </c>
      <c r="G146" s="164">
        <v>141</v>
      </c>
      <c r="H146" s="164">
        <v>191</v>
      </c>
      <c r="I146" s="164">
        <v>141</v>
      </c>
      <c r="J146" s="164">
        <v>183</v>
      </c>
      <c r="K146" s="164">
        <v>201</v>
      </c>
      <c r="L146" s="164">
        <v>181</v>
      </c>
      <c r="M146" s="164">
        <v>194</v>
      </c>
      <c r="N146" s="164">
        <v>243</v>
      </c>
      <c r="O146" s="164">
        <v>260</v>
      </c>
      <c r="P146" s="164">
        <v>277</v>
      </c>
      <c r="Q146" s="164">
        <v>232</v>
      </c>
      <c r="R146" s="164">
        <v>134</v>
      </c>
      <c r="S146" s="164">
        <v>127</v>
      </c>
      <c r="T146" s="164">
        <v>115</v>
      </c>
      <c r="U146" s="164">
        <v>85</v>
      </c>
      <c r="V146" s="164">
        <v>25</v>
      </c>
    </row>
    <row r="147" spans="1:22" ht="12.75">
      <c r="A147" s="360"/>
      <c r="B147" s="367" t="s">
        <v>88</v>
      </c>
      <c r="C147" s="196">
        <v>1570</v>
      </c>
      <c r="D147" s="590">
        <v>75</v>
      </c>
      <c r="E147" s="590">
        <v>64</v>
      </c>
      <c r="F147" s="590">
        <v>67</v>
      </c>
      <c r="G147" s="590">
        <v>73</v>
      </c>
      <c r="H147" s="590">
        <v>95</v>
      </c>
      <c r="I147" s="590">
        <v>89</v>
      </c>
      <c r="J147" s="590">
        <v>95</v>
      </c>
      <c r="K147" s="590">
        <v>109</v>
      </c>
      <c r="L147" s="590">
        <v>90</v>
      </c>
      <c r="M147" s="590">
        <v>113</v>
      </c>
      <c r="N147" s="590">
        <v>122</v>
      </c>
      <c r="O147" s="590">
        <v>134</v>
      </c>
      <c r="P147" s="590">
        <v>147</v>
      </c>
      <c r="Q147" s="590">
        <v>118</v>
      </c>
      <c r="R147" s="590">
        <v>49</v>
      </c>
      <c r="S147" s="590">
        <v>53</v>
      </c>
      <c r="T147" s="590">
        <v>40</v>
      </c>
      <c r="U147" s="590">
        <v>26</v>
      </c>
      <c r="V147" s="590">
        <v>11</v>
      </c>
    </row>
    <row r="148" spans="1:22" ht="12.75">
      <c r="A148" s="16"/>
      <c r="B148" s="367" t="s">
        <v>459</v>
      </c>
      <c r="C148" s="196">
        <v>1570</v>
      </c>
      <c r="D148" s="590">
        <v>63</v>
      </c>
      <c r="E148" s="590">
        <v>77</v>
      </c>
      <c r="F148" s="590">
        <v>64</v>
      </c>
      <c r="G148" s="590">
        <v>68</v>
      </c>
      <c r="H148" s="590">
        <v>96</v>
      </c>
      <c r="I148" s="590">
        <v>52</v>
      </c>
      <c r="J148" s="590">
        <v>88</v>
      </c>
      <c r="K148" s="590">
        <v>92</v>
      </c>
      <c r="L148" s="590">
        <v>91</v>
      </c>
      <c r="M148" s="590">
        <v>81</v>
      </c>
      <c r="N148" s="590">
        <v>121</v>
      </c>
      <c r="O148" s="590">
        <v>126</v>
      </c>
      <c r="P148" s="590">
        <v>130</v>
      </c>
      <c r="Q148" s="590">
        <v>114</v>
      </c>
      <c r="R148" s="590">
        <v>85</v>
      </c>
      <c r="S148" s="590">
        <v>74</v>
      </c>
      <c r="T148" s="590">
        <v>75</v>
      </c>
      <c r="U148" s="590">
        <v>59</v>
      </c>
      <c r="V148" s="590">
        <v>14</v>
      </c>
    </row>
    <row r="149" spans="1:22">
      <c r="A149" s="360"/>
      <c r="B149" s="133"/>
      <c r="C149" s="29"/>
      <c r="D149" s="43"/>
      <c r="E149" s="43"/>
      <c r="F149" s="43"/>
      <c r="G149" s="29"/>
      <c r="H149" s="43"/>
      <c r="I149" s="43"/>
      <c r="J149" s="43"/>
      <c r="K149" s="43"/>
      <c r="L149" s="43"/>
      <c r="M149" s="29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360" t="s">
        <v>39</v>
      </c>
      <c r="B150" s="367" t="s">
        <v>457</v>
      </c>
      <c r="C150" s="196">
        <v>10147</v>
      </c>
      <c r="D150" s="164">
        <v>331</v>
      </c>
      <c r="E150" s="164">
        <v>402</v>
      </c>
      <c r="F150" s="164">
        <v>499</v>
      </c>
      <c r="G150" s="164">
        <v>469</v>
      </c>
      <c r="H150" s="164">
        <v>683</v>
      </c>
      <c r="I150" s="164">
        <v>650</v>
      </c>
      <c r="J150" s="164">
        <v>809</v>
      </c>
      <c r="K150" s="164">
        <v>807</v>
      </c>
      <c r="L150" s="164">
        <v>799</v>
      </c>
      <c r="M150" s="164">
        <v>716</v>
      </c>
      <c r="N150" s="164">
        <v>690</v>
      </c>
      <c r="O150" s="164">
        <v>852</v>
      </c>
      <c r="P150" s="164">
        <v>849</v>
      </c>
      <c r="Q150" s="164">
        <v>737</v>
      </c>
      <c r="R150" s="164">
        <v>386</v>
      </c>
      <c r="S150" s="164">
        <v>180</v>
      </c>
      <c r="T150" s="164">
        <v>184</v>
      </c>
      <c r="U150" s="164">
        <v>82</v>
      </c>
      <c r="V150" s="164">
        <v>22</v>
      </c>
    </row>
    <row r="151" spans="1:22" ht="12.75">
      <c r="A151" s="360"/>
      <c r="B151" s="367" t="s">
        <v>88</v>
      </c>
      <c r="C151" s="196">
        <v>5116</v>
      </c>
      <c r="D151" s="590">
        <v>178</v>
      </c>
      <c r="E151" s="590">
        <v>196</v>
      </c>
      <c r="F151" s="590">
        <v>259</v>
      </c>
      <c r="G151" s="590">
        <v>244</v>
      </c>
      <c r="H151" s="590">
        <v>340</v>
      </c>
      <c r="I151" s="590">
        <v>375</v>
      </c>
      <c r="J151" s="590">
        <v>430</v>
      </c>
      <c r="K151" s="590">
        <v>438</v>
      </c>
      <c r="L151" s="590">
        <v>445</v>
      </c>
      <c r="M151" s="590">
        <v>392</v>
      </c>
      <c r="N151" s="590">
        <v>332</v>
      </c>
      <c r="O151" s="590">
        <v>385</v>
      </c>
      <c r="P151" s="590">
        <v>411</v>
      </c>
      <c r="Q151" s="590">
        <v>347</v>
      </c>
      <c r="R151" s="590">
        <v>173</v>
      </c>
      <c r="S151" s="590">
        <v>67</v>
      </c>
      <c r="T151" s="590">
        <v>69</v>
      </c>
      <c r="U151" s="590">
        <v>28</v>
      </c>
      <c r="V151" s="590">
        <v>7</v>
      </c>
    </row>
    <row r="152" spans="1:22" ht="12.75">
      <c r="A152" s="16"/>
      <c r="B152" s="367" t="s">
        <v>459</v>
      </c>
      <c r="C152" s="196">
        <v>5031</v>
      </c>
      <c r="D152" s="590">
        <v>153</v>
      </c>
      <c r="E152" s="590">
        <v>206</v>
      </c>
      <c r="F152" s="590">
        <v>240</v>
      </c>
      <c r="G152" s="590">
        <v>225</v>
      </c>
      <c r="H152" s="590">
        <v>343</v>
      </c>
      <c r="I152" s="590">
        <v>275</v>
      </c>
      <c r="J152" s="590">
        <v>379</v>
      </c>
      <c r="K152" s="590">
        <v>369</v>
      </c>
      <c r="L152" s="590">
        <v>354</v>
      </c>
      <c r="M152" s="590">
        <v>324</v>
      </c>
      <c r="N152" s="590">
        <v>358</v>
      </c>
      <c r="O152" s="590">
        <v>467</v>
      </c>
      <c r="P152" s="590">
        <v>438</v>
      </c>
      <c r="Q152" s="590">
        <v>390</v>
      </c>
      <c r="R152" s="590">
        <v>213</v>
      </c>
      <c r="S152" s="590">
        <v>113</v>
      </c>
      <c r="T152" s="590">
        <v>115</v>
      </c>
      <c r="U152" s="590">
        <v>54</v>
      </c>
      <c r="V152" s="590">
        <v>15</v>
      </c>
    </row>
    <row r="153" spans="1:22">
      <c r="A153" s="360"/>
      <c r="B153" s="133"/>
      <c r="C153" s="29"/>
      <c r="D153" s="43"/>
      <c r="E153" s="43"/>
      <c r="F153" s="43"/>
      <c r="G153" s="29"/>
      <c r="H153" s="43"/>
      <c r="I153" s="43"/>
      <c r="J153" s="43"/>
      <c r="K153" s="43"/>
      <c r="L153" s="43"/>
      <c r="M153" s="29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>
      <c r="A154" s="360" t="s">
        <v>40</v>
      </c>
      <c r="B154" s="367" t="s">
        <v>457</v>
      </c>
      <c r="C154" s="196">
        <v>23639</v>
      </c>
      <c r="D154" s="164">
        <v>907</v>
      </c>
      <c r="E154" s="164">
        <v>941</v>
      </c>
      <c r="F154" s="164">
        <v>1107</v>
      </c>
      <c r="G154" s="164">
        <v>1304</v>
      </c>
      <c r="H154" s="164">
        <v>1486</v>
      </c>
      <c r="I154" s="164">
        <v>1259</v>
      </c>
      <c r="J154" s="164">
        <v>1433</v>
      </c>
      <c r="K154" s="164">
        <v>1475</v>
      </c>
      <c r="L154" s="164">
        <v>1537</v>
      </c>
      <c r="M154" s="164">
        <v>1584</v>
      </c>
      <c r="N154" s="164">
        <v>1775</v>
      </c>
      <c r="O154" s="164">
        <v>1893</v>
      </c>
      <c r="P154" s="164">
        <v>1807</v>
      </c>
      <c r="Q154" s="164">
        <v>1689</v>
      </c>
      <c r="R154" s="164">
        <v>1321</v>
      </c>
      <c r="S154" s="164">
        <v>1001</v>
      </c>
      <c r="T154" s="164">
        <v>750</v>
      </c>
      <c r="U154" s="164">
        <v>304</v>
      </c>
      <c r="V154" s="164">
        <v>66</v>
      </c>
    </row>
    <row r="155" spans="1:22" ht="12.75">
      <c r="A155" s="360"/>
      <c r="B155" s="367" t="s">
        <v>88</v>
      </c>
      <c r="C155" s="196">
        <v>11527</v>
      </c>
      <c r="D155" s="590">
        <v>476</v>
      </c>
      <c r="E155" s="590">
        <v>491</v>
      </c>
      <c r="F155" s="590">
        <v>560</v>
      </c>
      <c r="G155" s="590">
        <v>663</v>
      </c>
      <c r="H155" s="590">
        <v>754</v>
      </c>
      <c r="I155" s="590">
        <v>645</v>
      </c>
      <c r="J155" s="590">
        <v>767</v>
      </c>
      <c r="K155" s="590">
        <v>724</v>
      </c>
      <c r="L155" s="590">
        <v>757</v>
      </c>
      <c r="M155" s="590">
        <v>800</v>
      </c>
      <c r="N155" s="590">
        <v>886</v>
      </c>
      <c r="O155" s="590">
        <v>914</v>
      </c>
      <c r="P155" s="590">
        <v>858</v>
      </c>
      <c r="Q155" s="590">
        <v>788</v>
      </c>
      <c r="R155" s="590">
        <v>572</v>
      </c>
      <c r="S155" s="590">
        <v>433</v>
      </c>
      <c r="T155" s="590">
        <v>314</v>
      </c>
      <c r="U155" s="590">
        <v>103</v>
      </c>
      <c r="V155" s="590">
        <v>22</v>
      </c>
    </row>
    <row r="156" spans="1:22" ht="12.75">
      <c r="A156" s="16"/>
      <c r="B156" s="367" t="s">
        <v>459</v>
      </c>
      <c r="C156" s="196">
        <v>12112</v>
      </c>
      <c r="D156" s="590">
        <v>431</v>
      </c>
      <c r="E156" s="590">
        <v>450</v>
      </c>
      <c r="F156" s="590">
        <v>547</v>
      </c>
      <c r="G156" s="590">
        <v>641</v>
      </c>
      <c r="H156" s="590">
        <v>732</v>
      </c>
      <c r="I156" s="590">
        <v>614</v>
      </c>
      <c r="J156" s="590">
        <v>666</v>
      </c>
      <c r="K156" s="590">
        <v>751</v>
      </c>
      <c r="L156" s="590">
        <v>780</v>
      </c>
      <c r="M156" s="590">
        <v>784</v>
      </c>
      <c r="N156" s="590">
        <v>889</v>
      </c>
      <c r="O156" s="590">
        <v>979</v>
      </c>
      <c r="P156" s="590">
        <v>949</v>
      </c>
      <c r="Q156" s="590">
        <v>901</v>
      </c>
      <c r="R156" s="590">
        <v>749</v>
      </c>
      <c r="S156" s="590">
        <v>568</v>
      </c>
      <c r="T156" s="590">
        <v>436</v>
      </c>
      <c r="U156" s="590">
        <v>201</v>
      </c>
      <c r="V156" s="590">
        <v>44</v>
      </c>
    </row>
    <row r="157" spans="1:22">
      <c r="A157" s="360"/>
      <c r="B157" s="133"/>
      <c r="C157" s="29"/>
      <c r="D157" s="43"/>
      <c r="E157" s="43"/>
      <c r="F157" s="43"/>
      <c r="G157" s="29"/>
      <c r="H157" s="43"/>
      <c r="I157" s="43"/>
      <c r="J157" s="43"/>
      <c r="K157" s="43"/>
      <c r="L157" s="43"/>
      <c r="M157" s="29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>
      <c r="A158" s="360" t="s">
        <v>41</v>
      </c>
      <c r="B158" s="367" t="s">
        <v>457</v>
      </c>
      <c r="C158" s="196">
        <v>14853</v>
      </c>
      <c r="D158" s="164">
        <v>606</v>
      </c>
      <c r="E158" s="164">
        <v>648</v>
      </c>
      <c r="F158" s="164">
        <v>708</v>
      </c>
      <c r="G158" s="164">
        <v>784</v>
      </c>
      <c r="H158" s="164">
        <v>910</v>
      </c>
      <c r="I158" s="164">
        <v>718</v>
      </c>
      <c r="J158" s="164">
        <v>804</v>
      </c>
      <c r="K158" s="164">
        <v>899</v>
      </c>
      <c r="L158" s="164">
        <v>952</v>
      </c>
      <c r="M158" s="164">
        <v>950</v>
      </c>
      <c r="N158" s="164">
        <v>959</v>
      </c>
      <c r="O158" s="164">
        <v>994</v>
      </c>
      <c r="P158" s="164">
        <v>1200</v>
      </c>
      <c r="Q158" s="164">
        <v>1263</v>
      </c>
      <c r="R158" s="164">
        <v>883</v>
      </c>
      <c r="S158" s="164">
        <v>641</v>
      </c>
      <c r="T158" s="164">
        <v>555</v>
      </c>
      <c r="U158" s="164">
        <v>283</v>
      </c>
      <c r="V158" s="164">
        <v>96</v>
      </c>
    </row>
    <row r="159" spans="1:22" ht="12.75">
      <c r="A159" s="360"/>
      <c r="B159" s="367" t="s">
        <v>88</v>
      </c>
      <c r="C159" s="196">
        <v>7124</v>
      </c>
      <c r="D159" s="590">
        <v>295</v>
      </c>
      <c r="E159" s="590">
        <v>322</v>
      </c>
      <c r="F159" s="590">
        <v>373</v>
      </c>
      <c r="G159" s="590">
        <v>373</v>
      </c>
      <c r="H159" s="590">
        <v>507</v>
      </c>
      <c r="I159" s="590">
        <v>389</v>
      </c>
      <c r="J159" s="590">
        <v>420</v>
      </c>
      <c r="K159" s="590">
        <v>450</v>
      </c>
      <c r="L159" s="590">
        <v>485</v>
      </c>
      <c r="M159" s="590">
        <v>488</v>
      </c>
      <c r="N159" s="590">
        <v>449</v>
      </c>
      <c r="O159" s="590">
        <v>448</v>
      </c>
      <c r="P159" s="590">
        <v>550</v>
      </c>
      <c r="Q159" s="590">
        <v>594</v>
      </c>
      <c r="R159" s="590">
        <v>378</v>
      </c>
      <c r="S159" s="590">
        <v>263</v>
      </c>
      <c r="T159" s="590">
        <v>213</v>
      </c>
      <c r="U159" s="590">
        <v>97</v>
      </c>
      <c r="V159" s="590">
        <v>30</v>
      </c>
    </row>
    <row r="160" spans="1:22" ht="12.75">
      <c r="A160" s="16"/>
      <c r="B160" s="367" t="s">
        <v>459</v>
      </c>
      <c r="C160" s="196">
        <v>7729</v>
      </c>
      <c r="D160" s="590">
        <v>311</v>
      </c>
      <c r="E160" s="590">
        <v>326</v>
      </c>
      <c r="F160" s="590">
        <v>335</v>
      </c>
      <c r="G160" s="590">
        <v>411</v>
      </c>
      <c r="H160" s="590">
        <v>403</v>
      </c>
      <c r="I160" s="590">
        <v>329</v>
      </c>
      <c r="J160" s="590">
        <v>384</v>
      </c>
      <c r="K160" s="590">
        <v>449</v>
      </c>
      <c r="L160" s="590">
        <v>467</v>
      </c>
      <c r="M160" s="590">
        <v>462</v>
      </c>
      <c r="N160" s="590">
        <v>510</v>
      </c>
      <c r="O160" s="590">
        <v>546</v>
      </c>
      <c r="P160" s="590">
        <v>650</v>
      </c>
      <c r="Q160" s="590">
        <v>669</v>
      </c>
      <c r="R160" s="590">
        <v>505</v>
      </c>
      <c r="S160" s="590">
        <v>378</v>
      </c>
      <c r="T160" s="590">
        <v>342</v>
      </c>
      <c r="U160" s="590">
        <v>186</v>
      </c>
      <c r="V160" s="590">
        <v>66</v>
      </c>
    </row>
    <row r="161" spans="1:22">
      <c r="A161" s="360"/>
      <c r="B161" s="133"/>
      <c r="C161" s="29"/>
      <c r="D161" s="43"/>
      <c r="E161" s="43"/>
      <c r="F161" s="43"/>
      <c r="G161" s="29"/>
      <c r="H161" s="43"/>
      <c r="I161" s="43"/>
      <c r="J161" s="43"/>
      <c r="K161" s="43"/>
      <c r="L161" s="43"/>
      <c r="M161" s="29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>
      <c r="A162" s="360" t="s">
        <v>42</v>
      </c>
      <c r="B162" s="367" t="s">
        <v>457</v>
      </c>
      <c r="C162" s="196">
        <v>11839</v>
      </c>
      <c r="D162" s="164">
        <v>417</v>
      </c>
      <c r="E162" s="164">
        <v>523</v>
      </c>
      <c r="F162" s="164">
        <v>622</v>
      </c>
      <c r="G162" s="164">
        <v>652</v>
      </c>
      <c r="H162" s="164">
        <v>743</v>
      </c>
      <c r="I162" s="164">
        <v>556</v>
      </c>
      <c r="J162" s="164">
        <v>665</v>
      </c>
      <c r="K162" s="164">
        <v>716</v>
      </c>
      <c r="L162" s="164">
        <v>841</v>
      </c>
      <c r="M162" s="164">
        <v>799</v>
      </c>
      <c r="N162" s="164">
        <v>877</v>
      </c>
      <c r="O162" s="164">
        <v>868</v>
      </c>
      <c r="P162" s="164">
        <v>872</v>
      </c>
      <c r="Q162" s="164">
        <v>859</v>
      </c>
      <c r="R162" s="164">
        <v>591</v>
      </c>
      <c r="S162" s="164">
        <v>511</v>
      </c>
      <c r="T162" s="164">
        <v>438</v>
      </c>
      <c r="U162" s="164">
        <v>222</v>
      </c>
      <c r="V162" s="164">
        <v>67</v>
      </c>
    </row>
    <row r="163" spans="1:22" ht="12.75">
      <c r="A163" s="360"/>
      <c r="B163" s="367" t="s">
        <v>88</v>
      </c>
      <c r="C163" s="196">
        <v>5928</v>
      </c>
      <c r="D163" s="590">
        <v>231</v>
      </c>
      <c r="E163" s="590">
        <v>280</v>
      </c>
      <c r="F163" s="590">
        <v>321</v>
      </c>
      <c r="G163" s="590">
        <v>314</v>
      </c>
      <c r="H163" s="590">
        <v>380</v>
      </c>
      <c r="I163" s="590">
        <v>309</v>
      </c>
      <c r="J163" s="590">
        <v>357</v>
      </c>
      <c r="K163" s="590">
        <v>379</v>
      </c>
      <c r="L163" s="590">
        <v>474</v>
      </c>
      <c r="M163" s="590">
        <v>430</v>
      </c>
      <c r="N163" s="590">
        <v>473</v>
      </c>
      <c r="O163" s="590">
        <v>471</v>
      </c>
      <c r="P163" s="590">
        <v>447</v>
      </c>
      <c r="Q163" s="590">
        <v>397</v>
      </c>
      <c r="R163" s="590">
        <v>221</v>
      </c>
      <c r="S163" s="590">
        <v>188</v>
      </c>
      <c r="T163" s="590">
        <v>161</v>
      </c>
      <c r="U163" s="590">
        <v>83</v>
      </c>
      <c r="V163" s="590">
        <v>12</v>
      </c>
    </row>
    <row r="164" spans="1:22" ht="12.75">
      <c r="A164" s="16"/>
      <c r="B164" s="367" t="s">
        <v>459</v>
      </c>
      <c r="C164" s="196">
        <v>5911</v>
      </c>
      <c r="D164" s="590">
        <v>186</v>
      </c>
      <c r="E164" s="590">
        <v>243</v>
      </c>
      <c r="F164" s="590">
        <v>301</v>
      </c>
      <c r="G164" s="590">
        <v>338</v>
      </c>
      <c r="H164" s="590">
        <v>363</v>
      </c>
      <c r="I164" s="590">
        <v>247</v>
      </c>
      <c r="J164" s="590">
        <v>308</v>
      </c>
      <c r="K164" s="590">
        <v>337</v>
      </c>
      <c r="L164" s="590">
        <v>367</v>
      </c>
      <c r="M164" s="590">
        <v>369</v>
      </c>
      <c r="N164" s="590">
        <v>404</v>
      </c>
      <c r="O164" s="590">
        <v>397</v>
      </c>
      <c r="P164" s="590">
        <v>425</v>
      </c>
      <c r="Q164" s="590">
        <v>462</v>
      </c>
      <c r="R164" s="590">
        <v>370</v>
      </c>
      <c r="S164" s="590">
        <v>323</v>
      </c>
      <c r="T164" s="590">
        <v>277</v>
      </c>
      <c r="U164" s="590">
        <v>139</v>
      </c>
      <c r="V164" s="590">
        <v>55</v>
      </c>
    </row>
    <row r="165" spans="1:22">
      <c r="A165" s="360"/>
      <c r="B165" s="133"/>
      <c r="C165" s="29"/>
      <c r="D165" s="43"/>
      <c r="E165" s="43"/>
      <c r="F165" s="43"/>
      <c r="G165" s="29"/>
      <c r="H165" s="43"/>
      <c r="I165" s="43"/>
      <c r="J165" s="43"/>
      <c r="K165" s="43"/>
      <c r="L165" s="43"/>
      <c r="M165" s="29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>
      <c r="A166" s="360" t="s">
        <v>43</v>
      </c>
      <c r="B166" s="367" t="s">
        <v>457</v>
      </c>
      <c r="C166" s="196">
        <v>23419</v>
      </c>
      <c r="D166" s="164">
        <v>779</v>
      </c>
      <c r="E166" s="164">
        <v>870</v>
      </c>
      <c r="F166" s="164">
        <v>979</v>
      </c>
      <c r="G166" s="164">
        <v>1109</v>
      </c>
      <c r="H166" s="164">
        <v>1432</v>
      </c>
      <c r="I166" s="164">
        <v>1275</v>
      </c>
      <c r="J166" s="164">
        <v>1389</v>
      </c>
      <c r="K166" s="164">
        <v>1500</v>
      </c>
      <c r="L166" s="164">
        <v>1523</v>
      </c>
      <c r="M166" s="164">
        <v>1647</v>
      </c>
      <c r="N166" s="164">
        <v>1914</v>
      </c>
      <c r="O166" s="164">
        <v>2100</v>
      </c>
      <c r="P166" s="164">
        <v>2027</v>
      </c>
      <c r="Q166" s="164">
        <v>1709</v>
      </c>
      <c r="R166" s="164">
        <v>1201</v>
      </c>
      <c r="S166" s="164">
        <v>860</v>
      </c>
      <c r="T166" s="164">
        <v>729</v>
      </c>
      <c r="U166" s="164">
        <v>295</v>
      </c>
      <c r="V166" s="164">
        <v>81</v>
      </c>
    </row>
    <row r="167" spans="1:22" ht="12.75">
      <c r="A167" s="360"/>
      <c r="B167" s="367" t="s">
        <v>88</v>
      </c>
      <c r="C167" s="196">
        <v>11757</v>
      </c>
      <c r="D167" s="590">
        <v>414</v>
      </c>
      <c r="E167" s="590">
        <v>439</v>
      </c>
      <c r="F167" s="590">
        <v>509</v>
      </c>
      <c r="G167" s="590">
        <v>620</v>
      </c>
      <c r="H167" s="590">
        <v>758</v>
      </c>
      <c r="I167" s="590">
        <v>717</v>
      </c>
      <c r="J167" s="590">
        <v>741</v>
      </c>
      <c r="K167" s="590">
        <v>786</v>
      </c>
      <c r="L167" s="590">
        <v>785</v>
      </c>
      <c r="M167" s="590">
        <v>848</v>
      </c>
      <c r="N167" s="590">
        <v>973</v>
      </c>
      <c r="O167" s="590">
        <v>1080</v>
      </c>
      <c r="P167" s="590">
        <v>1018</v>
      </c>
      <c r="Q167" s="590">
        <v>825</v>
      </c>
      <c r="R167" s="590">
        <v>498</v>
      </c>
      <c r="S167" s="590">
        <v>353</v>
      </c>
      <c r="T167" s="590">
        <v>267</v>
      </c>
      <c r="U167" s="590">
        <v>104</v>
      </c>
      <c r="V167" s="590">
        <v>22</v>
      </c>
    </row>
    <row r="168" spans="1:22" ht="12.75">
      <c r="A168" s="16"/>
      <c r="B168" s="367" t="s">
        <v>459</v>
      </c>
      <c r="C168" s="196">
        <v>11662</v>
      </c>
      <c r="D168" s="590">
        <v>365</v>
      </c>
      <c r="E168" s="590">
        <v>431</v>
      </c>
      <c r="F168" s="590">
        <v>470</v>
      </c>
      <c r="G168" s="590">
        <v>489</v>
      </c>
      <c r="H168" s="590">
        <v>674</v>
      </c>
      <c r="I168" s="590">
        <v>558</v>
      </c>
      <c r="J168" s="590">
        <v>648</v>
      </c>
      <c r="K168" s="590">
        <v>714</v>
      </c>
      <c r="L168" s="590">
        <v>738</v>
      </c>
      <c r="M168" s="590">
        <v>799</v>
      </c>
      <c r="N168" s="590">
        <v>941</v>
      </c>
      <c r="O168" s="590">
        <v>1020</v>
      </c>
      <c r="P168" s="590">
        <v>1009</v>
      </c>
      <c r="Q168" s="590">
        <v>884</v>
      </c>
      <c r="R168" s="590">
        <v>703</v>
      </c>
      <c r="S168" s="590">
        <v>507</v>
      </c>
      <c r="T168" s="590">
        <v>462</v>
      </c>
      <c r="U168" s="590">
        <v>191</v>
      </c>
      <c r="V168" s="590">
        <v>59</v>
      </c>
    </row>
    <row r="169" spans="1:22">
      <c r="A169" s="360"/>
      <c r="B169" s="133"/>
      <c r="C169" s="29"/>
      <c r="D169" s="43"/>
      <c r="E169" s="43"/>
      <c r="F169" s="43"/>
      <c r="G169" s="29"/>
      <c r="H169" s="43"/>
      <c r="I169" s="43"/>
      <c r="J169" s="43"/>
      <c r="K169" s="43"/>
      <c r="L169" s="43"/>
      <c r="M169" s="29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>
      <c r="A170" s="360" t="s">
        <v>44</v>
      </c>
      <c r="B170" s="367" t="s">
        <v>457</v>
      </c>
      <c r="C170" s="196">
        <v>2510</v>
      </c>
      <c r="D170" s="164">
        <v>26</v>
      </c>
      <c r="E170" s="164">
        <v>76</v>
      </c>
      <c r="F170" s="164">
        <v>101</v>
      </c>
      <c r="G170" s="164">
        <v>78</v>
      </c>
      <c r="H170" s="164">
        <v>96</v>
      </c>
      <c r="I170" s="164">
        <v>150</v>
      </c>
      <c r="J170" s="164">
        <v>182</v>
      </c>
      <c r="K170" s="164">
        <v>196</v>
      </c>
      <c r="L170" s="164">
        <v>168</v>
      </c>
      <c r="M170" s="164">
        <v>143</v>
      </c>
      <c r="N170" s="164">
        <v>168</v>
      </c>
      <c r="O170" s="164">
        <v>222</v>
      </c>
      <c r="P170" s="164">
        <v>250</v>
      </c>
      <c r="Q170" s="164">
        <v>253</v>
      </c>
      <c r="R170" s="164">
        <v>136</v>
      </c>
      <c r="S170" s="164">
        <v>103</v>
      </c>
      <c r="T170" s="164">
        <v>96</v>
      </c>
      <c r="U170" s="164">
        <v>50</v>
      </c>
      <c r="V170" s="164">
        <v>16</v>
      </c>
    </row>
    <row r="171" spans="1:22" ht="12.75">
      <c r="A171" s="360"/>
      <c r="B171" s="367" t="s">
        <v>88</v>
      </c>
      <c r="C171" s="196">
        <v>1281</v>
      </c>
      <c r="D171" s="590">
        <v>19</v>
      </c>
      <c r="E171" s="590">
        <v>40</v>
      </c>
      <c r="F171" s="590">
        <v>44</v>
      </c>
      <c r="G171" s="590">
        <v>32</v>
      </c>
      <c r="H171" s="590">
        <v>48</v>
      </c>
      <c r="I171" s="590">
        <v>91</v>
      </c>
      <c r="J171" s="590">
        <v>103</v>
      </c>
      <c r="K171" s="590">
        <v>97</v>
      </c>
      <c r="L171" s="590">
        <v>94</v>
      </c>
      <c r="M171" s="590">
        <v>78</v>
      </c>
      <c r="N171" s="590">
        <v>82</v>
      </c>
      <c r="O171" s="590">
        <v>108</v>
      </c>
      <c r="P171" s="590">
        <v>128</v>
      </c>
      <c r="Q171" s="590">
        <v>135</v>
      </c>
      <c r="R171" s="590">
        <v>65</v>
      </c>
      <c r="S171" s="590">
        <v>43</v>
      </c>
      <c r="T171" s="590">
        <v>39</v>
      </c>
      <c r="U171" s="590">
        <v>27</v>
      </c>
      <c r="V171" s="590">
        <v>8</v>
      </c>
    </row>
    <row r="172" spans="1:22" ht="12.75">
      <c r="A172" s="16"/>
      <c r="B172" s="367" t="s">
        <v>459</v>
      </c>
      <c r="C172" s="196">
        <v>1229</v>
      </c>
      <c r="D172" s="590">
        <v>7</v>
      </c>
      <c r="E172" s="590">
        <v>36</v>
      </c>
      <c r="F172" s="590">
        <v>57</v>
      </c>
      <c r="G172" s="590">
        <v>46</v>
      </c>
      <c r="H172" s="590">
        <v>48</v>
      </c>
      <c r="I172" s="590">
        <v>59</v>
      </c>
      <c r="J172" s="590">
        <v>79</v>
      </c>
      <c r="K172" s="590">
        <v>99</v>
      </c>
      <c r="L172" s="590">
        <v>74</v>
      </c>
      <c r="M172" s="590">
        <v>65</v>
      </c>
      <c r="N172" s="590">
        <v>86</v>
      </c>
      <c r="O172" s="590">
        <v>114</v>
      </c>
      <c r="P172" s="590">
        <v>122</v>
      </c>
      <c r="Q172" s="590">
        <v>118</v>
      </c>
      <c r="R172" s="590">
        <v>71</v>
      </c>
      <c r="S172" s="590">
        <v>60</v>
      </c>
      <c r="T172" s="590">
        <v>57</v>
      </c>
      <c r="U172" s="590">
        <v>23</v>
      </c>
      <c r="V172" s="590">
        <v>8</v>
      </c>
    </row>
    <row r="173" spans="1:22">
      <c r="A173" s="360"/>
      <c r="B173" s="133"/>
      <c r="C173" s="29"/>
      <c r="D173" s="43"/>
      <c r="E173" s="43"/>
      <c r="F173" s="43"/>
      <c r="G173" s="29"/>
      <c r="H173" s="43"/>
      <c r="I173" s="43"/>
      <c r="J173" s="43"/>
      <c r="K173" s="43"/>
      <c r="L173" s="43"/>
      <c r="M173" s="29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>
      <c r="A174" s="360" t="s">
        <v>45</v>
      </c>
      <c r="B174" s="367" t="s">
        <v>457</v>
      </c>
      <c r="C174" s="196">
        <v>5348</v>
      </c>
      <c r="D174" s="164">
        <v>95</v>
      </c>
      <c r="E174" s="164">
        <v>231</v>
      </c>
      <c r="F174" s="164">
        <v>255</v>
      </c>
      <c r="G174" s="164">
        <v>297</v>
      </c>
      <c r="H174" s="164">
        <v>373</v>
      </c>
      <c r="I174" s="164">
        <v>390</v>
      </c>
      <c r="J174" s="164">
        <v>373</v>
      </c>
      <c r="K174" s="164">
        <v>406</v>
      </c>
      <c r="L174" s="164">
        <v>390</v>
      </c>
      <c r="M174" s="164">
        <v>363</v>
      </c>
      <c r="N174" s="164">
        <v>412</v>
      </c>
      <c r="O174" s="164">
        <v>416</v>
      </c>
      <c r="P174" s="164">
        <v>394</v>
      </c>
      <c r="Q174" s="164">
        <v>348</v>
      </c>
      <c r="R174" s="164">
        <v>239</v>
      </c>
      <c r="S174" s="164">
        <v>160</v>
      </c>
      <c r="T174" s="164">
        <v>130</v>
      </c>
      <c r="U174" s="164">
        <v>49</v>
      </c>
      <c r="V174" s="164">
        <v>27</v>
      </c>
    </row>
    <row r="175" spans="1:22" ht="12.75">
      <c r="A175" s="360"/>
      <c r="B175" s="367" t="s">
        <v>88</v>
      </c>
      <c r="C175" s="196">
        <v>2692</v>
      </c>
      <c r="D175" s="590">
        <v>48</v>
      </c>
      <c r="E175" s="590">
        <v>124</v>
      </c>
      <c r="F175" s="590">
        <v>133</v>
      </c>
      <c r="G175" s="590">
        <v>147</v>
      </c>
      <c r="H175" s="590">
        <v>197</v>
      </c>
      <c r="I175" s="590">
        <v>194</v>
      </c>
      <c r="J175" s="590">
        <v>218</v>
      </c>
      <c r="K175" s="590">
        <v>216</v>
      </c>
      <c r="L175" s="590">
        <v>209</v>
      </c>
      <c r="M175" s="590">
        <v>191</v>
      </c>
      <c r="N175" s="590">
        <v>194</v>
      </c>
      <c r="O175" s="590">
        <v>215</v>
      </c>
      <c r="P175" s="590">
        <v>178</v>
      </c>
      <c r="Q175" s="590">
        <v>155</v>
      </c>
      <c r="R175" s="590">
        <v>117</v>
      </c>
      <c r="S175" s="590">
        <v>70</v>
      </c>
      <c r="T175" s="590">
        <v>53</v>
      </c>
      <c r="U175" s="590">
        <v>19</v>
      </c>
      <c r="V175" s="590">
        <v>14</v>
      </c>
    </row>
    <row r="176" spans="1:22" ht="12.75">
      <c r="A176" s="16"/>
      <c r="B176" s="367" t="s">
        <v>459</v>
      </c>
      <c r="C176" s="196">
        <v>2656</v>
      </c>
      <c r="D176" s="590">
        <v>47</v>
      </c>
      <c r="E176" s="590">
        <v>107</v>
      </c>
      <c r="F176" s="590">
        <v>122</v>
      </c>
      <c r="G176" s="590">
        <v>150</v>
      </c>
      <c r="H176" s="590">
        <v>176</v>
      </c>
      <c r="I176" s="590">
        <v>196</v>
      </c>
      <c r="J176" s="590">
        <v>155</v>
      </c>
      <c r="K176" s="590">
        <v>190</v>
      </c>
      <c r="L176" s="590">
        <v>181</v>
      </c>
      <c r="M176" s="590">
        <v>172</v>
      </c>
      <c r="N176" s="590">
        <v>218</v>
      </c>
      <c r="O176" s="590">
        <v>201</v>
      </c>
      <c r="P176" s="590">
        <v>216</v>
      </c>
      <c r="Q176" s="590">
        <v>193</v>
      </c>
      <c r="R176" s="590">
        <v>122</v>
      </c>
      <c r="S176" s="590">
        <v>90</v>
      </c>
      <c r="T176" s="590">
        <v>77</v>
      </c>
      <c r="U176" s="590">
        <v>30</v>
      </c>
      <c r="V176" s="590">
        <v>13</v>
      </c>
    </row>
    <row r="177" spans="1:22">
      <c r="A177" s="360"/>
      <c r="B177" s="133"/>
      <c r="C177" s="29"/>
      <c r="D177" s="43"/>
      <c r="E177" s="43"/>
      <c r="F177" s="43"/>
      <c r="G177" s="29"/>
      <c r="H177" s="43"/>
      <c r="I177" s="43"/>
      <c r="J177" s="43"/>
      <c r="K177" s="43"/>
      <c r="L177" s="43"/>
      <c r="M177" s="29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>
      <c r="A178" s="360" t="s">
        <v>46</v>
      </c>
      <c r="B178" s="367" t="s">
        <v>457</v>
      </c>
      <c r="C178" s="196">
        <v>2224</v>
      </c>
      <c r="D178" s="164">
        <v>77</v>
      </c>
      <c r="E178" s="164">
        <v>81</v>
      </c>
      <c r="F178" s="164">
        <v>124</v>
      </c>
      <c r="G178" s="164">
        <v>135</v>
      </c>
      <c r="H178" s="164">
        <v>150</v>
      </c>
      <c r="I178" s="164">
        <v>94</v>
      </c>
      <c r="J178" s="164">
        <v>99</v>
      </c>
      <c r="K178" s="164">
        <v>116</v>
      </c>
      <c r="L178" s="164">
        <v>153</v>
      </c>
      <c r="M178" s="164">
        <v>163</v>
      </c>
      <c r="N178" s="164">
        <v>162</v>
      </c>
      <c r="O178" s="164">
        <v>169</v>
      </c>
      <c r="P178" s="164">
        <v>190</v>
      </c>
      <c r="Q178" s="164">
        <v>154</v>
      </c>
      <c r="R178" s="164">
        <v>117</v>
      </c>
      <c r="S178" s="164">
        <v>111</v>
      </c>
      <c r="T178" s="164">
        <v>91</v>
      </c>
      <c r="U178" s="164">
        <v>31</v>
      </c>
      <c r="V178" s="164">
        <v>7</v>
      </c>
    </row>
    <row r="179" spans="1:22" ht="12.75">
      <c r="A179" s="360"/>
      <c r="B179" s="367" t="s">
        <v>88</v>
      </c>
      <c r="C179" s="196">
        <v>1119</v>
      </c>
      <c r="D179" s="590">
        <v>34</v>
      </c>
      <c r="E179" s="590">
        <v>42</v>
      </c>
      <c r="F179" s="590">
        <v>68</v>
      </c>
      <c r="G179" s="590">
        <v>73</v>
      </c>
      <c r="H179" s="590">
        <v>84</v>
      </c>
      <c r="I179" s="590">
        <v>50</v>
      </c>
      <c r="J179" s="590">
        <v>57</v>
      </c>
      <c r="K179" s="590">
        <v>58</v>
      </c>
      <c r="L179" s="590">
        <v>77</v>
      </c>
      <c r="M179" s="590">
        <v>96</v>
      </c>
      <c r="N179" s="590">
        <v>95</v>
      </c>
      <c r="O179" s="590">
        <v>103</v>
      </c>
      <c r="P179" s="590">
        <v>88</v>
      </c>
      <c r="Q179" s="590">
        <v>79</v>
      </c>
      <c r="R179" s="590">
        <v>41</v>
      </c>
      <c r="S179" s="590">
        <v>32</v>
      </c>
      <c r="T179" s="590">
        <v>36</v>
      </c>
      <c r="U179" s="590">
        <v>4</v>
      </c>
      <c r="V179" s="590">
        <v>2</v>
      </c>
    </row>
    <row r="180" spans="1:22" ht="12.75">
      <c r="A180" s="16"/>
      <c r="B180" s="367" t="s">
        <v>459</v>
      </c>
      <c r="C180" s="196">
        <v>1105</v>
      </c>
      <c r="D180" s="590">
        <v>43</v>
      </c>
      <c r="E180" s="590">
        <v>39</v>
      </c>
      <c r="F180" s="590">
        <v>56</v>
      </c>
      <c r="G180" s="590">
        <v>62</v>
      </c>
      <c r="H180" s="590">
        <v>66</v>
      </c>
      <c r="I180" s="590">
        <v>44</v>
      </c>
      <c r="J180" s="590">
        <v>42</v>
      </c>
      <c r="K180" s="590">
        <v>58</v>
      </c>
      <c r="L180" s="590">
        <v>76</v>
      </c>
      <c r="M180" s="590">
        <v>67</v>
      </c>
      <c r="N180" s="590">
        <v>67</v>
      </c>
      <c r="O180" s="590">
        <v>66</v>
      </c>
      <c r="P180" s="590">
        <v>102</v>
      </c>
      <c r="Q180" s="590">
        <v>75</v>
      </c>
      <c r="R180" s="590">
        <v>76</v>
      </c>
      <c r="S180" s="590">
        <v>79</v>
      </c>
      <c r="T180" s="590">
        <v>55</v>
      </c>
      <c r="U180" s="590">
        <v>27</v>
      </c>
      <c r="V180" s="590">
        <v>5</v>
      </c>
    </row>
    <row r="181" spans="1:22">
      <c r="A181" s="360"/>
      <c r="B181" s="133"/>
      <c r="C181" s="29"/>
      <c r="D181" s="43"/>
      <c r="E181" s="43"/>
      <c r="F181" s="43"/>
      <c r="G181" s="29"/>
      <c r="H181" s="43"/>
      <c r="I181" s="43"/>
      <c r="J181" s="43"/>
      <c r="K181" s="43"/>
      <c r="L181" s="43"/>
      <c r="M181" s="29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>
      <c r="A182" s="360" t="s">
        <v>47</v>
      </c>
      <c r="B182" s="367" t="s">
        <v>457</v>
      </c>
      <c r="C182" s="196">
        <v>3873</v>
      </c>
      <c r="D182" s="164">
        <v>19</v>
      </c>
      <c r="E182" s="164">
        <v>92</v>
      </c>
      <c r="F182" s="164">
        <v>173</v>
      </c>
      <c r="G182" s="164">
        <v>129</v>
      </c>
      <c r="H182" s="164">
        <v>135</v>
      </c>
      <c r="I182" s="164">
        <v>174</v>
      </c>
      <c r="J182" s="164">
        <v>173</v>
      </c>
      <c r="K182" s="164">
        <v>175</v>
      </c>
      <c r="L182" s="164">
        <v>252</v>
      </c>
      <c r="M182" s="164">
        <v>303</v>
      </c>
      <c r="N182" s="164">
        <v>373</v>
      </c>
      <c r="O182" s="164">
        <v>317</v>
      </c>
      <c r="P182" s="164">
        <v>321</v>
      </c>
      <c r="Q182" s="164">
        <v>346</v>
      </c>
      <c r="R182" s="164">
        <v>292</v>
      </c>
      <c r="S182" s="164">
        <v>285</v>
      </c>
      <c r="T182" s="164">
        <v>187</v>
      </c>
      <c r="U182" s="164">
        <v>103</v>
      </c>
      <c r="V182" s="164">
        <v>24</v>
      </c>
    </row>
    <row r="183" spans="1:22" ht="12.75">
      <c r="A183" s="360"/>
      <c r="B183" s="367" t="s">
        <v>88</v>
      </c>
      <c r="C183" s="196">
        <v>1902</v>
      </c>
      <c r="D183" s="590">
        <v>6</v>
      </c>
      <c r="E183" s="590">
        <v>48</v>
      </c>
      <c r="F183" s="590">
        <v>88</v>
      </c>
      <c r="G183" s="590">
        <v>63</v>
      </c>
      <c r="H183" s="590">
        <v>68</v>
      </c>
      <c r="I183" s="590">
        <v>114</v>
      </c>
      <c r="J183" s="590">
        <v>88</v>
      </c>
      <c r="K183" s="590">
        <v>91</v>
      </c>
      <c r="L183" s="590">
        <v>115</v>
      </c>
      <c r="M183" s="590">
        <v>172</v>
      </c>
      <c r="N183" s="590">
        <v>202</v>
      </c>
      <c r="O183" s="590">
        <v>170</v>
      </c>
      <c r="P183" s="590">
        <v>176</v>
      </c>
      <c r="Q183" s="590">
        <v>176</v>
      </c>
      <c r="R183" s="590">
        <v>121</v>
      </c>
      <c r="S183" s="590">
        <v>106</v>
      </c>
      <c r="T183" s="590">
        <v>60</v>
      </c>
      <c r="U183" s="590">
        <v>30</v>
      </c>
      <c r="V183" s="590">
        <v>8</v>
      </c>
    </row>
    <row r="184" spans="1:22" ht="12.75">
      <c r="A184" s="16"/>
      <c r="B184" s="367" t="s">
        <v>459</v>
      </c>
      <c r="C184" s="196">
        <v>1971</v>
      </c>
      <c r="D184" s="590">
        <v>13</v>
      </c>
      <c r="E184" s="590">
        <v>44</v>
      </c>
      <c r="F184" s="590">
        <v>85</v>
      </c>
      <c r="G184" s="590">
        <v>66</v>
      </c>
      <c r="H184" s="590">
        <v>67</v>
      </c>
      <c r="I184" s="590">
        <v>60</v>
      </c>
      <c r="J184" s="590">
        <v>85</v>
      </c>
      <c r="K184" s="590">
        <v>84</v>
      </c>
      <c r="L184" s="590">
        <v>137</v>
      </c>
      <c r="M184" s="590">
        <v>131</v>
      </c>
      <c r="N184" s="590">
        <v>171</v>
      </c>
      <c r="O184" s="590">
        <v>147</v>
      </c>
      <c r="P184" s="590">
        <v>145</v>
      </c>
      <c r="Q184" s="590">
        <v>170</v>
      </c>
      <c r="R184" s="590">
        <v>171</v>
      </c>
      <c r="S184" s="590">
        <v>179</v>
      </c>
      <c r="T184" s="590">
        <v>127</v>
      </c>
      <c r="U184" s="590">
        <v>73</v>
      </c>
      <c r="V184" s="590">
        <v>16</v>
      </c>
    </row>
    <row r="185" spans="1:22">
      <c r="A185" s="360"/>
      <c r="B185" s="133"/>
      <c r="C185" s="29"/>
      <c r="D185" s="43"/>
      <c r="E185" s="43"/>
      <c r="F185" s="43"/>
      <c r="G185" s="29"/>
      <c r="H185" s="43"/>
      <c r="I185" s="43"/>
      <c r="J185" s="43"/>
      <c r="K185" s="43"/>
      <c r="L185" s="43"/>
      <c r="M185" s="29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>
      <c r="A186" s="360" t="s">
        <v>48</v>
      </c>
      <c r="B186" s="367" t="s">
        <v>457</v>
      </c>
      <c r="C186" s="196">
        <v>534</v>
      </c>
      <c r="D186" s="164">
        <v>17</v>
      </c>
      <c r="E186" s="164">
        <v>15</v>
      </c>
      <c r="F186" s="164">
        <v>27</v>
      </c>
      <c r="G186" s="164">
        <v>21</v>
      </c>
      <c r="H186" s="164">
        <v>34</v>
      </c>
      <c r="I186" s="164">
        <v>19</v>
      </c>
      <c r="J186" s="164">
        <v>24</v>
      </c>
      <c r="K186" s="164">
        <v>31</v>
      </c>
      <c r="L186" s="164">
        <v>34</v>
      </c>
      <c r="M186" s="164">
        <v>28</v>
      </c>
      <c r="N186" s="164">
        <v>36</v>
      </c>
      <c r="O186" s="164">
        <v>49</v>
      </c>
      <c r="P186" s="164">
        <v>50</v>
      </c>
      <c r="Q186" s="164">
        <v>45</v>
      </c>
      <c r="R186" s="164">
        <v>30</v>
      </c>
      <c r="S186" s="164">
        <v>32</v>
      </c>
      <c r="T186" s="164">
        <v>25</v>
      </c>
      <c r="U186" s="164">
        <v>13</v>
      </c>
      <c r="V186" s="164">
        <v>4</v>
      </c>
    </row>
    <row r="187" spans="1:22" ht="12.75">
      <c r="A187" s="360"/>
      <c r="B187" s="367" t="s">
        <v>88</v>
      </c>
      <c r="C187" s="196">
        <v>275</v>
      </c>
      <c r="D187" s="590">
        <v>11</v>
      </c>
      <c r="E187" s="590">
        <v>6</v>
      </c>
      <c r="F187" s="590">
        <v>13</v>
      </c>
      <c r="G187" s="590">
        <v>8</v>
      </c>
      <c r="H187" s="590">
        <v>17</v>
      </c>
      <c r="I187" s="590">
        <v>17</v>
      </c>
      <c r="J187" s="590">
        <v>10</v>
      </c>
      <c r="K187" s="590">
        <v>14</v>
      </c>
      <c r="L187" s="590">
        <v>22</v>
      </c>
      <c r="M187" s="590">
        <v>20</v>
      </c>
      <c r="N187" s="590">
        <v>21</v>
      </c>
      <c r="O187" s="590">
        <v>29</v>
      </c>
      <c r="P187" s="590">
        <v>24</v>
      </c>
      <c r="Q187" s="590">
        <v>26</v>
      </c>
      <c r="R187" s="590">
        <v>12</v>
      </c>
      <c r="S187" s="590">
        <v>14</v>
      </c>
      <c r="T187" s="590">
        <v>7</v>
      </c>
      <c r="U187" s="590">
        <v>3</v>
      </c>
      <c r="V187" s="590">
        <v>1</v>
      </c>
    </row>
    <row r="188" spans="1:22" ht="12.75">
      <c r="A188" s="16"/>
      <c r="B188" s="367" t="s">
        <v>459</v>
      </c>
      <c r="C188" s="196">
        <v>259</v>
      </c>
      <c r="D188" s="590">
        <v>6</v>
      </c>
      <c r="E188" s="590">
        <v>9</v>
      </c>
      <c r="F188" s="590">
        <v>14</v>
      </c>
      <c r="G188" s="590">
        <v>13</v>
      </c>
      <c r="H188" s="590">
        <v>17</v>
      </c>
      <c r="I188" s="590">
        <v>2</v>
      </c>
      <c r="J188" s="590">
        <v>14</v>
      </c>
      <c r="K188" s="590">
        <v>17</v>
      </c>
      <c r="L188" s="590">
        <v>12</v>
      </c>
      <c r="M188" s="590">
        <v>8</v>
      </c>
      <c r="N188" s="590">
        <v>15</v>
      </c>
      <c r="O188" s="590">
        <v>20</v>
      </c>
      <c r="P188" s="590">
        <v>26</v>
      </c>
      <c r="Q188" s="590">
        <v>19</v>
      </c>
      <c r="R188" s="590">
        <v>18</v>
      </c>
      <c r="S188" s="590">
        <v>18</v>
      </c>
      <c r="T188" s="590">
        <v>18</v>
      </c>
      <c r="U188" s="590">
        <v>10</v>
      </c>
      <c r="V188" s="590">
        <v>3</v>
      </c>
    </row>
    <row r="189" spans="1:22">
      <c r="A189" s="360"/>
      <c r="B189" s="133"/>
      <c r="C189" s="29"/>
      <c r="D189" s="43"/>
      <c r="E189" s="43"/>
      <c r="F189" s="43"/>
      <c r="G189" s="29"/>
      <c r="H189" s="43"/>
      <c r="I189" s="43"/>
      <c r="J189" s="43"/>
      <c r="K189" s="43"/>
      <c r="L189" s="43"/>
      <c r="M189" s="29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>
      <c r="A190" s="360" t="s">
        <v>49</v>
      </c>
      <c r="B190" s="367" t="s">
        <v>457</v>
      </c>
      <c r="C190" s="196">
        <v>5829</v>
      </c>
      <c r="D190" s="164">
        <v>238</v>
      </c>
      <c r="E190" s="164">
        <v>243</v>
      </c>
      <c r="F190" s="164">
        <v>225</v>
      </c>
      <c r="G190" s="164">
        <v>247</v>
      </c>
      <c r="H190" s="164">
        <v>312</v>
      </c>
      <c r="I190" s="164">
        <v>322</v>
      </c>
      <c r="J190" s="164">
        <v>380</v>
      </c>
      <c r="K190" s="164">
        <v>338</v>
      </c>
      <c r="L190" s="164">
        <v>283</v>
      </c>
      <c r="M190" s="164">
        <v>321</v>
      </c>
      <c r="N190" s="164">
        <v>424</v>
      </c>
      <c r="O190" s="164">
        <v>510</v>
      </c>
      <c r="P190" s="164">
        <v>517</v>
      </c>
      <c r="Q190" s="164">
        <v>480</v>
      </c>
      <c r="R190" s="164">
        <v>309</v>
      </c>
      <c r="S190" s="164">
        <v>317</v>
      </c>
      <c r="T190" s="164">
        <v>257</v>
      </c>
      <c r="U190" s="164">
        <v>84</v>
      </c>
      <c r="V190" s="164">
        <v>22</v>
      </c>
    </row>
    <row r="191" spans="1:22" ht="12.75">
      <c r="A191" s="360"/>
      <c r="B191" s="367" t="s">
        <v>88</v>
      </c>
      <c r="C191" s="196">
        <v>2822</v>
      </c>
      <c r="D191" s="590">
        <v>119</v>
      </c>
      <c r="E191" s="590">
        <v>127</v>
      </c>
      <c r="F191" s="590">
        <v>115</v>
      </c>
      <c r="G191" s="590">
        <v>117</v>
      </c>
      <c r="H191" s="590">
        <v>162</v>
      </c>
      <c r="I191" s="590">
        <v>180</v>
      </c>
      <c r="J191" s="590">
        <v>210</v>
      </c>
      <c r="K191" s="590">
        <v>188</v>
      </c>
      <c r="L191" s="590">
        <v>146</v>
      </c>
      <c r="M191" s="590">
        <v>148</v>
      </c>
      <c r="N191" s="590">
        <v>207</v>
      </c>
      <c r="O191" s="590">
        <v>241</v>
      </c>
      <c r="P191" s="590">
        <v>249</v>
      </c>
      <c r="Q191" s="590">
        <v>231</v>
      </c>
      <c r="R191" s="590">
        <v>111</v>
      </c>
      <c r="S191" s="590">
        <v>130</v>
      </c>
      <c r="T191" s="590">
        <v>99</v>
      </c>
      <c r="U191" s="590">
        <v>30</v>
      </c>
      <c r="V191" s="590">
        <v>12</v>
      </c>
    </row>
    <row r="192" spans="1:22" ht="12.75">
      <c r="A192" s="16"/>
      <c r="B192" s="367" t="s">
        <v>459</v>
      </c>
      <c r="C192" s="196">
        <v>3007</v>
      </c>
      <c r="D192" s="590">
        <v>119</v>
      </c>
      <c r="E192" s="590">
        <v>116</v>
      </c>
      <c r="F192" s="590">
        <v>110</v>
      </c>
      <c r="G192" s="590">
        <v>130</v>
      </c>
      <c r="H192" s="590">
        <v>150</v>
      </c>
      <c r="I192" s="590">
        <v>142</v>
      </c>
      <c r="J192" s="590">
        <v>170</v>
      </c>
      <c r="K192" s="590">
        <v>150</v>
      </c>
      <c r="L192" s="590">
        <v>137</v>
      </c>
      <c r="M192" s="590">
        <v>173</v>
      </c>
      <c r="N192" s="590">
        <v>217</v>
      </c>
      <c r="O192" s="590">
        <v>269</v>
      </c>
      <c r="P192" s="590">
        <v>268</v>
      </c>
      <c r="Q192" s="590">
        <v>249</v>
      </c>
      <c r="R192" s="590">
        <v>198</v>
      </c>
      <c r="S192" s="590">
        <v>187</v>
      </c>
      <c r="T192" s="590">
        <v>158</v>
      </c>
      <c r="U192" s="590">
        <v>54</v>
      </c>
      <c r="V192" s="590">
        <v>10</v>
      </c>
    </row>
    <row r="193" spans="1:22">
      <c r="A193" s="360"/>
      <c r="B193" s="133"/>
      <c r="C193" s="29"/>
      <c r="D193" s="43"/>
      <c r="E193" s="43"/>
      <c r="F193" s="43"/>
      <c r="G193" s="29"/>
      <c r="H193" s="43"/>
      <c r="I193" s="43"/>
      <c r="J193" s="43"/>
      <c r="K193" s="43"/>
      <c r="L193" s="43"/>
      <c r="M193" s="29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>
      <c r="A194" s="378" t="s">
        <v>50</v>
      </c>
      <c r="B194" s="367" t="s">
        <v>457</v>
      </c>
      <c r="C194" s="196">
        <v>78334</v>
      </c>
      <c r="D194" s="164">
        <v>2719</v>
      </c>
      <c r="E194" s="164">
        <v>3096</v>
      </c>
      <c r="F194" s="164">
        <v>3330</v>
      </c>
      <c r="G194" s="164">
        <v>3616</v>
      </c>
      <c r="H194" s="164">
        <v>4809</v>
      </c>
      <c r="I194" s="164">
        <v>4501</v>
      </c>
      <c r="J194" s="164">
        <v>5311</v>
      </c>
      <c r="K194" s="164">
        <v>5350</v>
      </c>
      <c r="L194" s="164">
        <v>5568</v>
      </c>
      <c r="M194" s="164">
        <v>5381</v>
      </c>
      <c r="N194" s="164">
        <v>6023</v>
      </c>
      <c r="O194" s="164">
        <v>6399</v>
      </c>
      <c r="P194" s="164">
        <v>6105</v>
      </c>
      <c r="Q194" s="164">
        <v>5589</v>
      </c>
      <c r="R194" s="164">
        <v>3921</v>
      </c>
      <c r="S194" s="164">
        <v>3026</v>
      </c>
      <c r="T194" s="164">
        <v>2393</v>
      </c>
      <c r="U194" s="164">
        <v>920</v>
      </c>
      <c r="V194" s="164">
        <v>277</v>
      </c>
    </row>
    <row r="195" spans="1:22" ht="12.75">
      <c r="A195" s="360"/>
      <c r="B195" s="367" t="s">
        <v>88</v>
      </c>
      <c r="C195" s="196">
        <v>38292</v>
      </c>
      <c r="D195" s="590">
        <v>1460</v>
      </c>
      <c r="E195" s="590">
        <v>1603</v>
      </c>
      <c r="F195" s="590">
        <v>1742</v>
      </c>
      <c r="G195" s="590">
        <v>1848</v>
      </c>
      <c r="H195" s="590">
        <v>2438</v>
      </c>
      <c r="I195" s="590">
        <v>2335</v>
      </c>
      <c r="J195" s="590">
        <v>2680</v>
      </c>
      <c r="K195" s="590">
        <v>2733</v>
      </c>
      <c r="L195" s="590">
        <v>2841</v>
      </c>
      <c r="M195" s="590">
        <v>2681</v>
      </c>
      <c r="N195" s="590">
        <v>3008</v>
      </c>
      <c r="O195" s="590">
        <v>3216</v>
      </c>
      <c r="P195" s="590">
        <v>2882</v>
      </c>
      <c r="Q195" s="590">
        <v>2519</v>
      </c>
      <c r="R195" s="590">
        <v>1767</v>
      </c>
      <c r="S195" s="590">
        <v>1192</v>
      </c>
      <c r="T195" s="590">
        <v>906</v>
      </c>
      <c r="U195" s="590">
        <v>335</v>
      </c>
      <c r="V195" s="590">
        <v>106</v>
      </c>
    </row>
    <row r="196" spans="1:22" ht="12.75">
      <c r="A196" s="16"/>
      <c r="B196" s="367" t="s">
        <v>459</v>
      </c>
      <c r="C196" s="196">
        <v>40042</v>
      </c>
      <c r="D196" s="590">
        <v>1259</v>
      </c>
      <c r="E196" s="590">
        <v>1493</v>
      </c>
      <c r="F196" s="590">
        <v>1588</v>
      </c>
      <c r="G196" s="590">
        <v>1768</v>
      </c>
      <c r="H196" s="590">
        <v>2371</v>
      </c>
      <c r="I196" s="590">
        <v>2166</v>
      </c>
      <c r="J196" s="590">
        <v>2631</v>
      </c>
      <c r="K196" s="590">
        <v>2617</v>
      </c>
      <c r="L196" s="590">
        <v>2727</v>
      </c>
      <c r="M196" s="590">
        <v>2700</v>
      </c>
      <c r="N196" s="590">
        <v>3015</v>
      </c>
      <c r="O196" s="590">
        <v>3183</v>
      </c>
      <c r="P196" s="590">
        <v>3223</v>
      </c>
      <c r="Q196" s="590">
        <v>3070</v>
      </c>
      <c r="R196" s="590">
        <v>2154</v>
      </c>
      <c r="S196" s="590">
        <v>1834</v>
      </c>
      <c r="T196" s="590">
        <v>1487</v>
      </c>
      <c r="U196" s="590">
        <v>585</v>
      </c>
      <c r="V196" s="590">
        <v>171</v>
      </c>
    </row>
    <row r="197" spans="1:22">
      <c r="A197" s="360"/>
      <c r="B197" s="133"/>
      <c r="C197" s="29"/>
      <c r="D197" s="43"/>
      <c r="E197" s="43"/>
      <c r="F197" s="43"/>
      <c r="G197" s="29"/>
      <c r="H197" s="43"/>
      <c r="I197" s="43"/>
      <c r="J197" s="43"/>
      <c r="K197" s="43"/>
      <c r="L197" s="43"/>
      <c r="M197" s="29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>
      <c r="A198" s="360" t="s">
        <v>51</v>
      </c>
      <c r="B198" s="367" t="s">
        <v>457</v>
      </c>
      <c r="C198" s="196">
        <v>32982</v>
      </c>
      <c r="D198" s="164">
        <v>1394</v>
      </c>
      <c r="E198" s="164">
        <v>1516</v>
      </c>
      <c r="F198" s="164">
        <v>1574</v>
      </c>
      <c r="G198" s="164">
        <v>1758</v>
      </c>
      <c r="H198" s="164">
        <v>2232</v>
      </c>
      <c r="I198" s="164">
        <v>1735</v>
      </c>
      <c r="J198" s="164">
        <v>1898</v>
      </c>
      <c r="K198" s="164">
        <v>2071</v>
      </c>
      <c r="L198" s="164">
        <v>2332</v>
      </c>
      <c r="M198" s="164">
        <v>2236</v>
      </c>
      <c r="N198" s="164">
        <v>2232</v>
      </c>
      <c r="O198" s="164">
        <v>2329</v>
      </c>
      <c r="P198" s="164">
        <v>2315</v>
      </c>
      <c r="Q198" s="164">
        <v>2331</v>
      </c>
      <c r="R198" s="164">
        <v>1856</v>
      </c>
      <c r="S198" s="164">
        <v>1640</v>
      </c>
      <c r="T198" s="164">
        <v>1030</v>
      </c>
      <c r="U198" s="164">
        <v>420</v>
      </c>
      <c r="V198" s="164">
        <v>83</v>
      </c>
    </row>
    <row r="199" spans="1:22" ht="12.75">
      <c r="A199" s="360"/>
      <c r="B199" s="367" t="s">
        <v>88</v>
      </c>
      <c r="C199" s="196">
        <v>15979</v>
      </c>
      <c r="D199" s="590">
        <v>706</v>
      </c>
      <c r="E199" s="590">
        <v>767</v>
      </c>
      <c r="F199" s="590">
        <v>799</v>
      </c>
      <c r="G199" s="590">
        <v>889</v>
      </c>
      <c r="H199" s="590">
        <v>1204</v>
      </c>
      <c r="I199" s="590">
        <v>928</v>
      </c>
      <c r="J199" s="590">
        <v>970</v>
      </c>
      <c r="K199" s="590">
        <v>1025</v>
      </c>
      <c r="L199" s="590">
        <v>1134</v>
      </c>
      <c r="M199" s="590">
        <v>1134</v>
      </c>
      <c r="N199" s="590">
        <v>1103</v>
      </c>
      <c r="O199" s="590">
        <v>1161</v>
      </c>
      <c r="P199" s="590">
        <v>1046</v>
      </c>
      <c r="Q199" s="590">
        <v>1066</v>
      </c>
      <c r="R199" s="590">
        <v>788</v>
      </c>
      <c r="S199" s="590">
        <v>704</v>
      </c>
      <c r="T199" s="590">
        <v>398</v>
      </c>
      <c r="U199" s="590">
        <v>146</v>
      </c>
      <c r="V199" s="590">
        <v>11</v>
      </c>
    </row>
    <row r="200" spans="1:22" ht="12.75">
      <c r="A200" s="16"/>
      <c r="B200" s="367" t="s">
        <v>459</v>
      </c>
      <c r="C200" s="196">
        <v>17003</v>
      </c>
      <c r="D200" s="590">
        <v>688</v>
      </c>
      <c r="E200" s="590">
        <v>749</v>
      </c>
      <c r="F200" s="590">
        <v>775</v>
      </c>
      <c r="G200" s="590">
        <v>869</v>
      </c>
      <c r="H200" s="590">
        <v>1028</v>
      </c>
      <c r="I200" s="590">
        <v>807</v>
      </c>
      <c r="J200" s="590">
        <v>928</v>
      </c>
      <c r="K200" s="590">
        <v>1046</v>
      </c>
      <c r="L200" s="590">
        <v>1198</v>
      </c>
      <c r="M200" s="590">
        <v>1102</v>
      </c>
      <c r="N200" s="590">
        <v>1129</v>
      </c>
      <c r="O200" s="590">
        <v>1168</v>
      </c>
      <c r="P200" s="590">
        <v>1269</v>
      </c>
      <c r="Q200" s="590">
        <v>1265</v>
      </c>
      <c r="R200" s="590">
        <v>1068</v>
      </c>
      <c r="S200" s="590">
        <v>936</v>
      </c>
      <c r="T200" s="590">
        <v>632</v>
      </c>
      <c r="U200" s="590">
        <v>274</v>
      </c>
      <c r="V200" s="590">
        <v>72</v>
      </c>
    </row>
    <row r="201" spans="1:22">
      <c r="A201" s="360"/>
      <c r="B201" s="133"/>
      <c r="C201" s="29"/>
      <c r="D201" s="43"/>
      <c r="E201" s="43"/>
      <c r="F201" s="43"/>
      <c r="G201" s="29"/>
      <c r="H201" s="43"/>
      <c r="I201" s="43"/>
      <c r="J201" s="43"/>
      <c r="K201" s="43"/>
      <c r="L201" s="43"/>
      <c r="M201" s="29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>
      <c r="A202" s="360" t="s">
        <v>52</v>
      </c>
      <c r="B202" s="367" t="s">
        <v>457</v>
      </c>
      <c r="C202" s="196">
        <v>5288</v>
      </c>
      <c r="D202" s="164">
        <v>166</v>
      </c>
      <c r="E202" s="164">
        <v>206</v>
      </c>
      <c r="F202" s="164">
        <v>246</v>
      </c>
      <c r="G202" s="164">
        <v>284</v>
      </c>
      <c r="H202" s="164">
        <v>287</v>
      </c>
      <c r="I202" s="164">
        <v>261</v>
      </c>
      <c r="J202" s="164">
        <v>249</v>
      </c>
      <c r="K202" s="164">
        <v>257</v>
      </c>
      <c r="L202" s="164">
        <v>336</v>
      </c>
      <c r="M202" s="164">
        <v>367</v>
      </c>
      <c r="N202" s="164">
        <v>361</v>
      </c>
      <c r="O202" s="164">
        <v>402</v>
      </c>
      <c r="P202" s="164">
        <v>434</v>
      </c>
      <c r="Q202" s="164">
        <v>449</v>
      </c>
      <c r="R202" s="164">
        <v>379</v>
      </c>
      <c r="S202" s="164">
        <v>257</v>
      </c>
      <c r="T202" s="164">
        <v>214</v>
      </c>
      <c r="U202" s="164">
        <v>109</v>
      </c>
      <c r="V202" s="164">
        <v>24</v>
      </c>
    </row>
    <row r="203" spans="1:22" ht="12.75">
      <c r="A203" s="360"/>
      <c r="B203" s="367" t="s">
        <v>88</v>
      </c>
      <c r="C203" s="196">
        <v>2612</v>
      </c>
      <c r="D203" s="590">
        <v>86</v>
      </c>
      <c r="E203" s="590">
        <v>99</v>
      </c>
      <c r="F203" s="590">
        <v>129</v>
      </c>
      <c r="G203" s="590">
        <v>142</v>
      </c>
      <c r="H203" s="590">
        <v>137</v>
      </c>
      <c r="I203" s="590">
        <v>135</v>
      </c>
      <c r="J203" s="590">
        <v>130</v>
      </c>
      <c r="K203" s="590">
        <v>137</v>
      </c>
      <c r="L203" s="590">
        <v>174</v>
      </c>
      <c r="M203" s="590">
        <v>209</v>
      </c>
      <c r="N203" s="590">
        <v>213</v>
      </c>
      <c r="O203" s="590">
        <v>225</v>
      </c>
      <c r="P203" s="590">
        <v>207</v>
      </c>
      <c r="Q203" s="590">
        <v>202</v>
      </c>
      <c r="R203" s="590">
        <v>158</v>
      </c>
      <c r="S203" s="590">
        <v>98</v>
      </c>
      <c r="T203" s="590">
        <v>80</v>
      </c>
      <c r="U203" s="590">
        <v>42</v>
      </c>
      <c r="V203" s="590">
        <v>9</v>
      </c>
    </row>
    <row r="204" spans="1:22" ht="12.75">
      <c r="A204" s="16"/>
      <c r="B204" s="367" t="s">
        <v>459</v>
      </c>
      <c r="C204" s="196">
        <v>2676</v>
      </c>
      <c r="D204" s="590">
        <v>80</v>
      </c>
      <c r="E204" s="590">
        <v>107</v>
      </c>
      <c r="F204" s="590">
        <v>117</v>
      </c>
      <c r="G204" s="590">
        <v>142</v>
      </c>
      <c r="H204" s="590">
        <v>150</v>
      </c>
      <c r="I204" s="590">
        <v>126</v>
      </c>
      <c r="J204" s="590">
        <v>119</v>
      </c>
      <c r="K204" s="590">
        <v>120</v>
      </c>
      <c r="L204" s="590">
        <v>162</v>
      </c>
      <c r="M204" s="590">
        <v>158</v>
      </c>
      <c r="N204" s="590">
        <v>148</v>
      </c>
      <c r="O204" s="590">
        <v>177</v>
      </c>
      <c r="P204" s="590">
        <v>227</v>
      </c>
      <c r="Q204" s="590">
        <v>247</v>
      </c>
      <c r="R204" s="590">
        <v>221</v>
      </c>
      <c r="S204" s="590">
        <v>159</v>
      </c>
      <c r="T204" s="590">
        <v>134</v>
      </c>
      <c r="U204" s="590">
        <v>67</v>
      </c>
      <c r="V204" s="590">
        <v>15</v>
      </c>
    </row>
    <row r="205" spans="1:22">
      <c r="A205" s="360"/>
      <c r="B205" s="133"/>
      <c r="C205" s="29"/>
      <c r="D205" s="43"/>
      <c r="E205" s="43"/>
      <c r="F205" s="43"/>
      <c r="G205" s="29"/>
      <c r="H205" s="43"/>
      <c r="I205" s="43"/>
      <c r="J205" s="43"/>
      <c r="K205" s="43"/>
      <c r="L205" s="43"/>
      <c r="M205" s="29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>
      <c r="A206" s="360" t="s">
        <v>53</v>
      </c>
      <c r="B206" s="367" t="s">
        <v>457</v>
      </c>
      <c r="C206" s="196">
        <v>9795</v>
      </c>
      <c r="D206" s="164">
        <v>407</v>
      </c>
      <c r="E206" s="164">
        <v>458</v>
      </c>
      <c r="F206" s="164">
        <v>484</v>
      </c>
      <c r="G206" s="164">
        <v>394</v>
      </c>
      <c r="H206" s="164">
        <v>552</v>
      </c>
      <c r="I206" s="164">
        <v>483</v>
      </c>
      <c r="J206" s="164">
        <v>589</v>
      </c>
      <c r="K206" s="164">
        <v>659</v>
      </c>
      <c r="L206" s="164">
        <v>648</v>
      </c>
      <c r="M206" s="164">
        <v>533</v>
      </c>
      <c r="N206" s="164">
        <v>637</v>
      </c>
      <c r="O206" s="164">
        <v>735</v>
      </c>
      <c r="P206" s="164">
        <v>903</v>
      </c>
      <c r="Q206" s="164">
        <v>782</v>
      </c>
      <c r="R206" s="164">
        <v>487</v>
      </c>
      <c r="S206" s="164">
        <v>451</v>
      </c>
      <c r="T206" s="164">
        <v>370</v>
      </c>
      <c r="U206" s="164">
        <v>181</v>
      </c>
      <c r="V206" s="164">
        <v>42</v>
      </c>
    </row>
    <row r="207" spans="1:22" ht="12.75">
      <c r="A207" s="360"/>
      <c r="B207" s="367" t="s">
        <v>88</v>
      </c>
      <c r="C207" s="196">
        <v>4827</v>
      </c>
      <c r="D207" s="590">
        <v>199</v>
      </c>
      <c r="E207" s="590">
        <v>233</v>
      </c>
      <c r="F207" s="590">
        <v>250</v>
      </c>
      <c r="G207" s="590">
        <v>199</v>
      </c>
      <c r="H207" s="590">
        <v>299</v>
      </c>
      <c r="I207" s="590">
        <v>265</v>
      </c>
      <c r="J207" s="590">
        <v>291</v>
      </c>
      <c r="K207" s="590">
        <v>355</v>
      </c>
      <c r="L207" s="590">
        <v>343</v>
      </c>
      <c r="M207" s="590">
        <v>282</v>
      </c>
      <c r="N207" s="590">
        <v>345</v>
      </c>
      <c r="O207" s="590">
        <v>370</v>
      </c>
      <c r="P207" s="590">
        <v>417</v>
      </c>
      <c r="Q207" s="590">
        <v>367</v>
      </c>
      <c r="R207" s="590">
        <v>205</v>
      </c>
      <c r="S207" s="590">
        <v>189</v>
      </c>
      <c r="T207" s="590">
        <v>150</v>
      </c>
      <c r="U207" s="590">
        <v>53</v>
      </c>
      <c r="V207" s="590">
        <v>15</v>
      </c>
    </row>
    <row r="208" spans="1:22" ht="12.75">
      <c r="A208" s="16"/>
      <c r="B208" s="367" t="s">
        <v>459</v>
      </c>
      <c r="C208" s="196">
        <v>4968</v>
      </c>
      <c r="D208" s="590">
        <v>208</v>
      </c>
      <c r="E208" s="590">
        <v>225</v>
      </c>
      <c r="F208" s="590">
        <v>234</v>
      </c>
      <c r="G208" s="590">
        <v>195</v>
      </c>
      <c r="H208" s="590">
        <v>253</v>
      </c>
      <c r="I208" s="590">
        <v>218</v>
      </c>
      <c r="J208" s="590">
        <v>298</v>
      </c>
      <c r="K208" s="590">
        <v>304</v>
      </c>
      <c r="L208" s="590">
        <v>305</v>
      </c>
      <c r="M208" s="590">
        <v>251</v>
      </c>
      <c r="N208" s="590">
        <v>292</v>
      </c>
      <c r="O208" s="590">
        <v>365</v>
      </c>
      <c r="P208" s="590">
        <v>486</v>
      </c>
      <c r="Q208" s="590">
        <v>415</v>
      </c>
      <c r="R208" s="590">
        <v>282</v>
      </c>
      <c r="S208" s="590">
        <v>262</v>
      </c>
      <c r="T208" s="590">
        <v>220</v>
      </c>
      <c r="U208" s="590">
        <v>128</v>
      </c>
      <c r="V208" s="590">
        <v>27</v>
      </c>
    </row>
    <row r="209" spans="1:22">
      <c r="A209" s="360"/>
      <c r="B209" s="133"/>
      <c r="C209" s="29"/>
      <c r="D209" s="43"/>
      <c r="E209" s="43"/>
      <c r="F209" s="43"/>
      <c r="G209" s="29"/>
      <c r="H209" s="43"/>
      <c r="I209" s="43"/>
      <c r="J209" s="43"/>
      <c r="K209" s="43"/>
      <c r="L209" s="43"/>
      <c r="M209" s="29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>
      <c r="A210" s="360" t="s">
        <v>54</v>
      </c>
      <c r="B210" s="367" t="s">
        <v>457</v>
      </c>
      <c r="C210" s="196">
        <v>7159</v>
      </c>
      <c r="D210" s="164">
        <v>109</v>
      </c>
      <c r="E210" s="164">
        <v>241</v>
      </c>
      <c r="F210" s="164">
        <v>304</v>
      </c>
      <c r="G210" s="164">
        <v>305</v>
      </c>
      <c r="H210" s="164">
        <v>348</v>
      </c>
      <c r="I210" s="164">
        <v>376</v>
      </c>
      <c r="J210" s="164">
        <v>446</v>
      </c>
      <c r="K210" s="164">
        <v>423</v>
      </c>
      <c r="L210" s="164">
        <v>435</v>
      </c>
      <c r="M210" s="164">
        <v>475</v>
      </c>
      <c r="N210" s="164">
        <v>602</v>
      </c>
      <c r="O210" s="164">
        <v>607</v>
      </c>
      <c r="P210" s="164">
        <v>638</v>
      </c>
      <c r="Q210" s="164">
        <v>607</v>
      </c>
      <c r="R210" s="164">
        <v>452</v>
      </c>
      <c r="S210" s="164">
        <v>383</v>
      </c>
      <c r="T210" s="164">
        <v>281</v>
      </c>
      <c r="U210" s="164">
        <v>105</v>
      </c>
      <c r="V210" s="164">
        <v>22</v>
      </c>
    </row>
    <row r="211" spans="1:22" ht="12.75">
      <c r="A211" s="360"/>
      <c r="B211" s="367" t="s">
        <v>88</v>
      </c>
      <c r="C211" s="196">
        <v>3618</v>
      </c>
      <c r="D211" s="590">
        <v>46</v>
      </c>
      <c r="E211" s="590">
        <v>125</v>
      </c>
      <c r="F211" s="590">
        <v>166</v>
      </c>
      <c r="G211" s="590">
        <v>154</v>
      </c>
      <c r="H211" s="590">
        <v>184</v>
      </c>
      <c r="I211" s="590">
        <v>205</v>
      </c>
      <c r="J211" s="590">
        <v>244</v>
      </c>
      <c r="K211" s="590">
        <v>233</v>
      </c>
      <c r="L211" s="590">
        <v>235</v>
      </c>
      <c r="M211" s="590">
        <v>244</v>
      </c>
      <c r="N211" s="590">
        <v>303</v>
      </c>
      <c r="O211" s="590">
        <v>317</v>
      </c>
      <c r="P211" s="590">
        <v>314</v>
      </c>
      <c r="Q211" s="590">
        <v>294</v>
      </c>
      <c r="R211" s="590">
        <v>216</v>
      </c>
      <c r="S211" s="590">
        <v>166</v>
      </c>
      <c r="T211" s="590">
        <v>121</v>
      </c>
      <c r="U211" s="590">
        <v>44</v>
      </c>
      <c r="V211" s="590">
        <v>7</v>
      </c>
    </row>
    <row r="212" spans="1:22" ht="12.75">
      <c r="A212" s="16"/>
      <c r="B212" s="367" t="s">
        <v>459</v>
      </c>
      <c r="C212" s="196">
        <v>3541</v>
      </c>
      <c r="D212" s="590">
        <v>63</v>
      </c>
      <c r="E212" s="590">
        <v>116</v>
      </c>
      <c r="F212" s="590">
        <v>138</v>
      </c>
      <c r="G212" s="590">
        <v>151</v>
      </c>
      <c r="H212" s="590">
        <v>164</v>
      </c>
      <c r="I212" s="590">
        <v>171</v>
      </c>
      <c r="J212" s="590">
        <v>202</v>
      </c>
      <c r="K212" s="590">
        <v>190</v>
      </c>
      <c r="L212" s="590">
        <v>200</v>
      </c>
      <c r="M212" s="590">
        <v>231</v>
      </c>
      <c r="N212" s="590">
        <v>299</v>
      </c>
      <c r="O212" s="590">
        <v>290</v>
      </c>
      <c r="P212" s="590">
        <v>324</v>
      </c>
      <c r="Q212" s="590">
        <v>313</v>
      </c>
      <c r="R212" s="590">
        <v>236</v>
      </c>
      <c r="S212" s="590">
        <v>217</v>
      </c>
      <c r="T212" s="590">
        <v>160</v>
      </c>
      <c r="U212" s="590">
        <v>61</v>
      </c>
      <c r="V212" s="590">
        <v>15</v>
      </c>
    </row>
    <row r="213" spans="1:22">
      <c r="A213" s="360"/>
      <c r="B213" s="133"/>
      <c r="C213" s="29"/>
      <c r="D213" s="43"/>
      <c r="E213" s="43"/>
      <c r="F213" s="43"/>
      <c r="G213" s="29"/>
      <c r="H213" s="43"/>
      <c r="I213" s="43"/>
      <c r="J213" s="43"/>
      <c r="K213" s="43"/>
      <c r="L213" s="43"/>
      <c r="M213" s="29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>
      <c r="A214" s="360" t="s">
        <v>55</v>
      </c>
      <c r="B214" s="367" t="s">
        <v>457</v>
      </c>
      <c r="C214" s="196">
        <v>16204</v>
      </c>
      <c r="D214" s="164">
        <v>633</v>
      </c>
      <c r="E214" s="164">
        <v>790</v>
      </c>
      <c r="F214" s="164">
        <v>739</v>
      </c>
      <c r="G214" s="164">
        <v>850</v>
      </c>
      <c r="H214" s="164">
        <v>947</v>
      </c>
      <c r="I214" s="164">
        <v>887</v>
      </c>
      <c r="J214" s="164">
        <v>912</v>
      </c>
      <c r="K214" s="164">
        <v>1074</v>
      </c>
      <c r="L214" s="164">
        <v>1124</v>
      </c>
      <c r="M214" s="164">
        <v>1031</v>
      </c>
      <c r="N214" s="164">
        <v>1138</v>
      </c>
      <c r="O214" s="164">
        <v>1133</v>
      </c>
      <c r="P214" s="164">
        <v>1227</v>
      </c>
      <c r="Q214" s="164">
        <v>1207</v>
      </c>
      <c r="R214" s="164">
        <v>913</v>
      </c>
      <c r="S214" s="164">
        <v>771</v>
      </c>
      <c r="T214" s="164">
        <v>517</v>
      </c>
      <c r="U214" s="164">
        <v>237</v>
      </c>
      <c r="V214" s="164">
        <v>74</v>
      </c>
    </row>
    <row r="215" spans="1:22" ht="12.75">
      <c r="A215" s="360"/>
      <c r="B215" s="367" t="s">
        <v>88</v>
      </c>
      <c r="C215" s="196">
        <v>7941</v>
      </c>
      <c r="D215" s="590">
        <v>309</v>
      </c>
      <c r="E215" s="590">
        <v>388</v>
      </c>
      <c r="F215" s="590">
        <v>365</v>
      </c>
      <c r="G215" s="590">
        <v>441</v>
      </c>
      <c r="H215" s="590">
        <v>492</v>
      </c>
      <c r="I215" s="590">
        <v>479</v>
      </c>
      <c r="J215" s="590">
        <v>486</v>
      </c>
      <c r="K215" s="590">
        <v>544</v>
      </c>
      <c r="L215" s="590">
        <v>565</v>
      </c>
      <c r="M215" s="590">
        <v>534</v>
      </c>
      <c r="N215" s="590">
        <v>581</v>
      </c>
      <c r="O215" s="590">
        <v>564</v>
      </c>
      <c r="P215" s="590">
        <v>576</v>
      </c>
      <c r="Q215" s="590">
        <v>572</v>
      </c>
      <c r="R215" s="590">
        <v>409</v>
      </c>
      <c r="S215" s="590">
        <v>354</v>
      </c>
      <c r="T215" s="590">
        <v>180</v>
      </c>
      <c r="U215" s="590">
        <v>79</v>
      </c>
      <c r="V215" s="590">
        <v>23</v>
      </c>
    </row>
    <row r="216" spans="1:22" ht="12.75">
      <c r="A216" s="16"/>
      <c r="B216" s="367" t="s">
        <v>459</v>
      </c>
      <c r="C216" s="196">
        <v>8263</v>
      </c>
      <c r="D216" s="590">
        <v>324</v>
      </c>
      <c r="E216" s="590">
        <v>402</v>
      </c>
      <c r="F216" s="590">
        <v>374</v>
      </c>
      <c r="G216" s="590">
        <v>409</v>
      </c>
      <c r="H216" s="590">
        <v>455</v>
      </c>
      <c r="I216" s="590">
        <v>408</v>
      </c>
      <c r="J216" s="590">
        <v>426</v>
      </c>
      <c r="K216" s="590">
        <v>530</v>
      </c>
      <c r="L216" s="590">
        <v>559</v>
      </c>
      <c r="M216" s="590">
        <v>497</v>
      </c>
      <c r="N216" s="590">
        <v>557</v>
      </c>
      <c r="O216" s="590">
        <v>569</v>
      </c>
      <c r="P216" s="590">
        <v>651</v>
      </c>
      <c r="Q216" s="590">
        <v>635</v>
      </c>
      <c r="R216" s="590">
        <v>504</v>
      </c>
      <c r="S216" s="590">
        <v>417</v>
      </c>
      <c r="T216" s="590">
        <v>337</v>
      </c>
      <c r="U216" s="590">
        <v>158</v>
      </c>
      <c r="V216" s="590">
        <v>51</v>
      </c>
    </row>
    <row r="217" spans="1:22">
      <c r="A217" s="360"/>
      <c r="B217" s="133"/>
      <c r="C217" s="29"/>
      <c r="D217" s="43"/>
      <c r="E217" s="43"/>
      <c r="F217" s="43"/>
      <c r="G217" s="29"/>
      <c r="H217" s="43"/>
      <c r="I217" s="43"/>
      <c r="J217" s="43"/>
      <c r="K217" s="43"/>
      <c r="L217" s="43"/>
      <c r="M217" s="29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>
      <c r="A218" s="360" t="s">
        <v>56</v>
      </c>
      <c r="B218" s="367" t="s">
        <v>457</v>
      </c>
      <c r="C218" s="196">
        <v>10964</v>
      </c>
      <c r="D218" s="164">
        <v>243</v>
      </c>
      <c r="E218" s="164">
        <v>427</v>
      </c>
      <c r="F218" s="164">
        <v>489</v>
      </c>
      <c r="G218" s="164">
        <v>463</v>
      </c>
      <c r="H218" s="164">
        <v>690</v>
      </c>
      <c r="I218" s="164">
        <v>705</v>
      </c>
      <c r="J218" s="164">
        <v>827</v>
      </c>
      <c r="K218" s="164">
        <v>877</v>
      </c>
      <c r="L218" s="164">
        <v>920</v>
      </c>
      <c r="M218" s="164">
        <v>905</v>
      </c>
      <c r="N218" s="164">
        <v>858</v>
      </c>
      <c r="O218" s="164">
        <v>819</v>
      </c>
      <c r="P218" s="164">
        <v>772</v>
      </c>
      <c r="Q218" s="164">
        <v>776</v>
      </c>
      <c r="R218" s="164">
        <v>501</v>
      </c>
      <c r="S218" s="164">
        <v>352</v>
      </c>
      <c r="T218" s="164">
        <v>230</v>
      </c>
      <c r="U218" s="164">
        <v>91</v>
      </c>
      <c r="V218" s="164">
        <v>19</v>
      </c>
    </row>
    <row r="219" spans="1:22" ht="12.75">
      <c r="A219" s="360"/>
      <c r="B219" s="367" t="s">
        <v>88</v>
      </c>
      <c r="C219" s="196">
        <v>5359</v>
      </c>
      <c r="D219" s="590">
        <v>133</v>
      </c>
      <c r="E219" s="590">
        <v>211</v>
      </c>
      <c r="F219" s="590">
        <v>243</v>
      </c>
      <c r="G219" s="590">
        <v>255</v>
      </c>
      <c r="H219" s="590">
        <v>363</v>
      </c>
      <c r="I219" s="590">
        <v>393</v>
      </c>
      <c r="J219" s="590">
        <v>438</v>
      </c>
      <c r="K219" s="590">
        <v>478</v>
      </c>
      <c r="L219" s="590">
        <v>477</v>
      </c>
      <c r="M219" s="590">
        <v>462</v>
      </c>
      <c r="N219" s="590">
        <v>423</v>
      </c>
      <c r="O219" s="590">
        <v>403</v>
      </c>
      <c r="P219" s="590">
        <v>348</v>
      </c>
      <c r="Q219" s="590">
        <v>324</v>
      </c>
      <c r="R219" s="590">
        <v>192</v>
      </c>
      <c r="S219" s="590">
        <v>112</v>
      </c>
      <c r="T219" s="590">
        <v>73</v>
      </c>
      <c r="U219" s="590">
        <v>22</v>
      </c>
      <c r="V219" s="590">
        <v>9</v>
      </c>
    </row>
    <row r="220" spans="1:22" ht="12.75">
      <c r="A220" s="16"/>
      <c r="B220" s="367" t="s">
        <v>459</v>
      </c>
      <c r="C220" s="196">
        <v>5605</v>
      </c>
      <c r="D220" s="590">
        <v>110</v>
      </c>
      <c r="E220" s="590">
        <v>216</v>
      </c>
      <c r="F220" s="590">
        <v>246</v>
      </c>
      <c r="G220" s="590">
        <v>208</v>
      </c>
      <c r="H220" s="590">
        <v>327</v>
      </c>
      <c r="I220" s="590">
        <v>312</v>
      </c>
      <c r="J220" s="590">
        <v>389</v>
      </c>
      <c r="K220" s="590">
        <v>399</v>
      </c>
      <c r="L220" s="590">
        <v>443</v>
      </c>
      <c r="M220" s="590">
        <v>443</v>
      </c>
      <c r="N220" s="590">
        <v>435</v>
      </c>
      <c r="O220" s="590">
        <v>416</v>
      </c>
      <c r="P220" s="590">
        <v>424</v>
      </c>
      <c r="Q220" s="590">
        <v>452</v>
      </c>
      <c r="R220" s="590">
        <v>309</v>
      </c>
      <c r="S220" s="590">
        <v>240</v>
      </c>
      <c r="T220" s="590">
        <v>157</v>
      </c>
      <c r="U220" s="590">
        <v>69</v>
      </c>
      <c r="V220" s="590">
        <v>10</v>
      </c>
    </row>
    <row r="221" spans="1:22">
      <c r="A221" s="360"/>
      <c r="B221" s="133"/>
      <c r="C221" s="29"/>
      <c r="D221" s="43"/>
      <c r="E221" s="43"/>
      <c r="F221" s="43"/>
      <c r="G221" s="29"/>
      <c r="H221" s="43"/>
      <c r="I221" s="43"/>
      <c r="J221" s="43"/>
      <c r="K221" s="43"/>
      <c r="L221" s="43"/>
      <c r="M221" s="29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>
      <c r="A222" s="360" t="s">
        <v>57</v>
      </c>
      <c r="B222" s="367" t="s">
        <v>457</v>
      </c>
      <c r="C222" s="196">
        <v>6815</v>
      </c>
      <c r="D222" s="164">
        <v>286</v>
      </c>
      <c r="E222" s="164">
        <v>312</v>
      </c>
      <c r="F222" s="164">
        <v>313</v>
      </c>
      <c r="G222" s="164">
        <v>346</v>
      </c>
      <c r="H222" s="164">
        <v>382</v>
      </c>
      <c r="I222" s="164">
        <v>388</v>
      </c>
      <c r="J222" s="164">
        <v>423</v>
      </c>
      <c r="K222" s="164">
        <v>392</v>
      </c>
      <c r="L222" s="164">
        <v>438</v>
      </c>
      <c r="M222" s="164">
        <v>392</v>
      </c>
      <c r="N222" s="164">
        <v>470</v>
      </c>
      <c r="O222" s="164">
        <v>504</v>
      </c>
      <c r="P222" s="164">
        <v>585</v>
      </c>
      <c r="Q222" s="164">
        <v>509</v>
      </c>
      <c r="R222" s="164">
        <v>421</v>
      </c>
      <c r="S222" s="164">
        <v>364</v>
      </c>
      <c r="T222" s="164">
        <v>219</v>
      </c>
      <c r="U222" s="164">
        <v>61</v>
      </c>
      <c r="V222" s="164">
        <v>10</v>
      </c>
    </row>
    <row r="223" spans="1:22" ht="12.75">
      <c r="A223" s="360"/>
      <c r="B223" s="367" t="s">
        <v>88</v>
      </c>
      <c r="C223" s="196">
        <v>3380</v>
      </c>
      <c r="D223" s="590">
        <v>150</v>
      </c>
      <c r="E223" s="590">
        <v>163</v>
      </c>
      <c r="F223" s="590">
        <v>168</v>
      </c>
      <c r="G223" s="590">
        <v>177</v>
      </c>
      <c r="H223" s="590">
        <v>172</v>
      </c>
      <c r="I223" s="590">
        <v>193</v>
      </c>
      <c r="J223" s="590">
        <v>217</v>
      </c>
      <c r="K223" s="590">
        <v>207</v>
      </c>
      <c r="L223" s="590">
        <v>250</v>
      </c>
      <c r="M223" s="590">
        <v>198</v>
      </c>
      <c r="N223" s="590">
        <v>260</v>
      </c>
      <c r="O223" s="590">
        <v>257</v>
      </c>
      <c r="P223" s="590">
        <v>279</v>
      </c>
      <c r="Q223" s="590">
        <v>242</v>
      </c>
      <c r="R223" s="590">
        <v>184</v>
      </c>
      <c r="S223" s="590">
        <v>153</v>
      </c>
      <c r="T223" s="590">
        <v>78</v>
      </c>
      <c r="U223" s="590">
        <v>25</v>
      </c>
      <c r="V223" s="590">
        <v>7</v>
      </c>
    </row>
    <row r="224" spans="1:22" ht="12.75">
      <c r="A224" s="16"/>
      <c r="B224" s="367" t="s">
        <v>459</v>
      </c>
      <c r="C224" s="196">
        <v>3435</v>
      </c>
      <c r="D224" s="590">
        <v>136</v>
      </c>
      <c r="E224" s="590">
        <v>149</v>
      </c>
      <c r="F224" s="590">
        <v>145</v>
      </c>
      <c r="G224" s="590">
        <v>169</v>
      </c>
      <c r="H224" s="590">
        <v>210</v>
      </c>
      <c r="I224" s="590">
        <v>195</v>
      </c>
      <c r="J224" s="590">
        <v>206</v>
      </c>
      <c r="K224" s="590">
        <v>185</v>
      </c>
      <c r="L224" s="590">
        <v>188</v>
      </c>
      <c r="M224" s="590">
        <v>194</v>
      </c>
      <c r="N224" s="590">
        <v>210</v>
      </c>
      <c r="O224" s="590">
        <v>247</v>
      </c>
      <c r="P224" s="590">
        <v>306</v>
      </c>
      <c r="Q224" s="590">
        <v>267</v>
      </c>
      <c r="R224" s="590">
        <v>237</v>
      </c>
      <c r="S224" s="590">
        <v>211</v>
      </c>
      <c r="T224" s="590">
        <v>141</v>
      </c>
      <c r="U224" s="590">
        <v>36</v>
      </c>
      <c r="V224" s="590">
        <v>3</v>
      </c>
    </row>
    <row r="225" spans="1:22">
      <c r="A225" s="360"/>
      <c r="B225" s="133"/>
      <c r="C225" s="29"/>
      <c r="D225" s="43"/>
      <c r="E225" s="43"/>
      <c r="F225" s="43"/>
      <c r="G225" s="29"/>
      <c r="H225" s="43"/>
      <c r="I225" s="43"/>
      <c r="J225" s="43"/>
      <c r="K225" s="43"/>
      <c r="L225" s="43"/>
      <c r="M225" s="29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>
      <c r="A226" s="360" t="s">
        <v>58</v>
      </c>
      <c r="B226" s="367" t="s">
        <v>457</v>
      </c>
      <c r="C226" s="196">
        <v>36068</v>
      </c>
      <c r="D226" s="164">
        <v>1629</v>
      </c>
      <c r="E226" s="164">
        <v>1909</v>
      </c>
      <c r="F226" s="164">
        <v>1920</v>
      </c>
      <c r="G226" s="164">
        <v>1982</v>
      </c>
      <c r="H226" s="164">
        <v>2433</v>
      </c>
      <c r="I226" s="164">
        <v>1989</v>
      </c>
      <c r="J226" s="164">
        <v>2150</v>
      </c>
      <c r="K226" s="164">
        <v>2294</v>
      </c>
      <c r="L226" s="164">
        <v>2426</v>
      </c>
      <c r="M226" s="164">
        <v>2385</v>
      </c>
      <c r="N226" s="164">
        <v>2397</v>
      </c>
      <c r="O226" s="164">
        <v>2662</v>
      </c>
      <c r="P226" s="164">
        <v>2658</v>
      </c>
      <c r="Q226" s="164">
        <v>2547</v>
      </c>
      <c r="R226" s="164">
        <v>1852</v>
      </c>
      <c r="S226" s="164">
        <v>1405</v>
      </c>
      <c r="T226" s="164">
        <v>969</v>
      </c>
      <c r="U226" s="164">
        <v>377</v>
      </c>
      <c r="V226" s="164">
        <v>84</v>
      </c>
    </row>
    <row r="227" spans="1:22" ht="12.75">
      <c r="A227" s="360"/>
      <c r="B227" s="367" t="s">
        <v>88</v>
      </c>
      <c r="C227" s="196">
        <v>17326</v>
      </c>
      <c r="D227" s="590">
        <v>855</v>
      </c>
      <c r="E227" s="590">
        <v>1012</v>
      </c>
      <c r="F227" s="590">
        <v>1013</v>
      </c>
      <c r="G227" s="590">
        <v>1006</v>
      </c>
      <c r="H227" s="590">
        <v>1239</v>
      </c>
      <c r="I227" s="590">
        <v>1076</v>
      </c>
      <c r="J227" s="590">
        <v>1069</v>
      </c>
      <c r="K227" s="590">
        <v>1140</v>
      </c>
      <c r="L227" s="590">
        <v>1214</v>
      </c>
      <c r="M227" s="590">
        <v>1149</v>
      </c>
      <c r="N227" s="590">
        <v>1138</v>
      </c>
      <c r="O227" s="590">
        <v>1221</v>
      </c>
      <c r="P227" s="590">
        <v>1210</v>
      </c>
      <c r="Q227" s="590">
        <v>1116</v>
      </c>
      <c r="R227" s="590">
        <v>764</v>
      </c>
      <c r="S227" s="590">
        <v>554</v>
      </c>
      <c r="T227" s="590">
        <v>381</v>
      </c>
      <c r="U227" s="590">
        <v>145</v>
      </c>
      <c r="V227" s="590">
        <v>24</v>
      </c>
    </row>
    <row r="228" spans="1:22" ht="12.75">
      <c r="A228" s="16"/>
      <c r="B228" s="367" t="s">
        <v>459</v>
      </c>
      <c r="C228" s="196">
        <v>18742</v>
      </c>
      <c r="D228" s="590">
        <v>774</v>
      </c>
      <c r="E228" s="590">
        <v>897</v>
      </c>
      <c r="F228" s="590">
        <v>907</v>
      </c>
      <c r="G228" s="590">
        <v>976</v>
      </c>
      <c r="H228" s="590">
        <v>1194</v>
      </c>
      <c r="I228" s="590">
        <v>913</v>
      </c>
      <c r="J228" s="590">
        <v>1081</v>
      </c>
      <c r="K228" s="590">
        <v>1154</v>
      </c>
      <c r="L228" s="590">
        <v>1212</v>
      </c>
      <c r="M228" s="590">
        <v>1236</v>
      </c>
      <c r="N228" s="590">
        <v>1259</v>
      </c>
      <c r="O228" s="590">
        <v>1441</v>
      </c>
      <c r="P228" s="590">
        <v>1448</v>
      </c>
      <c r="Q228" s="590">
        <v>1431</v>
      </c>
      <c r="R228" s="590">
        <v>1088</v>
      </c>
      <c r="S228" s="590">
        <v>851</v>
      </c>
      <c r="T228" s="590">
        <v>588</v>
      </c>
      <c r="U228" s="590">
        <v>232</v>
      </c>
      <c r="V228" s="590">
        <v>60</v>
      </c>
    </row>
    <row r="229" spans="1:22">
      <c r="A229" s="360"/>
      <c r="B229" s="133"/>
      <c r="C229" s="29"/>
      <c r="D229" s="43"/>
      <c r="E229" s="43"/>
      <c r="F229" s="43"/>
      <c r="G229" s="29"/>
      <c r="H229" s="43"/>
      <c r="I229" s="43"/>
      <c r="J229" s="43"/>
      <c r="K229" s="43"/>
      <c r="L229" s="43"/>
      <c r="M229" s="29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>
      <c r="A230" s="378" t="s">
        <v>59</v>
      </c>
      <c r="B230" s="367" t="s">
        <v>457</v>
      </c>
      <c r="C230" s="196">
        <v>28373</v>
      </c>
      <c r="D230" s="164">
        <v>1452</v>
      </c>
      <c r="E230" s="164">
        <v>1372</v>
      </c>
      <c r="F230" s="164">
        <v>1420</v>
      </c>
      <c r="G230" s="164">
        <v>1480</v>
      </c>
      <c r="H230" s="164">
        <v>1643</v>
      </c>
      <c r="I230" s="164">
        <v>1387</v>
      </c>
      <c r="J230" s="164">
        <v>1785</v>
      </c>
      <c r="K230" s="164">
        <v>1932</v>
      </c>
      <c r="L230" s="164">
        <v>1938</v>
      </c>
      <c r="M230" s="164">
        <v>1745</v>
      </c>
      <c r="N230" s="164">
        <v>1897</v>
      </c>
      <c r="O230" s="164">
        <v>2112</v>
      </c>
      <c r="P230" s="164">
        <v>2217</v>
      </c>
      <c r="Q230" s="164">
        <v>2022</v>
      </c>
      <c r="R230" s="164">
        <v>1345</v>
      </c>
      <c r="S230" s="164">
        <v>1053</v>
      </c>
      <c r="T230" s="164">
        <v>956</v>
      </c>
      <c r="U230" s="164">
        <v>474</v>
      </c>
      <c r="V230" s="164">
        <v>143</v>
      </c>
    </row>
    <row r="231" spans="1:22" ht="12.75">
      <c r="A231" s="360"/>
      <c r="B231" s="367" t="s">
        <v>88</v>
      </c>
      <c r="C231" s="196">
        <v>13757</v>
      </c>
      <c r="D231" s="590">
        <v>728</v>
      </c>
      <c r="E231" s="590">
        <v>726</v>
      </c>
      <c r="F231" s="590">
        <v>729</v>
      </c>
      <c r="G231" s="590">
        <v>763</v>
      </c>
      <c r="H231" s="590">
        <v>860</v>
      </c>
      <c r="I231" s="590">
        <v>754</v>
      </c>
      <c r="J231" s="590">
        <v>894</v>
      </c>
      <c r="K231" s="590">
        <v>977</v>
      </c>
      <c r="L231" s="590">
        <v>1007</v>
      </c>
      <c r="M231" s="590">
        <v>901</v>
      </c>
      <c r="N231" s="590">
        <v>888</v>
      </c>
      <c r="O231" s="590">
        <v>995</v>
      </c>
      <c r="P231" s="590">
        <v>1026</v>
      </c>
      <c r="Q231" s="590">
        <v>932</v>
      </c>
      <c r="R231" s="590">
        <v>583</v>
      </c>
      <c r="S231" s="590">
        <v>426</v>
      </c>
      <c r="T231" s="590">
        <v>359</v>
      </c>
      <c r="U231" s="590">
        <v>160</v>
      </c>
      <c r="V231" s="590">
        <v>49</v>
      </c>
    </row>
    <row r="232" spans="1:22" ht="12.75">
      <c r="A232" s="16"/>
      <c r="B232" s="367" t="s">
        <v>459</v>
      </c>
      <c r="C232" s="196">
        <v>14616</v>
      </c>
      <c r="D232" s="590">
        <v>724</v>
      </c>
      <c r="E232" s="590">
        <v>646</v>
      </c>
      <c r="F232" s="590">
        <v>691</v>
      </c>
      <c r="G232" s="590">
        <v>717</v>
      </c>
      <c r="H232" s="590">
        <v>783</v>
      </c>
      <c r="I232" s="590">
        <v>633</v>
      </c>
      <c r="J232" s="590">
        <v>891</v>
      </c>
      <c r="K232" s="590">
        <v>955</v>
      </c>
      <c r="L232" s="590">
        <v>931</v>
      </c>
      <c r="M232" s="590">
        <v>844</v>
      </c>
      <c r="N232" s="590">
        <v>1009</v>
      </c>
      <c r="O232" s="590">
        <v>1117</v>
      </c>
      <c r="P232" s="590">
        <v>1191</v>
      </c>
      <c r="Q232" s="590">
        <v>1090</v>
      </c>
      <c r="R232" s="590">
        <v>762</v>
      </c>
      <c r="S232" s="590">
        <v>627</v>
      </c>
      <c r="T232" s="590">
        <v>597</v>
      </c>
      <c r="U232" s="590">
        <v>314</v>
      </c>
      <c r="V232" s="590">
        <v>94</v>
      </c>
    </row>
    <row r="233" spans="1:22">
      <c r="A233" s="360"/>
      <c r="B233" s="133"/>
      <c r="C233" s="29"/>
      <c r="D233" s="43"/>
      <c r="E233" s="43"/>
      <c r="F233" s="43"/>
      <c r="G233" s="29"/>
      <c r="H233" s="43"/>
      <c r="I233" s="43"/>
      <c r="J233" s="43"/>
      <c r="K233" s="43"/>
      <c r="L233" s="43"/>
      <c r="M233" s="29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>
      <c r="A234" s="360" t="s">
        <v>60</v>
      </c>
      <c r="B234" s="367" t="s">
        <v>457</v>
      </c>
      <c r="C234" s="196">
        <v>14282</v>
      </c>
      <c r="D234" s="164">
        <v>551</v>
      </c>
      <c r="E234" s="164">
        <v>612</v>
      </c>
      <c r="F234" s="164">
        <v>722</v>
      </c>
      <c r="G234" s="164">
        <v>746</v>
      </c>
      <c r="H234" s="164">
        <v>894</v>
      </c>
      <c r="I234" s="164">
        <v>893</v>
      </c>
      <c r="J234" s="164">
        <v>1020</v>
      </c>
      <c r="K234" s="164">
        <v>863</v>
      </c>
      <c r="L234" s="164">
        <v>870</v>
      </c>
      <c r="M234" s="164">
        <v>972</v>
      </c>
      <c r="N234" s="164">
        <v>1036</v>
      </c>
      <c r="O234" s="164">
        <v>1252</v>
      </c>
      <c r="P234" s="164">
        <v>1045</v>
      </c>
      <c r="Q234" s="164">
        <v>941</v>
      </c>
      <c r="R234" s="164">
        <v>637</v>
      </c>
      <c r="S234" s="164">
        <v>505</v>
      </c>
      <c r="T234" s="164">
        <v>447</v>
      </c>
      <c r="U234" s="164">
        <v>202</v>
      </c>
      <c r="V234" s="164">
        <v>74</v>
      </c>
    </row>
    <row r="235" spans="1:22" ht="12.75">
      <c r="A235" s="360"/>
      <c r="B235" s="367" t="s">
        <v>88</v>
      </c>
      <c r="C235" s="196">
        <v>7207</v>
      </c>
      <c r="D235" s="590">
        <v>289</v>
      </c>
      <c r="E235" s="590">
        <v>328</v>
      </c>
      <c r="F235" s="590">
        <v>370</v>
      </c>
      <c r="G235" s="590">
        <v>379</v>
      </c>
      <c r="H235" s="590">
        <v>462</v>
      </c>
      <c r="I235" s="590">
        <v>474</v>
      </c>
      <c r="J235" s="590">
        <v>519</v>
      </c>
      <c r="K235" s="590">
        <v>441</v>
      </c>
      <c r="L235" s="590">
        <v>431</v>
      </c>
      <c r="M235" s="590">
        <v>493</v>
      </c>
      <c r="N235" s="590">
        <v>519</v>
      </c>
      <c r="O235" s="590">
        <v>666</v>
      </c>
      <c r="P235" s="590">
        <v>539</v>
      </c>
      <c r="Q235" s="590">
        <v>489</v>
      </c>
      <c r="R235" s="590">
        <v>311</v>
      </c>
      <c r="S235" s="590">
        <v>217</v>
      </c>
      <c r="T235" s="590">
        <v>175</v>
      </c>
      <c r="U235" s="590">
        <v>81</v>
      </c>
      <c r="V235" s="590">
        <v>24</v>
      </c>
    </row>
    <row r="236" spans="1:22" ht="12.75">
      <c r="A236" s="16"/>
      <c r="B236" s="367" t="s">
        <v>459</v>
      </c>
      <c r="C236" s="196">
        <v>7075</v>
      </c>
      <c r="D236" s="590">
        <v>262</v>
      </c>
      <c r="E236" s="590">
        <v>284</v>
      </c>
      <c r="F236" s="590">
        <v>352</v>
      </c>
      <c r="G236" s="590">
        <v>367</v>
      </c>
      <c r="H236" s="590">
        <v>432</v>
      </c>
      <c r="I236" s="590">
        <v>419</v>
      </c>
      <c r="J236" s="590">
        <v>501</v>
      </c>
      <c r="K236" s="590">
        <v>422</v>
      </c>
      <c r="L236" s="590">
        <v>439</v>
      </c>
      <c r="M236" s="590">
        <v>479</v>
      </c>
      <c r="N236" s="590">
        <v>517</v>
      </c>
      <c r="O236" s="590">
        <v>586</v>
      </c>
      <c r="P236" s="590">
        <v>506</v>
      </c>
      <c r="Q236" s="590">
        <v>452</v>
      </c>
      <c r="R236" s="590">
        <v>326</v>
      </c>
      <c r="S236" s="590">
        <v>288</v>
      </c>
      <c r="T236" s="590">
        <v>272</v>
      </c>
      <c r="U236" s="590">
        <v>121</v>
      </c>
      <c r="V236" s="590">
        <v>50</v>
      </c>
    </row>
    <row r="237" spans="1:22">
      <c r="A237" s="360"/>
      <c r="B237" s="133"/>
      <c r="C237" s="29"/>
      <c r="D237" s="43"/>
      <c r="E237" s="43"/>
      <c r="F237" s="43"/>
      <c r="G237" s="29"/>
      <c r="H237" s="43"/>
      <c r="I237" s="43"/>
      <c r="J237" s="43"/>
      <c r="K237" s="43"/>
      <c r="L237" s="43"/>
      <c r="M237" s="29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>
      <c r="A238" s="360" t="s">
        <v>61</v>
      </c>
      <c r="B238" s="367" t="s">
        <v>457</v>
      </c>
      <c r="C238" s="196">
        <v>16802</v>
      </c>
      <c r="D238" s="164">
        <v>637</v>
      </c>
      <c r="E238" s="164">
        <v>589</v>
      </c>
      <c r="F238" s="164">
        <v>696</v>
      </c>
      <c r="G238" s="164">
        <v>751</v>
      </c>
      <c r="H238" s="164">
        <v>984</v>
      </c>
      <c r="I238" s="164">
        <v>961</v>
      </c>
      <c r="J238" s="164">
        <v>1128</v>
      </c>
      <c r="K238" s="164">
        <v>1089</v>
      </c>
      <c r="L238" s="164">
        <v>1064</v>
      </c>
      <c r="M238" s="164">
        <v>958</v>
      </c>
      <c r="N238" s="164">
        <v>1165</v>
      </c>
      <c r="O238" s="164">
        <v>1337</v>
      </c>
      <c r="P238" s="164">
        <v>1535</v>
      </c>
      <c r="Q238" s="164">
        <v>1251</v>
      </c>
      <c r="R238" s="164">
        <v>845</v>
      </c>
      <c r="S238" s="164">
        <v>810</v>
      </c>
      <c r="T238" s="164">
        <v>664</v>
      </c>
      <c r="U238" s="164">
        <v>269</v>
      </c>
      <c r="V238" s="164">
        <v>69</v>
      </c>
    </row>
    <row r="239" spans="1:22" ht="12.75">
      <c r="A239" s="360"/>
      <c r="B239" s="367" t="s">
        <v>88</v>
      </c>
      <c r="C239" s="196">
        <v>8480</v>
      </c>
      <c r="D239" s="590">
        <v>342</v>
      </c>
      <c r="E239" s="590">
        <v>330</v>
      </c>
      <c r="F239" s="590">
        <v>361</v>
      </c>
      <c r="G239" s="590">
        <v>380</v>
      </c>
      <c r="H239" s="590">
        <v>519</v>
      </c>
      <c r="I239" s="590">
        <v>495</v>
      </c>
      <c r="J239" s="590">
        <v>600</v>
      </c>
      <c r="K239" s="590">
        <v>622</v>
      </c>
      <c r="L239" s="590">
        <v>596</v>
      </c>
      <c r="M239" s="590">
        <v>519</v>
      </c>
      <c r="N239" s="590">
        <v>593</v>
      </c>
      <c r="O239" s="590">
        <v>701</v>
      </c>
      <c r="P239" s="590">
        <v>769</v>
      </c>
      <c r="Q239" s="590">
        <v>588</v>
      </c>
      <c r="R239" s="590">
        <v>362</v>
      </c>
      <c r="S239" s="590">
        <v>323</v>
      </c>
      <c r="T239" s="590">
        <v>248</v>
      </c>
      <c r="U239" s="590">
        <v>108</v>
      </c>
      <c r="V239" s="590">
        <v>24</v>
      </c>
    </row>
    <row r="240" spans="1:22" ht="12.75">
      <c r="A240" s="16"/>
      <c r="B240" s="367" t="s">
        <v>459</v>
      </c>
      <c r="C240" s="196">
        <v>8322</v>
      </c>
      <c r="D240" s="590">
        <v>295</v>
      </c>
      <c r="E240" s="590">
        <v>259</v>
      </c>
      <c r="F240" s="590">
        <v>335</v>
      </c>
      <c r="G240" s="590">
        <v>371</v>
      </c>
      <c r="H240" s="590">
        <v>465</v>
      </c>
      <c r="I240" s="590">
        <v>466</v>
      </c>
      <c r="J240" s="590">
        <v>528</v>
      </c>
      <c r="K240" s="590">
        <v>467</v>
      </c>
      <c r="L240" s="590">
        <v>468</v>
      </c>
      <c r="M240" s="590">
        <v>439</v>
      </c>
      <c r="N240" s="590">
        <v>572</v>
      </c>
      <c r="O240" s="590">
        <v>636</v>
      </c>
      <c r="P240" s="590">
        <v>766</v>
      </c>
      <c r="Q240" s="590">
        <v>663</v>
      </c>
      <c r="R240" s="590">
        <v>483</v>
      </c>
      <c r="S240" s="590">
        <v>487</v>
      </c>
      <c r="T240" s="590">
        <v>416</v>
      </c>
      <c r="U240" s="590">
        <v>161</v>
      </c>
      <c r="V240" s="590">
        <v>45</v>
      </c>
    </row>
    <row r="241" spans="1:22">
      <c r="A241" s="360"/>
      <c r="B241" s="133"/>
      <c r="C241" s="29"/>
      <c r="D241" s="43"/>
      <c r="E241" s="43"/>
      <c r="F241" s="43"/>
      <c r="G241" s="29"/>
      <c r="H241" s="43"/>
      <c r="I241" s="43"/>
      <c r="J241" s="43"/>
      <c r="K241" s="43"/>
      <c r="L241" s="43"/>
      <c r="M241" s="29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>
      <c r="A242" s="360" t="s">
        <v>62</v>
      </c>
      <c r="B242" s="367" t="s">
        <v>457</v>
      </c>
      <c r="C242" s="196">
        <v>3249</v>
      </c>
      <c r="D242" s="164">
        <v>119</v>
      </c>
      <c r="E242" s="164">
        <v>136</v>
      </c>
      <c r="F242" s="164">
        <v>127</v>
      </c>
      <c r="G242" s="164">
        <v>120</v>
      </c>
      <c r="H242" s="164">
        <v>190</v>
      </c>
      <c r="I242" s="164">
        <v>139</v>
      </c>
      <c r="J242" s="164">
        <v>188</v>
      </c>
      <c r="K242" s="164">
        <v>172</v>
      </c>
      <c r="L242" s="164">
        <v>191</v>
      </c>
      <c r="M242" s="164">
        <v>180</v>
      </c>
      <c r="N242" s="164">
        <v>238</v>
      </c>
      <c r="O242" s="164">
        <v>306</v>
      </c>
      <c r="P242" s="164">
        <v>309</v>
      </c>
      <c r="Q242" s="164">
        <v>278</v>
      </c>
      <c r="R242" s="164">
        <v>183</v>
      </c>
      <c r="S242" s="164">
        <v>125</v>
      </c>
      <c r="T242" s="164">
        <v>164</v>
      </c>
      <c r="U242" s="164">
        <v>68</v>
      </c>
      <c r="V242" s="164">
        <v>16</v>
      </c>
    </row>
    <row r="243" spans="1:22" ht="12.75">
      <c r="A243" s="360"/>
      <c r="B243" s="367" t="s">
        <v>88</v>
      </c>
      <c r="C243" s="196">
        <v>1552</v>
      </c>
      <c r="D243" s="590">
        <v>67</v>
      </c>
      <c r="E243" s="590">
        <v>73</v>
      </c>
      <c r="F243" s="590">
        <v>65</v>
      </c>
      <c r="G243" s="590">
        <v>64</v>
      </c>
      <c r="H243" s="590">
        <v>76</v>
      </c>
      <c r="I243" s="590">
        <v>82</v>
      </c>
      <c r="J243" s="590">
        <v>93</v>
      </c>
      <c r="K243" s="590">
        <v>89</v>
      </c>
      <c r="L243" s="590">
        <v>101</v>
      </c>
      <c r="M243" s="590">
        <v>84</v>
      </c>
      <c r="N243" s="590">
        <v>121</v>
      </c>
      <c r="O243" s="590">
        <v>155</v>
      </c>
      <c r="P243" s="590">
        <v>142</v>
      </c>
      <c r="Q243" s="590">
        <v>139</v>
      </c>
      <c r="R243" s="590">
        <v>66</v>
      </c>
      <c r="S243" s="590">
        <v>47</v>
      </c>
      <c r="T243" s="590">
        <v>54</v>
      </c>
      <c r="U243" s="590">
        <v>29</v>
      </c>
      <c r="V243" s="590">
        <v>5</v>
      </c>
    </row>
    <row r="244" spans="1:22" ht="12.75">
      <c r="A244" s="16"/>
      <c r="B244" s="367" t="s">
        <v>459</v>
      </c>
      <c r="C244" s="196">
        <v>1697</v>
      </c>
      <c r="D244" s="590">
        <v>52</v>
      </c>
      <c r="E244" s="590">
        <v>63</v>
      </c>
      <c r="F244" s="590">
        <v>62</v>
      </c>
      <c r="G244" s="590">
        <v>56</v>
      </c>
      <c r="H244" s="590">
        <v>114</v>
      </c>
      <c r="I244" s="590">
        <v>57</v>
      </c>
      <c r="J244" s="590">
        <v>95</v>
      </c>
      <c r="K244" s="590">
        <v>83</v>
      </c>
      <c r="L244" s="590">
        <v>90</v>
      </c>
      <c r="M244" s="590">
        <v>96</v>
      </c>
      <c r="N244" s="590">
        <v>117</v>
      </c>
      <c r="O244" s="590">
        <v>151</v>
      </c>
      <c r="P244" s="590">
        <v>167</v>
      </c>
      <c r="Q244" s="590">
        <v>139</v>
      </c>
      <c r="R244" s="590">
        <v>117</v>
      </c>
      <c r="S244" s="590">
        <v>78</v>
      </c>
      <c r="T244" s="590">
        <v>110</v>
      </c>
      <c r="U244" s="590">
        <v>39</v>
      </c>
      <c r="V244" s="590">
        <v>11</v>
      </c>
    </row>
    <row r="245" spans="1:22">
      <c r="A245" s="360"/>
      <c r="B245" s="133"/>
      <c r="C245" s="29"/>
      <c r="D245" s="43"/>
      <c r="E245" s="43"/>
      <c r="F245" s="43"/>
      <c r="G245" s="29"/>
      <c r="H245" s="43"/>
      <c r="I245" s="43"/>
      <c r="J245" s="43"/>
      <c r="K245" s="43"/>
      <c r="L245" s="43"/>
      <c r="M245" s="29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>
      <c r="A246" s="360" t="s">
        <v>63</v>
      </c>
      <c r="B246" s="367" t="s">
        <v>457</v>
      </c>
      <c r="C246" s="196">
        <v>4390</v>
      </c>
      <c r="D246" s="164">
        <v>119</v>
      </c>
      <c r="E246" s="164">
        <v>170</v>
      </c>
      <c r="F246" s="164">
        <v>203</v>
      </c>
      <c r="G246" s="164">
        <v>205</v>
      </c>
      <c r="H246" s="164">
        <v>273</v>
      </c>
      <c r="I246" s="164">
        <v>222</v>
      </c>
      <c r="J246" s="164">
        <v>281</v>
      </c>
      <c r="K246" s="164">
        <v>253</v>
      </c>
      <c r="L246" s="164">
        <v>239</v>
      </c>
      <c r="M246" s="164">
        <v>268</v>
      </c>
      <c r="N246" s="164">
        <v>359</v>
      </c>
      <c r="O246" s="164">
        <v>395</v>
      </c>
      <c r="P246" s="164">
        <v>346</v>
      </c>
      <c r="Q246" s="164">
        <v>343</v>
      </c>
      <c r="R246" s="164">
        <v>260</v>
      </c>
      <c r="S246" s="164">
        <v>200</v>
      </c>
      <c r="T246" s="164">
        <v>172</v>
      </c>
      <c r="U246" s="164">
        <v>59</v>
      </c>
      <c r="V246" s="164">
        <v>23</v>
      </c>
    </row>
    <row r="247" spans="1:22" ht="12.75">
      <c r="A247" s="360"/>
      <c r="B247" s="367" t="s">
        <v>88</v>
      </c>
      <c r="C247" s="196">
        <v>2224</v>
      </c>
      <c r="D247" s="590">
        <v>59</v>
      </c>
      <c r="E247" s="590">
        <v>75</v>
      </c>
      <c r="F247" s="590">
        <v>95</v>
      </c>
      <c r="G247" s="590">
        <v>109</v>
      </c>
      <c r="H247" s="590">
        <v>161</v>
      </c>
      <c r="I247" s="590">
        <v>134</v>
      </c>
      <c r="J247" s="590">
        <v>151</v>
      </c>
      <c r="K247" s="590">
        <v>145</v>
      </c>
      <c r="L247" s="590">
        <v>130</v>
      </c>
      <c r="M247" s="590">
        <v>160</v>
      </c>
      <c r="N247" s="590">
        <v>195</v>
      </c>
      <c r="O247" s="590">
        <v>198</v>
      </c>
      <c r="P247" s="590">
        <v>169</v>
      </c>
      <c r="Q247" s="590">
        <v>175</v>
      </c>
      <c r="R247" s="590">
        <v>112</v>
      </c>
      <c r="S247" s="590">
        <v>75</v>
      </c>
      <c r="T247" s="590">
        <v>57</v>
      </c>
      <c r="U247" s="590">
        <v>19</v>
      </c>
      <c r="V247" s="590">
        <v>5</v>
      </c>
    </row>
    <row r="248" spans="1:22" ht="12.75">
      <c r="A248" s="16"/>
      <c r="B248" s="367" t="s">
        <v>459</v>
      </c>
      <c r="C248" s="196">
        <v>2166</v>
      </c>
      <c r="D248" s="590">
        <v>60</v>
      </c>
      <c r="E248" s="590">
        <v>95</v>
      </c>
      <c r="F248" s="590">
        <v>108</v>
      </c>
      <c r="G248" s="590">
        <v>96</v>
      </c>
      <c r="H248" s="590">
        <v>112</v>
      </c>
      <c r="I248" s="590">
        <v>88</v>
      </c>
      <c r="J248" s="590">
        <v>130</v>
      </c>
      <c r="K248" s="590">
        <v>108</v>
      </c>
      <c r="L248" s="590">
        <v>109</v>
      </c>
      <c r="M248" s="590">
        <v>108</v>
      </c>
      <c r="N248" s="590">
        <v>164</v>
      </c>
      <c r="O248" s="590">
        <v>197</v>
      </c>
      <c r="P248" s="590">
        <v>177</v>
      </c>
      <c r="Q248" s="590">
        <v>168</v>
      </c>
      <c r="R248" s="590">
        <v>148</v>
      </c>
      <c r="S248" s="590">
        <v>125</v>
      </c>
      <c r="T248" s="590">
        <v>115</v>
      </c>
      <c r="U248" s="590">
        <v>40</v>
      </c>
      <c r="V248" s="590">
        <v>18</v>
      </c>
    </row>
    <row r="249" spans="1:22">
      <c r="A249" s="360"/>
      <c r="B249" s="133"/>
      <c r="C249" s="29"/>
      <c r="D249" s="43"/>
      <c r="E249" s="43"/>
      <c r="F249" s="43"/>
      <c r="G249" s="29"/>
      <c r="H249" s="43"/>
      <c r="I249" s="43"/>
      <c r="J249" s="43"/>
      <c r="K249" s="43"/>
      <c r="L249" s="43"/>
      <c r="M249" s="29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>
      <c r="A250" s="360" t="s">
        <v>64</v>
      </c>
      <c r="B250" s="367" t="s">
        <v>457</v>
      </c>
      <c r="C250" s="196">
        <v>14816</v>
      </c>
      <c r="D250" s="164">
        <v>715</v>
      </c>
      <c r="E250" s="164">
        <v>724</v>
      </c>
      <c r="F250" s="164">
        <v>713</v>
      </c>
      <c r="G250" s="164">
        <v>769</v>
      </c>
      <c r="H250" s="164">
        <v>1011</v>
      </c>
      <c r="I250" s="164">
        <v>966</v>
      </c>
      <c r="J250" s="164">
        <v>990</v>
      </c>
      <c r="K250" s="164">
        <v>952</v>
      </c>
      <c r="L250" s="164">
        <v>905</v>
      </c>
      <c r="M250" s="164">
        <v>962</v>
      </c>
      <c r="N250" s="164">
        <v>1109</v>
      </c>
      <c r="O250" s="164">
        <v>1161</v>
      </c>
      <c r="P250" s="164">
        <v>1158</v>
      </c>
      <c r="Q250" s="164">
        <v>1013</v>
      </c>
      <c r="R250" s="164">
        <v>632</v>
      </c>
      <c r="S250" s="164">
        <v>524</v>
      </c>
      <c r="T250" s="164">
        <v>339</v>
      </c>
      <c r="U250" s="164">
        <v>140</v>
      </c>
      <c r="V250" s="164">
        <v>33</v>
      </c>
    </row>
    <row r="251" spans="1:22" ht="12.75">
      <c r="A251" s="360"/>
      <c r="B251" s="367" t="s">
        <v>88</v>
      </c>
      <c r="C251" s="196">
        <v>7324</v>
      </c>
      <c r="D251" s="590">
        <v>365</v>
      </c>
      <c r="E251" s="590">
        <v>372</v>
      </c>
      <c r="F251" s="590">
        <v>364</v>
      </c>
      <c r="G251" s="590">
        <v>406</v>
      </c>
      <c r="H251" s="590">
        <v>528</v>
      </c>
      <c r="I251" s="590">
        <v>497</v>
      </c>
      <c r="J251" s="590">
        <v>501</v>
      </c>
      <c r="K251" s="590">
        <v>506</v>
      </c>
      <c r="L251" s="590">
        <v>434</v>
      </c>
      <c r="M251" s="590">
        <v>493</v>
      </c>
      <c r="N251" s="590">
        <v>556</v>
      </c>
      <c r="O251" s="590">
        <v>550</v>
      </c>
      <c r="P251" s="590">
        <v>588</v>
      </c>
      <c r="Q251" s="590">
        <v>489</v>
      </c>
      <c r="R251" s="590">
        <v>269</v>
      </c>
      <c r="S251" s="590">
        <v>222</v>
      </c>
      <c r="T251" s="590">
        <v>132</v>
      </c>
      <c r="U251" s="590">
        <v>42</v>
      </c>
      <c r="V251" s="590">
        <v>10</v>
      </c>
    </row>
    <row r="252" spans="1:22" ht="12.75">
      <c r="A252" s="16"/>
      <c r="B252" s="367" t="s">
        <v>459</v>
      </c>
      <c r="C252" s="196">
        <v>7492</v>
      </c>
      <c r="D252" s="590">
        <v>350</v>
      </c>
      <c r="E252" s="590">
        <v>352</v>
      </c>
      <c r="F252" s="590">
        <v>349</v>
      </c>
      <c r="G252" s="590">
        <v>363</v>
      </c>
      <c r="H252" s="590">
        <v>483</v>
      </c>
      <c r="I252" s="590">
        <v>469</v>
      </c>
      <c r="J252" s="590">
        <v>489</v>
      </c>
      <c r="K252" s="590">
        <v>446</v>
      </c>
      <c r="L252" s="590">
        <v>471</v>
      </c>
      <c r="M252" s="590">
        <v>469</v>
      </c>
      <c r="N252" s="590">
        <v>553</v>
      </c>
      <c r="O252" s="590">
        <v>611</v>
      </c>
      <c r="P252" s="590">
        <v>570</v>
      </c>
      <c r="Q252" s="590">
        <v>524</v>
      </c>
      <c r="R252" s="590">
        <v>363</v>
      </c>
      <c r="S252" s="590">
        <v>302</v>
      </c>
      <c r="T252" s="590">
        <v>207</v>
      </c>
      <c r="U252" s="590">
        <v>98</v>
      </c>
      <c r="V252" s="590">
        <v>23</v>
      </c>
    </row>
    <row r="253" spans="1:22">
      <c r="A253" s="360"/>
      <c r="B253" s="133"/>
      <c r="C253" s="29"/>
      <c r="D253" s="43"/>
      <c r="E253" s="43"/>
      <c r="F253" s="43"/>
      <c r="G253" s="29"/>
      <c r="H253" s="43"/>
      <c r="I253" s="43"/>
      <c r="J253" s="43"/>
      <c r="K253" s="43"/>
      <c r="L253" s="43"/>
      <c r="M253" s="29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>
      <c r="A254" s="360" t="s">
        <v>65</v>
      </c>
      <c r="B254" s="367" t="s">
        <v>457</v>
      </c>
      <c r="C254" s="196">
        <v>15135</v>
      </c>
      <c r="D254" s="164">
        <v>287</v>
      </c>
      <c r="E254" s="164">
        <v>486</v>
      </c>
      <c r="F254" s="164">
        <v>661</v>
      </c>
      <c r="G254" s="164">
        <v>718</v>
      </c>
      <c r="H254" s="164">
        <v>906</v>
      </c>
      <c r="I254" s="164">
        <v>775</v>
      </c>
      <c r="J254" s="164">
        <v>893</v>
      </c>
      <c r="K254" s="164">
        <v>887</v>
      </c>
      <c r="L254" s="164">
        <v>1048</v>
      </c>
      <c r="M254" s="164">
        <v>1028</v>
      </c>
      <c r="N254" s="164">
        <v>1199</v>
      </c>
      <c r="O254" s="164">
        <v>1272</v>
      </c>
      <c r="P254" s="164">
        <v>1185</v>
      </c>
      <c r="Q254" s="164">
        <v>1205</v>
      </c>
      <c r="R254" s="164">
        <v>948</v>
      </c>
      <c r="S254" s="164">
        <v>794</v>
      </c>
      <c r="T254" s="164">
        <v>544</v>
      </c>
      <c r="U254" s="164">
        <v>235</v>
      </c>
      <c r="V254" s="164">
        <v>64</v>
      </c>
    </row>
    <row r="255" spans="1:22" ht="12.75">
      <c r="A255" s="360"/>
      <c r="B255" s="367" t="s">
        <v>88</v>
      </c>
      <c r="C255" s="196">
        <v>7356</v>
      </c>
      <c r="D255" s="590">
        <v>147</v>
      </c>
      <c r="E255" s="590">
        <v>246</v>
      </c>
      <c r="F255" s="590">
        <v>346</v>
      </c>
      <c r="G255" s="590">
        <v>369</v>
      </c>
      <c r="H255" s="590">
        <v>448</v>
      </c>
      <c r="I255" s="590">
        <v>423</v>
      </c>
      <c r="J255" s="590">
        <v>474</v>
      </c>
      <c r="K255" s="590">
        <v>485</v>
      </c>
      <c r="L255" s="590">
        <v>521</v>
      </c>
      <c r="M255" s="590">
        <v>526</v>
      </c>
      <c r="N255" s="590">
        <v>618</v>
      </c>
      <c r="O255" s="590">
        <v>615</v>
      </c>
      <c r="P255" s="590">
        <v>558</v>
      </c>
      <c r="Q255" s="590">
        <v>527</v>
      </c>
      <c r="R255" s="590">
        <v>421</v>
      </c>
      <c r="S255" s="590">
        <v>312</v>
      </c>
      <c r="T255" s="590">
        <v>221</v>
      </c>
      <c r="U255" s="590">
        <v>80</v>
      </c>
      <c r="V255" s="590">
        <v>19</v>
      </c>
    </row>
    <row r="256" spans="1:22" ht="12.75">
      <c r="A256" s="16"/>
      <c r="B256" s="367" t="s">
        <v>459</v>
      </c>
      <c r="C256" s="196">
        <v>7779</v>
      </c>
      <c r="D256" s="590">
        <v>140</v>
      </c>
      <c r="E256" s="590">
        <v>240</v>
      </c>
      <c r="F256" s="590">
        <v>315</v>
      </c>
      <c r="G256" s="590">
        <v>349</v>
      </c>
      <c r="H256" s="590">
        <v>458</v>
      </c>
      <c r="I256" s="590">
        <v>352</v>
      </c>
      <c r="J256" s="590">
        <v>419</v>
      </c>
      <c r="K256" s="590">
        <v>402</v>
      </c>
      <c r="L256" s="590">
        <v>527</v>
      </c>
      <c r="M256" s="590">
        <v>502</v>
      </c>
      <c r="N256" s="590">
        <v>581</v>
      </c>
      <c r="O256" s="590">
        <v>657</v>
      </c>
      <c r="P256" s="590">
        <v>627</v>
      </c>
      <c r="Q256" s="590">
        <v>678</v>
      </c>
      <c r="R256" s="590">
        <v>527</v>
      </c>
      <c r="S256" s="590">
        <v>482</v>
      </c>
      <c r="T256" s="590">
        <v>323</v>
      </c>
      <c r="U256" s="590">
        <v>155</v>
      </c>
      <c r="V256" s="590">
        <v>45</v>
      </c>
    </row>
    <row r="257" spans="1:22">
      <c r="A257" s="360"/>
      <c r="B257" s="133"/>
      <c r="C257" s="29"/>
      <c r="D257" s="43"/>
      <c r="E257" s="43"/>
      <c r="F257" s="43"/>
      <c r="G257" s="29"/>
      <c r="H257" s="43"/>
      <c r="I257" s="43"/>
      <c r="J257" s="43"/>
      <c r="K257" s="43"/>
      <c r="L257" s="43"/>
      <c r="M257" s="29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>
      <c r="A258" s="360" t="s">
        <v>66</v>
      </c>
      <c r="B258" s="367" t="s">
        <v>457</v>
      </c>
      <c r="C258" s="196">
        <v>5845</v>
      </c>
      <c r="D258" s="164">
        <v>184</v>
      </c>
      <c r="E258" s="164">
        <v>226</v>
      </c>
      <c r="F258" s="164">
        <v>250</v>
      </c>
      <c r="G258" s="164">
        <v>271</v>
      </c>
      <c r="H258" s="164">
        <v>331</v>
      </c>
      <c r="I258" s="164">
        <v>312</v>
      </c>
      <c r="J258" s="164">
        <v>332</v>
      </c>
      <c r="K258" s="164">
        <v>365</v>
      </c>
      <c r="L258" s="164">
        <v>356</v>
      </c>
      <c r="M258" s="164">
        <v>370</v>
      </c>
      <c r="N258" s="164">
        <v>435</v>
      </c>
      <c r="O258" s="164">
        <v>523</v>
      </c>
      <c r="P258" s="164">
        <v>593</v>
      </c>
      <c r="Q258" s="164">
        <v>506</v>
      </c>
      <c r="R258" s="164">
        <v>367</v>
      </c>
      <c r="S258" s="164">
        <v>197</v>
      </c>
      <c r="T258" s="164">
        <v>149</v>
      </c>
      <c r="U258" s="164">
        <v>59</v>
      </c>
      <c r="V258" s="164">
        <v>19</v>
      </c>
    </row>
    <row r="259" spans="1:22" ht="12.75">
      <c r="A259" s="360"/>
      <c r="B259" s="367" t="s">
        <v>88</v>
      </c>
      <c r="C259" s="196">
        <v>2888</v>
      </c>
      <c r="D259" s="590">
        <v>97</v>
      </c>
      <c r="E259" s="590">
        <v>117</v>
      </c>
      <c r="F259" s="590">
        <v>111</v>
      </c>
      <c r="G259" s="590">
        <v>143</v>
      </c>
      <c r="H259" s="590">
        <v>168</v>
      </c>
      <c r="I259" s="590">
        <v>166</v>
      </c>
      <c r="J259" s="590">
        <v>185</v>
      </c>
      <c r="K259" s="590">
        <v>193</v>
      </c>
      <c r="L259" s="590">
        <v>194</v>
      </c>
      <c r="M259" s="590">
        <v>203</v>
      </c>
      <c r="N259" s="590">
        <v>219</v>
      </c>
      <c r="O259" s="590">
        <v>267</v>
      </c>
      <c r="P259" s="590">
        <v>278</v>
      </c>
      <c r="Q259" s="590">
        <v>223</v>
      </c>
      <c r="R259" s="590">
        <v>165</v>
      </c>
      <c r="S259" s="590">
        <v>82</v>
      </c>
      <c r="T259" s="590">
        <v>51</v>
      </c>
      <c r="U259" s="590">
        <v>19</v>
      </c>
      <c r="V259" s="590">
        <v>7</v>
      </c>
    </row>
    <row r="260" spans="1:22" ht="12.75">
      <c r="A260" s="16"/>
      <c r="B260" s="367" t="s">
        <v>459</v>
      </c>
      <c r="C260" s="196">
        <v>2957</v>
      </c>
      <c r="D260" s="590">
        <v>87</v>
      </c>
      <c r="E260" s="590">
        <v>109</v>
      </c>
      <c r="F260" s="590">
        <v>139</v>
      </c>
      <c r="G260" s="590">
        <v>128</v>
      </c>
      <c r="H260" s="590">
        <v>163</v>
      </c>
      <c r="I260" s="590">
        <v>146</v>
      </c>
      <c r="J260" s="590">
        <v>147</v>
      </c>
      <c r="K260" s="590">
        <v>172</v>
      </c>
      <c r="L260" s="590">
        <v>162</v>
      </c>
      <c r="M260" s="590">
        <v>167</v>
      </c>
      <c r="N260" s="590">
        <v>216</v>
      </c>
      <c r="O260" s="590">
        <v>256</v>
      </c>
      <c r="P260" s="590">
        <v>315</v>
      </c>
      <c r="Q260" s="590">
        <v>283</v>
      </c>
      <c r="R260" s="590">
        <v>202</v>
      </c>
      <c r="S260" s="590">
        <v>115</v>
      </c>
      <c r="T260" s="590">
        <v>98</v>
      </c>
      <c r="U260" s="590">
        <v>40</v>
      </c>
      <c r="V260" s="590">
        <v>12</v>
      </c>
    </row>
    <row r="261" spans="1:22">
      <c r="A261" s="360"/>
      <c r="B261" s="133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>
      <c r="A262" s="360" t="s">
        <v>67</v>
      </c>
      <c r="B262" s="367" t="s">
        <v>457</v>
      </c>
      <c r="C262" s="196">
        <v>9343</v>
      </c>
      <c r="D262" s="164">
        <v>361</v>
      </c>
      <c r="E262" s="164">
        <v>402</v>
      </c>
      <c r="F262" s="164">
        <v>458</v>
      </c>
      <c r="G262" s="164">
        <v>521</v>
      </c>
      <c r="H262" s="164">
        <v>543</v>
      </c>
      <c r="I262" s="164">
        <v>512</v>
      </c>
      <c r="J262" s="164">
        <v>545</v>
      </c>
      <c r="K262" s="164">
        <v>631</v>
      </c>
      <c r="L262" s="164">
        <v>605</v>
      </c>
      <c r="M262" s="164">
        <v>512</v>
      </c>
      <c r="N262" s="164">
        <v>581</v>
      </c>
      <c r="O262" s="164">
        <v>734</v>
      </c>
      <c r="P262" s="164">
        <v>894</v>
      </c>
      <c r="Q262" s="164">
        <v>749</v>
      </c>
      <c r="R262" s="164">
        <v>517</v>
      </c>
      <c r="S262" s="164">
        <v>266</v>
      </c>
      <c r="T262" s="164">
        <v>325</v>
      </c>
      <c r="U262" s="164">
        <v>145</v>
      </c>
      <c r="V262" s="164">
        <v>42</v>
      </c>
    </row>
    <row r="263" spans="1:22" ht="12.75">
      <c r="A263" s="360"/>
      <c r="B263" s="367" t="s">
        <v>88</v>
      </c>
      <c r="C263" s="196">
        <v>4768</v>
      </c>
      <c r="D263" s="590">
        <v>202</v>
      </c>
      <c r="E263" s="590">
        <v>220</v>
      </c>
      <c r="F263" s="590">
        <v>243</v>
      </c>
      <c r="G263" s="590">
        <v>260</v>
      </c>
      <c r="H263" s="590">
        <v>294</v>
      </c>
      <c r="I263" s="590">
        <v>286</v>
      </c>
      <c r="J263" s="590">
        <v>297</v>
      </c>
      <c r="K263" s="590">
        <v>344</v>
      </c>
      <c r="L263" s="590">
        <v>326</v>
      </c>
      <c r="M263" s="590">
        <v>282</v>
      </c>
      <c r="N263" s="590">
        <v>303</v>
      </c>
      <c r="O263" s="590">
        <v>374</v>
      </c>
      <c r="P263" s="590">
        <v>451</v>
      </c>
      <c r="Q263" s="590">
        <v>366</v>
      </c>
      <c r="R263" s="590">
        <v>219</v>
      </c>
      <c r="S263" s="590">
        <v>106</v>
      </c>
      <c r="T263" s="590">
        <v>118</v>
      </c>
      <c r="U263" s="590">
        <v>62</v>
      </c>
      <c r="V263" s="590">
        <v>15</v>
      </c>
    </row>
    <row r="264" spans="1:22" ht="12.75">
      <c r="A264" s="248"/>
      <c r="B264" s="384" t="s">
        <v>459</v>
      </c>
      <c r="C264" s="591">
        <v>4575</v>
      </c>
      <c r="D264" s="592">
        <v>159</v>
      </c>
      <c r="E264" s="592">
        <v>182</v>
      </c>
      <c r="F264" s="592">
        <v>215</v>
      </c>
      <c r="G264" s="592">
        <v>261</v>
      </c>
      <c r="H264" s="592">
        <v>249</v>
      </c>
      <c r="I264" s="592">
        <v>226</v>
      </c>
      <c r="J264" s="592">
        <v>248</v>
      </c>
      <c r="K264" s="592">
        <v>287</v>
      </c>
      <c r="L264" s="592">
        <v>279</v>
      </c>
      <c r="M264" s="592">
        <v>230</v>
      </c>
      <c r="N264" s="592">
        <v>278</v>
      </c>
      <c r="O264" s="592">
        <v>360</v>
      </c>
      <c r="P264" s="592">
        <v>443</v>
      </c>
      <c r="Q264" s="592">
        <v>383</v>
      </c>
      <c r="R264" s="592">
        <v>298</v>
      </c>
      <c r="S264" s="592">
        <v>160</v>
      </c>
      <c r="T264" s="592">
        <v>207</v>
      </c>
      <c r="U264" s="592">
        <v>83</v>
      </c>
      <c r="V264" s="592">
        <v>27</v>
      </c>
    </row>
  </sheetData>
  <mergeCells count="6">
    <mergeCell ref="A2:V2"/>
    <mergeCell ref="U3:V3"/>
    <mergeCell ref="A4:A5"/>
    <mergeCell ref="B4:B5"/>
    <mergeCell ref="C4:C5"/>
    <mergeCell ref="D4:V4"/>
  </mergeCells>
  <hyperlinks>
    <hyperlink ref="U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7" activePane="bottomLeft" state="frozen"/>
      <selection pane="bottomLeft"/>
    </sheetView>
  </sheetViews>
  <sheetFormatPr defaultRowHeight="15"/>
  <cols>
    <col min="1" max="1" width="22" bestFit="1" customWidth="1"/>
  </cols>
  <sheetData>
    <row r="2" spans="1:10">
      <c r="A2" s="787" t="s">
        <v>1042</v>
      </c>
      <c r="B2" s="787"/>
      <c r="C2" s="787"/>
      <c r="D2" s="787"/>
      <c r="E2" s="787"/>
      <c r="F2" s="787"/>
      <c r="G2" s="787"/>
      <c r="H2" s="787"/>
      <c r="I2" s="787"/>
      <c r="J2" s="787"/>
    </row>
    <row r="3" spans="1:10" ht="15.75" thickBot="1">
      <c r="A3" s="366"/>
      <c r="B3" s="366"/>
      <c r="C3" s="366"/>
      <c r="D3" s="366"/>
      <c r="E3" s="366"/>
      <c r="F3" s="366"/>
      <c r="G3" s="366"/>
      <c r="H3" s="366"/>
      <c r="I3" s="768" t="s">
        <v>0</v>
      </c>
      <c r="J3" s="768"/>
    </row>
    <row r="4" spans="1:10">
      <c r="A4" s="790" t="s">
        <v>435</v>
      </c>
      <c r="B4" s="793" t="s">
        <v>314</v>
      </c>
      <c r="C4" s="796" t="s">
        <v>539</v>
      </c>
      <c r="D4" s="797"/>
      <c r="E4" s="797"/>
      <c r="F4" s="797"/>
      <c r="G4" s="797"/>
      <c r="H4" s="798"/>
      <c r="I4" s="793" t="s">
        <v>456</v>
      </c>
      <c r="J4" s="796" t="s">
        <v>930</v>
      </c>
    </row>
    <row r="5" spans="1:10">
      <c r="A5" s="791"/>
      <c r="B5" s="794"/>
      <c r="C5" s="803" t="s">
        <v>561</v>
      </c>
      <c r="D5" s="803"/>
      <c r="E5" s="803" t="s">
        <v>562</v>
      </c>
      <c r="F5" s="803"/>
      <c r="G5" s="803" t="s">
        <v>563</v>
      </c>
      <c r="H5" s="803"/>
      <c r="I5" s="799"/>
      <c r="J5" s="801"/>
    </row>
    <row r="6" spans="1:10" ht="15.75" thickBot="1">
      <c r="A6" s="792"/>
      <c r="B6" s="795"/>
      <c r="C6" s="593" t="s">
        <v>377</v>
      </c>
      <c r="D6" s="586" t="s">
        <v>564</v>
      </c>
      <c r="E6" s="593" t="s">
        <v>377</v>
      </c>
      <c r="F6" s="586" t="s">
        <v>564</v>
      </c>
      <c r="G6" s="593" t="s">
        <v>377</v>
      </c>
      <c r="H6" s="586" t="s">
        <v>564</v>
      </c>
      <c r="I6" s="800"/>
      <c r="J6" s="802"/>
    </row>
    <row r="7" spans="1:10">
      <c r="A7" s="385" t="s">
        <v>165</v>
      </c>
      <c r="B7" s="665">
        <v>1142495</v>
      </c>
      <c r="C7" s="665">
        <v>153178</v>
      </c>
      <c r="D7" s="666">
        <v>13.40732344561683</v>
      </c>
      <c r="E7" s="665">
        <v>758887</v>
      </c>
      <c r="F7" s="666">
        <v>66.423660497420116</v>
      </c>
      <c r="G7" s="665">
        <v>230430</v>
      </c>
      <c r="H7" s="666">
        <v>20.169016056963049</v>
      </c>
      <c r="I7" s="666">
        <v>43.17</v>
      </c>
      <c r="J7" s="666">
        <v>152.11000000000001</v>
      </c>
    </row>
    <row r="8" spans="1:10">
      <c r="A8" s="386" t="s">
        <v>5</v>
      </c>
      <c r="B8" s="667">
        <v>184843</v>
      </c>
      <c r="C8" s="667">
        <v>28669</v>
      </c>
      <c r="D8" s="668">
        <v>15.509919228750885</v>
      </c>
      <c r="E8" s="667">
        <v>123137</v>
      </c>
      <c r="F8" s="668">
        <v>66.617075031242734</v>
      </c>
      <c r="G8" s="667">
        <v>33037</v>
      </c>
      <c r="H8" s="669">
        <v>17.873005740006384</v>
      </c>
      <c r="I8" s="668">
        <v>41.246625514625926</v>
      </c>
      <c r="J8" s="668">
        <v>124.35</v>
      </c>
    </row>
    <row r="9" spans="1:10">
      <c r="A9" s="368" t="s">
        <v>6</v>
      </c>
      <c r="B9" s="667">
        <v>1890</v>
      </c>
      <c r="C9" s="667">
        <v>277</v>
      </c>
      <c r="D9" s="668">
        <v>14.656084656084655</v>
      </c>
      <c r="E9" s="667">
        <v>1089</v>
      </c>
      <c r="F9" s="668">
        <v>57.619047619047613</v>
      </c>
      <c r="G9" s="667">
        <v>524</v>
      </c>
      <c r="H9" s="669">
        <v>27.724867724867725</v>
      </c>
      <c r="I9" s="668">
        <v>45.995238095238093</v>
      </c>
      <c r="J9" s="668">
        <v>159.55000000000001</v>
      </c>
    </row>
    <row r="10" spans="1:10">
      <c r="A10" s="387" t="s">
        <v>7</v>
      </c>
      <c r="B10" s="667">
        <v>103937</v>
      </c>
      <c r="C10" s="667">
        <v>14502</v>
      </c>
      <c r="D10" s="668">
        <v>13.952682875203248</v>
      </c>
      <c r="E10" s="667">
        <v>69445</v>
      </c>
      <c r="F10" s="668">
        <v>66.814512637463082</v>
      </c>
      <c r="G10" s="667">
        <v>19990</v>
      </c>
      <c r="H10" s="669">
        <v>19.232804487333674</v>
      </c>
      <c r="I10" s="668">
        <v>42.459990186362894</v>
      </c>
      <c r="J10" s="668">
        <v>139.27000000000001</v>
      </c>
    </row>
    <row r="11" spans="1:10">
      <c r="A11" s="368" t="s">
        <v>8</v>
      </c>
      <c r="B11" s="667">
        <v>10135</v>
      </c>
      <c r="C11" s="667">
        <v>1413</v>
      </c>
      <c r="D11" s="668">
        <v>13.941785890478538</v>
      </c>
      <c r="E11" s="667">
        <v>6599</v>
      </c>
      <c r="F11" s="668">
        <v>65.111001480019738</v>
      </c>
      <c r="G11" s="667">
        <v>2123</v>
      </c>
      <c r="H11" s="669">
        <v>20.947212629501728</v>
      </c>
      <c r="I11" s="668">
        <v>42.924025653675379</v>
      </c>
      <c r="J11" s="668">
        <v>141.72</v>
      </c>
    </row>
    <row r="12" spans="1:10">
      <c r="A12" s="368" t="s">
        <v>9</v>
      </c>
      <c r="B12" s="667">
        <v>18088</v>
      </c>
      <c r="C12" s="667">
        <v>2393</v>
      </c>
      <c r="D12" s="668">
        <v>13.229765590446704</v>
      </c>
      <c r="E12" s="667">
        <v>12729</v>
      </c>
      <c r="F12" s="668">
        <v>70.372622733303842</v>
      </c>
      <c r="G12" s="667">
        <v>2966</v>
      </c>
      <c r="H12" s="669">
        <v>16.397611676249447</v>
      </c>
      <c r="I12" s="668">
        <v>41.968763821317999</v>
      </c>
      <c r="J12" s="668">
        <v>134.84</v>
      </c>
    </row>
    <row r="13" spans="1:10">
      <c r="A13" s="368" t="s">
        <v>10</v>
      </c>
      <c r="B13" s="667">
        <v>15146</v>
      </c>
      <c r="C13" s="667">
        <v>1874</v>
      </c>
      <c r="D13" s="668">
        <v>12.372903736960254</v>
      </c>
      <c r="E13" s="667">
        <v>10123</v>
      </c>
      <c r="F13" s="668">
        <v>66.836128350719662</v>
      </c>
      <c r="G13" s="667">
        <v>3149</v>
      </c>
      <c r="H13" s="669">
        <v>20.790967912320085</v>
      </c>
      <c r="I13" s="668">
        <v>43.95107619173379</v>
      </c>
      <c r="J13" s="668">
        <v>163.27000000000001</v>
      </c>
    </row>
    <row r="14" spans="1:10">
      <c r="A14" s="368" t="s">
        <v>11</v>
      </c>
      <c r="B14" s="667">
        <v>9300</v>
      </c>
      <c r="C14" s="667">
        <v>918</v>
      </c>
      <c r="D14" s="668">
        <v>9.870967741935484</v>
      </c>
      <c r="E14" s="667">
        <v>5976</v>
      </c>
      <c r="F14" s="668">
        <v>64.258064516129025</v>
      </c>
      <c r="G14" s="667">
        <v>2406</v>
      </c>
      <c r="H14" s="669">
        <v>25.870967741935484</v>
      </c>
      <c r="I14" s="668">
        <v>47.062795698924731</v>
      </c>
      <c r="J14" s="668">
        <v>241.2</v>
      </c>
    </row>
    <row r="15" spans="1:10">
      <c r="A15" s="368" t="s">
        <v>12</v>
      </c>
      <c r="B15" s="667">
        <v>10168</v>
      </c>
      <c r="C15" s="667">
        <v>1316</v>
      </c>
      <c r="D15" s="668">
        <v>12.942564909520064</v>
      </c>
      <c r="E15" s="667">
        <v>7124</v>
      </c>
      <c r="F15" s="668">
        <v>70.06294256490952</v>
      </c>
      <c r="G15" s="667">
        <v>1728</v>
      </c>
      <c r="H15" s="669">
        <v>16.994492525570418</v>
      </c>
      <c r="I15" s="668">
        <v>42.362706530291106</v>
      </c>
      <c r="J15" s="668">
        <v>142.91</v>
      </c>
    </row>
    <row r="16" spans="1:10">
      <c r="A16" s="368" t="s">
        <v>13</v>
      </c>
      <c r="B16" s="667">
        <v>4293</v>
      </c>
      <c r="C16" s="667">
        <v>560</v>
      </c>
      <c r="D16" s="668">
        <v>13.044491031912417</v>
      </c>
      <c r="E16" s="667">
        <v>2873</v>
      </c>
      <c r="F16" s="668">
        <v>66.922897740507807</v>
      </c>
      <c r="G16" s="667">
        <v>860</v>
      </c>
      <c r="H16" s="669">
        <v>20.032611227579782</v>
      </c>
      <c r="I16" s="668">
        <v>43.018634987188449</v>
      </c>
      <c r="J16" s="668">
        <v>139.25</v>
      </c>
    </row>
    <row r="17" spans="1:10">
      <c r="A17" s="368" t="s">
        <v>14</v>
      </c>
      <c r="B17" s="667">
        <v>8388</v>
      </c>
      <c r="C17" s="667">
        <v>1201</v>
      </c>
      <c r="D17" s="668">
        <v>14.318073438245113</v>
      </c>
      <c r="E17" s="667">
        <v>5597</v>
      </c>
      <c r="F17" s="668">
        <v>66.726275631855032</v>
      </c>
      <c r="G17" s="667">
        <v>1590</v>
      </c>
      <c r="H17" s="669">
        <v>18.955650929899857</v>
      </c>
      <c r="I17" s="668">
        <v>42.525274201239867</v>
      </c>
      <c r="J17" s="668">
        <v>133.88</v>
      </c>
    </row>
    <row r="18" spans="1:10">
      <c r="A18" s="689" t="s">
        <v>968</v>
      </c>
      <c r="B18" s="667">
        <v>47491</v>
      </c>
      <c r="C18" s="667">
        <v>6119</v>
      </c>
      <c r="D18" s="668">
        <v>12.884546545661282</v>
      </c>
      <c r="E18" s="667">
        <v>30928</v>
      </c>
      <c r="F18" s="668">
        <v>65.123918216083041</v>
      </c>
      <c r="G18" s="667">
        <v>10444</v>
      </c>
      <c r="H18" s="669">
        <v>21.991535238255668</v>
      </c>
      <c r="I18" s="668">
        <v>43.933418963593105</v>
      </c>
      <c r="J18" s="668">
        <v>170.18</v>
      </c>
    </row>
    <row r="19" spans="1:10">
      <c r="A19" s="368" t="s">
        <v>15</v>
      </c>
      <c r="B19" s="667">
        <v>25150</v>
      </c>
      <c r="C19" s="667">
        <v>3357</v>
      </c>
      <c r="D19" s="668">
        <v>13.347912524850894</v>
      </c>
      <c r="E19" s="667">
        <v>16341</v>
      </c>
      <c r="F19" s="668">
        <v>64.974155069582508</v>
      </c>
      <c r="G19" s="667">
        <v>5452</v>
      </c>
      <c r="H19" s="669">
        <v>21.677932405566601</v>
      </c>
      <c r="I19" s="668">
        <v>43.556858846918487</v>
      </c>
      <c r="J19" s="668">
        <v>155.01</v>
      </c>
    </row>
    <row r="20" spans="1:10">
      <c r="A20" s="387" t="s">
        <v>16</v>
      </c>
      <c r="B20" s="667">
        <v>59802</v>
      </c>
      <c r="C20" s="667">
        <v>8328</v>
      </c>
      <c r="D20" s="668">
        <v>13.925955653657068</v>
      </c>
      <c r="E20" s="667">
        <v>40341</v>
      </c>
      <c r="F20" s="668">
        <v>67.45761011337413</v>
      </c>
      <c r="G20" s="667">
        <v>11133</v>
      </c>
      <c r="H20" s="669">
        <v>18.6164342329688</v>
      </c>
      <c r="I20" s="668">
        <v>42.441490251162172</v>
      </c>
      <c r="J20" s="668">
        <v>139.55000000000001</v>
      </c>
    </row>
    <row r="21" spans="1:10">
      <c r="A21" s="368" t="s">
        <v>17</v>
      </c>
      <c r="B21" s="667">
        <v>3338</v>
      </c>
      <c r="C21" s="667">
        <v>292</v>
      </c>
      <c r="D21" s="668">
        <v>8.7477531455961657</v>
      </c>
      <c r="E21" s="667">
        <v>2159</v>
      </c>
      <c r="F21" s="668">
        <v>64.679448771719592</v>
      </c>
      <c r="G21" s="667">
        <v>887</v>
      </c>
      <c r="H21" s="669">
        <v>26.57279808268424</v>
      </c>
      <c r="I21" s="668">
        <v>47.804074295985622</v>
      </c>
      <c r="J21" s="668">
        <v>233.33</v>
      </c>
    </row>
    <row r="22" spans="1:10">
      <c r="A22" s="387" t="s">
        <v>176</v>
      </c>
      <c r="B22" s="667">
        <v>53281</v>
      </c>
      <c r="C22" s="667">
        <v>7468</v>
      </c>
      <c r="D22" s="668">
        <v>14.016253448696533</v>
      </c>
      <c r="E22" s="667">
        <v>36580</v>
      </c>
      <c r="F22" s="668">
        <v>68.654867588821531</v>
      </c>
      <c r="G22" s="667">
        <v>9233</v>
      </c>
      <c r="H22" s="669">
        <v>17.328878962481937</v>
      </c>
      <c r="I22" s="668">
        <v>41.806441320545787</v>
      </c>
      <c r="J22" s="668">
        <v>128.91</v>
      </c>
    </row>
    <row r="23" spans="1:10">
      <c r="A23" s="368" t="s">
        <v>19</v>
      </c>
      <c r="B23" s="667">
        <v>69</v>
      </c>
      <c r="C23" s="667">
        <v>3</v>
      </c>
      <c r="D23" s="668">
        <v>4.3478260869565215</v>
      </c>
      <c r="E23" s="667">
        <v>51</v>
      </c>
      <c r="F23" s="668">
        <v>73.91304347826086</v>
      </c>
      <c r="G23" s="667">
        <v>15</v>
      </c>
      <c r="H23" s="669">
        <v>21.739130434782609</v>
      </c>
      <c r="I23" s="668">
        <v>46.130434782608695</v>
      </c>
      <c r="J23" s="669">
        <v>500</v>
      </c>
    </row>
    <row r="24" spans="1:10">
      <c r="A24" s="368" t="s">
        <v>20</v>
      </c>
      <c r="B24" s="667">
        <v>242</v>
      </c>
      <c r="C24" s="667">
        <v>22</v>
      </c>
      <c r="D24" s="668">
        <v>9.0909090909090917</v>
      </c>
      <c r="E24" s="667">
        <v>149</v>
      </c>
      <c r="F24" s="668">
        <v>61.570247933884289</v>
      </c>
      <c r="G24" s="667">
        <v>71</v>
      </c>
      <c r="H24" s="669">
        <v>29.338842975206614</v>
      </c>
      <c r="I24" s="668">
        <v>47.933884297520663</v>
      </c>
      <c r="J24" s="668">
        <v>197.56</v>
      </c>
    </row>
    <row r="25" spans="1:10">
      <c r="A25" s="387" t="s">
        <v>21</v>
      </c>
      <c r="B25" s="670">
        <v>60135</v>
      </c>
      <c r="C25" s="670">
        <v>8084</v>
      </c>
      <c r="D25" s="671">
        <v>13.443086388958179</v>
      </c>
      <c r="E25" s="670">
        <v>39602</v>
      </c>
      <c r="F25" s="671">
        <v>65.855159225076903</v>
      </c>
      <c r="G25" s="670">
        <v>12449</v>
      </c>
      <c r="H25" s="671">
        <v>20.701754385964914</v>
      </c>
      <c r="I25" s="671">
        <v>43.42</v>
      </c>
      <c r="J25" s="671">
        <v>164.12</v>
      </c>
    </row>
    <row r="26" spans="1:10">
      <c r="A26" s="369" t="s">
        <v>22</v>
      </c>
      <c r="B26" s="667">
        <v>14216</v>
      </c>
      <c r="C26" s="667">
        <v>1850</v>
      </c>
      <c r="D26" s="668">
        <v>13.013505908835116</v>
      </c>
      <c r="E26" s="667">
        <v>9428</v>
      </c>
      <c r="F26" s="668">
        <v>66.319639842431073</v>
      </c>
      <c r="G26" s="667">
        <v>2938</v>
      </c>
      <c r="H26" s="669">
        <v>20.66685424873382</v>
      </c>
      <c r="I26" s="668">
        <v>43.610509285312325</v>
      </c>
      <c r="J26" s="668">
        <v>166.84</v>
      </c>
    </row>
    <row r="27" spans="1:10">
      <c r="A27" s="369" t="s">
        <v>23</v>
      </c>
      <c r="B27" s="667">
        <v>1038</v>
      </c>
      <c r="C27" s="667">
        <v>127</v>
      </c>
      <c r="D27" s="668">
        <v>12.235067437379577</v>
      </c>
      <c r="E27" s="667">
        <v>594</v>
      </c>
      <c r="F27" s="668">
        <v>57.225433526011557</v>
      </c>
      <c r="G27" s="667">
        <v>317</v>
      </c>
      <c r="H27" s="669">
        <v>30.539499036608863</v>
      </c>
      <c r="I27" s="668">
        <v>47.9990366088632</v>
      </c>
      <c r="J27" s="668">
        <v>266.88</v>
      </c>
    </row>
    <row r="28" spans="1:10">
      <c r="A28" s="369" t="s">
        <v>24</v>
      </c>
      <c r="B28" s="667">
        <v>11772</v>
      </c>
      <c r="C28" s="667">
        <v>1830</v>
      </c>
      <c r="D28" s="668">
        <v>15.545361875637104</v>
      </c>
      <c r="E28" s="667">
        <v>7785</v>
      </c>
      <c r="F28" s="668">
        <v>66.131498470948017</v>
      </c>
      <c r="G28" s="667">
        <v>2157</v>
      </c>
      <c r="H28" s="669">
        <v>18.323139653414884</v>
      </c>
      <c r="I28" s="668">
        <v>41.453448861705745</v>
      </c>
      <c r="J28" s="668">
        <v>131.71</v>
      </c>
    </row>
    <row r="29" spans="1:10">
      <c r="A29" s="369" t="s">
        <v>25</v>
      </c>
      <c r="B29" s="667">
        <v>20066</v>
      </c>
      <c r="C29" s="667">
        <v>2691</v>
      </c>
      <c r="D29" s="668">
        <v>13.410744543008073</v>
      </c>
      <c r="E29" s="667">
        <v>13368</v>
      </c>
      <c r="F29" s="668">
        <v>66.620153493471548</v>
      </c>
      <c r="G29" s="667">
        <v>4007</v>
      </c>
      <c r="H29" s="669">
        <v>19.969101963520384</v>
      </c>
      <c r="I29" s="668">
        <v>42.974284859962125</v>
      </c>
      <c r="J29" s="668">
        <v>159.15</v>
      </c>
    </row>
    <row r="30" spans="1:10">
      <c r="A30" s="369" t="s">
        <v>26</v>
      </c>
      <c r="B30" s="667">
        <v>11060</v>
      </c>
      <c r="C30" s="667">
        <v>1446</v>
      </c>
      <c r="D30" s="668">
        <v>13.074141048824591</v>
      </c>
      <c r="E30" s="667">
        <v>7146</v>
      </c>
      <c r="F30" s="668">
        <v>64.611211573236886</v>
      </c>
      <c r="G30" s="667">
        <v>2468</v>
      </c>
      <c r="H30" s="669">
        <v>22.314647377938517</v>
      </c>
      <c r="I30" s="668">
        <v>44.509132007233276</v>
      </c>
      <c r="J30" s="668">
        <v>176.97</v>
      </c>
    </row>
    <row r="31" spans="1:10">
      <c r="A31" s="369" t="s">
        <v>27</v>
      </c>
      <c r="B31" s="667">
        <v>1983</v>
      </c>
      <c r="C31" s="667">
        <v>140</v>
      </c>
      <c r="D31" s="668">
        <v>7.0600100857286936</v>
      </c>
      <c r="E31" s="667">
        <v>1281</v>
      </c>
      <c r="F31" s="668">
        <v>64.599092284417551</v>
      </c>
      <c r="G31" s="667">
        <v>562</v>
      </c>
      <c r="H31" s="669">
        <v>28.340897629853757</v>
      </c>
      <c r="I31" s="668">
        <v>49.700958144225922</v>
      </c>
      <c r="J31" s="668">
        <v>386.34</v>
      </c>
    </row>
    <row r="32" spans="1:10">
      <c r="A32" s="368" t="s">
        <v>28</v>
      </c>
      <c r="B32" s="667">
        <v>976</v>
      </c>
      <c r="C32" s="667">
        <v>126</v>
      </c>
      <c r="D32" s="668">
        <v>12.909836065573771</v>
      </c>
      <c r="E32" s="667">
        <v>677</v>
      </c>
      <c r="F32" s="668">
        <v>69.364754098360663</v>
      </c>
      <c r="G32" s="667">
        <v>173</v>
      </c>
      <c r="H32" s="669">
        <v>17.725409836065573</v>
      </c>
      <c r="I32" s="668">
        <v>43.170081967213115</v>
      </c>
      <c r="J32" s="668">
        <v>152.07</v>
      </c>
    </row>
    <row r="33" spans="1:10">
      <c r="A33" s="368" t="s">
        <v>29</v>
      </c>
      <c r="B33" s="667">
        <v>1738</v>
      </c>
      <c r="C33" s="667">
        <v>145</v>
      </c>
      <c r="D33" s="668">
        <v>8.3429228998849254</v>
      </c>
      <c r="E33" s="667">
        <v>1086</v>
      </c>
      <c r="F33" s="668">
        <v>62.485615650172612</v>
      </c>
      <c r="G33" s="667">
        <v>507</v>
      </c>
      <c r="H33" s="669">
        <v>29.171461449942466</v>
      </c>
      <c r="I33" s="668">
        <v>49.676064441887227</v>
      </c>
      <c r="J33" s="668">
        <v>322.37</v>
      </c>
    </row>
    <row r="34" spans="1:10">
      <c r="A34" s="368" t="s">
        <v>30</v>
      </c>
      <c r="B34" s="667">
        <v>8340</v>
      </c>
      <c r="C34" s="667">
        <v>1026</v>
      </c>
      <c r="D34" s="668">
        <v>12.302158273381295</v>
      </c>
      <c r="E34" s="667">
        <v>5488</v>
      </c>
      <c r="F34" s="668">
        <v>65.803357314148684</v>
      </c>
      <c r="G34" s="667">
        <v>1826</v>
      </c>
      <c r="H34" s="669">
        <v>21.894484412470025</v>
      </c>
      <c r="I34" s="668">
        <v>44.291007194244607</v>
      </c>
      <c r="J34" s="668">
        <v>166.45</v>
      </c>
    </row>
    <row r="35" spans="1:10">
      <c r="A35" s="368" t="s">
        <v>31</v>
      </c>
      <c r="B35" s="667">
        <v>19220</v>
      </c>
      <c r="C35" s="667">
        <v>2114</v>
      </c>
      <c r="D35" s="668">
        <v>10.998959417273674</v>
      </c>
      <c r="E35" s="667">
        <v>12767</v>
      </c>
      <c r="F35" s="668">
        <v>66.425598335067633</v>
      </c>
      <c r="G35" s="667">
        <v>4339</v>
      </c>
      <c r="H35" s="669">
        <v>22.575442247658689</v>
      </c>
      <c r="I35" s="668">
        <v>45.737877211238292</v>
      </c>
      <c r="J35" s="668">
        <v>205.47</v>
      </c>
    </row>
    <row r="36" spans="1:10">
      <c r="A36" s="368" t="s">
        <v>32</v>
      </c>
      <c r="B36" s="667">
        <v>5413</v>
      </c>
      <c r="C36" s="667">
        <v>582</v>
      </c>
      <c r="D36" s="668">
        <v>10.751893589506743</v>
      </c>
      <c r="E36" s="667">
        <v>3749</v>
      </c>
      <c r="F36" s="668">
        <v>69.259190836874197</v>
      </c>
      <c r="G36" s="667">
        <v>1082</v>
      </c>
      <c r="H36" s="669">
        <v>19.988915573619064</v>
      </c>
      <c r="I36" s="668">
        <v>44.855532976168483</v>
      </c>
      <c r="J36" s="668">
        <v>198.12</v>
      </c>
    </row>
    <row r="37" spans="1:10">
      <c r="A37" s="368" t="s">
        <v>33</v>
      </c>
      <c r="B37" s="667">
        <v>17965</v>
      </c>
      <c r="C37" s="667">
        <v>2612</v>
      </c>
      <c r="D37" s="668">
        <v>14.539382131923183</v>
      </c>
      <c r="E37" s="667">
        <v>12590</v>
      </c>
      <c r="F37" s="668">
        <v>70.080712496521016</v>
      </c>
      <c r="G37" s="667">
        <v>2763</v>
      </c>
      <c r="H37" s="669">
        <v>15.379905371555802</v>
      </c>
      <c r="I37" s="668">
        <v>39.953186752017814</v>
      </c>
      <c r="J37" s="668">
        <v>105.01</v>
      </c>
    </row>
    <row r="38" spans="1:10">
      <c r="A38" s="368" t="s">
        <v>34</v>
      </c>
      <c r="B38" s="667">
        <v>1380</v>
      </c>
      <c r="C38" s="667">
        <v>133</v>
      </c>
      <c r="D38" s="668">
        <v>9.6376811594202909</v>
      </c>
      <c r="E38" s="667">
        <v>907</v>
      </c>
      <c r="F38" s="668">
        <v>65.724637681159422</v>
      </c>
      <c r="G38" s="667">
        <v>340</v>
      </c>
      <c r="H38" s="669">
        <v>24.637681159420293</v>
      </c>
      <c r="I38" s="668">
        <v>47.073913043478264</v>
      </c>
      <c r="J38" s="668">
        <v>228.71</v>
      </c>
    </row>
    <row r="39" spans="1:10">
      <c r="A39" s="368" t="s">
        <v>35</v>
      </c>
      <c r="B39" s="667">
        <v>260</v>
      </c>
      <c r="C39" s="667">
        <v>11</v>
      </c>
      <c r="D39" s="668">
        <v>4.2307692307692308</v>
      </c>
      <c r="E39" s="667">
        <v>122</v>
      </c>
      <c r="F39" s="668">
        <v>46.92307692307692</v>
      </c>
      <c r="G39" s="667">
        <v>127</v>
      </c>
      <c r="H39" s="669">
        <v>48.846153846153847</v>
      </c>
      <c r="I39" s="668">
        <v>58.392307692307689</v>
      </c>
      <c r="J39" s="668">
        <v>608.33000000000004</v>
      </c>
    </row>
    <row r="40" spans="1:10">
      <c r="A40" s="368" t="s">
        <v>36</v>
      </c>
      <c r="B40" s="667">
        <v>34953</v>
      </c>
      <c r="C40" s="667">
        <v>5144</v>
      </c>
      <c r="D40" s="668">
        <v>14.716905558893369</v>
      </c>
      <c r="E40" s="667">
        <v>23348</v>
      </c>
      <c r="F40" s="668">
        <v>66.798271965210418</v>
      </c>
      <c r="G40" s="667">
        <v>6461</v>
      </c>
      <c r="H40" s="669">
        <v>18.484822475896205</v>
      </c>
      <c r="I40" s="668">
        <v>41.778388121191313</v>
      </c>
      <c r="J40" s="668">
        <v>127.54</v>
      </c>
    </row>
    <row r="41" spans="1:10">
      <c r="A41" s="368" t="s">
        <v>37</v>
      </c>
      <c r="B41" s="667">
        <v>13355</v>
      </c>
      <c r="C41" s="667">
        <v>1293</v>
      </c>
      <c r="D41" s="668">
        <v>9.6817671284163236</v>
      </c>
      <c r="E41" s="667">
        <v>9001</v>
      </c>
      <c r="F41" s="668">
        <v>67.397978285286413</v>
      </c>
      <c r="G41" s="667">
        <v>3061</v>
      </c>
      <c r="H41" s="669">
        <v>22.920254586297268</v>
      </c>
      <c r="I41" s="668">
        <v>46.313216023961061</v>
      </c>
      <c r="J41" s="668">
        <v>219.67</v>
      </c>
    </row>
    <row r="42" spans="1:10">
      <c r="A42" s="368" t="s">
        <v>38</v>
      </c>
      <c r="B42" s="667">
        <v>3140</v>
      </c>
      <c r="C42" s="667">
        <v>410</v>
      </c>
      <c r="D42" s="668">
        <v>13.057324840764331</v>
      </c>
      <c r="E42" s="667">
        <v>2012</v>
      </c>
      <c r="F42" s="668">
        <v>64.076433121019107</v>
      </c>
      <c r="G42" s="667">
        <v>718</v>
      </c>
      <c r="H42" s="669">
        <v>22.866242038216562</v>
      </c>
      <c r="I42" s="668">
        <v>45.23535031847134</v>
      </c>
      <c r="J42" s="668">
        <v>180.58</v>
      </c>
    </row>
    <row r="43" spans="1:10">
      <c r="A43" s="368" t="s">
        <v>39</v>
      </c>
      <c r="B43" s="667">
        <v>10147</v>
      </c>
      <c r="C43" s="667">
        <v>1232</v>
      </c>
      <c r="D43" s="668">
        <v>12.141519660983542</v>
      </c>
      <c r="E43" s="667">
        <v>7324</v>
      </c>
      <c r="F43" s="668">
        <v>72.17896915344437</v>
      </c>
      <c r="G43" s="667">
        <v>1591</v>
      </c>
      <c r="H43" s="669">
        <v>15.679511185572089</v>
      </c>
      <c r="I43" s="668">
        <v>41.922045924903912</v>
      </c>
      <c r="J43" s="668">
        <v>143.44999999999999</v>
      </c>
    </row>
    <row r="44" spans="1:10">
      <c r="A44" s="368" t="s">
        <v>40</v>
      </c>
      <c r="B44" s="667">
        <v>23639</v>
      </c>
      <c r="C44" s="667">
        <v>2955</v>
      </c>
      <c r="D44" s="668">
        <v>12.500528787173737</v>
      </c>
      <c r="E44" s="667">
        <v>15553</v>
      </c>
      <c r="F44" s="668">
        <v>65.793815305215958</v>
      </c>
      <c r="G44" s="667">
        <v>5131</v>
      </c>
      <c r="H44" s="669">
        <v>21.705655907610304</v>
      </c>
      <c r="I44" s="668">
        <v>44.058885739667495</v>
      </c>
      <c r="J44" s="668">
        <v>162.9</v>
      </c>
    </row>
    <row r="45" spans="1:10">
      <c r="A45" s="368" t="s">
        <v>41</v>
      </c>
      <c r="B45" s="667">
        <v>14853</v>
      </c>
      <c r="C45" s="667">
        <v>1962</v>
      </c>
      <c r="D45" s="668">
        <v>13.209452635831145</v>
      </c>
      <c r="E45" s="667">
        <v>9170</v>
      </c>
      <c r="F45" s="668">
        <v>61.738369352992663</v>
      </c>
      <c r="G45" s="667">
        <v>3721</v>
      </c>
      <c r="H45" s="669">
        <v>25.052178011176196</v>
      </c>
      <c r="I45" s="668">
        <v>44.980609977782265</v>
      </c>
      <c r="J45" s="668">
        <v>179.21</v>
      </c>
    </row>
    <row r="46" spans="1:10">
      <c r="A46" s="368" t="s">
        <v>42</v>
      </c>
      <c r="B46" s="667">
        <v>11839</v>
      </c>
      <c r="C46" s="667">
        <v>1562</v>
      </c>
      <c r="D46" s="668">
        <v>13.19368189880902</v>
      </c>
      <c r="E46" s="667">
        <v>7589</v>
      </c>
      <c r="F46" s="668">
        <v>64.101697778528589</v>
      </c>
      <c r="G46" s="667">
        <v>2688</v>
      </c>
      <c r="H46" s="669">
        <v>22.704620322662386</v>
      </c>
      <c r="I46" s="668">
        <v>44.344539234732665</v>
      </c>
      <c r="J46" s="668">
        <v>160.79</v>
      </c>
    </row>
    <row r="47" spans="1:10">
      <c r="A47" s="368" t="s">
        <v>43</v>
      </c>
      <c r="B47" s="667">
        <v>23419</v>
      </c>
      <c r="C47" s="667">
        <v>2628</v>
      </c>
      <c r="D47" s="668">
        <v>11.221657628421369</v>
      </c>
      <c r="E47" s="667">
        <v>15916</v>
      </c>
      <c r="F47" s="668">
        <v>67.961911268628043</v>
      </c>
      <c r="G47" s="667">
        <v>4875</v>
      </c>
      <c r="H47" s="669">
        <v>20.816431102950595</v>
      </c>
      <c r="I47" s="668">
        <v>44.859729279644732</v>
      </c>
      <c r="J47" s="668">
        <v>184.69</v>
      </c>
    </row>
    <row r="48" spans="1:10">
      <c r="A48" s="368" t="s">
        <v>44</v>
      </c>
      <c r="B48" s="667">
        <v>2510</v>
      </c>
      <c r="C48" s="667">
        <v>203</v>
      </c>
      <c r="D48" s="668">
        <v>8.0876494023904382</v>
      </c>
      <c r="E48" s="667">
        <v>1653</v>
      </c>
      <c r="F48" s="668">
        <v>65.856573705179272</v>
      </c>
      <c r="G48" s="667">
        <v>654</v>
      </c>
      <c r="H48" s="669">
        <v>26.055776892430277</v>
      </c>
      <c r="I48" s="668">
        <v>48.402390438247011</v>
      </c>
      <c r="J48" s="668">
        <v>321.70999999999998</v>
      </c>
    </row>
    <row r="49" spans="1:10">
      <c r="A49" s="368" t="s">
        <v>45</v>
      </c>
      <c r="B49" s="667">
        <v>5348</v>
      </c>
      <c r="C49" s="667">
        <v>581</v>
      </c>
      <c r="D49" s="668">
        <v>10.863874345549739</v>
      </c>
      <c r="E49" s="667">
        <v>3814</v>
      </c>
      <c r="F49" s="668">
        <v>71.316379955123409</v>
      </c>
      <c r="G49" s="667">
        <v>953</v>
      </c>
      <c r="H49" s="669">
        <v>17.819745699326852</v>
      </c>
      <c r="I49" s="668">
        <v>42.801234106207929</v>
      </c>
      <c r="J49" s="668">
        <v>153.41999999999999</v>
      </c>
    </row>
    <row r="50" spans="1:10">
      <c r="A50" s="368" t="s">
        <v>46</v>
      </c>
      <c r="B50" s="667">
        <v>2224</v>
      </c>
      <c r="C50" s="667">
        <v>282</v>
      </c>
      <c r="D50" s="668">
        <v>12.679856115107913</v>
      </c>
      <c r="E50" s="667">
        <v>1431</v>
      </c>
      <c r="F50" s="668">
        <v>64.343525179856115</v>
      </c>
      <c r="G50" s="667">
        <v>511</v>
      </c>
      <c r="H50" s="669">
        <v>22.976618705035971</v>
      </c>
      <c r="I50" s="668">
        <v>44.860611510791365</v>
      </c>
      <c r="J50" s="668">
        <v>168.11</v>
      </c>
    </row>
    <row r="51" spans="1:10">
      <c r="A51" s="368" t="s">
        <v>47</v>
      </c>
      <c r="B51" s="667">
        <v>3873</v>
      </c>
      <c r="C51" s="667">
        <v>284</v>
      </c>
      <c r="D51" s="668">
        <v>7.3328169377743349</v>
      </c>
      <c r="E51" s="667">
        <v>2352</v>
      </c>
      <c r="F51" s="668">
        <v>60.72811773818745</v>
      </c>
      <c r="G51" s="667">
        <v>1237</v>
      </c>
      <c r="H51" s="669">
        <v>31.939065324038214</v>
      </c>
      <c r="I51" s="668">
        <v>51.491608572166278</v>
      </c>
      <c r="J51" s="668">
        <v>377.24</v>
      </c>
    </row>
    <row r="52" spans="1:10">
      <c r="A52" s="368" t="s">
        <v>48</v>
      </c>
      <c r="B52" s="667">
        <v>534</v>
      </c>
      <c r="C52" s="667">
        <v>59</v>
      </c>
      <c r="D52" s="668">
        <v>11.04868913857678</v>
      </c>
      <c r="E52" s="667">
        <v>326</v>
      </c>
      <c r="F52" s="668">
        <v>61.048689138576783</v>
      </c>
      <c r="G52" s="667">
        <v>149</v>
      </c>
      <c r="H52" s="669">
        <v>27.902621722846444</v>
      </c>
      <c r="I52" s="668">
        <v>48.170411985018724</v>
      </c>
      <c r="J52" s="668">
        <v>248.75</v>
      </c>
    </row>
    <row r="53" spans="1:10">
      <c r="A53" s="368" t="s">
        <v>49</v>
      </c>
      <c r="B53" s="667">
        <v>5829</v>
      </c>
      <c r="C53" s="667">
        <v>706</v>
      </c>
      <c r="D53" s="668">
        <v>12.111854520500943</v>
      </c>
      <c r="E53" s="667">
        <v>3654</v>
      </c>
      <c r="F53" s="668">
        <v>62.68656716417911</v>
      </c>
      <c r="G53" s="667">
        <v>1469</v>
      </c>
      <c r="H53" s="669">
        <v>25.201578315319949</v>
      </c>
      <c r="I53" s="668">
        <v>46.075313089723792</v>
      </c>
      <c r="J53" s="668">
        <v>208.39</v>
      </c>
    </row>
    <row r="54" spans="1:10">
      <c r="A54" s="387" t="s">
        <v>50</v>
      </c>
      <c r="B54" s="667">
        <v>78334</v>
      </c>
      <c r="C54" s="667">
        <v>9145</v>
      </c>
      <c r="D54" s="668">
        <v>11.674368728776777</v>
      </c>
      <c r="E54" s="667">
        <v>53063</v>
      </c>
      <c r="F54" s="668">
        <v>67.739423494268138</v>
      </c>
      <c r="G54" s="667">
        <v>16126</v>
      </c>
      <c r="H54" s="669">
        <v>20.586207776955089</v>
      </c>
      <c r="I54" s="668">
        <v>44.146015778589117</v>
      </c>
      <c r="J54" s="668">
        <v>174.21</v>
      </c>
    </row>
    <row r="55" spans="1:10">
      <c r="A55" s="368" t="s">
        <v>51</v>
      </c>
      <c r="B55" s="667">
        <v>32982</v>
      </c>
      <c r="C55" s="667">
        <v>4484</v>
      </c>
      <c r="D55" s="668">
        <v>13.595294403007701</v>
      </c>
      <c r="E55" s="667">
        <v>21138</v>
      </c>
      <c r="F55" s="668">
        <v>64.089503365472083</v>
      </c>
      <c r="G55" s="667">
        <v>7360</v>
      </c>
      <c r="H55" s="669">
        <v>22.315202231520225</v>
      </c>
      <c r="I55" s="668">
        <v>43.524134376326479</v>
      </c>
      <c r="J55" s="668">
        <v>155</v>
      </c>
    </row>
    <row r="56" spans="1:10">
      <c r="A56" s="368" t="s">
        <v>52</v>
      </c>
      <c r="B56" s="667">
        <v>5288</v>
      </c>
      <c r="C56" s="667">
        <v>618</v>
      </c>
      <c r="D56" s="668">
        <v>11.686838124054463</v>
      </c>
      <c r="E56" s="667">
        <v>3238</v>
      </c>
      <c r="F56" s="668">
        <v>61.232980332829044</v>
      </c>
      <c r="G56" s="667">
        <v>1432</v>
      </c>
      <c r="H56" s="669">
        <v>27.080181543116488</v>
      </c>
      <c r="I56" s="668">
        <v>46.673222390317697</v>
      </c>
      <c r="J56" s="668">
        <v>206.87</v>
      </c>
    </row>
    <row r="57" spans="1:10">
      <c r="A57" s="368" t="s">
        <v>53</v>
      </c>
      <c r="B57" s="667">
        <v>9795</v>
      </c>
      <c r="C57" s="667">
        <v>1349</v>
      </c>
      <c r="D57" s="668">
        <v>13.77233282286881</v>
      </c>
      <c r="E57" s="667">
        <v>6133</v>
      </c>
      <c r="F57" s="668">
        <v>62.613578356304231</v>
      </c>
      <c r="G57" s="667">
        <v>2313</v>
      </c>
      <c r="H57" s="669">
        <v>23.614088820826954</v>
      </c>
      <c r="I57" s="668">
        <v>44.938744257274116</v>
      </c>
      <c r="J57" s="668">
        <v>184.51</v>
      </c>
    </row>
    <row r="58" spans="1:10">
      <c r="A58" s="368" t="s">
        <v>54</v>
      </c>
      <c r="B58" s="667">
        <v>7159</v>
      </c>
      <c r="C58" s="667">
        <v>654</v>
      </c>
      <c r="D58" s="668">
        <v>9.1353540997345988</v>
      </c>
      <c r="E58" s="667">
        <v>4655</v>
      </c>
      <c r="F58" s="668">
        <v>65.023047911719516</v>
      </c>
      <c r="G58" s="667">
        <v>1850</v>
      </c>
      <c r="H58" s="669">
        <v>25.841597988545885</v>
      </c>
      <c r="I58" s="668">
        <v>47.72552032406761</v>
      </c>
      <c r="J58" s="668">
        <v>259.44</v>
      </c>
    </row>
    <row r="59" spans="1:10">
      <c r="A59" s="368" t="s">
        <v>55</v>
      </c>
      <c r="B59" s="667">
        <v>16204</v>
      </c>
      <c r="C59" s="667">
        <v>2162</v>
      </c>
      <c r="D59" s="668">
        <v>13.34238459639595</v>
      </c>
      <c r="E59" s="667">
        <v>10323</v>
      </c>
      <c r="F59" s="668">
        <v>63.706492224142188</v>
      </c>
      <c r="G59" s="667">
        <v>3719</v>
      </c>
      <c r="H59" s="669">
        <v>22.95112317946186</v>
      </c>
      <c r="I59" s="668">
        <v>44.126697111824242</v>
      </c>
      <c r="J59" s="668">
        <v>164.21</v>
      </c>
    </row>
    <row r="60" spans="1:10">
      <c r="A60" s="368" t="s">
        <v>56</v>
      </c>
      <c r="B60" s="667">
        <v>10964</v>
      </c>
      <c r="C60" s="667">
        <v>1159</v>
      </c>
      <c r="D60" s="668">
        <v>10.570959503830718</v>
      </c>
      <c r="E60" s="667">
        <v>7836</v>
      </c>
      <c r="F60" s="668">
        <v>71.470266326158338</v>
      </c>
      <c r="G60" s="667">
        <v>1969</v>
      </c>
      <c r="H60" s="669">
        <v>17.958774170010944</v>
      </c>
      <c r="I60" s="668">
        <v>43.256840569135349</v>
      </c>
      <c r="J60" s="668">
        <v>168.99</v>
      </c>
    </row>
    <row r="61" spans="1:10">
      <c r="A61" s="368" t="s">
        <v>57</v>
      </c>
      <c r="B61" s="667">
        <v>6815</v>
      </c>
      <c r="C61" s="667">
        <v>911</v>
      </c>
      <c r="D61" s="668">
        <v>13.367571533382245</v>
      </c>
      <c r="E61" s="667">
        <v>4320</v>
      </c>
      <c r="F61" s="668">
        <v>63.389581804842251</v>
      </c>
      <c r="G61" s="667">
        <v>1584</v>
      </c>
      <c r="H61" s="669">
        <v>23.242846661775495</v>
      </c>
      <c r="I61" s="668">
        <v>44.317094644167277</v>
      </c>
      <c r="J61" s="668">
        <v>172.55</v>
      </c>
    </row>
    <row r="62" spans="1:10">
      <c r="A62" s="368" t="s">
        <v>58</v>
      </c>
      <c r="B62" s="667">
        <v>36068</v>
      </c>
      <c r="C62" s="667">
        <v>5458</v>
      </c>
      <c r="D62" s="668">
        <v>15.132527448153487</v>
      </c>
      <c r="E62" s="667">
        <v>23376</v>
      </c>
      <c r="F62" s="668">
        <v>64.810912720416994</v>
      </c>
      <c r="G62" s="667">
        <v>7234</v>
      </c>
      <c r="H62" s="669">
        <v>20.056559831429521</v>
      </c>
      <c r="I62" s="668">
        <v>42.181878673616502</v>
      </c>
      <c r="J62" s="668">
        <v>132.96</v>
      </c>
    </row>
    <row r="63" spans="1:10">
      <c r="A63" s="387" t="s">
        <v>59</v>
      </c>
      <c r="B63" s="667">
        <v>28373</v>
      </c>
      <c r="C63" s="667">
        <v>4244</v>
      </c>
      <c r="D63" s="668">
        <v>14.957882493920277</v>
      </c>
      <c r="E63" s="667">
        <v>18136</v>
      </c>
      <c r="F63" s="668">
        <v>63.91992387128608</v>
      </c>
      <c r="G63" s="667">
        <v>5993</v>
      </c>
      <c r="H63" s="669">
        <v>21.122193634793643</v>
      </c>
      <c r="I63" s="668">
        <v>43.103725372713498</v>
      </c>
      <c r="J63" s="668">
        <v>143.43</v>
      </c>
    </row>
    <row r="64" spans="1:10">
      <c r="A64" s="368" t="s">
        <v>60</v>
      </c>
      <c r="B64" s="667">
        <v>14282</v>
      </c>
      <c r="C64" s="667">
        <v>1885</v>
      </c>
      <c r="D64" s="668">
        <v>13.198431592213975</v>
      </c>
      <c r="E64" s="667">
        <v>9591</v>
      </c>
      <c r="F64" s="668">
        <v>67.154460159641502</v>
      </c>
      <c r="G64" s="667">
        <v>2806</v>
      </c>
      <c r="H64" s="669">
        <v>19.647108248144519</v>
      </c>
      <c r="I64" s="668">
        <v>43.148088503010783</v>
      </c>
      <c r="J64" s="668">
        <v>146.37</v>
      </c>
    </row>
    <row r="65" spans="1:10">
      <c r="A65" s="368" t="s">
        <v>61</v>
      </c>
      <c r="B65" s="667">
        <v>16802</v>
      </c>
      <c r="C65" s="667">
        <v>1922</v>
      </c>
      <c r="D65" s="668">
        <v>11.439114391143912</v>
      </c>
      <c r="E65" s="667">
        <v>10972</v>
      </c>
      <c r="F65" s="668">
        <v>65.301749791691464</v>
      </c>
      <c r="G65" s="667">
        <v>3908</v>
      </c>
      <c r="H65" s="669">
        <v>23.259135817164623</v>
      </c>
      <c r="I65" s="668">
        <v>45.440483275800503</v>
      </c>
      <c r="J65" s="668">
        <v>203.63</v>
      </c>
    </row>
    <row r="66" spans="1:10">
      <c r="A66" s="368" t="s">
        <v>62</v>
      </c>
      <c r="B66" s="667">
        <v>3249</v>
      </c>
      <c r="C66" s="667">
        <v>382</v>
      </c>
      <c r="D66" s="668">
        <v>11.757463835026162</v>
      </c>
      <c r="E66" s="667">
        <v>2033</v>
      </c>
      <c r="F66" s="668">
        <v>62.57309941520468</v>
      </c>
      <c r="G66" s="667">
        <v>834</v>
      </c>
      <c r="H66" s="669">
        <v>25.669436749769158</v>
      </c>
      <c r="I66" s="668">
        <v>47.033856571252691</v>
      </c>
      <c r="J66" s="668">
        <v>227.69</v>
      </c>
    </row>
    <row r="67" spans="1:10">
      <c r="A67" s="368" t="s">
        <v>63</v>
      </c>
      <c r="B67" s="667">
        <v>4390</v>
      </c>
      <c r="C67" s="667">
        <v>492</v>
      </c>
      <c r="D67" s="668">
        <v>11.207289293849659</v>
      </c>
      <c r="E67" s="667">
        <v>2841</v>
      </c>
      <c r="F67" s="668">
        <v>64.715261958997729</v>
      </c>
      <c r="G67" s="667">
        <v>1057</v>
      </c>
      <c r="H67" s="669">
        <v>24.077448747152619</v>
      </c>
      <c r="I67" s="668">
        <v>45.903644646924832</v>
      </c>
      <c r="J67" s="668">
        <v>201.29</v>
      </c>
    </row>
    <row r="68" spans="1:10">
      <c r="A68" s="368" t="s">
        <v>64</v>
      </c>
      <c r="B68" s="667">
        <v>14816</v>
      </c>
      <c r="C68" s="667">
        <v>2152</v>
      </c>
      <c r="D68" s="668">
        <v>14.524838012958963</v>
      </c>
      <c r="E68" s="667">
        <v>9983</v>
      </c>
      <c r="F68" s="668">
        <v>67.379859611231097</v>
      </c>
      <c r="G68" s="667">
        <v>2681</v>
      </c>
      <c r="H68" s="669">
        <v>18.095302375809936</v>
      </c>
      <c r="I68" s="668">
        <v>41.778820194384451</v>
      </c>
      <c r="J68" s="668">
        <v>131.43</v>
      </c>
    </row>
    <row r="69" spans="1:10">
      <c r="A69" s="368" t="s">
        <v>65</v>
      </c>
      <c r="B69" s="667">
        <v>15135</v>
      </c>
      <c r="C69" s="667">
        <v>1434</v>
      </c>
      <c r="D69" s="668">
        <v>9.4747274529236876</v>
      </c>
      <c r="E69" s="667">
        <v>9911</v>
      </c>
      <c r="F69" s="668">
        <v>65.483977535513716</v>
      </c>
      <c r="G69" s="667">
        <v>3790</v>
      </c>
      <c r="H69" s="669">
        <v>25.041295011562603</v>
      </c>
      <c r="I69" s="668">
        <v>46.797357119259992</v>
      </c>
      <c r="J69" s="668">
        <v>231.18</v>
      </c>
    </row>
    <row r="70" spans="1:10">
      <c r="A70" s="368" t="s">
        <v>66</v>
      </c>
      <c r="B70" s="667">
        <v>5845</v>
      </c>
      <c r="C70" s="667">
        <v>660</v>
      </c>
      <c r="D70" s="668">
        <v>11.291702309666382</v>
      </c>
      <c r="E70" s="667">
        <v>3888</v>
      </c>
      <c r="F70" s="668">
        <v>66.518391787852877</v>
      </c>
      <c r="G70" s="667">
        <v>1297</v>
      </c>
      <c r="H70" s="669">
        <v>22.189905902480753</v>
      </c>
      <c r="I70" s="668">
        <v>45.427544910179641</v>
      </c>
      <c r="J70" s="668">
        <v>203.01</v>
      </c>
    </row>
    <row r="71" spans="1:10">
      <c r="A71" s="388" t="s">
        <v>67</v>
      </c>
      <c r="B71" s="672">
        <v>9343</v>
      </c>
      <c r="C71" s="672">
        <v>1221</v>
      </c>
      <c r="D71" s="673">
        <v>13.06860751364658</v>
      </c>
      <c r="E71" s="672">
        <v>6078</v>
      </c>
      <c r="F71" s="673">
        <v>65.054051161297238</v>
      </c>
      <c r="G71" s="672">
        <v>2044</v>
      </c>
      <c r="H71" s="674">
        <v>21.877341325056189</v>
      </c>
      <c r="I71" s="673">
        <v>44.131114203146744</v>
      </c>
      <c r="J71" s="673">
        <v>168.66</v>
      </c>
    </row>
  </sheetData>
  <mergeCells count="10">
    <mergeCell ref="A2:J2"/>
    <mergeCell ref="I3:J3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workbookViewId="0">
      <pane ySplit="6" topLeftCell="A7" activePane="bottomLeft" state="frozen"/>
      <selection pane="bottomLeft"/>
    </sheetView>
  </sheetViews>
  <sheetFormatPr defaultRowHeight="15"/>
  <cols>
    <col min="1" max="1" width="25.28515625" customWidth="1"/>
    <col min="2" max="2" width="6.28515625" style="693" customWidth="1"/>
    <col min="14" max="14" width="11.140625" customWidth="1"/>
    <col min="15" max="15" width="11.42578125" customWidth="1"/>
  </cols>
  <sheetData>
    <row r="2" spans="1:15">
      <c r="A2" s="757" t="s">
        <v>948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</row>
    <row r="3" spans="1:15" ht="15.75" thickBot="1">
      <c r="A3" s="28"/>
      <c r="B3" s="18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806" t="s">
        <v>0</v>
      </c>
      <c r="O3" s="806"/>
    </row>
    <row r="4" spans="1:15">
      <c r="A4" s="769" t="s">
        <v>435</v>
      </c>
      <c r="B4" s="771"/>
      <c r="C4" s="809" t="s">
        <v>339</v>
      </c>
      <c r="D4" s="809"/>
      <c r="E4" s="809"/>
      <c r="F4" s="809"/>
      <c r="G4" s="809"/>
      <c r="H4" s="810" t="s">
        <v>340</v>
      </c>
      <c r="I4" s="809" t="s">
        <v>341</v>
      </c>
      <c r="J4" s="809"/>
      <c r="K4" s="809"/>
      <c r="L4" s="809"/>
      <c r="M4" s="809"/>
      <c r="N4" s="809" t="s">
        <v>342</v>
      </c>
      <c r="O4" s="813"/>
    </row>
    <row r="5" spans="1:15">
      <c r="A5" s="807"/>
      <c r="B5" s="808"/>
      <c r="C5" s="814" t="s">
        <v>160</v>
      </c>
      <c r="D5" s="814" t="s">
        <v>343</v>
      </c>
      <c r="E5" s="814"/>
      <c r="F5" s="814"/>
      <c r="G5" s="811" t="s">
        <v>344</v>
      </c>
      <c r="H5" s="811"/>
      <c r="I5" s="814" t="s">
        <v>160</v>
      </c>
      <c r="J5" s="814" t="s">
        <v>73</v>
      </c>
      <c r="K5" s="814" t="s">
        <v>74</v>
      </c>
      <c r="L5" s="814" t="s">
        <v>345</v>
      </c>
      <c r="M5" s="814"/>
      <c r="N5" s="814" t="s">
        <v>346</v>
      </c>
      <c r="O5" s="804" t="s">
        <v>347</v>
      </c>
    </row>
    <row r="6" spans="1:15" ht="15.75" thickBot="1">
      <c r="A6" s="770"/>
      <c r="B6" s="772"/>
      <c r="C6" s="815"/>
      <c r="D6" s="543" t="s">
        <v>72</v>
      </c>
      <c r="E6" s="543" t="s">
        <v>73</v>
      </c>
      <c r="F6" s="543" t="s">
        <v>74</v>
      </c>
      <c r="G6" s="812"/>
      <c r="H6" s="812"/>
      <c r="I6" s="815"/>
      <c r="J6" s="815"/>
      <c r="K6" s="815"/>
      <c r="L6" s="543" t="s">
        <v>72</v>
      </c>
      <c r="M6" s="543" t="s">
        <v>73</v>
      </c>
      <c r="N6" s="815"/>
      <c r="O6" s="805"/>
    </row>
    <row r="7" spans="1:15">
      <c r="A7" s="158" t="s">
        <v>4</v>
      </c>
      <c r="B7" s="691">
        <v>2015</v>
      </c>
      <c r="C7" s="604">
        <v>9374</v>
      </c>
      <c r="D7" s="604">
        <v>9357</v>
      </c>
      <c r="E7" s="604">
        <v>4842</v>
      </c>
      <c r="F7" s="604">
        <v>4515</v>
      </c>
      <c r="G7" s="604">
        <v>17</v>
      </c>
      <c r="H7" s="604">
        <v>-5702</v>
      </c>
      <c r="I7" s="604">
        <v>15059</v>
      </c>
      <c r="J7" s="604">
        <v>7640</v>
      </c>
      <c r="K7" s="604">
        <v>7419</v>
      </c>
      <c r="L7" s="604">
        <v>26</v>
      </c>
      <c r="M7" s="604">
        <v>9</v>
      </c>
      <c r="N7" s="604">
        <v>5895</v>
      </c>
      <c r="O7" s="604">
        <v>1143</v>
      </c>
    </row>
    <row r="8" spans="1:15">
      <c r="A8" s="158"/>
      <c r="B8" s="691">
        <v>2016</v>
      </c>
      <c r="C8" s="604">
        <v>9467</v>
      </c>
      <c r="D8" s="604">
        <v>9452</v>
      </c>
      <c r="E8" s="604">
        <v>4931</v>
      </c>
      <c r="F8" s="604">
        <v>4521</v>
      </c>
      <c r="G8" s="604">
        <v>15</v>
      </c>
      <c r="H8" s="604">
        <v>-4518</v>
      </c>
      <c r="I8" s="604">
        <v>13970</v>
      </c>
      <c r="J8" s="604">
        <v>7198</v>
      </c>
      <c r="K8" s="604">
        <v>6772</v>
      </c>
      <c r="L8" s="604">
        <v>23</v>
      </c>
      <c r="M8" s="604">
        <v>17</v>
      </c>
      <c r="N8" s="604">
        <v>5563</v>
      </c>
      <c r="O8" s="604">
        <v>1025</v>
      </c>
    </row>
    <row r="9" spans="1:15">
      <c r="A9" s="158"/>
      <c r="B9" s="691">
        <v>2017</v>
      </c>
      <c r="C9" s="604">
        <v>9356</v>
      </c>
      <c r="D9" s="604">
        <v>9339</v>
      </c>
      <c r="E9" s="604">
        <v>4886</v>
      </c>
      <c r="F9" s="604">
        <v>4453</v>
      </c>
      <c r="G9" s="604">
        <v>17</v>
      </c>
      <c r="H9" s="604">
        <v>-5324</v>
      </c>
      <c r="I9" s="604">
        <v>14663</v>
      </c>
      <c r="J9" s="604">
        <v>7363</v>
      </c>
      <c r="K9" s="604">
        <v>7300</v>
      </c>
      <c r="L9" s="604">
        <v>26</v>
      </c>
      <c r="M9" s="604">
        <v>13</v>
      </c>
      <c r="N9" s="604">
        <v>5954</v>
      </c>
      <c r="O9" s="604">
        <v>985</v>
      </c>
    </row>
    <row r="10" spans="1:15">
      <c r="A10" s="158"/>
      <c r="B10" s="691">
        <v>2018</v>
      </c>
      <c r="C10" s="604">
        <v>9586</v>
      </c>
      <c r="D10" s="604">
        <v>9568</v>
      </c>
      <c r="E10" s="604">
        <v>5001</v>
      </c>
      <c r="F10" s="604">
        <v>4567</v>
      </c>
      <c r="G10" s="604">
        <v>18</v>
      </c>
      <c r="H10" s="604">
        <v>-5195</v>
      </c>
      <c r="I10" s="604">
        <v>14763</v>
      </c>
      <c r="J10" s="604">
        <v>7449</v>
      </c>
      <c r="K10" s="604">
        <v>7314</v>
      </c>
      <c r="L10" s="604">
        <v>17</v>
      </c>
      <c r="M10" s="604">
        <v>7</v>
      </c>
      <c r="N10" s="604">
        <v>5966</v>
      </c>
      <c r="O10" s="604">
        <v>963</v>
      </c>
    </row>
    <row r="11" spans="1:15">
      <c r="A11" s="158"/>
      <c r="B11" s="691">
        <v>2019</v>
      </c>
      <c r="C11" s="604">
        <v>9287</v>
      </c>
      <c r="D11" s="604">
        <v>9274</v>
      </c>
      <c r="E11" s="604">
        <v>4907</v>
      </c>
      <c r="F11" s="604">
        <v>4367</v>
      </c>
      <c r="G11" s="604">
        <v>13</v>
      </c>
      <c r="H11" s="604">
        <v>-5807</v>
      </c>
      <c r="I11" s="604">
        <v>15081</v>
      </c>
      <c r="J11" s="604">
        <v>7753</v>
      </c>
      <c r="K11" s="604">
        <v>7328</v>
      </c>
      <c r="L11" s="604">
        <v>15</v>
      </c>
      <c r="M11" s="604">
        <v>7</v>
      </c>
      <c r="N11" s="604">
        <v>5822</v>
      </c>
      <c r="O11" s="604">
        <v>920</v>
      </c>
    </row>
    <row r="12" spans="1:15">
      <c r="A12" s="158"/>
      <c r="B12" s="691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</row>
    <row r="13" spans="1:15">
      <c r="A13" s="160" t="s">
        <v>5</v>
      </c>
      <c r="B13" s="691">
        <v>2015</v>
      </c>
      <c r="C13" s="604">
        <v>2102</v>
      </c>
      <c r="D13" s="604">
        <v>2100</v>
      </c>
      <c r="E13" s="604">
        <v>1096</v>
      </c>
      <c r="F13" s="604">
        <v>1004</v>
      </c>
      <c r="G13" s="604">
        <v>2</v>
      </c>
      <c r="H13" s="604">
        <v>103</v>
      </c>
      <c r="I13" s="604">
        <v>1997</v>
      </c>
      <c r="J13" s="604">
        <v>1033</v>
      </c>
      <c r="K13" s="604">
        <v>964</v>
      </c>
      <c r="L13" s="604">
        <v>9</v>
      </c>
      <c r="M13" s="604">
        <v>4</v>
      </c>
      <c r="N13" s="604">
        <v>968</v>
      </c>
      <c r="O13" s="604">
        <v>294</v>
      </c>
    </row>
    <row r="14" spans="1:15">
      <c r="A14" s="158"/>
      <c r="B14" s="691">
        <v>2016</v>
      </c>
      <c r="C14" s="604">
        <v>2103</v>
      </c>
      <c r="D14" s="604">
        <v>2100</v>
      </c>
      <c r="E14" s="604">
        <v>1112</v>
      </c>
      <c r="F14" s="604">
        <v>988</v>
      </c>
      <c r="G14" s="604">
        <v>3</v>
      </c>
      <c r="H14" s="604">
        <v>131</v>
      </c>
      <c r="I14" s="604">
        <v>1969</v>
      </c>
      <c r="J14" s="604">
        <v>1039</v>
      </c>
      <c r="K14" s="604">
        <v>930</v>
      </c>
      <c r="L14" s="604">
        <v>4</v>
      </c>
      <c r="M14" s="604">
        <v>3</v>
      </c>
      <c r="N14" s="604">
        <v>957</v>
      </c>
      <c r="O14" s="604">
        <v>294</v>
      </c>
    </row>
    <row r="15" spans="1:15">
      <c r="A15" s="158"/>
      <c r="B15" s="691">
        <v>2017</v>
      </c>
      <c r="C15" s="604">
        <v>1972</v>
      </c>
      <c r="D15" s="604">
        <v>1969</v>
      </c>
      <c r="E15" s="604">
        <v>1027</v>
      </c>
      <c r="F15" s="604">
        <v>942</v>
      </c>
      <c r="G15" s="604">
        <v>3</v>
      </c>
      <c r="H15" s="604">
        <v>43</v>
      </c>
      <c r="I15" s="604">
        <v>1926</v>
      </c>
      <c r="J15" s="604">
        <v>998</v>
      </c>
      <c r="K15" s="604">
        <v>928</v>
      </c>
      <c r="L15" s="604">
        <v>7</v>
      </c>
      <c r="M15" s="604">
        <v>2</v>
      </c>
      <c r="N15" s="604">
        <v>982</v>
      </c>
      <c r="O15" s="604">
        <v>267</v>
      </c>
    </row>
    <row r="16" spans="1:15">
      <c r="A16" s="568"/>
      <c r="B16" s="691">
        <v>2018</v>
      </c>
      <c r="C16" s="604">
        <v>2018</v>
      </c>
      <c r="D16" s="604">
        <v>2018</v>
      </c>
      <c r="E16" s="604">
        <v>1051</v>
      </c>
      <c r="F16" s="604">
        <v>967</v>
      </c>
      <c r="G16" s="604" t="s">
        <v>70</v>
      </c>
      <c r="H16" s="604">
        <v>12</v>
      </c>
      <c r="I16" s="604">
        <v>2006</v>
      </c>
      <c r="J16" s="604">
        <v>1007</v>
      </c>
      <c r="K16" s="604">
        <v>999</v>
      </c>
      <c r="L16" s="604">
        <v>5</v>
      </c>
      <c r="M16" s="604">
        <v>2</v>
      </c>
      <c r="N16" s="604">
        <v>982</v>
      </c>
      <c r="O16" s="604">
        <v>273</v>
      </c>
    </row>
    <row r="17" spans="1:15">
      <c r="A17" s="568"/>
      <c r="B17" s="691">
        <v>2019</v>
      </c>
      <c r="C17" s="604">
        <v>1832</v>
      </c>
      <c r="D17" s="604">
        <v>1831</v>
      </c>
      <c r="E17" s="604">
        <v>970</v>
      </c>
      <c r="F17" s="604">
        <v>861</v>
      </c>
      <c r="G17" s="604">
        <v>1</v>
      </c>
      <c r="H17" s="604">
        <v>-248</v>
      </c>
      <c r="I17" s="604">
        <v>2079</v>
      </c>
      <c r="J17" s="604">
        <v>1083</v>
      </c>
      <c r="K17" s="604">
        <v>996</v>
      </c>
      <c r="L17" s="604">
        <v>9</v>
      </c>
      <c r="M17" s="604">
        <v>5</v>
      </c>
      <c r="N17" s="604">
        <v>1040</v>
      </c>
      <c r="O17" s="604">
        <v>232</v>
      </c>
    </row>
    <row r="18" spans="1:15">
      <c r="A18" s="568"/>
      <c r="B18" s="691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</row>
    <row r="19" spans="1:15">
      <c r="A19" s="568" t="s">
        <v>6</v>
      </c>
      <c r="B19" s="691">
        <v>2015</v>
      </c>
      <c r="C19" s="604">
        <v>19</v>
      </c>
      <c r="D19" s="604">
        <v>19</v>
      </c>
      <c r="E19" s="604">
        <v>8</v>
      </c>
      <c r="F19" s="604">
        <v>11</v>
      </c>
      <c r="G19" s="604" t="s">
        <v>70</v>
      </c>
      <c r="H19" s="604">
        <v>-11</v>
      </c>
      <c r="I19" s="604">
        <v>30</v>
      </c>
      <c r="J19" s="604">
        <v>13</v>
      </c>
      <c r="K19" s="604">
        <v>17</v>
      </c>
      <c r="L19" s="604" t="s">
        <v>70</v>
      </c>
      <c r="M19" s="604" t="s">
        <v>70</v>
      </c>
      <c r="N19" s="604">
        <v>4</v>
      </c>
      <c r="O19" s="604" t="s">
        <v>70</v>
      </c>
    </row>
    <row r="20" spans="1:15">
      <c r="A20" s="568"/>
      <c r="B20" s="691">
        <v>2016</v>
      </c>
      <c r="C20" s="604">
        <v>11</v>
      </c>
      <c r="D20" s="604">
        <v>11</v>
      </c>
      <c r="E20" s="604">
        <v>9</v>
      </c>
      <c r="F20" s="604">
        <v>2</v>
      </c>
      <c r="G20" s="604" t="s">
        <v>70</v>
      </c>
      <c r="H20" s="604">
        <v>-8</v>
      </c>
      <c r="I20" s="604">
        <v>19</v>
      </c>
      <c r="J20" s="604">
        <v>10</v>
      </c>
      <c r="K20" s="604">
        <v>9</v>
      </c>
      <c r="L20" s="604" t="s">
        <v>70</v>
      </c>
      <c r="M20" s="604" t="s">
        <v>70</v>
      </c>
      <c r="N20" s="604">
        <v>6</v>
      </c>
      <c r="O20" s="604" t="s">
        <v>70</v>
      </c>
    </row>
    <row r="21" spans="1:15">
      <c r="A21" s="568"/>
      <c r="B21" s="691">
        <v>2017</v>
      </c>
      <c r="C21" s="604">
        <v>12</v>
      </c>
      <c r="D21" s="604">
        <v>12</v>
      </c>
      <c r="E21" s="604">
        <v>7</v>
      </c>
      <c r="F21" s="604">
        <v>5</v>
      </c>
      <c r="G21" s="604" t="s">
        <v>949</v>
      </c>
      <c r="H21" s="604">
        <v>-23</v>
      </c>
      <c r="I21" s="604">
        <v>35</v>
      </c>
      <c r="J21" s="604">
        <v>15</v>
      </c>
      <c r="K21" s="604">
        <v>20</v>
      </c>
      <c r="L21" s="604" t="s">
        <v>949</v>
      </c>
      <c r="M21" s="604" t="s">
        <v>949</v>
      </c>
      <c r="N21" s="604">
        <v>2</v>
      </c>
      <c r="O21" s="604" t="s">
        <v>949</v>
      </c>
    </row>
    <row r="22" spans="1:15">
      <c r="A22" s="568"/>
      <c r="B22" s="691">
        <v>2018</v>
      </c>
      <c r="C22" s="604">
        <v>15</v>
      </c>
      <c r="D22" s="604">
        <v>15</v>
      </c>
      <c r="E22" s="604">
        <v>6</v>
      </c>
      <c r="F22" s="604">
        <v>9</v>
      </c>
      <c r="G22" s="604" t="s">
        <v>70</v>
      </c>
      <c r="H22" s="604">
        <v>-15</v>
      </c>
      <c r="I22" s="604">
        <v>30</v>
      </c>
      <c r="J22" s="604">
        <v>19</v>
      </c>
      <c r="K22" s="604">
        <v>11</v>
      </c>
      <c r="L22" s="604" t="s">
        <v>70</v>
      </c>
      <c r="M22" s="604" t="s">
        <v>70</v>
      </c>
      <c r="N22" s="604">
        <v>4</v>
      </c>
      <c r="O22" s="604" t="s">
        <v>70</v>
      </c>
    </row>
    <row r="23" spans="1:15">
      <c r="A23" s="568"/>
      <c r="B23" s="691">
        <v>2019</v>
      </c>
      <c r="C23" s="604">
        <v>8</v>
      </c>
      <c r="D23" s="604">
        <v>8</v>
      </c>
      <c r="E23" s="604">
        <v>5</v>
      </c>
      <c r="F23" s="604">
        <v>3</v>
      </c>
      <c r="G23" s="604" t="s">
        <v>70</v>
      </c>
      <c r="H23" s="604">
        <v>-27</v>
      </c>
      <c r="I23" s="604">
        <v>35</v>
      </c>
      <c r="J23" s="604">
        <v>22</v>
      </c>
      <c r="K23" s="604">
        <v>13</v>
      </c>
      <c r="L23" s="604" t="s">
        <v>70</v>
      </c>
      <c r="M23" s="604" t="s">
        <v>70</v>
      </c>
      <c r="N23" s="604">
        <v>7</v>
      </c>
      <c r="O23" s="604" t="s">
        <v>70</v>
      </c>
    </row>
    <row r="24" spans="1:15">
      <c r="A24" s="568"/>
      <c r="B24" s="691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</row>
    <row r="25" spans="1:15">
      <c r="A25" s="160" t="s">
        <v>7</v>
      </c>
      <c r="B25" s="691">
        <v>2015</v>
      </c>
      <c r="C25" s="604">
        <v>871</v>
      </c>
      <c r="D25" s="604">
        <v>871</v>
      </c>
      <c r="E25" s="604">
        <v>471</v>
      </c>
      <c r="F25" s="604">
        <v>400</v>
      </c>
      <c r="G25" s="604" t="s">
        <v>70</v>
      </c>
      <c r="H25" s="604">
        <v>-572</v>
      </c>
      <c r="I25" s="604">
        <v>1443</v>
      </c>
      <c r="J25" s="604">
        <v>761</v>
      </c>
      <c r="K25" s="604">
        <v>682</v>
      </c>
      <c r="L25" s="604">
        <v>1</v>
      </c>
      <c r="M25" s="604">
        <v>1</v>
      </c>
      <c r="N25" s="604">
        <v>623</v>
      </c>
      <c r="O25" s="604">
        <v>158</v>
      </c>
    </row>
    <row r="26" spans="1:15">
      <c r="A26" s="568"/>
      <c r="B26" s="691">
        <v>2016</v>
      </c>
      <c r="C26" s="604">
        <v>921</v>
      </c>
      <c r="D26" s="604">
        <v>921</v>
      </c>
      <c r="E26" s="604">
        <v>478</v>
      </c>
      <c r="F26" s="604">
        <v>443</v>
      </c>
      <c r="G26" s="604" t="s">
        <v>70</v>
      </c>
      <c r="H26" s="604">
        <v>-485</v>
      </c>
      <c r="I26" s="604">
        <v>1406</v>
      </c>
      <c r="J26" s="604">
        <v>714</v>
      </c>
      <c r="K26" s="604">
        <v>692</v>
      </c>
      <c r="L26" s="604">
        <v>4</v>
      </c>
      <c r="M26" s="604">
        <v>2</v>
      </c>
      <c r="N26" s="604">
        <v>511</v>
      </c>
      <c r="O26" s="604">
        <v>120</v>
      </c>
    </row>
    <row r="27" spans="1:15">
      <c r="A27" s="568"/>
      <c r="B27" s="691">
        <v>2017</v>
      </c>
      <c r="C27" s="604">
        <v>899</v>
      </c>
      <c r="D27" s="604">
        <v>898</v>
      </c>
      <c r="E27" s="604">
        <v>477</v>
      </c>
      <c r="F27" s="604">
        <v>421</v>
      </c>
      <c r="G27" s="604">
        <v>1</v>
      </c>
      <c r="H27" s="604">
        <v>-453</v>
      </c>
      <c r="I27" s="604">
        <v>1351</v>
      </c>
      <c r="J27" s="604">
        <v>718</v>
      </c>
      <c r="K27" s="604">
        <v>633</v>
      </c>
      <c r="L27" s="604">
        <v>2</v>
      </c>
      <c r="M27" s="604">
        <v>1</v>
      </c>
      <c r="N27" s="604">
        <v>604</v>
      </c>
      <c r="O27" s="604">
        <v>111</v>
      </c>
    </row>
    <row r="28" spans="1:15">
      <c r="A28" s="568"/>
      <c r="B28" s="691">
        <v>2018</v>
      </c>
      <c r="C28" s="604">
        <v>867</v>
      </c>
      <c r="D28" s="604">
        <v>865</v>
      </c>
      <c r="E28" s="604">
        <v>451</v>
      </c>
      <c r="F28" s="604">
        <v>414</v>
      </c>
      <c r="G28" s="604">
        <v>2</v>
      </c>
      <c r="H28" s="604">
        <v>-455</v>
      </c>
      <c r="I28" s="604">
        <v>1320</v>
      </c>
      <c r="J28" s="604">
        <v>663</v>
      </c>
      <c r="K28" s="604">
        <v>657</v>
      </c>
      <c r="L28" s="604">
        <v>1</v>
      </c>
      <c r="M28" s="604" t="s">
        <v>70</v>
      </c>
      <c r="N28" s="604">
        <v>585</v>
      </c>
      <c r="O28" s="604">
        <v>109</v>
      </c>
    </row>
    <row r="29" spans="1:15">
      <c r="A29" s="568"/>
      <c r="B29" s="691">
        <v>2019</v>
      </c>
      <c r="C29" s="604">
        <v>968</v>
      </c>
      <c r="D29" s="604">
        <v>966</v>
      </c>
      <c r="E29" s="604">
        <v>505</v>
      </c>
      <c r="F29" s="604">
        <v>461</v>
      </c>
      <c r="G29" s="604">
        <v>2</v>
      </c>
      <c r="H29" s="604">
        <v>-375</v>
      </c>
      <c r="I29" s="604">
        <v>1341</v>
      </c>
      <c r="J29" s="604">
        <v>697</v>
      </c>
      <c r="K29" s="604">
        <v>644</v>
      </c>
      <c r="L29" s="604">
        <v>2</v>
      </c>
      <c r="M29" s="604" t="s">
        <v>70</v>
      </c>
      <c r="N29" s="604">
        <v>605</v>
      </c>
      <c r="O29" s="604">
        <v>81</v>
      </c>
    </row>
    <row r="30" spans="1:15">
      <c r="A30" s="568"/>
      <c r="B30" s="691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</row>
    <row r="31" spans="1:15">
      <c r="A31" s="568" t="s">
        <v>8</v>
      </c>
      <c r="B31" s="691">
        <v>2015</v>
      </c>
      <c r="C31" s="604">
        <v>80</v>
      </c>
      <c r="D31" s="604">
        <v>80</v>
      </c>
      <c r="E31" s="604">
        <v>39</v>
      </c>
      <c r="F31" s="604">
        <v>41</v>
      </c>
      <c r="G31" s="604" t="s">
        <v>70</v>
      </c>
      <c r="H31" s="604">
        <v>-89</v>
      </c>
      <c r="I31" s="604">
        <v>169</v>
      </c>
      <c r="J31" s="604">
        <v>80</v>
      </c>
      <c r="K31" s="604">
        <v>89</v>
      </c>
      <c r="L31" s="604" t="s">
        <v>70</v>
      </c>
      <c r="M31" s="604" t="s">
        <v>70</v>
      </c>
      <c r="N31" s="604">
        <v>44</v>
      </c>
      <c r="O31" s="604">
        <v>1</v>
      </c>
    </row>
    <row r="32" spans="1:15">
      <c r="A32" s="568"/>
      <c r="B32" s="691">
        <v>2016</v>
      </c>
      <c r="C32" s="604">
        <v>106</v>
      </c>
      <c r="D32" s="604">
        <v>106</v>
      </c>
      <c r="E32" s="604">
        <v>60</v>
      </c>
      <c r="F32" s="604">
        <v>46</v>
      </c>
      <c r="G32" s="604" t="s">
        <v>70</v>
      </c>
      <c r="H32" s="604">
        <v>-41</v>
      </c>
      <c r="I32" s="604">
        <v>147</v>
      </c>
      <c r="J32" s="604">
        <v>81</v>
      </c>
      <c r="K32" s="604">
        <v>66</v>
      </c>
      <c r="L32" s="604" t="s">
        <v>70</v>
      </c>
      <c r="M32" s="604" t="s">
        <v>70</v>
      </c>
      <c r="N32" s="604">
        <v>51</v>
      </c>
      <c r="O32" s="604" t="s">
        <v>70</v>
      </c>
    </row>
    <row r="33" spans="1:15">
      <c r="A33" s="568"/>
      <c r="B33" s="691">
        <v>2017</v>
      </c>
      <c r="C33" s="604">
        <v>90</v>
      </c>
      <c r="D33" s="604">
        <v>90</v>
      </c>
      <c r="E33" s="604">
        <v>49</v>
      </c>
      <c r="F33" s="604">
        <v>41</v>
      </c>
      <c r="G33" s="604" t="s">
        <v>949</v>
      </c>
      <c r="H33" s="604">
        <v>-39</v>
      </c>
      <c r="I33" s="604">
        <v>129</v>
      </c>
      <c r="J33" s="604">
        <v>62</v>
      </c>
      <c r="K33" s="604">
        <v>67</v>
      </c>
      <c r="L33" s="604" t="s">
        <v>949</v>
      </c>
      <c r="M33" s="604" t="s">
        <v>949</v>
      </c>
      <c r="N33" s="604">
        <v>62</v>
      </c>
      <c r="O33" s="604">
        <v>4</v>
      </c>
    </row>
    <row r="34" spans="1:15">
      <c r="A34" s="568"/>
      <c r="B34" s="691">
        <v>2018</v>
      </c>
      <c r="C34" s="604">
        <v>108</v>
      </c>
      <c r="D34" s="604">
        <v>108</v>
      </c>
      <c r="E34" s="604">
        <v>57</v>
      </c>
      <c r="F34" s="604">
        <v>51</v>
      </c>
      <c r="G34" s="604" t="s">
        <v>70</v>
      </c>
      <c r="H34" s="604">
        <v>-37</v>
      </c>
      <c r="I34" s="604">
        <v>145</v>
      </c>
      <c r="J34" s="604">
        <v>74</v>
      </c>
      <c r="K34" s="604">
        <v>71</v>
      </c>
      <c r="L34" s="604" t="s">
        <v>70</v>
      </c>
      <c r="M34" s="604" t="s">
        <v>70</v>
      </c>
      <c r="N34" s="604">
        <v>47</v>
      </c>
      <c r="O34" s="604">
        <v>2</v>
      </c>
    </row>
    <row r="35" spans="1:15">
      <c r="A35" s="568"/>
      <c r="B35" s="691">
        <v>2019</v>
      </c>
      <c r="C35" s="604">
        <v>92</v>
      </c>
      <c r="D35" s="604">
        <v>92</v>
      </c>
      <c r="E35" s="604">
        <v>49</v>
      </c>
      <c r="F35" s="604">
        <v>43</v>
      </c>
      <c r="G35" s="604" t="s">
        <v>70</v>
      </c>
      <c r="H35" s="604">
        <v>-44</v>
      </c>
      <c r="I35" s="604">
        <v>136</v>
      </c>
      <c r="J35" s="604">
        <v>63</v>
      </c>
      <c r="K35" s="604">
        <v>73</v>
      </c>
      <c r="L35" s="604" t="s">
        <v>70</v>
      </c>
      <c r="M35" s="604" t="s">
        <v>70</v>
      </c>
      <c r="N35" s="604">
        <v>42</v>
      </c>
      <c r="O35" s="604">
        <v>1</v>
      </c>
    </row>
    <row r="36" spans="1:15">
      <c r="A36" s="568"/>
      <c r="B36" s="691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</row>
    <row r="37" spans="1:15">
      <c r="A37" s="568" t="s">
        <v>9</v>
      </c>
      <c r="B37" s="691">
        <v>2015</v>
      </c>
      <c r="C37" s="604">
        <v>107</v>
      </c>
      <c r="D37" s="604">
        <v>107</v>
      </c>
      <c r="E37" s="604">
        <v>55</v>
      </c>
      <c r="F37" s="604">
        <v>52</v>
      </c>
      <c r="G37" s="604" t="s">
        <v>70</v>
      </c>
      <c r="H37" s="604">
        <v>-65</v>
      </c>
      <c r="I37" s="604">
        <v>172</v>
      </c>
      <c r="J37" s="604">
        <v>75</v>
      </c>
      <c r="K37" s="604">
        <v>97</v>
      </c>
      <c r="L37" s="604" t="s">
        <v>70</v>
      </c>
      <c r="M37" s="604" t="s">
        <v>70</v>
      </c>
      <c r="N37" s="604">
        <v>76</v>
      </c>
      <c r="O37" s="604">
        <v>3</v>
      </c>
    </row>
    <row r="38" spans="1:15">
      <c r="A38" s="568"/>
      <c r="B38" s="691">
        <v>2016</v>
      </c>
      <c r="C38" s="604">
        <v>123</v>
      </c>
      <c r="D38" s="604">
        <v>123</v>
      </c>
      <c r="E38" s="604">
        <v>60</v>
      </c>
      <c r="F38" s="604">
        <v>63</v>
      </c>
      <c r="G38" s="604" t="s">
        <v>70</v>
      </c>
      <c r="H38" s="604">
        <v>-34</v>
      </c>
      <c r="I38" s="604">
        <v>157</v>
      </c>
      <c r="J38" s="604">
        <v>69</v>
      </c>
      <c r="K38" s="604">
        <v>88</v>
      </c>
      <c r="L38" s="604" t="s">
        <v>70</v>
      </c>
      <c r="M38" s="604" t="s">
        <v>70</v>
      </c>
      <c r="N38" s="604">
        <v>81</v>
      </c>
      <c r="O38" s="604">
        <v>2</v>
      </c>
    </row>
    <row r="39" spans="1:15">
      <c r="A39" s="568"/>
      <c r="B39" s="691">
        <v>2017</v>
      </c>
      <c r="C39" s="604">
        <v>134</v>
      </c>
      <c r="D39" s="604">
        <v>133</v>
      </c>
      <c r="E39" s="604">
        <v>66</v>
      </c>
      <c r="F39" s="604">
        <v>67</v>
      </c>
      <c r="G39" s="604">
        <v>1</v>
      </c>
      <c r="H39" s="604">
        <v>-18</v>
      </c>
      <c r="I39" s="604">
        <v>151</v>
      </c>
      <c r="J39" s="604">
        <v>63</v>
      </c>
      <c r="K39" s="604">
        <v>88</v>
      </c>
      <c r="L39" s="604" t="s">
        <v>949</v>
      </c>
      <c r="M39" s="604" t="s">
        <v>949</v>
      </c>
      <c r="N39" s="604">
        <v>61</v>
      </c>
      <c r="O39" s="604">
        <v>3</v>
      </c>
    </row>
    <row r="40" spans="1:15">
      <c r="A40" s="568"/>
      <c r="B40" s="691">
        <v>2018</v>
      </c>
      <c r="C40" s="604">
        <v>125</v>
      </c>
      <c r="D40" s="604">
        <v>125</v>
      </c>
      <c r="E40" s="604">
        <v>70</v>
      </c>
      <c r="F40" s="604">
        <v>55</v>
      </c>
      <c r="G40" s="604" t="s">
        <v>70</v>
      </c>
      <c r="H40" s="604">
        <v>-34</v>
      </c>
      <c r="I40" s="604">
        <v>159</v>
      </c>
      <c r="J40" s="604">
        <v>77</v>
      </c>
      <c r="K40" s="604">
        <v>82</v>
      </c>
      <c r="L40" s="604" t="s">
        <v>70</v>
      </c>
      <c r="M40" s="604" t="s">
        <v>70</v>
      </c>
      <c r="N40" s="604">
        <v>65</v>
      </c>
      <c r="O40" s="604">
        <v>4</v>
      </c>
    </row>
    <row r="41" spans="1:15">
      <c r="A41" s="568"/>
      <c r="B41" s="691">
        <v>2019</v>
      </c>
      <c r="C41" s="604">
        <v>122</v>
      </c>
      <c r="D41" s="604">
        <v>122</v>
      </c>
      <c r="E41" s="604">
        <v>57</v>
      </c>
      <c r="F41" s="604">
        <v>65</v>
      </c>
      <c r="G41" s="604" t="s">
        <v>70</v>
      </c>
      <c r="H41" s="604">
        <v>-27</v>
      </c>
      <c r="I41" s="604">
        <v>149</v>
      </c>
      <c r="J41" s="604">
        <v>75</v>
      </c>
      <c r="K41" s="604">
        <v>74</v>
      </c>
      <c r="L41" s="604" t="s">
        <v>70</v>
      </c>
      <c r="M41" s="604" t="s">
        <v>70</v>
      </c>
      <c r="N41" s="604">
        <v>38</v>
      </c>
      <c r="O41" s="604">
        <v>9</v>
      </c>
    </row>
    <row r="42" spans="1:15">
      <c r="A42" s="568"/>
      <c r="B42" s="691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</row>
    <row r="43" spans="1:15">
      <c r="A43" s="568" t="s">
        <v>10</v>
      </c>
      <c r="B43" s="691">
        <v>2015</v>
      </c>
      <c r="C43" s="604">
        <v>89</v>
      </c>
      <c r="D43" s="604">
        <v>89</v>
      </c>
      <c r="E43" s="604">
        <v>46</v>
      </c>
      <c r="F43" s="604">
        <v>43</v>
      </c>
      <c r="G43" s="604" t="s">
        <v>70</v>
      </c>
      <c r="H43" s="604">
        <v>-89</v>
      </c>
      <c r="I43" s="604">
        <v>178</v>
      </c>
      <c r="J43" s="604">
        <v>80</v>
      </c>
      <c r="K43" s="604">
        <v>98</v>
      </c>
      <c r="L43" s="604" t="s">
        <v>70</v>
      </c>
      <c r="M43" s="604" t="s">
        <v>70</v>
      </c>
      <c r="N43" s="604">
        <v>60</v>
      </c>
      <c r="O43" s="604">
        <v>19</v>
      </c>
    </row>
    <row r="44" spans="1:15">
      <c r="A44" s="568"/>
      <c r="B44" s="691">
        <v>2016</v>
      </c>
      <c r="C44" s="604">
        <v>110</v>
      </c>
      <c r="D44" s="604">
        <v>110</v>
      </c>
      <c r="E44" s="604">
        <v>61</v>
      </c>
      <c r="F44" s="604">
        <v>49</v>
      </c>
      <c r="G44" s="604" t="s">
        <v>70</v>
      </c>
      <c r="H44" s="604">
        <v>-53</v>
      </c>
      <c r="I44" s="604">
        <v>163</v>
      </c>
      <c r="J44" s="604">
        <v>88</v>
      </c>
      <c r="K44" s="604">
        <v>75</v>
      </c>
      <c r="L44" s="604" t="s">
        <v>70</v>
      </c>
      <c r="M44" s="604" t="s">
        <v>70</v>
      </c>
      <c r="N44" s="604">
        <v>65</v>
      </c>
      <c r="O44" s="604">
        <v>9</v>
      </c>
    </row>
    <row r="45" spans="1:15">
      <c r="A45" s="568"/>
      <c r="B45" s="691">
        <v>2017</v>
      </c>
      <c r="C45" s="604">
        <v>98</v>
      </c>
      <c r="D45" s="604">
        <v>98</v>
      </c>
      <c r="E45" s="604">
        <v>59</v>
      </c>
      <c r="F45" s="604">
        <v>39</v>
      </c>
      <c r="G45" s="604" t="s">
        <v>949</v>
      </c>
      <c r="H45" s="604">
        <v>-100</v>
      </c>
      <c r="I45" s="604">
        <v>198</v>
      </c>
      <c r="J45" s="604">
        <v>94</v>
      </c>
      <c r="K45" s="604">
        <v>104</v>
      </c>
      <c r="L45" s="604" t="s">
        <v>949</v>
      </c>
      <c r="M45" s="604" t="s">
        <v>949</v>
      </c>
      <c r="N45" s="604">
        <v>72</v>
      </c>
      <c r="O45" s="604">
        <v>16</v>
      </c>
    </row>
    <row r="46" spans="1:15">
      <c r="A46" s="568"/>
      <c r="B46" s="691">
        <v>2018</v>
      </c>
      <c r="C46" s="604">
        <v>101</v>
      </c>
      <c r="D46" s="604">
        <v>101</v>
      </c>
      <c r="E46" s="604">
        <v>46</v>
      </c>
      <c r="F46" s="604">
        <v>55</v>
      </c>
      <c r="G46" s="604" t="s">
        <v>70</v>
      </c>
      <c r="H46" s="604">
        <v>-64</v>
      </c>
      <c r="I46" s="604">
        <v>165</v>
      </c>
      <c r="J46" s="604">
        <v>80</v>
      </c>
      <c r="K46" s="604">
        <v>85</v>
      </c>
      <c r="L46" s="604" t="s">
        <v>70</v>
      </c>
      <c r="M46" s="604" t="s">
        <v>70</v>
      </c>
      <c r="N46" s="604">
        <v>94</v>
      </c>
      <c r="O46" s="604">
        <v>7</v>
      </c>
    </row>
    <row r="47" spans="1:15">
      <c r="A47" s="568"/>
      <c r="B47" s="691">
        <v>2019</v>
      </c>
      <c r="C47" s="604">
        <v>105</v>
      </c>
      <c r="D47" s="604">
        <v>105</v>
      </c>
      <c r="E47" s="604">
        <v>59</v>
      </c>
      <c r="F47" s="604">
        <v>46</v>
      </c>
      <c r="G47" s="604" t="s">
        <v>70</v>
      </c>
      <c r="H47" s="604">
        <v>-92</v>
      </c>
      <c r="I47" s="604">
        <v>197</v>
      </c>
      <c r="J47" s="604">
        <v>106</v>
      </c>
      <c r="K47" s="604">
        <v>91</v>
      </c>
      <c r="L47" s="604" t="s">
        <v>70</v>
      </c>
      <c r="M47" s="604" t="s">
        <v>70</v>
      </c>
      <c r="N47" s="604">
        <v>67</v>
      </c>
      <c r="O47" s="604">
        <v>7</v>
      </c>
    </row>
    <row r="48" spans="1:15">
      <c r="A48" s="568"/>
      <c r="B48" s="691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</row>
    <row r="49" spans="1:15">
      <c r="A49" s="568" t="s">
        <v>11</v>
      </c>
      <c r="B49" s="691">
        <v>2015</v>
      </c>
      <c r="C49" s="604">
        <v>46</v>
      </c>
      <c r="D49" s="604">
        <v>46</v>
      </c>
      <c r="E49" s="604">
        <v>19</v>
      </c>
      <c r="F49" s="604">
        <v>27</v>
      </c>
      <c r="G49" s="604" t="s">
        <v>70</v>
      </c>
      <c r="H49" s="604">
        <v>-107</v>
      </c>
      <c r="I49" s="604">
        <v>153</v>
      </c>
      <c r="J49" s="604">
        <v>75</v>
      </c>
      <c r="K49" s="604">
        <v>78</v>
      </c>
      <c r="L49" s="604" t="s">
        <v>70</v>
      </c>
      <c r="M49" s="604" t="s">
        <v>70</v>
      </c>
      <c r="N49" s="604">
        <v>32</v>
      </c>
      <c r="O49" s="604">
        <v>5</v>
      </c>
    </row>
    <row r="50" spans="1:15">
      <c r="A50" s="568"/>
      <c r="B50" s="691">
        <v>2016</v>
      </c>
      <c r="C50" s="604">
        <v>47</v>
      </c>
      <c r="D50" s="604">
        <v>47</v>
      </c>
      <c r="E50" s="604">
        <v>26</v>
      </c>
      <c r="F50" s="604">
        <v>21</v>
      </c>
      <c r="G50" s="604" t="s">
        <v>70</v>
      </c>
      <c r="H50" s="604">
        <v>-97</v>
      </c>
      <c r="I50" s="604">
        <v>144</v>
      </c>
      <c r="J50" s="604">
        <v>78</v>
      </c>
      <c r="K50" s="604">
        <v>66</v>
      </c>
      <c r="L50" s="604" t="s">
        <v>70</v>
      </c>
      <c r="M50" s="604" t="s">
        <v>70</v>
      </c>
      <c r="N50" s="604">
        <v>32</v>
      </c>
      <c r="O50" s="604">
        <v>10</v>
      </c>
    </row>
    <row r="51" spans="1:15">
      <c r="A51" s="568"/>
      <c r="B51" s="691">
        <v>2017</v>
      </c>
      <c r="C51" s="604">
        <v>53</v>
      </c>
      <c r="D51" s="604">
        <v>53</v>
      </c>
      <c r="E51" s="604">
        <v>35</v>
      </c>
      <c r="F51" s="604">
        <v>18</v>
      </c>
      <c r="G51" s="604" t="s">
        <v>949</v>
      </c>
      <c r="H51" s="604">
        <v>-102</v>
      </c>
      <c r="I51" s="604">
        <v>155</v>
      </c>
      <c r="J51" s="604">
        <v>77</v>
      </c>
      <c r="K51" s="604">
        <v>78</v>
      </c>
      <c r="L51" s="604" t="s">
        <v>949</v>
      </c>
      <c r="M51" s="604" t="s">
        <v>949</v>
      </c>
      <c r="N51" s="604">
        <v>37</v>
      </c>
      <c r="O51" s="604">
        <v>8</v>
      </c>
    </row>
    <row r="52" spans="1:15">
      <c r="A52" s="568"/>
      <c r="B52" s="691">
        <v>2018</v>
      </c>
      <c r="C52" s="604">
        <v>59</v>
      </c>
      <c r="D52" s="604">
        <v>59</v>
      </c>
      <c r="E52" s="604">
        <v>29</v>
      </c>
      <c r="F52" s="604">
        <v>30</v>
      </c>
      <c r="G52" s="604" t="s">
        <v>70</v>
      </c>
      <c r="H52" s="604">
        <v>-96</v>
      </c>
      <c r="I52" s="604">
        <v>155</v>
      </c>
      <c r="J52" s="604">
        <v>66</v>
      </c>
      <c r="K52" s="604">
        <v>89</v>
      </c>
      <c r="L52" s="604" t="s">
        <v>70</v>
      </c>
      <c r="M52" s="604" t="s">
        <v>70</v>
      </c>
      <c r="N52" s="604">
        <v>37</v>
      </c>
      <c r="O52" s="604">
        <v>5</v>
      </c>
    </row>
    <row r="53" spans="1:15">
      <c r="A53" s="568"/>
      <c r="B53" s="691">
        <v>2019</v>
      </c>
      <c r="C53" s="604">
        <v>54</v>
      </c>
      <c r="D53" s="604">
        <v>54</v>
      </c>
      <c r="E53" s="604">
        <v>26</v>
      </c>
      <c r="F53" s="604">
        <v>28</v>
      </c>
      <c r="G53" s="604" t="s">
        <v>70</v>
      </c>
      <c r="H53" s="604">
        <v>-99</v>
      </c>
      <c r="I53" s="604">
        <v>153</v>
      </c>
      <c r="J53" s="604">
        <v>67</v>
      </c>
      <c r="K53" s="604">
        <v>86</v>
      </c>
      <c r="L53" s="604" t="s">
        <v>70</v>
      </c>
      <c r="M53" s="604" t="s">
        <v>70</v>
      </c>
      <c r="N53" s="604">
        <v>36</v>
      </c>
      <c r="O53" s="604">
        <v>9</v>
      </c>
    </row>
    <row r="54" spans="1:15">
      <c r="A54" s="568"/>
      <c r="B54" s="691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</row>
    <row r="55" spans="1:15">
      <c r="A55" s="568" t="s">
        <v>12</v>
      </c>
      <c r="B55" s="691">
        <v>2015</v>
      </c>
      <c r="C55" s="604">
        <v>71</v>
      </c>
      <c r="D55" s="604">
        <v>71</v>
      </c>
      <c r="E55" s="604">
        <v>29</v>
      </c>
      <c r="F55" s="604">
        <v>42</v>
      </c>
      <c r="G55" s="604" t="s">
        <v>70</v>
      </c>
      <c r="H55" s="604">
        <v>-41</v>
      </c>
      <c r="I55" s="604">
        <v>112</v>
      </c>
      <c r="J55" s="604">
        <v>58</v>
      </c>
      <c r="K55" s="604">
        <v>54</v>
      </c>
      <c r="L55" s="604" t="s">
        <v>70</v>
      </c>
      <c r="M55" s="604" t="s">
        <v>70</v>
      </c>
      <c r="N55" s="604">
        <v>43</v>
      </c>
      <c r="O55" s="604">
        <v>5</v>
      </c>
    </row>
    <row r="56" spans="1:15">
      <c r="A56" s="568"/>
      <c r="B56" s="691">
        <v>2016</v>
      </c>
      <c r="C56" s="604">
        <v>73</v>
      </c>
      <c r="D56" s="604">
        <v>73</v>
      </c>
      <c r="E56" s="604">
        <v>35</v>
      </c>
      <c r="F56" s="604">
        <v>38</v>
      </c>
      <c r="G56" s="604" t="s">
        <v>70</v>
      </c>
      <c r="H56" s="604">
        <v>-15</v>
      </c>
      <c r="I56" s="604">
        <v>88</v>
      </c>
      <c r="J56" s="604">
        <v>41</v>
      </c>
      <c r="K56" s="604">
        <v>47</v>
      </c>
      <c r="L56" s="604" t="s">
        <v>70</v>
      </c>
      <c r="M56" s="604" t="s">
        <v>70</v>
      </c>
      <c r="N56" s="604">
        <v>41</v>
      </c>
      <c r="O56" s="604">
        <v>3</v>
      </c>
    </row>
    <row r="57" spans="1:15">
      <c r="A57" s="568"/>
      <c r="B57" s="691">
        <v>2017</v>
      </c>
      <c r="C57" s="604">
        <v>80</v>
      </c>
      <c r="D57" s="604">
        <v>80</v>
      </c>
      <c r="E57" s="604">
        <v>46</v>
      </c>
      <c r="F57" s="604">
        <v>34</v>
      </c>
      <c r="G57" s="604" t="s">
        <v>949</v>
      </c>
      <c r="H57" s="604">
        <v>-37</v>
      </c>
      <c r="I57" s="604">
        <v>117</v>
      </c>
      <c r="J57" s="604">
        <v>60</v>
      </c>
      <c r="K57" s="604">
        <v>57</v>
      </c>
      <c r="L57" s="604">
        <v>2</v>
      </c>
      <c r="M57" s="604">
        <v>1</v>
      </c>
      <c r="N57" s="604">
        <v>56</v>
      </c>
      <c r="O57" s="604">
        <v>3</v>
      </c>
    </row>
    <row r="58" spans="1:15">
      <c r="A58" s="568"/>
      <c r="B58" s="691">
        <v>2018</v>
      </c>
      <c r="C58" s="604">
        <v>78</v>
      </c>
      <c r="D58" s="604">
        <v>78</v>
      </c>
      <c r="E58" s="604">
        <v>40</v>
      </c>
      <c r="F58" s="604">
        <v>38</v>
      </c>
      <c r="G58" s="604" t="s">
        <v>70</v>
      </c>
      <c r="H58" s="604">
        <v>-17</v>
      </c>
      <c r="I58" s="604">
        <v>95</v>
      </c>
      <c r="J58" s="604">
        <v>50</v>
      </c>
      <c r="K58" s="604">
        <v>45</v>
      </c>
      <c r="L58" s="604" t="s">
        <v>70</v>
      </c>
      <c r="M58" s="604" t="s">
        <v>70</v>
      </c>
      <c r="N58" s="604">
        <v>36</v>
      </c>
      <c r="O58" s="604" t="s">
        <v>70</v>
      </c>
    </row>
    <row r="59" spans="1:15">
      <c r="A59" s="568"/>
      <c r="B59" s="691">
        <v>2019</v>
      </c>
      <c r="C59" s="604">
        <v>66</v>
      </c>
      <c r="D59" s="604">
        <v>66</v>
      </c>
      <c r="E59" s="604">
        <v>28</v>
      </c>
      <c r="F59" s="604">
        <v>38</v>
      </c>
      <c r="G59" s="604" t="s">
        <v>70</v>
      </c>
      <c r="H59" s="604">
        <v>-72</v>
      </c>
      <c r="I59" s="604">
        <v>138</v>
      </c>
      <c r="J59" s="604">
        <v>68</v>
      </c>
      <c r="K59" s="604">
        <v>70</v>
      </c>
      <c r="L59" s="604" t="s">
        <v>70</v>
      </c>
      <c r="M59" s="604" t="s">
        <v>70</v>
      </c>
      <c r="N59" s="604">
        <v>39</v>
      </c>
      <c r="O59" s="604">
        <v>10</v>
      </c>
    </row>
    <row r="60" spans="1:15">
      <c r="A60" s="568"/>
      <c r="B60" s="691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</row>
    <row r="61" spans="1:15">
      <c r="A61" s="568" t="s">
        <v>13</v>
      </c>
      <c r="B61" s="691">
        <v>2015</v>
      </c>
      <c r="C61" s="604">
        <v>30</v>
      </c>
      <c r="D61" s="604">
        <v>30</v>
      </c>
      <c r="E61" s="604">
        <v>15</v>
      </c>
      <c r="F61" s="604">
        <v>15</v>
      </c>
      <c r="G61" s="604" t="s">
        <v>70</v>
      </c>
      <c r="H61" s="604">
        <v>-9</v>
      </c>
      <c r="I61" s="604">
        <v>39</v>
      </c>
      <c r="J61" s="604">
        <v>17</v>
      </c>
      <c r="K61" s="604">
        <v>22</v>
      </c>
      <c r="L61" s="604" t="s">
        <v>70</v>
      </c>
      <c r="M61" s="604" t="s">
        <v>70</v>
      </c>
      <c r="N61" s="604">
        <v>25</v>
      </c>
      <c r="O61" s="604">
        <v>4</v>
      </c>
    </row>
    <row r="62" spans="1:15">
      <c r="A62" s="568"/>
      <c r="B62" s="691">
        <v>2016</v>
      </c>
      <c r="C62" s="604">
        <v>37</v>
      </c>
      <c r="D62" s="604">
        <v>37</v>
      </c>
      <c r="E62" s="604">
        <v>18</v>
      </c>
      <c r="F62" s="604">
        <v>19</v>
      </c>
      <c r="G62" s="604" t="s">
        <v>70</v>
      </c>
      <c r="H62" s="604">
        <v>-12</v>
      </c>
      <c r="I62" s="604">
        <v>49</v>
      </c>
      <c r="J62" s="604">
        <v>26</v>
      </c>
      <c r="K62" s="604">
        <v>23</v>
      </c>
      <c r="L62" s="604">
        <v>1</v>
      </c>
      <c r="M62" s="604">
        <v>1</v>
      </c>
      <c r="N62" s="604">
        <v>17</v>
      </c>
      <c r="O62" s="604">
        <v>8</v>
      </c>
    </row>
    <row r="63" spans="1:15">
      <c r="A63" s="568"/>
      <c r="B63" s="691">
        <v>2017</v>
      </c>
      <c r="C63" s="604">
        <v>30</v>
      </c>
      <c r="D63" s="604">
        <v>30</v>
      </c>
      <c r="E63" s="604">
        <v>17</v>
      </c>
      <c r="F63" s="604">
        <v>13</v>
      </c>
      <c r="G63" s="604" t="s">
        <v>949</v>
      </c>
      <c r="H63" s="604">
        <v>-23</v>
      </c>
      <c r="I63" s="604">
        <v>53</v>
      </c>
      <c r="J63" s="604">
        <v>21</v>
      </c>
      <c r="K63" s="604">
        <v>32</v>
      </c>
      <c r="L63" s="604" t="s">
        <v>949</v>
      </c>
      <c r="M63" s="604" t="s">
        <v>949</v>
      </c>
      <c r="N63" s="604">
        <v>23</v>
      </c>
      <c r="O63" s="604">
        <v>3</v>
      </c>
    </row>
    <row r="64" spans="1:15">
      <c r="A64" s="568"/>
      <c r="B64" s="691">
        <v>2018</v>
      </c>
      <c r="C64" s="604">
        <v>28</v>
      </c>
      <c r="D64" s="604">
        <v>28</v>
      </c>
      <c r="E64" s="604">
        <v>15</v>
      </c>
      <c r="F64" s="604">
        <v>13</v>
      </c>
      <c r="G64" s="604" t="s">
        <v>70</v>
      </c>
      <c r="H64" s="604">
        <v>-30</v>
      </c>
      <c r="I64" s="604">
        <v>58</v>
      </c>
      <c r="J64" s="604">
        <v>33</v>
      </c>
      <c r="K64" s="604">
        <v>25</v>
      </c>
      <c r="L64" s="604" t="s">
        <v>70</v>
      </c>
      <c r="M64" s="604" t="s">
        <v>70</v>
      </c>
      <c r="N64" s="604">
        <v>23</v>
      </c>
      <c r="O64" s="604">
        <v>1</v>
      </c>
    </row>
    <row r="65" spans="1:15">
      <c r="A65" s="568"/>
      <c r="B65" s="691">
        <v>2019</v>
      </c>
      <c r="C65" s="604">
        <v>26</v>
      </c>
      <c r="D65" s="604">
        <v>26</v>
      </c>
      <c r="E65" s="604">
        <v>17</v>
      </c>
      <c r="F65" s="604">
        <v>9</v>
      </c>
      <c r="G65" s="604" t="s">
        <v>70</v>
      </c>
      <c r="H65" s="604">
        <v>-32</v>
      </c>
      <c r="I65" s="604">
        <v>58</v>
      </c>
      <c r="J65" s="604">
        <v>33</v>
      </c>
      <c r="K65" s="604">
        <v>25</v>
      </c>
      <c r="L65" s="604" t="s">
        <v>70</v>
      </c>
      <c r="M65" s="604" t="s">
        <v>70</v>
      </c>
      <c r="N65" s="604">
        <v>14</v>
      </c>
      <c r="O65" s="604">
        <v>8</v>
      </c>
    </row>
    <row r="66" spans="1:15">
      <c r="A66" s="568"/>
      <c r="B66" s="691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</row>
    <row r="67" spans="1:15">
      <c r="A67" s="568" t="s">
        <v>14</v>
      </c>
      <c r="B67" s="691">
        <v>2015</v>
      </c>
      <c r="C67" s="604">
        <v>70</v>
      </c>
      <c r="D67" s="604">
        <v>70</v>
      </c>
      <c r="E67" s="604">
        <v>36</v>
      </c>
      <c r="F67" s="604">
        <v>34</v>
      </c>
      <c r="G67" s="604" t="s">
        <v>70</v>
      </c>
      <c r="H67" s="604">
        <v>-30</v>
      </c>
      <c r="I67" s="604">
        <v>100</v>
      </c>
      <c r="J67" s="604">
        <v>53</v>
      </c>
      <c r="K67" s="604">
        <v>47</v>
      </c>
      <c r="L67" s="604" t="s">
        <v>70</v>
      </c>
      <c r="M67" s="604" t="s">
        <v>70</v>
      </c>
      <c r="N67" s="604">
        <v>33</v>
      </c>
      <c r="O67" s="604">
        <v>1</v>
      </c>
    </row>
    <row r="68" spans="1:15">
      <c r="A68" s="568"/>
      <c r="B68" s="691">
        <v>2016</v>
      </c>
      <c r="C68" s="604">
        <v>77</v>
      </c>
      <c r="D68" s="604">
        <v>77</v>
      </c>
      <c r="E68" s="604">
        <v>42</v>
      </c>
      <c r="F68" s="604">
        <v>35</v>
      </c>
      <c r="G68" s="604" t="s">
        <v>70</v>
      </c>
      <c r="H68" s="604">
        <v>-15</v>
      </c>
      <c r="I68" s="604">
        <v>92</v>
      </c>
      <c r="J68" s="604">
        <v>50</v>
      </c>
      <c r="K68" s="604">
        <v>42</v>
      </c>
      <c r="L68" s="604" t="s">
        <v>70</v>
      </c>
      <c r="M68" s="604" t="s">
        <v>70</v>
      </c>
      <c r="N68" s="604">
        <v>37</v>
      </c>
      <c r="O68" s="604">
        <v>2</v>
      </c>
    </row>
    <row r="69" spans="1:15">
      <c r="A69" s="568"/>
      <c r="B69" s="691">
        <v>2017</v>
      </c>
      <c r="C69" s="604">
        <v>63</v>
      </c>
      <c r="D69" s="604">
        <v>63</v>
      </c>
      <c r="E69" s="604">
        <v>30</v>
      </c>
      <c r="F69" s="604">
        <v>33</v>
      </c>
      <c r="G69" s="604" t="s">
        <v>949</v>
      </c>
      <c r="H69" s="604">
        <v>-58</v>
      </c>
      <c r="I69" s="604">
        <v>121</v>
      </c>
      <c r="J69" s="604">
        <v>62</v>
      </c>
      <c r="K69" s="604">
        <v>59</v>
      </c>
      <c r="L69" s="604" t="s">
        <v>949</v>
      </c>
      <c r="M69" s="604" t="s">
        <v>949</v>
      </c>
      <c r="N69" s="604">
        <v>48</v>
      </c>
      <c r="O69" s="604">
        <v>1</v>
      </c>
    </row>
    <row r="70" spans="1:15">
      <c r="A70" s="568"/>
      <c r="B70" s="691">
        <v>2018</v>
      </c>
      <c r="C70" s="604">
        <v>103</v>
      </c>
      <c r="D70" s="604">
        <v>103</v>
      </c>
      <c r="E70" s="604">
        <v>56</v>
      </c>
      <c r="F70" s="604">
        <v>47</v>
      </c>
      <c r="G70" s="604" t="s">
        <v>70</v>
      </c>
      <c r="H70" s="604">
        <v>-15</v>
      </c>
      <c r="I70" s="604">
        <v>118</v>
      </c>
      <c r="J70" s="604">
        <v>56</v>
      </c>
      <c r="K70" s="604">
        <v>62</v>
      </c>
      <c r="L70" s="604" t="s">
        <v>70</v>
      </c>
      <c r="M70" s="604" t="s">
        <v>70</v>
      </c>
      <c r="N70" s="604">
        <v>33</v>
      </c>
      <c r="O70" s="604">
        <v>4</v>
      </c>
    </row>
    <row r="71" spans="1:15">
      <c r="A71" s="568"/>
      <c r="B71" s="691">
        <v>2019</v>
      </c>
      <c r="C71" s="604">
        <v>63</v>
      </c>
      <c r="D71" s="604">
        <v>63</v>
      </c>
      <c r="E71" s="604">
        <v>37</v>
      </c>
      <c r="F71" s="604">
        <v>26</v>
      </c>
      <c r="G71" s="604" t="s">
        <v>70</v>
      </c>
      <c r="H71" s="604">
        <v>-46</v>
      </c>
      <c r="I71" s="604">
        <v>109</v>
      </c>
      <c r="J71" s="604">
        <v>54</v>
      </c>
      <c r="K71" s="604">
        <v>55</v>
      </c>
      <c r="L71" s="604" t="s">
        <v>70</v>
      </c>
      <c r="M71" s="604" t="s">
        <v>70</v>
      </c>
      <c r="N71" s="604">
        <v>30</v>
      </c>
      <c r="O71" s="604">
        <v>5</v>
      </c>
    </row>
    <row r="72" spans="1:15">
      <c r="A72" s="568"/>
      <c r="B72" s="691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</row>
    <row r="73" spans="1:15">
      <c r="A73" s="681" t="s">
        <v>968</v>
      </c>
      <c r="B73" s="691">
        <v>2015</v>
      </c>
      <c r="C73" s="604">
        <v>386</v>
      </c>
      <c r="D73" s="604">
        <v>382</v>
      </c>
      <c r="E73" s="604">
        <v>196</v>
      </c>
      <c r="F73" s="604">
        <v>186</v>
      </c>
      <c r="G73" s="604">
        <v>4</v>
      </c>
      <c r="H73" s="604">
        <v>-331</v>
      </c>
      <c r="I73" s="604">
        <v>713</v>
      </c>
      <c r="J73" s="604">
        <v>324</v>
      </c>
      <c r="K73" s="604">
        <v>389</v>
      </c>
      <c r="L73" s="604">
        <v>4</v>
      </c>
      <c r="M73" s="604">
        <v>1</v>
      </c>
      <c r="N73" s="604">
        <v>245</v>
      </c>
      <c r="O73" s="604">
        <v>72</v>
      </c>
    </row>
    <row r="74" spans="1:15">
      <c r="A74" s="568"/>
      <c r="B74" s="691">
        <v>2016</v>
      </c>
      <c r="C74" s="604">
        <v>376</v>
      </c>
      <c r="D74" s="604">
        <v>375</v>
      </c>
      <c r="E74" s="604">
        <v>188</v>
      </c>
      <c r="F74" s="604">
        <v>187</v>
      </c>
      <c r="G74" s="604">
        <v>1</v>
      </c>
      <c r="H74" s="604">
        <v>-310</v>
      </c>
      <c r="I74" s="604">
        <v>685</v>
      </c>
      <c r="J74" s="604">
        <v>349</v>
      </c>
      <c r="K74" s="604">
        <v>336</v>
      </c>
      <c r="L74" s="604">
        <v>1</v>
      </c>
      <c r="M74" s="604">
        <v>1</v>
      </c>
      <c r="N74" s="604">
        <v>240</v>
      </c>
      <c r="O74" s="604">
        <v>49</v>
      </c>
    </row>
    <row r="75" spans="1:15">
      <c r="A75" s="568"/>
      <c r="B75" s="691">
        <v>2017</v>
      </c>
      <c r="C75" s="604">
        <v>388</v>
      </c>
      <c r="D75" s="604">
        <v>388</v>
      </c>
      <c r="E75" s="604">
        <v>201</v>
      </c>
      <c r="F75" s="604">
        <v>187</v>
      </c>
      <c r="G75" s="604" t="s">
        <v>949</v>
      </c>
      <c r="H75" s="604">
        <v>-268</v>
      </c>
      <c r="I75" s="604">
        <v>656</v>
      </c>
      <c r="J75" s="604">
        <v>321</v>
      </c>
      <c r="K75" s="604">
        <v>335</v>
      </c>
      <c r="L75" s="604">
        <v>2</v>
      </c>
      <c r="M75" s="604">
        <v>1</v>
      </c>
      <c r="N75" s="604">
        <v>265</v>
      </c>
      <c r="O75" s="604">
        <v>16</v>
      </c>
    </row>
    <row r="76" spans="1:15">
      <c r="A76" s="568"/>
      <c r="B76" s="691">
        <v>2018</v>
      </c>
      <c r="C76" s="604">
        <v>380</v>
      </c>
      <c r="D76" s="604">
        <v>378</v>
      </c>
      <c r="E76" s="604">
        <v>204</v>
      </c>
      <c r="F76" s="604">
        <v>174</v>
      </c>
      <c r="G76" s="604">
        <v>2</v>
      </c>
      <c r="H76" s="604">
        <v>-311</v>
      </c>
      <c r="I76" s="604">
        <v>689</v>
      </c>
      <c r="J76" s="604">
        <v>340</v>
      </c>
      <c r="K76" s="604">
        <v>349</v>
      </c>
      <c r="L76" s="604" t="s">
        <v>70</v>
      </c>
      <c r="M76" s="604" t="s">
        <v>70</v>
      </c>
      <c r="N76" s="604">
        <v>284</v>
      </c>
      <c r="O76" s="604">
        <v>10</v>
      </c>
    </row>
    <row r="77" spans="1:15">
      <c r="A77" s="568"/>
      <c r="B77" s="691">
        <v>2019</v>
      </c>
      <c r="C77" s="604">
        <v>434</v>
      </c>
      <c r="D77" s="604">
        <v>433</v>
      </c>
      <c r="E77" s="604">
        <v>225</v>
      </c>
      <c r="F77" s="604">
        <v>208</v>
      </c>
      <c r="G77" s="604">
        <v>1</v>
      </c>
      <c r="H77" s="604">
        <v>-293</v>
      </c>
      <c r="I77" s="604">
        <v>726</v>
      </c>
      <c r="J77" s="604">
        <v>374</v>
      </c>
      <c r="K77" s="604">
        <v>352</v>
      </c>
      <c r="L77" s="604" t="s">
        <v>70</v>
      </c>
      <c r="M77" s="604" t="s">
        <v>70</v>
      </c>
      <c r="N77" s="604">
        <v>262</v>
      </c>
      <c r="O77" s="604">
        <v>8</v>
      </c>
    </row>
    <row r="78" spans="1:15">
      <c r="A78" s="568"/>
      <c r="B78" s="691"/>
      <c r="C78" s="604"/>
      <c r="D78" s="604"/>
      <c r="E78" s="604"/>
      <c r="F78" s="604"/>
      <c r="G78" s="604"/>
      <c r="H78" s="604"/>
      <c r="I78" s="604"/>
      <c r="J78" s="604"/>
      <c r="K78" s="604"/>
      <c r="L78" s="604"/>
      <c r="M78" s="604"/>
      <c r="N78" s="604"/>
      <c r="O78" s="604"/>
    </row>
    <row r="79" spans="1:15">
      <c r="A79" s="568" t="s">
        <v>15</v>
      </c>
      <c r="B79" s="691">
        <v>2015</v>
      </c>
      <c r="C79" s="604">
        <v>223</v>
      </c>
      <c r="D79" s="604">
        <v>222</v>
      </c>
      <c r="E79" s="604">
        <v>121</v>
      </c>
      <c r="F79" s="604">
        <v>101</v>
      </c>
      <c r="G79" s="604">
        <v>1</v>
      </c>
      <c r="H79" s="604">
        <v>-136</v>
      </c>
      <c r="I79" s="604">
        <v>358</v>
      </c>
      <c r="J79" s="604">
        <v>193</v>
      </c>
      <c r="K79" s="604">
        <v>165</v>
      </c>
      <c r="L79" s="604">
        <v>1</v>
      </c>
      <c r="M79" s="604" t="s">
        <v>70</v>
      </c>
      <c r="N79" s="604">
        <v>133</v>
      </c>
      <c r="O79" s="604">
        <v>38</v>
      </c>
    </row>
    <row r="80" spans="1:15">
      <c r="A80" s="568"/>
      <c r="B80" s="691">
        <v>2016</v>
      </c>
      <c r="C80" s="604">
        <v>217</v>
      </c>
      <c r="D80" s="604">
        <v>217</v>
      </c>
      <c r="E80" s="604">
        <v>110</v>
      </c>
      <c r="F80" s="604">
        <v>107</v>
      </c>
      <c r="G80" s="604" t="s">
        <v>70</v>
      </c>
      <c r="H80" s="604">
        <v>-91</v>
      </c>
      <c r="I80" s="604">
        <v>308</v>
      </c>
      <c r="J80" s="604">
        <v>160</v>
      </c>
      <c r="K80" s="604">
        <v>148</v>
      </c>
      <c r="L80" s="604" t="s">
        <v>70</v>
      </c>
      <c r="M80" s="604" t="s">
        <v>70</v>
      </c>
      <c r="N80" s="604">
        <v>147</v>
      </c>
      <c r="O80" s="604">
        <v>16</v>
      </c>
    </row>
    <row r="81" spans="1:15">
      <c r="A81" s="568"/>
      <c r="B81" s="691">
        <v>2017</v>
      </c>
      <c r="C81" s="604">
        <v>199</v>
      </c>
      <c r="D81" s="604">
        <v>199</v>
      </c>
      <c r="E81" s="604">
        <v>110</v>
      </c>
      <c r="F81" s="604">
        <v>89</v>
      </c>
      <c r="G81" s="604" t="s">
        <v>949</v>
      </c>
      <c r="H81" s="604">
        <v>-139</v>
      </c>
      <c r="I81" s="604">
        <v>338</v>
      </c>
      <c r="J81" s="604">
        <v>168</v>
      </c>
      <c r="K81" s="604">
        <v>170</v>
      </c>
      <c r="L81" s="604" t="s">
        <v>949</v>
      </c>
      <c r="M81" s="604" t="s">
        <v>949</v>
      </c>
      <c r="N81" s="604">
        <v>139</v>
      </c>
      <c r="O81" s="604">
        <v>18</v>
      </c>
    </row>
    <row r="82" spans="1:15">
      <c r="A82" s="568"/>
      <c r="B82" s="691">
        <v>2018</v>
      </c>
      <c r="C82" s="604">
        <v>232</v>
      </c>
      <c r="D82" s="604">
        <v>232</v>
      </c>
      <c r="E82" s="604">
        <v>116</v>
      </c>
      <c r="F82" s="604">
        <v>116</v>
      </c>
      <c r="G82" s="604" t="s">
        <v>70</v>
      </c>
      <c r="H82" s="604">
        <v>-154</v>
      </c>
      <c r="I82" s="604">
        <v>386</v>
      </c>
      <c r="J82" s="604">
        <v>197</v>
      </c>
      <c r="K82" s="604">
        <v>189</v>
      </c>
      <c r="L82" s="604">
        <v>2</v>
      </c>
      <c r="M82" s="604" t="s">
        <v>70</v>
      </c>
      <c r="N82" s="604">
        <v>136</v>
      </c>
      <c r="O82" s="604">
        <v>27</v>
      </c>
    </row>
    <row r="83" spans="1:15">
      <c r="A83" s="568"/>
      <c r="B83" s="691">
        <v>2019</v>
      </c>
      <c r="C83" s="604">
        <v>190</v>
      </c>
      <c r="D83" s="604">
        <v>189</v>
      </c>
      <c r="E83" s="604">
        <v>91</v>
      </c>
      <c r="F83" s="604">
        <v>98</v>
      </c>
      <c r="G83" s="604">
        <v>1</v>
      </c>
      <c r="H83" s="604">
        <v>-161</v>
      </c>
      <c r="I83" s="604">
        <v>350</v>
      </c>
      <c r="J83" s="604">
        <v>180</v>
      </c>
      <c r="K83" s="604">
        <v>170</v>
      </c>
      <c r="L83" s="604" t="s">
        <v>70</v>
      </c>
      <c r="M83" s="604" t="s">
        <v>70</v>
      </c>
      <c r="N83" s="604">
        <v>131</v>
      </c>
      <c r="O83" s="604">
        <v>30</v>
      </c>
    </row>
    <row r="84" spans="1:15">
      <c r="A84" s="568"/>
      <c r="B84" s="691"/>
      <c r="C84" s="604"/>
      <c r="D84" s="604"/>
      <c r="E84" s="604"/>
      <c r="F84" s="604"/>
      <c r="G84" s="604"/>
      <c r="H84" s="604"/>
      <c r="I84" s="604"/>
      <c r="J84" s="604"/>
      <c r="K84" s="604"/>
      <c r="L84" s="604"/>
      <c r="M84" s="604"/>
      <c r="N84" s="604"/>
      <c r="O84" s="604"/>
    </row>
    <row r="85" spans="1:15">
      <c r="A85" s="160" t="s">
        <v>16</v>
      </c>
      <c r="B85" s="691">
        <v>2015</v>
      </c>
      <c r="C85" s="604">
        <v>520</v>
      </c>
      <c r="D85" s="604">
        <v>518</v>
      </c>
      <c r="E85" s="604">
        <v>250</v>
      </c>
      <c r="F85" s="604">
        <v>268</v>
      </c>
      <c r="G85" s="604">
        <v>2</v>
      </c>
      <c r="H85" s="604">
        <v>-357</v>
      </c>
      <c r="I85" s="604">
        <v>875</v>
      </c>
      <c r="J85" s="604">
        <v>459</v>
      </c>
      <c r="K85" s="604">
        <v>416</v>
      </c>
      <c r="L85" s="604">
        <v>2</v>
      </c>
      <c r="M85" s="604" t="s">
        <v>70</v>
      </c>
      <c r="N85" s="604">
        <v>318</v>
      </c>
      <c r="O85" s="604">
        <v>66</v>
      </c>
    </row>
    <row r="86" spans="1:15">
      <c r="A86" s="568"/>
      <c r="B86" s="691">
        <v>2016</v>
      </c>
      <c r="C86" s="604">
        <v>510</v>
      </c>
      <c r="D86" s="604">
        <v>510</v>
      </c>
      <c r="E86" s="604">
        <v>279</v>
      </c>
      <c r="F86" s="604">
        <v>231</v>
      </c>
      <c r="G86" s="604" t="s">
        <v>70</v>
      </c>
      <c r="H86" s="604">
        <v>-215</v>
      </c>
      <c r="I86" s="604">
        <v>725</v>
      </c>
      <c r="J86" s="604">
        <v>383</v>
      </c>
      <c r="K86" s="604">
        <v>342</v>
      </c>
      <c r="L86" s="604">
        <v>2</v>
      </c>
      <c r="M86" s="604">
        <v>1</v>
      </c>
      <c r="N86" s="604">
        <v>339</v>
      </c>
      <c r="O86" s="604">
        <v>59</v>
      </c>
    </row>
    <row r="87" spans="1:15">
      <c r="A87" s="568"/>
      <c r="B87" s="691">
        <v>2017</v>
      </c>
      <c r="C87" s="604">
        <v>497</v>
      </c>
      <c r="D87" s="604">
        <v>497</v>
      </c>
      <c r="E87" s="604">
        <v>257</v>
      </c>
      <c r="F87" s="604">
        <v>240</v>
      </c>
      <c r="G87" s="604" t="s">
        <v>949</v>
      </c>
      <c r="H87" s="604">
        <v>-268</v>
      </c>
      <c r="I87" s="604">
        <v>765</v>
      </c>
      <c r="J87" s="604">
        <v>386</v>
      </c>
      <c r="K87" s="604">
        <v>379</v>
      </c>
      <c r="L87" s="604">
        <v>2</v>
      </c>
      <c r="M87" s="604">
        <v>2</v>
      </c>
      <c r="N87" s="604">
        <v>336</v>
      </c>
      <c r="O87" s="604">
        <v>63</v>
      </c>
    </row>
    <row r="88" spans="1:15">
      <c r="A88" s="568"/>
      <c r="B88" s="691">
        <v>2018</v>
      </c>
      <c r="C88" s="604">
        <v>498</v>
      </c>
      <c r="D88" s="604">
        <v>497</v>
      </c>
      <c r="E88" s="604">
        <v>261</v>
      </c>
      <c r="F88" s="604">
        <v>236</v>
      </c>
      <c r="G88" s="604">
        <v>1</v>
      </c>
      <c r="H88" s="604">
        <v>-380</v>
      </c>
      <c r="I88" s="604">
        <v>877</v>
      </c>
      <c r="J88" s="604">
        <v>437</v>
      </c>
      <c r="K88" s="604">
        <v>440</v>
      </c>
      <c r="L88" s="604">
        <v>1</v>
      </c>
      <c r="M88" s="604" t="s">
        <v>70</v>
      </c>
      <c r="N88" s="604">
        <v>333</v>
      </c>
      <c r="O88" s="604">
        <v>36</v>
      </c>
    </row>
    <row r="89" spans="1:15">
      <c r="A89" s="568"/>
      <c r="B89" s="691">
        <v>2019</v>
      </c>
      <c r="C89" s="604">
        <v>498</v>
      </c>
      <c r="D89" s="604">
        <v>498</v>
      </c>
      <c r="E89" s="604">
        <v>265</v>
      </c>
      <c r="F89" s="604">
        <v>233</v>
      </c>
      <c r="G89" s="604" t="s">
        <v>70</v>
      </c>
      <c r="H89" s="604">
        <v>-311</v>
      </c>
      <c r="I89" s="604">
        <v>809</v>
      </c>
      <c r="J89" s="604">
        <v>418</v>
      </c>
      <c r="K89" s="604">
        <v>391</v>
      </c>
      <c r="L89" s="604" t="s">
        <v>70</v>
      </c>
      <c r="M89" s="604" t="s">
        <v>70</v>
      </c>
      <c r="N89" s="604">
        <v>318</v>
      </c>
      <c r="O89" s="604">
        <v>49</v>
      </c>
    </row>
    <row r="90" spans="1:15">
      <c r="A90" s="568"/>
      <c r="B90" s="691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</row>
    <row r="91" spans="1:15">
      <c r="A91" s="568" t="s">
        <v>17</v>
      </c>
      <c r="B91" s="691">
        <v>2015</v>
      </c>
      <c r="C91" s="604">
        <v>2</v>
      </c>
      <c r="D91" s="604">
        <v>2</v>
      </c>
      <c r="E91" s="604">
        <v>1</v>
      </c>
      <c r="F91" s="604">
        <v>1</v>
      </c>
      <c r="G91" s="604" t="s">
        <v>70</v>
      </c>
      <c r="H91" s="604">
        <v>-27</v>
      </c>
      <c r="I91" s="604">
        <v>29</v>
      </c>
      <c r="J91" s="604">
        <v>16</v>
      </c>
      <c r="K91" s="604">
        <v>13</v>
      </c>
      <c r="L91" s="604" t="s">
        <v>70</v>
      </c>
      <c r="M91" s="604" t="s">
        <v>70</v>
      </c>
      <c r="N91" s="604">
        <v>5</v>
      </c>
      <c r="O91" s="604" t="s">
        <v>70</v>
      </c>
    </row>
    <row r="92" spans="1:15">
      <c r="A92" s="568"/>
      <c r="B92" s="691">
        <v>2016</v>
      </c>
      <c r="C92" s="604">
        <v>2</v>
      </c>
      <c r="D92" s="604">
        <v>2</v>
      </c>
      <c r="E92" s="604" t="s">
        <v>70</v>
      </c>
      <c r="F92" s="604">
        <v>2</v>
      </c>
      <c r="G92" s="604" t="s">
        <v>70</v>
      </c>
      <c r="H92" s="604">
        <v>-34</v>
      </c>
      <c r="I92" s="604">
        <v>36</v>
      </c>
      <c r="J92" s="604">
        <v>16</v>
      </c>
      <c r="K92" s="604">
        <v>20</v>
      </c>
      <c r="L92" s="604" t="s">
        <v>70</v>
      </c>
      <c r="M92" s="604" t="s">
        <v>70</v>
      </c>
      <c r="N92" s="604">
        <v>9</v>
      </c>
      <c r="O92" s="604">
        <v>3</v>
      </c>
    </row>
    <row r="93" spans="1:15">
      <c r="A93" s="568"/>
      <c r="B93" s="691">
        <v>2017</v>
      </c>
      <c r="C93" s="604">
        <v>2</v>
      </c>
      <c r="D93" s="604">
        <v>2</v>
      </c>
      <c r="E93" s="604">
        <v>2</v>
      </c>
      <c r="F93" s="604" t="s">
        <v>949</v>
      </c>
      <c r="G93" s="604" t="s">
        <v>949</v>
      </c>
      <c r="H93" s="604">
        <v>-36</v>
      </c>
      <c r="I93" s="604">
        <v>38</v>
      </c>
      <c r="J93" s="604">
        <v>20</v>
      </c>
      <c r="K93" s="604">
        <v>18</v>
      </c>
      <c r="L93" s="604" t="s">
        <v>949</v>
      </c>
      <c r="M93" s="604" t="s">
        <v>949</v>
      </c>
      <c r="N93" s="604">
        <v>8</v>
      </c>
      <c r="O93" s="604" t="s">
        <v>949</v>
      </c>
    </row>
    <row r="94" spans="1:15">
      <c r="A94" s="568"/>
      <c r="B94" s="691">
        <v>2018</v>
      </c>
      <c r="C94" s="604">
        <v>2</v>
      </c>
      <c r="D94" s="604">
        <v>2</v>
      </c>
      <c r="E94" s="604">
        <v>1</v>
      </c>
      <c r="F94" s="604">
        <v>1</v>
      </c>
      <c r="G94" s="604" t="s">
        <v>70</v>
      </c>
      <c r="H94" s="604">
        <v>-27</v>
      </c>
      <c r="I94" s="604">
        <v>29</v>
      </c>
      <c r="J94" s="604">
        <v>12</v>
      </c>
      <c r="K94" s="604">
        <v>17</v>
      </c>
      <c r="L94" s="604" t="s">
        <v>70</v>
      </c>
      <c r="M94" s="604" t="s">
        <v>70</v>
      </c>
      <c r="N94" s="604">
        <v>8</v>
      </c>
      <c r="O94" s="604">
        <v>2</v>
      </c>
    </row>
    <row r="95" spans="1:15">
      <c r="A95" s="568"/>
      <c r="B95" s="691">
        <v>2019</v>
      </c>
      <c r="C95" s="604">
        <v>1</v>
      </c>
      <c r="D95" s="604">
        <v>1</v>
      </c>
      <c r="E95" s="604">
        <v>1</v>
      </c>
      <c r="F95" s="604" t="s">
        <v>70</v>
      </c>
      <c r="G95" s="604" t="s">
        <v>70</v>
      </c>
      <c r="H95" s="604">
        <v>-25</v>
      </c>
      <c r="I95" s="604">
        <v>26</v>
      </c>
      <c r="J95" s="604">
        <v>12</v>
      </c>
      <c r="K95" s="604">
        <v>14</v>
      </c>
      <c r="L95" s="604" t="s">
        <v>70</v>
      </c>
      <c r="M95" s="604" t="s">
        <v>70</v>
      </c>
      <c r="N95" s="604">
        <v>6</v>
      </c>
      <c r="O95" s="604" t="s">
        <v>70</v>
      </c>
    </row>
    <row r="96" spans="1:15">
      <c r="A96" s="568"/>
      <c r="B96" s="691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</row>
    <row r="97" spans="1:15">
      <c r="A97" s="567" t="s">
        <v>176</v>
      </c>
      <c r="B97" s="691">
        <v>2015</v>
      </c>
      <c r="C97" s="604">
        <v>380</v>
      </c>
      <c r="D97" s="604">
        <v>379</v>
      </c>
      <c r="E97" s="604">
        <v>186</v>
      </c>
      <c r="F97" s="604">
        <v>193</v>
      </c>
      <c r="G97" s="604">
        <v>1</v>
      </c>
      <c r="H97" s="604">
        <v>-121</v>
      </c>
      <c r="I97" s="604">
        <v>500</v>
      </c>
      <c r="J97" s="604">
        <v>254</v>
      </c>
      <c r="K97" s="604">
        <v>246</v>
      </c>
      <c r="L97" s="604">
        <v>1</v>
      </c>
      <c r="M97" s="604" t="s">
        <v>70</v>
      </c>
      <c r="N97" s="604">
        <v>231</v>
      </c>
      <c r="O97" s="604">
        <v>41</v>
      </c>
    </row>
    <row r="98" spans="1:15">
      <c r="A98" s="568"/>
      <c r="B98" s="691">
        <v>2016</v>
      </c>
      <c r="C98" s="604">
        <v>347</v>
      </c>
      <c r="D98" s="604">
        <v>347</v>
      </c>
      <c r="E98" s="604">
        <v>201</v>
      </c>
      <c r="F98" s="604">
        <v>146</v>
      </c>
      <c r="G98" s="604" t="s">
        <v>70</v>
      </c>
      <c r="H98" s="604">
        <v>-136</v>
      </c>
      <c r="I98" s="604">
        <v>483</v>
      </c>
      <c r="J98" s="604">
        <v>261</v>
      </c>
      <c r="K98" s="604">
        <v>222</v>
      </c>
      <c r="L98" s="604">
        <v>1</v>
      </c>
      <c r="M98" s="604">
        <v>1</v>
      </c>
      <c r="N98" s="604">
        <v>218</v>
      </c>
      <c r="O98" s="604">
        <v>35</v>
      </c>
    </row>
    <row r="99" spans="1:15">
      <c r="A99" s="568"/>
      <c r="B99" s="691">
        <v>2017</v>
      </c>
      <c r="C99" s="604">
        <v>354</v>
      </c>
      <c r="D99" s="604">
        <v>353</v>
      </c>
      <c r="E99" s="604">
        <v>189</v>
      </c>
      <c r="F99" s="604">
        <v>164</v>
      </c>
      <c r="G99" s="604">
        <v>1</v>
      </c>
      <c r="H99" s="604">
        <v>-165</v>
      </c>
      <c r="I99" s="604">
        <v>518</v>
      </c>
      <c r="J99" s="604">
        <v>267</v>
      </c>
      <c r="K99" s="604">
        <v>251</v>
      </c>
      <c r="L99" s="604">
        <v>1</v>
      </c>
      <c r="M99" s="604">
        <v>1</v>
      </c>
      <c r="N99" s="604">
        <v>263</v>
      </c>
      <c r="O99" s="604">
        <v>44</v>
      </c>
    </row>
    <row r="100" spans="1:15">
      <c r="A100" s="568"/>
      <c r="B100" s="691">
        <v>2018</v>
      </c>
      <c r="C100" s="604">
        <v>391</v>
      </c>
      <c r="D100" s="604">
        <v>391</v>
      </c>
      <c r="E100" s="604">
        <v>196</v>
      </c>
      <c r="F100" s="604">
        <v>195</v>
      </c>
      <c r="G100" s="604" t="s">
        <v>70</v>
      </c>
      <c r="H100" s="604">
        <v>-112</v>
      </c>
      <c r="I100" s="604">
        <v>503</v>
      </c>
      <c r="J100" s="604">
        <v>250</v>
      </c>
      <c r="K100" s="604">
        <v>253</v>
      </c>
      <c r="L100" s="604">
        <v>1</v>
      </c>
      <c r="M100" s="604">
        <v>1</v>
      </c>
      <c r="N100" s="604">
        <v>237</v>
      </c>
      <c r="O100" s="604">
        <v>38</v>
      </c>
    </row>
    <row r="101" spans="1:15">
      <c r="A101" s="568"/>
      <c r="B101" s="691">
        <v>2019</v>
      </c>
      <c r="C101" s="604">
        <v>415</v>
      </c>
      <c r="D101" s="604">
        <v>414</v>
      </c>
      <c r="E101" s="604">
        <v>200</v>
      </c>
      <c r="F101" s="604">
        <v>214</v>
      </c>
      <c r="G101" s="604">
        <v>1</v>
      </c>
      <c r="H101" s="604">
        <v>-119</v>
      </c>
      <c r="I101" s="604">
        <v>533</v>
      </c>
      <c r="J101" s="604">
        <v>278</v>
      </c>
      <c r="K101" s="604">
        <v>255</v>
      </c>
      <c r="L101" s="604" t="s">
        <v>70</v>
      </c>
      <c r="M101" s="604" t="s">
        <v>70</v>
      </c>
      <c r="N101" s="604">
        <v>227</v>
      </c>
      <c r="O101" s="604">
        <v>49</v>
      </c>
    </row>
    <row r="102" spans="1:15">
      <c r="A102" s="568"/>
      <c r="B102" s="691"/>
      <c r="C102" s="604"/>
      <c r="D102" s="604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</row>
    <row r="103" spans="1:15">
      <c r="A103" s="568" t="s">
        <v>19</v>
      </c>
      <c r="B103" s="691">
        <v>2015</v>
      </c>
      <c r="C103" s="604" t="s">
        <v>70</v>
      </c>
      <c r="D103" s="604" t="s">
        <v>70</v>
      </c>
      <c r="E103" s="604" t="s">
        <v>70</v>
      </c>
      <c r="F103" s="604" t="s">
        <v>70</v>
      </c>
      <c r="G103" s="604" t="s">
        <v>70</v>
      </c>
      <c r="H103" s="604">
        <v>-1</v>
      </c>
      <c r="I103" s="604">
        <v>1</v>
      </c>
      <c r="J103" s="604" t="s">
        <v>70</v>
      </c>
      <c r="K103" s="604">
        <v>1</v>
      </c>
      <c r="L103" s="604" t="s">
        <v>70</v>
      </c>
      <c r="M103" s="604" t="s">
        <v>70</v>
      </c>
      <c r="N103" s="604" t="s">
        <v>70</v>
      </c>
      <c r="O103" s="604" t="s">
        <v>70</v>
      </c>
    </row>
    <row r="104" spans="1:15">
      <c r="A104" s="568"/>
      <c r="B104" s="691">
        <v>2016</v>
      </c>
      <c r="C104" s="604">
        <v>1</v>
      </c>
      <c r="D104" s="604">
        <v>1</v>
      </c>
      <c r="E104" s="604">
        <v>1</v>
      </c>
      <c r="F104" s="604" t="s">
        <v>70</v>
      </c>
      <c r="G104" s="604" t="s">
        <v>70</v>
      </c>
      <c r="H104" s="604">
        <v>0</v>
      </c>
      <c r="I104" s="604">
        <v>1</v>
      </c>
      <c r="J104" s="604">
        <v>1</v>
      </c>
      <c r="K104" s="604" t="s">
        <v>70</v>
      </c>
      <c r="L104" s="604" t="s">
        <v>70</v>
      </c>
      <c r="M104" s="604" t="s">
        <v>70</v>
      </c>
      <c r="N104" s="604" t="s">
        <v>70</v>
      </c>
      <c r="O104" s="604" t="s">
        <v>70</v>
      </c>
    </row>
    <row r="105" spans="1:15">
      <c r="A105" s="568"/>
      <c r="B105" s="691">
        <v>2017</v>
      </c>
      <c r="C105" s="604" t="s">
        <v>949</v>
      </c>
      <c r="D105" s="604" t="s">
        <v>949</v>
      </c>
      <c r="E105" s="604" t="s">
        <v>949</v>
      </c>
      <c r="F105" s="604" t="s">
        <v>949</v>
      </c>
      <c r="G105" s="604" t="s">
        <v>949</v>
      </c>
      <c r="H105" s="604" t="s">
        <v>949</v>
      </c>
      <c r="I105" s="604" t="s">
        <v>949</v>
      </c>
      <c r="J105" s="604" t="s">
        <v>949</v>
      </c>
      <c r="K105" s="604" t="s">
        <v>949</v>
      </c>
      <c r="L105" s="604" t="s">
        <v>949</v>
      </c>
      <c r="M105" s="604" t="s">
        <v>949</v>
      </c>
      <c r="N105" s="604" t="s">
        <v>949</v>
      </c>
      <c r="O105" s="604" t="s">
        <v>949</v>
      </c>
    </row>
    <row r="106" spans="1:15">
      <c r="A106" s="568"/>
      <c r="B106" s="691">
        <v>2018</v>
      </c>
      <c r="C106" s="604" t="s">
        <v>70</v>
      </c>
      <c r="D106" s="604" t="s">
        <v>70</v>
      </c>
      <c r="E106" s="604" t="s">
        <v>70</v>
      </c>
      <c r="F106" s="604" t="s">
        <v>70</v>
      </c>
      <c r="G106" s="604" t="s">
        <v>70</v>
      </c>
      <c r="H106" s="604">
        <v>-1</v>
      </c>
      <c r="I106" s="604">
        <v>1</v>
      </c>
      <c r="J106" s="604" t="s">
        <v>70</v>
      </c>
      <c r="K106" s="604">
        <v>1</v>
      </c>
      <c r="L106" s="604" t="s">
        <v>70</v>
      </c>
      <c r="M106" s="604" t="s">
        <v>70</v>
      </c>
      <c r="N106" s="604" t="s">
        <v>70</v>
      </c>
      <c r="O106" s="604" t="s">
        <v>70</v>
      </c>
    </row>
    <row r="107" spans="1:15">
      <c r="A107" s="568"/>
      <c r="B107" s="691">
        <v>2019</v>
      </c>
      <c r="C107" s="604" t="s">
        <v>949</v>
      </c>
      <c r="D107" s="604" t="s">
        <v>949</v>
      </c>
      <c r="E107" s="604" t="s">
        <v>949</v>
      </c>
      <c r="F107" s="604" t="s">
        <v>949</v>
      </c>
      <c r="G107" s="604" t="s">
        <v>949</v>
      </c>
      <c r="H107" s="604" t="s">
        <v>949</v>
      </c>
      <c r="I107" s="604" t="s">
        <v>949</v>
      </c>
      <c r="J107" s="604" t="s">
        <v>949</v>
      </c>
      <c r="K107" s="604" t="s">
        <v>949</v>
      </c>
      <c r="L107" s="604" t="s">
        <v>949</v>
      </c>
      <c r="M107" s="604" t="s">
        <v>949</v>
      </c>
      <c r="N107" s="604" t="s">
        <v>949</v>
      </c>
      <c r="O107" s="604" t="s">
        <v>949</v>
      </c>
    </row>
    <row r="108" spans="1:15">
      <c r="A108" s="568"/>
      <c r="B108" s="691"/>
      <c r="C108" s="604"/>
      <c r="D108" s="604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</row>
    <row r="109" spans="1:15">
      <c r="A109" s="568" t="s">
        <v>20</v>
      </c>
      <c r="B109" s="691">
        <v>2015</v>
      </c>
      <c r="C109" s="604" t="s">
        <v>70</v>
      </c>
      <c r="D109" s="604" t="s">
        <v>70</v>
      </c>
      <c r="E109" s="604" t="s">
        <v>70</v>
      </c>
      <c r="F109" s="604" t="s">
        <v>70</v>
      </c>
      <c r="G109" s="604" t="s">
        <v>70</v>
      </c>
      <c r="H109" s="604" t="s">
        <v>70</v>
      </c>
      <c r="I109" s="604" t="s">
        <v>70</v>
      </c>
      <c r="J109" s="604" t="s">
        <v>70</v>
      </c>
      <c r="K109" s="604" t="s">
        <v>70</v>
      </c>
      <c r="L109" s="604" t="s">
        <v>70</v>
      </c>
      <c r="M109" s="604" t="s">
        <v>70</v>
      </c>
      <c r="N109" s="604" t="s">
        <v>70</v>
      </c>
      <c r="O109" s="604" t="s">
        <v>70</v>
      </c>
    </row>
    <row r="110" spans="1:15">
      <c r="A110" s="568"/>
      <c r="B110" s="691">
        <v>2016</v>
      </c>
      <c r="C110" s="604" t="s">
        <v>70</v>
      </c>
      <c r="D110" s="604" t="s">
        <v>70</v>
      </c>
      <c r="E110" s="604" t="s">
        <v>70</v>
      </c>
      <c r="F110" s="604" t="s">
        <v>70</v>
      </c>
      <c r="G110" s="604" t="s">
        <v>70</v>
      </c>
      <c r="H110" s="604">
        <v>-1</v>
      </c>
      <c r="I110" s="604">
        <v>1</v>
      </c>
      <c r="J110" s="604">
        <v>1</v>
      </c>
      <c r="K110" s="604" t="s">
        <v>70</v>
      </c>
      <c r="L110" s="604" t="s">
        <v>70</v>
      </c>
      <c r="M110" s="604" t="s">
        <v>70</v>
      </c>
      <c r="N110" s="604" t="s">
        <v>70</v>
      </c>
      <c r="O110" s="604" t="s">
        <v>70</v>
      </c>
    </row>
    <row r="111" spans="1:15">
      <c r="A111" s="568"/>
      <c r="B111" s="691">
        <v>2017</v>
      </c>
      <c r="C111" s="604">
        <v>1</v>
      </c>
      <c r="D111" s="604">
        <v>1</v>
      </c>
      <c r="E111" s="604" t="s">
        <v>949</v>
      </c>
      <c r="F111" s="604">
        <v>1</v>
      </c>
      <c r="G111" s="604" t="s">
        <v>949</v>
      </c>
      <c r="H111" s="604">
        <v>-1</v>
      </c>
      <c r="I111" s="604">
        <v>2</v>
      </c>
      <c r="J111" s="604">
        <v>1</v>
      </c>
      <c r="K111" s="604">
        <v>1</v>
      </c>
      <c r="L111" s="604" t="s">
        <v>949</v>
      </c>
      <c r="M111" s="604" t="s">
        <v>949</v>
      </c>
      <c r="N111" s="604" t="s">
        <v>949</v>
      </c>
      <c r="O111" s="604" t="s">
        <v>949</v>
      </c>
    </row>
    <row r="112" spans="1:15">
      <c r="A112" s="568"/>
      <c r="B112" s="691">
        <v>2018</v>
      </c>
      <c r="C112" s="604" t="s">
        <v>70</v>
      </c>
      <c r="D112" s="604" t="s">
        <v>70</v>
      </c>
      <c r="E112" s="604" t="s">
        <v>70</v>
      </c>
      <c r="F112" s="604" t="s">
        <v>70</v>
      </c>
      <c r="G112" s="604" t="s">
        <v>70</v>
      </c>
      <c r="H112" s="604">
        <v>-2</v>
      </c>
      <c r="I112" s="604">
        <v>2</v>
      </c>
      <c r="J112" s="604" t="s">
        <v>70</v>
      </c>
      <c r="K112" s="604">
        <v>2</v>
      </c>
      <c r="L112" s="604" t="s">
        <v>70</v>
      </c>
      <c r="M112" s="604" t="s">
        <v>70</v>
      </c>
      <c r="N112" s="604" t="s">
        <v>70</v>
      </c>
      <c r="O112" s="604" t="s">
        <v>70</v>
      </c>
    </row>
    <row r="113" spans="1:15">
      <c r="A113" s="568"/>
      <c r="B113" s="691">
        <v>2019</v>
      </c>
      <c r="C113" s="604" t="s">
        <v>949</v>
      </c>
      <c r="D113" s="604" t="s">
        <v>949</v>
      </c>
      <c r="E113" s="604" t="s">
        <v>949</v>
      </c>
      <c r="F113" s="604" t="s">
        <v>949</v>
      </c>
      <c r="G113" s="604" t="s">
        <v>949</v>
      </c>
      <c r="H113" s="604" t="s">
        <v>949</v>
      </c>
      <c r="I113" s="604" t="s">
        <v>949</v>
      </c>
      <c r="J113" s="604" t="s">
        <v>949</v>
      </c>
      <c r="K113" s="604" t="s">
        <v>949</v>
      </c>
      <c r="L113" s="604" t="s">
        <v>949</v>
      </c>
      <c r="M113" s="604" t="s">
        <v>949</v>
      </c>
      <c r="N113" s="604" t="s">
        <v>949</v>
      </c>
      <c r="O113" s="604" t="s">
        <v>949</v>
      </c>
    </row>
    <row r="114" spans="1:15">
      <c r="A114" s="568"/>
      <c r="B114" s="691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</row>
    <row r="115" spans="1:15">
      <c r="A115" s="160" t="s">
        <v>21</v>
      </c>
      <c r="B115" s="691">
        <v>2015</v>
      </c>
      <c r="C115" s="604">
        <v>505</v>
      </c>
      <c r="D115" s="604">
        <v>505</v>
      </c>
      <c r="E115" s="604">
        <v>265</v>
      </c>
      <c r="F115" s="604">
        <v>240</v>
      </c>
      <c r="G115" s="604" t="s">
        <v>70</v>
      </c>
      <c r="H115" s="604">
        <v>-315</v>
      </c>
      <c r="I115" s="604">
        <v>820</v>
      </c>
      <c r="J115" s="604">
        <v>427</v>
      </c>
      <c r="K115" s="604">
        <v>393</v>
      </c>
      <c r="L115" s="604" t="s">
        <v>70</v>
      </c>
      <c r="M115" s="604" t="s">
        <v>70</v>
      </c>
      <c r="N115" s="604">
        <v>291</v>
      </c>
      <c r="O115" s="604">
        <v>34</v>
      </c>
    </row>
    <row r="116" spans="1:15">
      <c r="A116" s="568"/>
      <c r="B116" s="691">
        <v>2016</v>
      </c>
      <c r="C116" s="604">
        <v>525</v>
      </c>
      <c r="D116" s="604">
        <v>523</v>
      </c>
      <c r="E116" s="604">
        <v>283</v>
      </c>
      <c r="F116" s="604">
        <v>240</v>
      </c>
      <c r="G116" s="604">
        <v>2</v>
      </c>
      <c r="H116" s="604">
        <v>-242</v>
      </c>
      <c r="I116" s="604">
        <v>765</v>
      </c>
      <c r="J116" s="604">
        <v>405</v>
      </c>
      <c r="K116" s="604">
        <v>360</v>
      </c>
      <c r="L116" s="604">
        <v>1</v>
      </c>
      <c r="M116" s="604">
        <v>1</v>
      </c>
      <c r="N116" s="604">
        <v>267</v>
      </c>
      <c r="O116" s="604">
        <v>30</v>
      </c>
    </row>
    <row r="117" spans="1:15">
      <c r="A117" s="568"/>
      <c r="B117" s="691">
        <v>2017</v>
      </c>
      <c r="C117" s="604">
        <v>525</v>
      </c>
      <c r="D117" s="604">
        <v>525</v>
      </c>
      <c r="E117" s="604">
        <v>256</v>
      </c>
      <c r="F117" s="604">
        <v>269</v>
      </c>
      <c r="G117" s="604" t="s">
        <v>949</v>
      </c>
      <c r="H117" s="604">
        <v>-271</v>
      </c>
      <c r="I117" s="604">
        <v>796</v>
      </c>
      <c r="J117" s="604">
        <v>400</v>
      </c>
      <c r="K117" s="604">
        <v>396</v>
      </c>
      <c r="L117" s="604">
        <v>2</v>
      </c>
      <c r="M117" s="604" t="s">
        <v>949</v>
      </c>
      <c r="N117" s="604">
        <v>285</v>
      </c>
      <c r="O117" s="604">
        <v>27</v>
      </c>
    </row>
    <row r="118" spans="1:15">
      <c r="A118" s="568"/>
      <c r="B118" s="691">
        <v>2018</v>
      </c>
      <c r="C118" s="604">
        <v>544</v>
      </c>
      <c r="D118" s="604">
        <v>543</v>
      </c>
      <c r="E118" s="604">
        <v>282</v>
      </c>
      <c r="F118" s="604">
        <v>261</v>
      </c>
      <c r="G118" s="604">
        <v>1</v>
      </c>
      <c r="H118" s="604">
        <v>-189</v>
      </c>
      <c r="I118" s="604">
        <v>732</v>
      </c>
      <c r="J118" s="604">
        <v>393</v>
      </c>
      <c r="K118" s="604">
        <v>339</v>
      </c>
      <c r="L118" s="604" t="s">
        <v>70</v>
      </c>
      <c r="M118" s="604" t="s">
        <v>70</v>
      </c>
      <c r="N118" s="604">
        <v>296</v>
      </c>
      <c r="O118" s="604">
        <v>15</v>
      </c>
    </row>
    <row r="119" spans="1:15">
      <c r="A119" s="568"/>
      <c r="B119" s="691">
        <v>2019</v>
      </c>
      <c r="C119" s="604">
        <v>544</v>
      </c>
      <c r="D119" s="604">
        <v>542</v>
      </c>
      <c r="E119" s="604">
        <v>294</v>
      </c>
      <c r="F119" s="604">
        <v>248</v>
      </c>
      <c r="G119" s="604">
        <v>2</v>
      </c>
      <c r="H119" s="604">
        <v>-203</v>
      </c>
      <c r="I119" s="604">
        <v>745</v>
      </c>
      <c r="J119" s="604">
        <v>358</v>
      </c>
      <c r="K119" s="604">
        <v>387</v>
      </c>
      <c r="L119" s="604">
        <v>1</v>
      </c>
      <c r="M119" s="604" t="s">
        <v>70</v>
      </c>
      <c r="N119" s="604">
        <v>313</v>
      </c>
      <c r="O119" s="604">
        <v>32</v>
      </c>
    </row>
    <row r="120" spans="1:15">
      <c r="A120" s="568"/>
      <c r="B120" s="691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</row>
    <row r="121" spans="1:15">
      <c r="A121" s="165" t="s">
        <v>22</v>
      </c>
      <c r="B121" s="691">
        <v>2015</v>
      </c>
      <c r="C121" s="604">
        <v>107</v>
      </c>
      <c r="D121" s="604">
        <v>107</v>
      </c>
      <c r="E121" s="604">
        <v>52</v>
      </c>
      <c r="F121" s="604">
        <v>55</v>
      </c>
      <c r="G121" s="604" t="s">
        <v>70</v>
      </c>
      <c r="H121" s="604">
        <v>-93</v>
      </c>
      <c r="I121" s="604">
        <v>200</v>
      </c>
      <c r="J121" s="604">
        <v>94</v>
      </c>
      <c r="K121" s="604">
        <v>106</v>
      </c>
      <c r="L121" s="604" t="s">
        <v>70</v>
      </c>
      <c r="M121" s="604" t="s">
        <v>70</v>
      </c>
      <c r="N121" s="604">
        <v>79</v>
      </c>
      <c r="O121" s="604">
        <v>5</v>
      </c>
    </row>
    <row r="122" spans="1:15">
      <c r="A122" s="165"/>
      <c r="B122" s="691">
        <v>2016</v>
      </c>
      <c r="C122" s="604">
        <v>116</v>
      </c>
      <c r="D122" s="604">
        <v>115</v>
      </c>
      <c r="E122" s="604">
        <v>54</v>
      </c>
      <c r="F122" s="604">
        <v>61</v>
      </c>
      <c r="G122" s="604">
        <v>1</v>
      </c>
      <c r="H122" s="604">
        <v>-54</v>
      </c>
      <c r="I122" s="604">
        <v>169</v>
      </c>
      <c r="J122" s="604">
        <v>96</v>
      </c>
      <c r="K122" s="604">
        <v>73</v>
      </c>
      <c r="L122" s="604" t="s">
        <v>70</v>
      </c>
      <c r="M122" s="604" t="s">
        <v>70</v>
      </c>
      <c r="N122" s="604">
        <v>60</v>
      </c>
      <c r="O122" s="604">
        <v>1</v>
      </c>
    </row>
    <row r="123" spans="1:15">
      <c r="A123" s="165"/>
      <c r="B123" s="691">
        <v>2017</v>
      </c>
      <c r="C123" s="604">
        <v>127</v>
      </c>
      <c r="D123" s="604">
        <v>125</v>
      </c>
      <c r="E123" s="604">
        <v>60</v>
      </c>
      <c r="F123" s="604">
        <v>65</v>
      </c>
      <c r="G123" s="604">
        <v>2</v>
      </c>
      <c r="H123" s="604">
        <v>-60</v>
      </c>
      <c r="I123" s="604">
        <v>185</v>
      </c>
      <c r="J123" s="604">
        <v>91</v>
      </c>
      <c r="K123" s="604">
        <v>94</v>
      </c>
      <c r="L123" s="604" t="s">
        <v>949</v>
      </c>
      <c r="M123" s="604" t="s">
        <v>949</v>
      </c>
      <c r="N123" s="604">
        <v>59</v>
      </c>
      <c r="O123" s="604" t="s">
        <v>949</v>
      </c>
    </row>
    <row r="124" spans="1:15">
      <c r="A124" s="165"/>
      <c r="B124" s="691">
        <v>2018</v>
      </c>
      <c r="C124" s="604">
        <v>119</v>
      </c>
      <c r="D124" s="604">
        <v>118</v>
      </c>
      <c r="E124" s="604">
        <v>67</v>
      </c>
      <c r="F124" s="604">
        <v>51</v>
      </c>
      <c r="G124" s="604">
        <v>1</v>
      </c>
      <c r="H124" s="604">
        <v>-58</v>
      </c>
      <c r="I124" s="604">
        <v>176</v>
      </c>
      <c r="J124" s="604">
        <v>92</v>
      </c>
      <c r="K124" s="604">
        <v>84</v>
      </c>
      <c r="L124" s="604" t="s">
        <v>70</v>
      </c>
      <c r="M124" s="604" t="s">
        <v>70</v>
      </c>
      <c r="N124" s="604">
        <v>67</v>
      </c>
      <c r="O124" s="604" t="s">
        <v>70</v>
      </c>
    </row>
    <row r="125" spans="1:15">
      <c r="A125" s="165"/>
      <c r="B125" s="691">
        <v>2019</v>
      </c>
      <c r="C125" s="604">
        <v>130</v>
      </c>
      <c r="D125" s="604">
        <v>129</v>
      </c>
      <c r="E125" s="604">
        <v>68</v>
      </c>
      <c r="F125" s="604">
        <v>61</v>
      </c>
      <c r="G125" s="604">
        <v>1</v>
      </c>
      <c r="H125" s="604">
        <v>-2</v>
      </c>
      <c r="I125" s="604">
        <v>131</v>
      </c>
      <c r="J125" s="604">
        <v>61</v>
      </c>
      <c r="K125" s="604">
        <v>70</v>
      </c>
      <c r="L125" s="604" t="s">
        <v>70</v>
      </c>
      <c r="M125" s="604" t="s">
        <v>70</v>
      </c>
      <c r="N125" s="604">
        <v>68</v>
      </c>
      <c r="O125" s="604" t="s">
        <v>70</v>
      </c>
    </row>
    <row r="126" spans="1:15">
      <c r="A126" s="165"/>
      <c r="B126" s="691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</row>
    <row r="127" spans="1:15">
      <c r="A127" s="165" t="s">
        <v>23</v>
      </c>
      <c r="B127" s="691">
        <v>2015</v>
      </c>
      <c r="C127" s="604">
        <v>4</v>
      </c>
      <c r="D127" s="604">
        <v>4</v>
      </c>
      <c r="E127" s="604" t="s">
        <v>70</v>
      </c>
      <c r="F127" s="604">
        <v>4</v>
      </c>
      <c r="G127" s="604" t="s">
        <v>70</v>
      </c>
      <c r="H127" s="604">
        <v>-20</v>
      </c>
      <c r="I127" s="604">
        <v>24</v>
      </c>
      <c r="J127" s="604">
        <v>16</v>
      </c>
      <c r="K127" s="604">
        <v>8</v>
      </c>
      <c r="L127" s="604" t="s">
        <v>70</v>
      </c>
      <c r="M127" s="604" t="s">
        <v>70</v>
      </c>
      <c r="N127" s="604">
        <v>6</v>
      </c>
      <c r="O127" s="604">
        <v>1</v>
      </c>
    </row>
    <row r="128" spans="1:15">
      <c r="A128" s="165"/>
      <c r="B128" s="691">
        <v>2016</v>
      </c>
      <c r="C128" s="604">
        <v>14</v>
      </c>
      <c r="D128" s="604">
        <v>14</v>
      </c>
      <c r="E128" s="604">
        <v>10</v>
      </c>
      <c r="F128" s="604">
        <v>4</v>
      </c>
      <c r="G128" s="604" t="s">
        <v>70</v>
      </c>
      <c r="H128" s="604">
        <v>-15</v>
      </c>
      <c r="I128" s="604">
        <v>29</v>
      </c>
      <c r="J128" s="604">
        <v>14</v>
      </c>
      <c r="K128" s="604">
        <v>15</v>
      </c>
      <c r="L128" s="604" t="s">
        <v>70</v>
      </c>
      <c r="M128" s="604" t="s">
        <v>70</v>
      </c>
      <c r="N128" s="604">
        <v>11</v>
      </c>
      <c r="O128" s="604" t="s">
        <v>70</v>
      </c>
    </row>
    <row r="129" spans="1:15">
      <c r="A129" s="165"/>
      <c r="B129" s="691">
        <v>2017</v>
      </c>
      <c r="C129" s="604">
        <v>8</v>
      </c>
      <c r="D129" s="604">
        <v>8</v>
      </c>
      <c r="E129" s="604">
        <v>4</v>
      </c>
      <c r="F129" s="604">
        <v>4</v>
      </c>
      <c r="G129" s="604" t="s">
        <v>949</v>
      </c>
      <c r="H129" s="604">
        <v>-23</v>
      </c>
      <c r="I129" s="604">
        <v>31</v>
      </c>
      <c r="J129" s="604">
        <v>16</v>
      </c>
      <c r="K129" s="604">
        <v>15</v>
      </c>
      <c r="L129" s="604" t="s">
        <v>949</v>
      </c>
      <c r="M129" s="604" t="s">
        <v>949</v>
      </c>
      <c r="N129" s="604">
        <v>6</v>
      </c>
      <c r="O129" s="604">
        <v>1</v>
      </c>
    </row>
    <row r="130" spans="1:15">
      <c r="A130" s="165"/>
      <c r="B130" s="691">
        <v>2018</v>
      </c>
      <c r="C130" s="604">
        <v>5</v>
      </c>
      <c r="D130" s="604">
        <v>5</v>
      </c>
      <c r="E130" s="604">
        <v>2</v>
      </c>
      <c r="F130" s="604">
        <v>3</v>
      </c>
      <c r="G130" s="604" t="s">
        <v>70</v>
      </c>
      <c r="H130" s="604">
        <v>-11</v>
      </c>
      <c r="I130" s="604">
        <v>16</v>
      </c>
      <c r="J130" s="604">
        <v>6</v>
      </c>
      <c r="K130" s="604">
        <v>10</v>
      </c>
      <c r="L130" s="604" t="s">
        <v>70</v>
      </c>
      <c r="M130" s="604" t="s">
        <v>70</v>
      </c>
      <c r="N130" s="604">
        <v>8</v>
      </c>
      <c r="O130" s="604" t="s">
        <v>70</v>
      </c>
    </row>
    <row r="131" spans="1:15">
      <c r="A131" s="165"/>
      <c r="B131" s="691">
        <v>2019</v>
      </c>
      <c r="C131" s="604">
        <v>10</v>
      </c>
      <c r="D131" s="604">
        <v>10</v>
      </c>
      <c r="E131" s="604">
        <v>8</v>
      </c>
      <c r="F131" s="604">
        <v>2</v>
      </c>
      <c r="G131" s="604" t="s">
        <v>70</v>
      </c>
      <c r="H131" s="604">
        <v>-12</v>
      </c>
      <c r="I131" s="604">
        <v>22</v>
      </c>
      <c r="J131" s="604">
        <v>10</v>
      </c>
      <c r="K131" s="604">
        <v>12</v>
      </c>
      <c r="L131" s="604" t="s">
        <v>70</v>
      </c>
      <c r="M131" s="604" t="s">
        <v>70</v>
      </c>
      <c r="N131" s="604">
        <v>5</v>
      </c>
      <c r="O131" s="604" t="s">
        <v>70</v>
      </c>
    </row>
    <row r="132" spans="1:15">
      <c r="A132" s="165"/>
      <c r="B132" s="691"/>
      <c r="C132" s="604"/>
      <c r="D132" s="604"/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</row>
    <row r="133" spans="1:15">
      <c r="A133" s="165" t="s">
        <v>24</v>
      </c>
      <c r="B133" s="691">
        <v>2015</v>
      </c>
      <c r="C133" s="604">
        <v>122</v>
      </c>
      <c r="D133" s="604">
        <v>122</v>
      </c>
      <c r="E133" s="604">
        <v>72</v>
      </c>
      <c r="F133" s="604">
        <v>50</v>
      </c>
      <c r="G133" s="604" t="s">
        <v>70</v>
      </c>
      <c r="H133" s="604">
        <v>-1</v>
      </c>
      <c r="I133" s="604">
        <v>123</v>
      </c>
      <c r="J133" s="604">
        <v>66</v>
      </c>
      <c r="K133" s="604">
        <v>57</v>
      </c>
      <c r="L133" s="604" t="s">
        <v>70</v>
      </c>
      <c r="M133" s="604" t="s">
        <v>70</v>
      </c>
      <c r="N133" s="604">
        <v>72</v>
      </c>
      <c r="O133" s="604">
        <v>4</v>
      </c>
    </row>
    <row r="134" spans="1:15">
      <c r="A134" s="165"/>
      <c r="B134" s="691">
        <v>2016</v>
      </c>
      <c r="C134" s="604">
        <v>120</v>
      </c>
      <c r="D134" s="604">
        <v>120</v>
      </c>
      <c r="E134" s="604">
        <v>62</v>
      </c>
      <c r="F134" s="604">
        <v>58</v>
      </c>
      <c r="G134" s="604" t="s">
        <v>70</v>
      </c>
      <c r="H134" s="604">
        <v>0</v>
      </c>
      <c r="I134" s="604">
        <v>120</v>
      </c>
      <c r="J134" s="604">
        <v>56</v>
      </c>
      <c r="K134" s="604">
        <v>64</v>
      </c>
      <c r="L134" s="604" t="s">
        <v>70</v>
      </c>
      <c r="M134" s="604" t="s">
        <v>70</v>
      </c>
      <c r="N134" s="604">
        <v>42</v>
      </c>
      <c r="O134" s="604">
        <v>4</v>
      </c>
    </row>
    <row r="135" spans="1:15">
      <c r="A135" s="165"/>
      <c r="B135" s="691">
        <v>2017</v>
      </c>
      <c r="C135" s="604">
        <v>119</v>
      </c>
      <c r="D135" s="604">
        <v>119</v>
      </c>
      <c r="E135" s="604">
        <v>60</v>
      </c>
      <c r="F135" s="604">
        <v>59</v>
      </c>
      <c r="G135" s="604" t="s">
        <v>949</v>
      </c>
      <c r="H135" s="604">
        <v>-23</v>
      </c>
      <c r="I135" s="604">
        <v>142</v>
      </c>
      <c r="J135" s="604">
        <v>75</v>
      </c>
      <c r="K135" s="604">
        <v>67</v>
      </c>
      <c r="L135" s="604" t="s">
        <v>949</v>
      </c>
      <c r="M135" s="604" t="s">
        <v>949</v>
      </c>
      <c r="N135" s="604">
        <v>66</v>
      </c>
      <c r="O135" s="604">
        <v>6</v>
      </c>
    </row>
    <row r="136" spans="1:15">
      <c r="A136" s="165"/>
      <c r="B136" s="691">
        <v>2018</v>
      </c>
      <c r="C136" s="604">
        <v>131</v>
      </c>
      <c r="D136" s="604">
        <v>131</v>
      </c>
      <c r="E136" s="604">
        <v>71</v>
      </c>
      <c r="F136" s="604">
        <v>60</v>
      </c>
      <c r="G136" s="604" t="s">
        <v>70</v>
      </c>
      <c r="H136" s="604">
        <v>3</v>
      </c>
      <c r="I136" s="604">
        <v>128</v>
      </c>
      <c r="J136" s="604">
        <v>64</v>
      </c>
      <c r="K136" s="604">
        <v>64</v>
      </c>
      <c r="L136" s="604" t="s">
        <v>70</v>
      </c>
      <c r="M136" s="604" t="s">
        <v>70</v>
      </c>
      <c r="N136" s="604">
        <v>52</v>
      </c>
      <c r="O136" s="604">
        <v>2</v>
      </c>
    </row>
    <row r="137" spans="1:15">
      <c r="A137" s="165"/>
      <c r="B137" s="691">
        <v>2019</v>
      </c>
      <c r="C137" s="604">
        <v>112</v>
      </c>
      <c r="D137" s="604">
        <v>112</v>
      </c>
      <c r="E137" s="604">
        <v>56</v>
      </c>
      <c r="F137" s="604">
        <v>56</v>
      </c>
      <c r="G137" s="604" t="s">
        <v>70</v>
      </c>
      <c r="H137" s="604">
        <v>-34</v>
      </c>
      <c r="I137" s="604">
        <v>146</v>
      </c>
      <c r="J137" s="604">
        <v>67</v>
      </c>
      <c r="K137" s="604">
        <v>79</v>
      </c>
      <c r="L137" s="604">
        <v>1</v>
      </c>
      <c r="M137" s="604" t="s">
        <v>70</v>
      </c>
      <c r="N137" s="604">
        <v>82</v>
      </c>
      <c r="O137" s="604">
        <v>7</v>
      </c>
    </row>
    <row r="138" spans="1:15">
      <c r="A138" s="165"/>
      <c r="B138" s="692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</row>
    <row r="139" spans="1:15">
      <c r="A139" s="166" t="s">
        <v>25</v>
      </c>
      <c r="B139" s="691">
        <v>2015</v>
      </c>
      <c r="C139" s="604">
        <v>177</v>
      </c>
      <c r="D139" s="604">
        <v>177</v>
      </c>
      <c r="E139" s="604">
        <v>92</v>
      </c>
      <c r="F139" s="604">
        <v>85</v>
      </c>
      <c r="G139" s="604" t="s">
        <v>70</v>
      </c>
      <c r="H139" s="604">
        <v>-85</v>
      </c>
      <c r="I139" s="604">
        <v>262</v>
      </c>
      <c r="J139" s="604">
        <v>142</v>
      </c>
      <c r="K139" s="604">
        <v>120</v>
      </c>
      <c r="L139" s="604" t="s">
        <v>70</v>
      </c>
      <c r="M139" s="604" t="s">
        <v>70</v>
      </c>
      <c r="N139" s="604">
        <v>82</v>
      </c>
      <c r="O139" s="604">
        <v>12</v>
      </c>
    </row>
    <row r="140" spans="1:15">
      <c r="A140" s="166"/>
      <c r="B140" s="691">
        <v>2016</v>
      </c>
      <c r="C140" s="604">
        <v>168</v>
      </c>
      <c r="D140" s="604">
        <v>168</v>
      </c>
      <c r="E140" s="604">
        <v>92</v>
      </c>
      <c r="F140" s="604">
        <v>76</v>
      </c>
      <c r="G140" s="604" t="s">
        <v>70</v>
      </c>
      <c r="H140" s="604">
        <v>-99</v>
      </c>
      <c r="I140" s="604">
        <v>267</v>
      </c>
      <c r="J140" s="604">
        <v>151</v>
      </c>
      <c r="K140" s="604">
        <v>116</v>
      </c>
      <c r="L140" s="604">
        <v>1</v>
      </c>
      <c r="M140" s="604">
        <v>1</v>
      </c>
      <c r="N140" s="604">
        <v>93</v>
      </c>
      <c r="O140" s="604">
        <v>20</v>
      </c>
    </row>
    <row r="141" spans="1:15">
      <c r="A141" s="166"/>
      <c r="B141" s="691">
        <v>2017</v>
      </c>
      <c r="C141" s="604">
        <v>196</v>
      </c>
      <c r="D141" s="604">
        <v>194</v>
      </c>
      <c r="E141" s="604">
        <v>97</v>
      </c>
      <c r="F141" s="604">
        <v>97</v>
      </c>
      <c r="G141" s="604">
        <v>2</v>
      </c>
      <c r="H141" s="604">
        <v>-82</v>
      </c>
      <c r="I141" s="604">
        <v>276</v>
      </c>
      <c r="J141" s="604">
        <v>141</v>
      </c>
      <c r="K141" s="604">
        <v>135</v>
      </c>
      <c r="L141" s="604">
        <v>1</v>
      </c>
      <c r="M141" s="604" t="s">
        <v>949</v>
      </c>
      <c r="N141" s="604">
        <v>101</v>
      </c>
      <c r="O141" s="604">
        <v>16</v>
      </c>
    </row>
    <row r="142" spans="1:15">
      <c r="A142" s="166"/>
      <c r="B142" s="691">
        <v>2018</v>
      </c>
      <c r="C142" s="604">
        <v>181</v>
      </c>
      <c r="D142" s="604">
        <v>181</v>
      </c>
      <c r="E142" s="604">
        <v>90</v>
      </c>
      <c r="F142" s="604">
        <v>91</v>
      </c>
      <c r="G142" s="604" t="s">
        <v>70</v>
      </c>
      <c r="H142" s="604">
        <v>-75</v>
      </c>
      <c r="I142" s="604">
        <v>256</v>
      </c>
      <c r="J142" s="604">
        <v>148</v>
      </c>
      <c r="K142" s="604">
        <v>108</v>
      </c>
      <c r="L142" s="604" t="s">
        <v>70</v>
      </c>
      <c r="M142" s="604" t="s">
        <v>70</v>
      </c>
      <c r="N142" s="604">
        <v>112</v>
      </c>
      <c r="O142" s="604">
        <v>10</v>
      </c>
    </row>
    <row r="143" spans="1:15">
      <c r="A143" s="166"/>
      <c r="B143" s="691">
        <v>2019</v>
      </c>
      <c r="C143" s="604">
        <v>199</v>
      </c>
      <c r="D143" s="604">
        <v>198</v>
      </c>
      <c r="E143" s="604">
        <v>106</v>
      </c>
      <c r="F143" s="604">
        <v>92</v>
      </c>
      <c r="G143" s="604">
        <v>1</v>
      </c>
      <c r="H143" s="604">
        <v>-90</v>
      </c>
      <c r="I143" s="604">
        <v>288</v>
      </c>
      <c r="J143" s="604">
        <v>144</v>
      </c>
      <c r="K143" s="604">
        <v>144</v>
      </c>
      <c r="L143" s="604" t="s">
        <v>70</v>
      </c>
      <c r="M143" s="604" t="s">
        <v>70</v>
      </c>
      <c r="N143" s="604">
        <v>112</v>
      </c>
      <c r="O143" s="604">
        <v>13</v>
      </c>
    </row>
    <row r="144" spans="1:15">
      <c r="A144" s="166"/>
      <c r="B144" s="692"/>
      <c r="C144" s="604"/>
      <c r="D144" s="604"/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</row>
    <row r="145" spans="1:15">
      <c r="A145" s="166" t="s">
        <v>26</v>
      </c>
      <c r="B145" s="691">
        <v>2015</v>
      </c>
      <c r="C145" s="604">
        <v>89</v>
      </c>
      <c r="D145" s="604">
        <v>89</v>
      </c>
      <c r="E145" s="604">
        <v>46</v>
      </c>
      <c r="F145" s="604">
        <v>43</v>
      </c>
      <c r="G145" s="604" t="s">
        <v>70</v>
      </c>
      <c r="H145" s="604">
        <v>-95</v>
      </c>
      <c r="I145" s="604">
        <v>184</v>
      </c>
      <c r="J145" s="604">
        <v>91</v>
      </c>
      <c r="K145" s="604">
        <v>93</v>
      </c>
      <c r="L145" s="604" t="s">
        <v>70</v>
      </c>
      <c r="M145" s="604" t="s">
        <v>70</v>
      </c>
      <c r="N145" s="604">
        <v>48</v>
      </c>
      <c r="O145" s="604">
        <v>12</v>
      </c>
    </row>
    <row r="146" spans="1:15">
      <c r="A146" s="166"/>
      <c r="B146" s="691">
        <v>2016</v>
      </c>
      <c r="C146" s="604">
        <v>102</v>
      </c>
      <c r="D146" s="604">
        <v>101</v>
      </c>
      <c r="E146" s="604">
        <v>61</v>
      </c>
      <c r="F146" s="604">
        <v>40</v>
      </c>
      <c r="G146" s="604">
        <v>1</v>
      </c>
      <c r="H146" s="604">
        <v>-60</v>
      </c>
      <c r="I146" s="604">
        <v>161</v>
      </c>
      <c r="J146" s="604">
        <v>77</v>
      </c>
      <c r="K146" s="604">
        <v>84</v>
      </c>
      <c r="L146" s="604" t="s">
        <v>70</v>
      </c>
      <c r="M146" s="604" t="s">
        <v>70</v>
      </c>
      <c r="N146" s="604">
        <v>57</v>
      </c>
      <c r="O146" s="604">
        <v>5</v>
      </c>
    </row>
    <row r="147" spans="1:15">
      <c r="A147" s="166"/>
      <c r="B147" s="691">
        <v>2017</v>
      </c>
      <c r="C147" s="604">
        <v>72</v>
      </c>
      <c r="D147" s="604">
        <v>72</v>
      </c>
      <c r="E147" s="604">
        <v>32</v>
      </c>
      <c r="F147" s="604">
        <v>40</v>
      </c>
      <c r="G147" s="604" t="s">
        <v>949</v>
      </c>
      <c r="H147" s="604">
        <v>-69</v>
      </c>
      <c r="I147" s="604">
        <v>141</v>
      </c>
      <c r="J147" s="604">
        <v>69</v>
      </c>
      <c r="K147" s="604">
        <v>72</v>
      </c>
      <c r="L147" s="604">
        <v>1</v>
      </c>
      <c r="M147" s="604" t="s">
        <v>949</v>
      </c>
      <c r="N147" s="604">
        <v>51</v>
      </c>
      <c r="O147" s="604">
        <v>4</v>
      </c>
    </row>
    <row r="148" spans="1:15">
      <c r="A148" s="166"/>
      <c r="B148" s="691">
        <v>2018</v>
      </c>
      <c r="C148" s="604">
        <v>106</v>
      </c>
      <c r="D148" s="604">
        <v>106</v>
      </c>
      <c r="E148" s="604">
        <v>50</v>
      </c>
      <c r="F148" s="604">
        <v>56</v>
      </c>
      <c r="G148" s="604" t="s">
        <v>70</v>
      </c>
      <c r="H148" s="604">
        <v>-37</v>
      </c>
      <c r="I148" s="604">
        <v>143</v>
      </c>
      <c r="J148" s="604">
        <v>77</v>
      </c>
      <c r="K148" s="604">
        <v>66</v>
      </c>
      <c r="L148" s="604" t="s">
        <v>70</v>
      </c>
      <c r="M148" s="604" t="s">
        <v>70</v>
      </c>
      <c r="N148" s="604">
        <v>54</v>
      </c>
      <c r="O148" s="604">
        <v>3</v>
      </c>
    </row>
    <row r="149" spans="1:15">
      <c r="A149" s="166"/>
      <c r="B149" s="691">
        <v>2019</v>
      </c>
      <c r="C149" s="604">
        <v>91</v>
      </c>
      <c r="D149" s="604">
        <v>91</v>
      </c>
      <c r="E149" s="604">
        <v>55</v>
      </c>
      <c r="F149" s="604">
        <v>36</v>
      </c>
      <c r="G149" s="604" t="s">
        <v>70</v>
      </c>
      <c r="H149" s="604">
        <v>-56</v>
      </c>
      <c r="I149" s="604">
        <v>147</v>
      </c>
      <c r="J149" s="604">
        <v>69</v>
      </c>
      <c r="K149" s="604">
        <v>78</v>
      </c>
      <c r="L149" s="604" t="s">
        <v>70</v>
      </c>
      <c r="M149" s="604" t="s">
        <v>70</v>
      </c>
      <c r="N149" s="604">
        <v>38</v>
      </c>
      <c r="O149" s="604">
        <v>12</v>
      </c>
    </row>
    <row r="150" spans="1:15">
      <c r="A150" s="166"/>
      <c r="B150" s="692"/>
      <c r="C150" s="604"/>
      <c r="D150" s="604"/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</row>
    <row r="151" spans="1:15">
      <c r="A151" s="166" t="s">
        <v>27</v>
      </c>
      <c r="B151" s="691">
        <v>2015</v>
      </c>
      <c r="C151" s="604">
        <v>6</v>
      </c>
      <c r="D151" s="604">
        <v>6</v>
      </c>
      <c r="E151" s="604">
        <v>3</v>
      </c>
      <c r="F151" s="604">
        <v>3</v>
      </c>
      <c r="G151" s="604" t="s">
        <v>70</v>
      </c>
      <c r="H151" s="604">
        <v>-21</v>
      </c>
      <c r="I151" s="604">
        <v>27</v>
      </c>
      <c r="J151" s="604">
        <v>18</v>
      </c>
      <c r="K151" s="604">
        <v>9</v>
      </c>
      <c r="L151" s="604" t="s">
        <v>70</v>
      </c>
      <c r="M151" s="604" t="s">
        <v>70</v>
      </c>
      <c r="N151" s="604">
        <v>4</v>
      </c>
      <c r="O151" s="604" t="s">
        <v>70</v>
      </c>
    </row>
    <row r="152" spans="1:15">
      <c r="A152" s="167"/>
      <c r="B152" s="691">
        <v>2016</v>
      </c>
      <c r="C152" s="604">
        <v>5</v>
      </c>
      <c r="D152" s="604">
        <v>5</v>
      </c>
      <c r="E152" s="604">
        <v>4</v>
      </c>
      <c r="F152" s="604">
        <v>1</v>
      </c>
      <c r="G152" s="604" t="s">
        <v>70</v>
      </c>
      <c r="H152" s="604">
        <v>-14</v>
      </c>
      <c r="I152" s="604">
        <v>19</v>
      </c>
      <c r="J152" s="604">
        <v>11</v>
      </c>
      <c r="K152" s="604">
        <v>8</v>
      </c>
      <c r="L152" s="604" t="s">
        <v>70</v>
      </c>
      <c r="M152" s="604" t="s">
        <v>70</v>
      </c>
      <c r="N152" s="604">
        <v>4</v>
      </c>
      <c r="O152" s="604" t="s">
        <v>70</v>
      </c>
    </row>
    <row r="153" spans="1:15">
      <c r="A153" s="167"/>
      <c r="B153" s="691">
        <v>2017</v>
      </c>
      <c r="C153" s="604">
        <v>7</v>
      </c>
      <c r="D153" s="604">
        <v>7</v>
      </c>
      <c r="E153" s="604">
        <v>3</v>
      </c>
      <c r="F153" s="604">
        <v>4</v>
      </c>
      <c r="G153" s="604" t="s">
        <v>949</v>
      </c>
      <c r="H153" s="604">
        <v>-14</v>
      </c>
      <c r="I153" s="604">
        <v>21</v>
      </c>
      <c r="J153" s="604">
        <v>8</v>
      </c>
      <c r="K153" s="604">
        <v>13</v>
      </c>
      <c r="L153" s="604" t="s">
        <v>949</v>
      </c>
      <c r="M153" s="604" t="s">
        <v>949</v>
      </c>
      <c r="N153" s="604">
        <v>2</v>
      </c>
      <c r="O153" s="604" t="s">
        <v>949</v>
      </c>
    </row>
    <row r="154" spans="1:15">
      <c r="A154" s="167"/>
      <c r="B154" s="691">
        <v>2018</v>
      </c>
      <c r="C154" s="604">
        <v>2</v>
      </c>
      <c r="D154" s="604">
        <v>2</v>
      </c>
      <c r="E154" s="604">
        <v>2</v>
      </c>
      <c r="F154" s="604" t="s">
        <v>70</v>
      </c>
      <c r="G154" s="604" t="s">
        <v>70</v>
      </c>
      <c r="H154" s="604">
        <v>-11</v>
      </c>
      <c r="I154" s="604">
        <v>13</v>
      </c>
      <c r="J154" s="604">
        <v>6</v>
      </c>
      <c r="K154" s="604">
        <v>7</v>
      </c>
      <c r="L154" s="604" t="s">
        <v>70</v>
      </c>
      <c r="M154" s="604" t="s">
        <v>70</v>
      </c>
      <c r="N154" s="604">
        <v>3</v>
      </c>
      <c r="O154" s="604" t="s">
        <v>70</v>
      </c>
    </row>
    <row r="155" spans="1:15">
      <c r="A155" s="167"/>
      <c r="B155" s="691">
        <v>2019</v>
      </c>
      <c r="C155" s="604">
        <v>2</v>
      </c>
      <c r="D155" s="604">
        <v>2</v>
      </c>
      <c r="E155" s="604">
        <v>1</v>
      </c>
      <c r="F155" s="604">
        <v>1</v>
      </c>
      <c r="G155" s="604" t="s">
        <v>70</v>
      </c>
      <c r="H155" s="604">
        <v>-9</v>
      </c>
      <c r="I155" s="604">
        <v>11</v>
      </c>
      <c r="J155" s="604">
        <v>7</v>
      </c>
      <c r="K155" s="604">
        <v>4</v>
      </c>
      <c r="L155" s="604" t="s">
        <v>70</v>
      </c>
      <c r="M155" s="604" t="s">
        <v>70</v>
      </c>
      <c r="N155" s="604">
        <v>8</v>
      </c>
      <c r="O155" s="604" t="s">
        <v>70</v>
      </c>
    </row>
    <row r="156" spans="1:15">
      <c r="A156" s="167"/>
      <c r="B156" s="691"/>
      <c r="C156" s="604"/>
      <c r="D156" s="604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</row>
    <row r="157" spans="1:15">
      <c r="A157" s="568" t="s">
        <v>28</v>
      </c>
      <c r="B157" s="691">
        <v>2015</v>
      </c>
      <c r="C157" s="604">
        <v>7</v>
      </c>
      <c r="D157" s="604">
        <v>7</v>
      </c>
      <c r="E157" s="604">
        <v>4</v>
      </c>
      <c r="F157" s="604">
        <v>3</v>
      </c>
      <c r="G157" s="604" t="s">
        <v>70</v>
      </c>
      <c r="H157" s="604">
        <v>-4</v>
      </c>
      <c r="I157" s="604">
        <v>11</v>
      </c>
      <c r="J157" s="604">
        <v>3</v>
      </c>
      <c r="K157" s="604">
        <v>8</v>
      </c>
      <c r="L157" s="604" t="s">
        <v>70</v>
      </c>
      <c r="M157" s="604" t="s">
        <v>70</v>
      </c>
      <c r="N157" s="604">
        <v>12</v>
      </c>
      <c r="O157" s="604" t="s">
        <v>70</v>
      </c>
    </row>
    <row r="158" spans="1:15">
      <c r="A158" s="568"/>
      <c r="B158" s="691">
        <v>2016</v>
      </c>
      <c r="C158" s="604">
        <v>9</v>
      </c>
      <c r="D158" s="604">
        <v>9</v>
      </c>
      <c r="E158" s="604">
        <v>5</v>
      </c>
      <c r="F158" s="604">
        <v>4</v>
      </c>
      <c r="G158" s="604" t="s">
        <v>70</v>
      </c>
      <c r="H158" s="604">
        <v>1</v>
      </c>
      <c r="I158" s="604">
        <v>8</v>
      </c>
      <c r="J158" s="604">
        <v>3</v>
      </c>
      <c r="K158" s="604">
        <v>5</v>
      </c>
      <c r="L158" s="604" t="s">
        <v>70</v>
      </c>
      <c r="M158" s="604" t="s">
        <v>70</v>
      </c>
      <c r="N158" s="604">
        <v>4</v>
      </c>
      <c r="O158" s="604" t="s">
        <v>70</v>
      </c>
    </row>
    <row r="159" spans="1:15">
      <c r="A159" s="568"/>
      <c r="B159" s="691">
        <v>2017</v>
      </c>
      <c r="C159" s="604">
        <v>9</v>
      </c>
      <c r="D159" s="604">
        <v>9</v>
      </c>
      <c r="E159" s="604">
        <v>5</v>
      </c>
      <c r="F159" s="604">
        <v>4</v>
      </c>
      <c r="G159" s="604" t="s">
        <v>949</v>
      </c>
      <c r="H159" s="604">
        <v>-6</v>
      </c>
      <c r="I159" s="604">
        <v>15</v>
      </c>
      <c r="J159" s="604">
        <v>9</v>
      </c>
      <c r="K159" s="604">
        <v>6</v>
      </c>
      <c r="L159" s="604" t="s">
        <v>949</v>
      </c>
      <c r="M159" s="604" t="s">
        <v>949</v>
      </c>
      <c r="N159" s="604">
        <v>5</v>
      </c>
      <c r="O159" s="604">
        <v>2</v>
      </c>
    </row>
    <row r="160" spans="1:15">
      <c r="A160" s="568"/>
      <c r="B160" s="691">
        <v>2018</v>
      </c>
      <c r="C160" s="604">
        <v>5</v>
      </c>
      <c r="D160" s="604">
        <v>5</v>
      </c>
      <c r="E160" s="604">
        <v>2</v>
      </c>
      <c r="F160" s="604">
        <v>3</v>
      </c>
      <c r="G160" s="604" t="s">
        <v>70</v>
      </c>
      <c r="H160" s="604">
        <v>-8</v>
      </c>
      <c r="I160" s="604">
        <v>13</v>
      </c>
      <c r="J160" s="604">
        <v>5</v>
      </c>
      <c r="K160" s="604">
        <v>8</v>
      </c>
      <c r="L160" s="604" t="s">
        <v>70</v>
      </c>
      <c r="M160" s="604" t="s">
        <v>70</v>
      </c>
      <c r="N160" s="604">
        <v>9</v>
      </c>
      <c r="O160" s="604">
        <v>1</v>
      </c>
    </row>
    <row r="161" spans="1:15">
      <c r="A161" s="568"/>
      <c r="B161" s="691">
        <v>2019</v>
      </c>
      <c r="C161" s="604">
        <v>5</v>
      </c>
      <c r="D161" s="604">
        <v>5</v>
      </c>
      <c r="E161" s="604">
        <v>2</v>
      </c>
      <c r="F161" s="604">
        <v>3</v>
      </c>
      <c r="G161" s="604" t="s">
        <v>70</v>
      </c>
      <c r="H161" s="604">
        <v>-7</v>
      </c>
      <c r="I161" s="604">
        <v>12</v>
      </c>
      <c r="J161" s="604">
        <v>6</v>
      </c>
      <c r="K161" s="604">
        <v>6</v>
      </c>
      <c r="L161" s="604" t="s">
        <v>70</v>
      </c>
      <c r="M161" s="604" t="s">
        <v>70</v>
      </c>
      <c r="N161" s="604">
        <v>2</v>
      </c>
      <c r="O161" s="604" t="s">
        <v>70</v>
      </c>
    </row>
    <row r="162" spans="1:15">
      <c r="A162" s="568"/>
      <c r="B162" s="691"/>
      <c r="C162" s="604"/>
      <c r="D162" s="604"/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</row>
    <row r="163" spans="1:15">
      <c r="A163" s="568" t="s">
        <v>29</v>
      </c>
      <c r="B163" s="691">
        <v>2015</v>
      </c>
      <c r="C163" s="604">
        <v>4</v>
      </c>
      <c r="D163" s="604">
        <v>4</v>
      </c>
      <c r="E163" s="604">
        <v>2</v>
      </c>
      <c r="F163" s="604">
        <v>2</v>
      </c>
      <c r="G163" s="604" t="s">
        <v>70</v>
      </c>
      <c r="H163" s="604">
        <v>-42</v>
      </c>
      <c r="I163" s="604">
        <v>46</v>
      </c>
      <c r="J163" s="604">
        <v>16</v>
      </c>
      <c r="K163" s="604">
        <v>30</v>
      </c>
      <c r="L163" s="604" t="s">
        <v>70</v>
      </c>
      <c r="M163" s="604" t="s">
        <v>70</v>
      </c>
      <c r="N163" s="604">
        <v>12</v>
      </c>
      <c r="O163" s="604" t="s">
        <v>70</v>
      </c>
    </row>
    <row r="164" spans="1:15">
      <c r="A164" s="568"/>
      <c r="B164" s="691">
        <v>2016</v>
      </c>
      <c r="C164" s="604">
        <v>9</v>
      </c>
      <c r="D164" s="604">
        <v>9</v>
      </c>
      <c r="E164" s="604">
        <v>3</v>
      </c>
      <c r="F164" s="604">
        <v>6</v>
      </c>
      <c r="G164" s="604" t="s">
        <v>70</v>
      </c>
      <c r="H164" s="604">
        <v>-30</v>
      </c>
      <c r="I164" s="604">
        <v>39</v>
      </c>
      <c r="J164" s="604">
        <v>16</v>
      </c>
      <c r="K164" s="604">
        <v>23</v>
      </c>
      <c r="L164" s="604" t="s">
        <v>70</v>
      </c>
      <c r="M164" s="604" t="s">
        <v>70</v>
      </c>
      <c r="N164" s="604">
        <v>7</v>
      </c>
      <c r="O164" s="604" t="s">
        <v>70</v>
      </c>
    </row>
    <row r="165" spans="1:15">
      <c r="A165" s="568"/>
      <c r="B165" s="691">
        <v>2017</v>
      </c>
      <c r="C165" s="604">
        <v>7</v>
      </c>
      <c r="D165" s="604">
        <v>7</v>
      </c>
      <c r="E165" s="604">
        <v>2</v>
      </c>
      <c r="F165" s="604">
        <v>5</v>
      </c>
      <c r="G165" s="604" t="s">
        <v>949</v>
      </c>
      <c r="H165" s="604">
        <v>-39</v>
      </c>
      <c r="I165" s="604">
        <v>46</v>
      </c>
      <c r="J165" s="604">
        <v>19</v>
      </c>
      <c r="K165" s="604">
        <v>27</v>
      </c>
      <c r="L165" s="604" t="s">
        <v>949</v>
      </c>
      <c r="M165" s="604" t="s">
        <v>949</v>
      </c>
      <c r="N165" s="604">
        <v>12</v>
      </c>
      <c r="O165" s="604" t="s">
        <v>949</v>
      </c>
    </row>
    <row r="166" spans="1:15">
      <c r="A166" s="568"/>
      <c r="B166" s="691">
        <v>2018</v>
      </c>
      <c r="C166" s="604">
        <v>8</v>
      </c>
      <c r="D166" s="604">
        <v>8</v>
      </c>
      <c r="E166" s="604">
        <v>5</v>
      </c>
      <c r="F166" s="604">
        <v>3</v>
      </c>
      <c r="G166" s="604" t="s">
        <v>70</v>
      </c>
      <c r="H166" s="604">
        <v>-29</v>
      </c>
      <c r="I166" s="604">
        <v>37</v>
      </c>
      <c r="J166" s="604">
        <v>17</v>
      </c>
      <c r="K166" s="604">
        <v>20</v>
      </c>
      <c r="L166" s="604" t="s">
        <v>70</v>
      </c>
      <c r="M166" s="604" t="s">
        <v>70</v>
      </c>
      <c r="N166" s="604">
        <v>12</v>
      </c>
      <c r="O166" s="604" t="s">
        <v>70</v>
      </c>
    </row>
    <row r="167" spans="1:15">
      <c r="A167" s="568"/>
      <c r="B167" s="691">
        <v>2019</v>
      </c>
      <c r="C167" s="604">
        <v>11</v>
      </c>
      <c r="D167" s="604">
        <v>11</v>
      </c>
      <c r="E167" s="604">
        <v>8</v>
      </c>
      <c r="F167" s="604">
        <v>3</v>
      </c>
      <c r="G167" s="604" t="s">
        <v>70</v>
      </c>
      <c r="H167" s="604">
        <v>-27</v>
      </c>
      <c r="I167" s="604">
        <v>38</v>
      </c>
      <c r="J167" s="604">
        <v>18</v>
      </c>
      <c r="K167" s="604">
        <v>20</v>
      </c>
      <c r="L167" s="604" t="s">
        <v>70</v>
      </c>
      <c r="M167" s="604" t="s">
        <v>70</v>
      </c>
      <c r="N167" s="604">
        <v>11</v>
      </c>
      <c r="O167" s="604">
        <v>1</v>
      </c>
    </row>
    <row r="168" spans="1:15">
      <c r="A168" s="568"/>
      <c r="B168" s="691"/>
      <c r="C168" s="604"/>
      <c r="D168" s="604"/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</row>
    <row r="169" spans="1:15">
      <c r="A169" s="568" t="s">
        <v>30</v>
      </c>
      <c r="B169" s="691">
        <v>2015</v>
      </c>
      <c r="C169" s="604">
        <v>76</v>
      </c>
      <c r="D169" s="604">
        <v>76</v>
      </c>
      <c r="E169" s="604">
        <v>36</v>
      </c>
      <c r="F169" s="604">
        <v>40</v>
      </c>
      <c r="G169" s="604" t="s">
        <v>70</v>
      </c>
      <c r="H169" s="604">
        <v>-28</v>
      </c>
      <c r="I169" s="604">
        <v>104</v>
      </c>
      <c r="J169" s="604">
        <v>58</v>
      </c>
      <c r="K169" s="604">
        <v>46</v>
      </c>
      <c r="L169" s="604">
        <v>1</v>
      </c>
      <c r="M169" s="604" t="s">
        <v>70</v>
      </c>
      <c r="N169" s="604">
        <v>57</v>
      </c>
      <c r="O169" s="604">
        <v>1</v>
      </c>
    </row>
    <row r="170" spans="1:15">
      <c r="A170" s="568"/>
      <c r="B170" s="691">
        <v>2016</v>
      </c>
      <c r="C170" s="604">
        <v>58</v>
      </c>
      <c r="D170" s="604">
        <v>58</v>
      </c>
      <c r="E170" s="604">
        <v>28</v>
      </c>
      <c r="F170" s="604">
        <v>30</v>
      </c>
      <c r="G170" s="604" t="s">
        <v>70</v>
      </c>
      <c r="H170" s="604">
        <v>-45</v>
      </c>
      <c r="I170" s="604">
        <v>103</v>
      </c>
      <c r="J170" s="604">
        <v>61</v>
      </c>
      <c r="K170" s="604">
        <v>42</v>
      </c>
      <c r="L170" s="604" t="s">
        <v>70</v>
      </c>
      <c r="M170" s="604" t="s">
        <v>70</v>
      </c>
      <c r="N170" s="604">
        <v>37</v>
      </c>
      <c r="O170" s="604">
        <v>2</v>
      </c>
    </row>
    <row r="171" spans="1:15">
      <c r="A171" s="568"/>
      <c r="B171" s="691">
        <v>2017</v>
      </c>
      <c r="C171" s="604">
        <v>57</v>
      </c>
      <c r="D171" s="604">
        <v>57</v>
      </c>
      <c r="E171" s="604">
        <v>32</v>
      </c>
      <c r="F171" s="604">
        <v>25</v>
      </c>
      <c r="G171" s="604" t="s">
        <v>949</v>
      </c>
      <c r="H171" s="604">
        <v>-52</v>
      </c>
      <c r="I171" s="604">
        <v>109</v>
      </c>
      <c r="J171" s="604">
        <v>54</v>
      </c>
      <c r="K171" s="604">
        <v>55</v>
      </c>
      <c r="L171" s="604">
        <v>2</v>
      </c>
      <c r="M171" s="604">
        <v>1</v>
      </c>
      <c r="N171" s="604">
        <v>58</v>
      </c>
      <c r="O171" s="604">
        <v>4</v>
      </c>
    </row>
    <row r="172" spans="1:15">
      <c r="A172" s="568"/>
      <c r="B172" s="691">
        <v>2018</v>
      </c>
      <c r="C172" s="604">
        <v>62</v>
      </c>
      <c r="D172" s="604">
        <v>62</v>
      </c>
      <c r="E172" s="604">
        <v>33</v>
      </c>
      <c r="F172" s="604">
        <v>29</v>
      </c>
      <c r="G172" s="604" t="s">
        <v>70</v>
      </c>
      <c r="H172" s="604">
        <v>-73</v>
      </c>
      <c r="I172" s="604">
        <v>135</v>
      </c>
      <c r="J172" s="604">
        <v>72</v>
      </c>
      <c r="K172" s="604">
        <v>63</v>
      </c>
      <c r="L172" s="604">
        <v>1</v>
      </c>
      <c r="M172" s="604" t="s">
        <v>70</v>
      </c>
      <c r="N172" s="604">
        <v>58</v>
      </c>
      <c r="O172" s="604">
        <v>4</v>
      </c>
    </row>
    <row r="173" spans="1:15">
      <c r="A173" s="568"/>
      <c r="B173" s="691">
        <v>2019</v>
      </c>
      <c r="C173" s="604">
        <v>81</v>
      </c>
      <c r="D173" s="604">
        <v>81</v>
      </c>
      <c r="E173" s="604">
        <v>47</v>
      </c>
      <c r="F173" s="604">
        <v>34</v>
      </c>
      <c r="G173" s="604" t="s">
        <v>70</v>
      </c>
      <c r="H173" s="604">
        <v>-33</v>
      </c>
      <c r="I173" s="604">
        <v>114</v>
      </c>
      <c r="J173" s="604">
        <v>61</v>
      </c>
      <c r="K173" s="604">
        <v>53</v>
      </c>
      <c r="L173" s="604" t="s">
        <v>70</v>
      </c>
      <c r="M173" s="604" t="s">
        <v>70</v>
      </c>
      <c r="N173" s="604">
        <v>40</v>
      </c>
      <c r="O173" s="604">
        <v>4</v>
      </c>
    </row>
    <row r="174" spans="1:15">
      <c r="A174" s="568"/>
      <c r="B174" s="691"/>
      <c r="C174" s="604"/>
      <c r="D174" s="604"/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</row>
    <row r="175" spans="1:15">
      <c r="A175" s="568" t="s">
        <v>31</v>
      </c>
      <c r="B175" s="691">
        <v>2015</v>
      </c>
      <c r="C175" s="604">
        <v>126</v>
      </c>
      <c r="D175" s="604">
        <v>126</v>
      </c>
      <c r="E175" s="604">
        <v>61</v>
      </c>
      <c r="F175" s="604">
        <v>65</v>
      </c>
      <c r="G175" s="604" t="s">
        <v>70</v>
      </c>
      <c r="H175" s="604">
        <v>-204</v>
      </c>
      <c r="I175" s="604">
        <v>330</v>
      </c>
      <c r="J175" s="604">
        <v>157</v>
      </c>
      <c r="K175" s="604">
        <v>173</v>
      </c>
      <c r="L175" s="604" t="s">
        <v>70</v>
      </c>
      <c r="M175" s="604" t="s">
        <v>70</v>
      </c>
      <c r="N175" s="604">
        <v>108</v>
      </c>
      <c r="O175" s="604">
        <v>29</v>
      </c>
    </row>
    <row r="176" spans="1:15">
      <c r="A176" s="568"/>
      <c r="B176" s="691">
        <v>2016</v>
      </c>
      <c r="C176" s="604">
        <v>117</v>
      </c>
      <c r="D176" s="604">
        <v>117</v>
      </c>
      <c r="E176" s="604">
        <v>54</v>
      </c>
      <c r="F176" s="604">
        <v>63</v>
      </c>
      <c r="G176" s="604" t="s">
        <v>70</v>
      </c>
      <c r="H176" s="604">
        <v>-221</v>
      </c>
      <c r="I176" s="604">
        <v>338</v>
      </c>
      <c r="J176" s="604">
        <v>172</v>
      </c>
      <c r="K176" s="604">
        <v>166</v>
      </c>
      <c r="L176" s="604">
        <v>1</v>
      </c>
      <c r="M176" s="604">
        <v>1</v>
      </c>
      <c r="N176" s="604">
        <v>76</v>
      </c>
      <c r="O176" s="604">
        <v>19</v>
      </c>
    </row>
    <row r="177" spans="1:15">
      <c r="A177" s="568"/>
      <c r="B177" s="691">
        <v>2017</v>
      </c>
      <c r="C177" s="604">
        <v>106</v>
      </c>
      <c r="D177" s="604">
        <v>105</v>
      </c>
      <c r="E177" s="604">
        <v>63</v>
      </c>
      <c r="F177" s="604">
        <v>42</v>
      </c>
      <c r="G177" s="604">
        <v>1</v>
      </c>
      <c r="H177" s="604">
        <v>-265</v>
      </c>
      <c r="I177" s="604">
        <v>370</v>
      </c>
      <c r="J177" s="604">
        <v>168</v>
      </c>
      <c r="K177" s="604">
        <v>202</v>
      </c>
      <c r="L177" s="604" t="s">
        <v>949</v>
      </c>
      <c r="M177" s="604" t="s">
        <v>949</v>
      </c>
      <c r="N177" s="604">
        <v>123</v>
      </c>
      <c r="O177" s="604">
        <v>33</v>
      </c>
    </row>
    <row r="178" spans="1:15">
      <c r="A178" s="568"/>
      <c r="B178" s="691">
        <v>2018</v>
      </c>
      <c r="C178" s="604">
        <v>114</v>
      </c>
      <c r="D178" s="604">
        <v>114</v>
      </c>
      <c r="E178" s="604">
        <v>59</v>
      </c>
      <c r="F178" s="604">
        <v>55</v>
      </c>
      <c r="G178" s="604" t="s">
        <v>70</v>
      </c>
      <c r="H178" s="604">
        <v>-182</v>
      </c>
      <c r="I178" s="604">
        <v>296</v>
      </c>
      <c r="J178" s="604">
        <v>146</v>
      </c>
      <c r="K178" s="604">
        <v>150</v>
      </c>
      <c r="L178" s="604" t="s">
        <v>70</v>
      </c>
      <c r="M178" s="604" t="s">
        <v>70</v>
      </c>
      <c r="N178" s="604">
        <v>100</v>
      </c>
      <c r="O178" s="604">
        <v>33</v>
      </c>
    </row>
    <row r="179" spans="1:15">
      <c r="A179" s="568"/>
      <c r="B179" s="691">
        <v>2019</v>
      </c>
      <c r="C179" s="604">
        <v>99</v>
      </c>
      <c r="D179" s="604">
        <v>99</v>
      </c>
      <c r="E179" s="604">
        <v>57</v>
      </c>
      <c r="F179" s="604">
        <v>42</v>
      </c>
      <c r="G179" s="604" t="s">
        <v>70</v>
      </c>
      <c r="H179" s="604">
        <v>-253</v>
      </c>
      <c r="I179" s="604">
        <v>352</v>
      </c>
      <c r="J179" s="604">
        <v>183</v>
      </c>
      <c r="K179" s="604">
        <v>169</v>
      </c>
      <c r="L179" s="604" t="s">
        <v>70</v>
      </c>
      <c r="M179" s="604" t="s">
        <v>70</v>
      </c>
      <c r="N179" s="604">
        <v>112</v>
      </c>
      <c r="O179" s="604">
        <v>20</v>
      </c>
    </row>
    <row r="180" spans="1:15">
      <c r="A180" s="568"/>
      <c r="B180" s="691"/>
      <c r="C180" s="604"/>
      <c r="D180" s="604"/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</row>
    <row r="181" spans="1:15">
      <c r="A181" s="568" t="s">
        <v>32</v>
      </c>
      <c r="B181" s="691">
        <v>2015</v>
      </c>
      <c r="C181" s="604">
        <v>30</v>
      </c>
      <c r="D181" s="604">
        <v>30</v>
      </c>
      <c r="E181" s="604">
        <v>19</v>
      </c>
      <c r="F181" s="604">
        <v>11</v>
      </c>
      <c r="G181" s="604" t="s">
        <v>70</v>
      </c>
      <c r="H181" s="604">
        <v>-69</v>
      </c>
      <c r="I181" s="604">
        <v>99</v>
      </c>
      <c r="J181" s="604">
        <v>50</v>
      </c>
      <c r="K181" s="604">
        <v>49</v>
      </c>
      <c r="L181" s="604" t="s">
        <v>70</v>
      </c>
      <c r="M181" s="604" t="s">
        <v>70</v>
      </c>
      <c r="N181" s="604">
        <v>24</v>
      </c>
      <c r="O181" s="604">
        <v>9</v>
      </c>
    </row>
    <row r="182" spans="1:15">
      <c r="A182" s="568"/>
      <c r="B182" s="691">
        <v>2016</v>
      </c>
      <c r="C182" s="604">
        <v>24</v>
      </c>
      <c r="D182" s="604">
        <v>24</v>
      </c>
      <c r="E182" s="604">
        <v>15</v>
      </c>
      <c r="F182" s="604">
        <v>9</v>
      </c>
      <c r="G182" s="604" t="s">
        <v>70</v>
      </c>
      <c r="H182" s="604">
        <v>-37</v>
      </c>
      <c r="I182" s="604">
        <v>61</v>
      </c>
      <c r="J182" s="604">
        <v>29</v>
      </c>
      <c r="K182" s="604">
        <v>32</v>
      </c>
      <c r="L182" s="604" t="s">
        <v>70</v>
      </c>
      <c r="M182" s="604" t="s">
        <v>70</v>
      </c>
      <c r="N182" s="604">
        <v>23</v>
      </c>
      <c r="O182" s="604">
        <v>10</v>
      </c>
    </row>
    <row r="183" spans="1:15">
      <c r="A183" s="568"/>
      <c r="B183" s="691">
        <v>2017</v>
      </c>
      <c r="C183" s="604">
        <v>29</v>
      </c>
      <c r="D183" s="604">
        <v>29</v>
      </c>
      <c r="E183" s="604">
        <v>14</v>
      </c>
      <c r="F183" s="604">
        <v>15</v>
      </c>
      <c r="G183" s="604" t="s">
        <v>949</v>
      </c>
      <c r="H183" s="604">
        <v>-37</v>
      </c>
      <c r="I183" s="604">
        <v>66</v>
      </c>
      <c r="J183" s="604">
        <v>31</v>
      </c>
      <c r="K183" s="604">
        <v>35</v>
      </c>
      <c r="L183" s="604" t="s">
        <v>949</v>
      </c>
      <c r="M183" s="604" t="s">
        <v>949</v>
      </c>
      <c r="N183" s="604">
        <v>13</v>
      </c>
      <c r="O183" s="604">
        <v>4</v>
      </c>
    </row>
    <row r="184" spans="1:15">
      <c r="A184" s="568"/>
      <c r="B184" s="691">
        <v>2018</v>
      </c>
      <c r="C184" s="604">
        <v>28</v>
      </c>
      <c r="D184" s="604">
        <v>28</v>
      </c>
      <c r="E184" s="604">
        <v>19</v>
      </c>
      <c r="F184" s="604">
        <v>9</v>
      </c>
      <c r="G184" s="604" t="s">
        <v>70</v>
      </c>
      <c r="H184" s="604">
        <v>-35</v>
      </c>
      <c r="I184" s="604">
        <v>63</v>
      </c>
      <c r="J184" s="604">
        <v>24</v>
      </c>
      <c r="K184" s="604">
        <v>39</v>
      </c>
      <c r="L184" s="604" t="s">
        <v>70</v>
      </c>
      <c r="M184" s="604" t="s">
        <v>70</v>
      </c>
      <c r="N184" s="604">
        <v>25</v>
      </c>
      <c r="O184" s="604">
        <v>9</v>
      </c>
    </row>
    <row r="185" spans="1:15">
      <c r="A185" s="568"/>
      <c r="B185" s="691">
        <v>2019</v>
      </c>
      <c r="C185" s="604">
        <v>30</v>
      </c>
      <c r="D185" s="604">
        <v>30</v>
      </c>
      <c r="E185" s="604">
        <v>15</v>
      </c>
      <c r="F185" s="604">
        <v>15</v>
      </c>
      <c r="G185" s="604" t="s">
        <v>70</v>
      </c>
      <c r="H185" s="604">
        <v>-25</v>
      </c>
      <c r="I185" s="604">
        <v>55</v>
      </c>
      <c r="J185" s="604">
        <v>26</v>
      </c>
      <c r="K185" s="604">
        <v>29</v>
      </c>
      <c r="L185" s="604" t="s">
        <v>70</v>
      </c>
      <c r="M185" s="604" t="s">
        <v>70</v>
      </c>
      <c r="N185" s="604">
        <v>26</v>
      </c>
      <c r="O185" s="604">
        <v>5</v>
      </c>
    </row>
    <row r="186" spans="1:15">
      <c r="A186" s="568"/>
      <c r="B186" s="691"/>
      <c r="C186" s="604"/>
      <c r="D186" s="604"/>
      <c r="E186" s="604"/>
      <c r="F186" s="604"/>
      <c r="G186" s="604"/>
      <c r="H186" s="604"/>
      <c r="I186" s="604"/>
      <c r="J186" s="604"/>
      <c r="K186" s="604"/>
      <c r="L186" s="604"/>
      <c r="M186" s="604"/>
      <c r="N186" s="604"/>
      <c r="O186" s="604"/>
    </row>
    <row r="187" spans="1:15">
      <c r="A187" s="568" t="s">
        <v>33</v>
      </c>
      <c r="B187" s="691">
        <v>2015</v>
      </c>
      <c r="C187" s="604">
        <v>161</v>
      </c>
      <c r="D187" s="604">
        <v>161</v>
      </c>
      <c r="E187" s="604">
        <v>79</v>
      </c>
      <c r="F187" s="604">
        <v>82</v>
      </c>
      <c r="G187" s="604" t="s">
        <v>70</v>
      </c>
      <c r="H187" s="604">
        <v>-33</v>
      </c>
      <c r="I187" s="604">
        <v>194</v>
      </c>
      <c r="J187" s="604">
        <v>98</v>
      </c>
      <c r="K187" s="604">
        <v>96</v>
      </c>
      <c r="L187" s="604">
        <v>1</v>
      </c>
      <c r="M187" s="604">
        <v>1</v>
      </c>
      <c r="N187" s="604">
        <v>122</v>
      </c>
      <c r="O187" s="604">
        <v>5</v>
      </c>
    </row>
    <row r="188" spans="1:15">
      <c r="A188" s="568"/>
      <c r="B188" s="691">
        <v>2016</v>
      </c>
      <c r="C188" s="604">
        <v>156</v>
      </c>
      <c r="D188" s="604">
        <v>156</v>
      </c>
      <c r="E188" s="604">
        <v>73</v>
      </c>
      <c r="F188" s="604">
        <v>83</v>
      </c>
      <c r="G188" s="604" t="s">
        <v>70</v>
      </c>
      <c r="H188" s="604">
        <v>-44</v>
      </c>
      <c r="I188" s="604">
        <v>200</v>
      </c>
      <c r="J188" s="604">
        <v>90</v>
      </c>
      <c r="K188" s="604">
        <v>110</v>
      </c>
      <c r="L188" s="604" t="s">
        <v>70</v>
      </c>
      <c r="M188" s="604" t="s">
        <v>70</v>
      </c>
      <c r="N188" s="604">
        <v>82</v>
      </c>
      <c r="O188" s="604">
        <v>10</v>
      </c>
    </row>
    <row r="189" spans="1:15">
      <c r="A189" s="568"/>
      <c r="B189" s="691">
        <v>2017</v>
      </c>
      <c r="C189" s="604">
        <v>161</v>
      </c>
      <c r="D189" s="604">
        <v>161</v>
      </c>
      <c r="E189" s="604">
        <v>93</v>
      </c>
      <c r="F189" s="604">
        <v>68</v>
      </c>
      <c r="G189" s="604" t="s">
        <v>949</v>
      </c>
      <c r="H189" s="604">
        <v>-26</v>
      </c>
      <c r="I189" s="604">
        <v>187</v>
      </c>
      <c r="J189" s="604">
        <v>100</v>
      </c>
      <c r="K189" s="604">
        <v>87</v>
      </c>
      <c r="L189" s="604" t="s">
        <v>949</v>
      </c>
      <c r="M189" s="604" t="s">
        <v>949</v>
      </c>
      <c r="N189" s="604">
        <v>127</v>
      </c>
      <c r="O189" s="604">
        <v>17</v>
      </c>
    </row>
    <row r="190" spans="1:15">
      <c r="A190" s="568"/>
      <c r="B190" s="691">
        <v>2018</v>
      </c>
      <c r="C190" s="604">
        <v>206</v>
      </c>
      <c r="D190" s="604">
        <v>205</v>
      </c>
      <c r="E190" s="604">
        <v>97</v>
      </c>
      <c r="F190" s="604">
        <v>108</v>
      </c>
      <c r="G190" s="604">
        <v>1</v>
      </c>
      <c r="H190" s="604">
        <v>-2</v>
      </c>
      <c r="I190" s="604">
        <v>207</v>
      </c>
      <c r="J190" s="604">
        <v>112</v>
      </c>
      <c r="K190" s="604">
        <v>95</v>
      </c>
      <c r="L190" s="604" t="s">
        <v>70</v>
      </c>
      <c r="M190" s="604" t="s">
        <v>70</v>
      </c>
      <c r="N190" s="604">
        <v>107</v>
      </c>
      <c r="O190" s="604">
        <v>18</v>
      </c>
    </row>
    <row r="191" spans="1:15">
      <c r="A191" s="568"/>
      <c r="B191" s="691">
        <v>2019</v>
      </c>
      <c r="C191" s="604">
        <v>171</v>
      </c>
      <c r="D191" s="604">
        <v>171</v>
      </c>
      <c r="E191" s="604">
        <v>88</v>
      </c>
      <c r="F191" s="604">
        <v>83</v>
      </c>
      <c r="G191" s="604" t="s">
        <v>70</v>
      </c>
      <c r="H191" s="604">
        <v>-28</v>
      </c>
      <c r="I191" s="604">
        <v>199</v>
      </c>
      <c r="J191" s="604">
        <v>99</v>
      </c>
      <c r="K191" s="604">
        <v>100</v>
      </c>
      <c r="L191" s="604">
        <v>1</v>
      </c>
      <c r="M191" s="604">
        <v>1</v>
      </c>
      <c r="N191" s="604">
        <v>127</v>
      </c>
      <c r="O191" s="604">
        <v>11</v>
      </c>
    </row>
    <row r="192" spans="1:15">
      <c r="A192" s="568"/>
      <c r="B192" s="691"/>
      <c r="C192" s="604"/>
      <c r="D192" s="604"/>
      <c r="E192" s="604"/>
      <c r="F192" s="604"/>
      <c r="G192" s="604"/>
      <c r="H192" s="604"/>
      <c r="I192" s="604"/>
      <c r="J192" s="604"/>
      <c r="K192" s="604"/>
      <c r="L192" s="604"/>
      <c r="M192" s="604"/>
      <c r="N192" s="604"/>
      <c r="O192" s="604"/>
    </row>
    <row r="193" spans="1:15">
      <c r="A193" s="568" t="s">
        <v>34</v>
      </c>
      <c r="B193" s="691">
        <v>2015</v>
      </c>
      <c r="C193" s="604">
        <v>3</v>
      </c>
      <c r="D193" s="604">
        <v>3</v>
      </c>
      <c r="E193" s="604">
        <v>1</v>
      </c>
      <c r="F193" s="604">
        <v>2</v>
      </c>
      <c r="G193" s="604" t="s">
        <v>70</v>
      </c>
      <c r="H193" s="604">
        <v>-31</v>
      </c>
      <c r="I193" s="604">
        <v>34</v>
      </c>
      <c r="J193" s="604">
        <v>20</v>
      </c>
      <c r="K193" s="604">
        <v>14</v>
      </c>
      <c r="L193" s="604" t="s">
        <v>70</v>
      </c>
      <c r="M193" s="604" t="s">
        <v>70</v>
      </c>
      <c r="N193" s="604">
        <v>6</v>
      </c>
      <c r="O193" s="604" t="s">
        <v>70</v>
      </c>
    </row>
    <row r="194" spans="1:15">
      <c r="A194" s="568"/>
      <c r="B194" s="691">
        <v>2016</v>
      </c>
      <c r="C194" s="604">
        <v>8</v>
      </c>
      <c r="D194" s="604">
        <v>8</v>
      </c>
      <c r="E194" s="604">
        <v>6</v>
      </c>
      <c r="F194" s="604">
        <v>2</v>
      </c>
      <c r="G194" s="604" t="s">
        <v>70</v>
      </c>
      <c r="H194" s="604">
        <v>-19</v>
      </c>
      <c r="I194" s="604">
        <v>27</v>
      </c>
      <c r="J194" s="604">
        <v>12</v>
      </c>
      <c r="K194" s="604">
        <v>15</v>
      </c>
      <c r="L194" s="604" t="s">
        <v>70</v>
      </c>
      <c r="M194" s="604" t="s">
        <v>70</v>
      </c>
      <c r="N194" s="604">
        <v>5</v>
      </c>
      <c r="O194" s="604" t="s">
        <v>70</v>
      </c>
    </row>
    <row r="195" spans="1:15">
      <c r="A195" s="568"/>
      <c r="B195" s="691">
        <v>2017</v>
      </c>
      <c r="C195" s="604">
        <v>7</v>
      </c>
      <c r="D195" s="604">
        <v>7</v>
      </c>
      <c r="E195" s="604">
        <v>6</v>
      </c>
      <c r="F195" s="604">
        <v>1</v>
      </c>
      <c r="G195" s="604" t="s">
        <v>949</v>
      </c>
      <c r="H195" s="604">
        <v>-34</v>
      </c>
      <c r="I195" s="604">
        <v>41</v>
      </c>
      <c r="J195" s="604">
        <v>18</v>
      </c>
      <c r="K195" s="604">
        <v>23</v>
      </c>
      <c r="L195" s="604" t="s">
        <v>949</v>
      </c>
      <c r="M195" s="604" t="s">
        <v>949</v>
      </c>
      <c r="N195" s="604">
        <v>9</v>
      </c>
      <c r="O195" s="604">
        <v>2</v>
      </c>
    </row>
    <row r="196" spans="1:15">
      <c r="A196" s="568"/>
      <c r="B196" s="691">
        <v>2018</v>
      </c>
      <c r="C196" s="604">
        <v>8</v>
      </c>
      <c r="D196" s="604">
        <v>8</v>
      </c>
      <c r="E196" s="604">
        <v>2</v>
      </c>
      <c r="F196" s="604">
        <v>6</v>
      </c>
      <c r="G196" s="604" t="s">
        <v>70</v>
      </c>
      <c r="H196" s="604">
        <v>-34</v>
      </c>
      <c r="I196" s="604">
        <v>42</v>
      </c>
      <c r="J196" s="604">
        <v>17</v>
      </c>
      <c r="K196" s="604">
        <v>25</v>
      </c>
      <c r="L196" s="604" t="s">
        <v>70</v>
      </c>
      <c r="M196" s="604" t="s">
        <v>70</v>
      </c>
      <c r="N196" s="604">
        <v>8</v>
      </c>
      <c r="O196" s="604" t="s">
        <v>70</v>
      </c>
    </row>
    <row r="197" spans="1:15">
      <c r="A197" s="568"/>
      <c r="B197" s="691">
        <v>2019</v>
      </c>
      <c r="C197" s="604">
        <v>3</v>
      </c>
      <c r="D197" s="604">
        <v>3</v>
      </c>
      <c r="E197" s="604">
        <v>2</v>
      </c>
      <c r="F197" s="604">
        <v>1</v>
      </c>
      <c r="G197" s="604" t="s">
        <v>70</v>
      </c>
      <c r="H197" s="604">
        <v>-33</v>
      </c>
      <c r="I197" s="604">
        <v>36</v>
      </c>
      <c r="J197" s="604">
        <v>22</v>
      </c>
      <c r="K197" s="604">
        <v>14</v>
      </c>
      <c r="L197" s="604" t="s">
        <v>70</v>
      </c>
      <c r="M197" s="604" t="s">
        <v>70</v>
      </c>
      <c r="N197" s="604">
        <v>11</v>
      </c>
      <c r="O197" s="604" t="s">
        <v>70</v>
      </c>
    </row>
    <row r="198" spans="1:15">
      <c r="A198" s="568"/>
      <c r="B198" s="691"/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</row>
    <row r="199" spans="1:15">
      <c r="A199" s="568" t="s">
        <v>35</v>
      </c>
      <c r="B199" s="691">
        <v>2015</v>
      </c>
      <c r="C199" s="604">
        <v>1</v>
      </c>
      <c r="D199" s="604">
        <v>1</v>
      </c>
      <c r="E199" s="604" t="s">
        <v>70</v>
      </c>
      <c r="F199" s="604">
        <v>1</v>
      </c>
      <c r="G199" s="604" t="s">
        <v>70</v>
      </c>
      <c r="H199" s="604">
        <v>-5</v>
      </c>
      <c r="I199" s="604">
        <v>6</v>
      </c>
      <c r="J199" s="604">
        <v>4</v>
      </c>
      <c r="K199" s="604">
        <v>2</v>
      </c>
      <c r="L199" s="604" t="s">
        <v>70</v>
      </c>
      <c r="M199" s="604" t="s">
        <v>70</v>
      </c>
      <c r="N199" s="604">
        <v>1</v>
      </c>
      <c r="O199" s="604" t="s">
        <v>70</v>
      </c>
    </row>
    <row r="200" spans="1:15">
      <c r="A200" s="568"/>
      <c r="B200" s="691">
        <v>2016</v>
      </c>
      <c r="C200" s="604">
        <v>2</v>
      </c>
      <c r="D200" s="604">
        <v>2</v>
      </c>
      <c r="E200" s="604">
        <v>1</v>
      </c>
      <c r="F200" s="604">
        <v>1</v>
      </c>
      <c r="G200" s="604" t="s">
        <v>70</v>
      </c>
      <c r="H200" s="604">
        <v>-1</v>
      </c>
      <c r="I200" s="604">
        <v>3</v>
      </c>
      <c r="J200" s="604">
        <v>2</v>
      </c>
      <c r="K200" s="604">
        <v>1</v>
      </c>
      <c r="L200" s="604" t="s">
        <v>70</v>
      </c>
      <c r="M200" s="604" t="s">
        <v>70</v>
      </c>
      <c r="N200" s="604">
        <v>1</v>
      </c>
      <c r="O200" s="604" t="s">
        <v>70</v>
      </c>
    </row>
    <row r="201" spans="1:15">
      <c r="A201" s="568"/>
      <c r="B201" s="691">
        <v>2017</v>
      </c>
      <c r="C201" s="604" t="s">
        <v>949</v>
      </c>
      <c r="D201" s="604" t="s">
        <v>949</v>
      </c>
      <c r="E201" s="604" t="s">
        <v>949</v>
      </c>
      <c r="F201" s="604" t="s">
        <v>949</v>
      </c>
      <c r="G201" s="604" t="s">
        <v>949</v>
      </c>
      <c r="H201" s="604">
        <v>-2</v>
      </c>
      <c r="I201" s="604">
        <v>2</v>
      </c>
      <c r="J201" s="604">
        <v>2</v>
      </c>
      <c r="K201" s="604" t="s">
        <v>949</v>
      </c>
      <c r="L201" s="604" t="s">
        <v>949</v>
      </c>
      <c r="M201" s="604" t="s">
        <v>949</v>
      </c>
      <c r="N201" s="604" t="s">
        <v>949</v>
      </c>
      <c r="O201" s="604" t="s">
        <v>949</v>
      </c>
    </row>
    <row r="202" spans="1:15">
      <c r="A202" s="568"/>
      <c r="B202" s="691">
        <v>2018</v>
      </c>
      <c r="C202" s="604">
        <v>1</v>
      </c>
      <c r="D202" s="604">
        <v>1</v>
      </c>
      <c r="E202" s="604">
        <v>1</v>
      </c>
      <c r="F202" s="604" t="s">
        <v>70</v>
      </c>
      <c r="G202" s="604" t="s">
        <v>70</v>
      </c>
      <c r="H202" s="604">
        <v>-3</v>
      </c>
      <c r="I202" s="604">
        <v>4</v>
      </c>
      <c r="J202" s="604">
        <v>3</v>
      </c>
      <c r="K202" s="604">
        <v>1</v>
      </c>
      <c r="L202" s="604" t="s">
        <v>70</v>
      </c>
      <c r="M202" s="604" t="s">
        <v>70</v>
      </c>
      <c r="N202" s="604" t="s">
        <v>70</v>
      </c>
      <c r="O202" s="604" t="s">
        <v>70</v>
      </c>
    </row>
    <row r="203" spans="1:15">
      <c r="A203" s="568"/>
      <c r="B203" s="691">
        <v>2019</v>
      </c>
      <c r="C203" s="604" t="s">
        <v>70</v>
      </c>
      <c r="D203" s="604" t="s">
        <v>70</v>
      </c>
      <c r="E203" s="604" t="s">
        <v>70</v>
      </c>
      <c r="F203" s="604" t="s">
        <v>70</v>
      </c>
      <c r="G203" s="604" t="s">
        <v>70</v>
      </c>
      <c r="H203" s="604">
        <v>-5</v>
      </c>
      <c r="I203" s="604">
        <v>5</v>
      </c>
      <c r="J203" s="604">
        <v>2</v>
      </c>
      <c r="K203" s="604">
        <v>3</v>
      </c>
      <c r="L203" s="604" t="s">
        <v>70</v>
      </c>
      <c r="M203" s="604" t="s">
        <v>70</v>
      </c>
      <c r="N203" s="604" t="s">
        <v>70</v>
      </c>
      <c r="O203" s="604" t="s">
        <v>70</v>
      </c>
    </row>
    <row r="204" spans="1:15">
      <c r="A204" s="568"/>
      <c r="B204" s="691"/>
      <c r="C204" s="604"/>
      <c r="D204" s="604"/>
      <c r="E204" s="604"/>
      <c r="F204" s="604"/>
      <c r="G204" s="604"/>
      <c r="H204" s="604"/>
      <c r="I204" s="604"/>
      <c r="J204" s="604"/>
      <c r="K204" s="604"/>
      <c r="L204" s="604"/>
      <c r="M204" s="604"/>
      <c r="N204" s="604"/>
      <c r="O204" s="604"/>
    </row>
    <row r="205" spans="1:15">
      <c r="A205" s="568" t="s">
        <v>36</v>
      </c>
      <c r="B205" s="691">
        <v>2015</v>
      </c>
      <c r="C205" s="604">
        <v>281</v>
      </c>
      <c r="D205" s="604">
        <v>279</v>
      </c>
      <c r="E205" s="604">
        <v>154</v>
      </c>
      <c r="F205" s="604">
        <v>125</v>
      </c>
      <c r="G205" s="604">
        <v>2</v>
      </c>
      <c r="H205" s="604">
        <v>-91</v>
      </c>
      <c r="I205" s="604">
        <v>370</v>
      </c>
      <c r="J205" s="604">
        <v>202</v>
      </c>
      <c r="K205" s="604">
        <v>168</v>
      </c>
      <c r="L205" s="604">
        <v>1</v>
      </c>
      <c r="M205" s="604">
        <v>1</v>
      </c>
      <c r="N205" s="604">
        <v>176</v>
      </c>
      <c r="O205" s="604">
        <v>16</v>
      </c>
    </row>
    <row r="206" spans="1:15">
      <c r="A206" s="568"/>
      <c r="B206" s="691">
        <v>2016</v>
      </c>
      <c r="C206" s="604">
        <v>316</v>
      </c>
      <c r="D206" s="604">
        <v>315</v>
      </c>
      <c r="E206" s="604">
        <v>172</v>
      </c>
      <c r="F206" s="604">
        <v>143</v>
      </c>
      <c r="G206" s="604">
        <v>1</v>
      </c>
      <c r="H206" s="604">
        <v>-62</v>
      </c>
      <c r="I206" s="604">
        <v>377</v>
      </c>
      <c r="J206" s="604">
        <v>195</v>
      </c>
      <c r="K206" s="604">
        <v>182</v>
      </c>
      <c r="L206" s="604" t="s">
        <v>70</v>
      </c>
      <c r="M206" s="604" t="s">
        <v>70</v>
      </c>
      <c r="N206" s="604">
        <v>179</v>
      </c>
      <c r="O206" s="604">
        <v>25</v>
      </c>
    </row>
    <row r="207" spans="1:15">
      <c r="A207" s="568"/>
      <c r="B207" s="691">
        <v>2017</v>
      </c>
      <c r="C207" s="604">
        <v>373</v>
      </c>
      <c r="D207" s="604">
        <v>373</v>
      </c>
      <c r="E207" s="604">
        <v>171</v>
      </c>
      <c r="F207" s="604">
        <v>202</v>
      </c>
      <c r="G207" s="604" t="s">
        <v>949</v>
      </c>
      <c r="H207" s="604">
        <v>38</v>
      </c>
      <c r="I207" s="604">
        <v>335</v>
      </c>
      <c r="J207" s="604">
        <v>170</v>
      </c>
      <c r="K207" s="604">
        <v>165</v>
      </c>
      <c r="L207" s="604">
        <v>1</v>
      </c>
      <c r="M207" s="604" t="s">
        <v>949</v>
      </c>
      <c r="N207" s="604">
        <v>194</v>
      </c>
      <c r="O207" s="604">
        <v>18</v>
      </c>
    </row>
    <row r="208" spans="1:15">
      <c r="A208" s="568"/>
      <c r="B208" s="691">
        <v>2018</v>
      </c>
      <c r="C208" s="604">
        <v>321</v>
      </c>
      <c r="D208" s="604">
        <v>319</v>
      </c>
      <c r="E208" s="604">
        <v>172</v>
      </c>
      <c r="F208" s="604">
        <v>147</v>
      </c>
      <c r="G208" s="604">
        <v>2</v>
      </c>
      <c r="H208" s="604">
        <v>-63</v>
      </c>
      <c r="I208" s="604">
        <v>382</v>
      </c>
      <c r="J208" s="604">
        <v>209</v>
      </c>
      <c r="K208" s="604">
        <v>173</v>
      </c>
      <c r="L208" s="604" t="s">
        <v>70</v>
      </c>
      <c r="M208" s="604" t="s">
        <v>70</v>
      </c>
      <c r="N208" s="604">
        <v>204</v>
      </c>
      <c r="O208" s="604">
        <v>28</v>
      </c>
    </row>
    <row r="209" spans="1:15">
      <c r="A209" s="568"/>
      <c r="B209" s="691">
        <v>2019</v>
      </c>
      <c r="C209" s="604">
        <v>311</v>
      </c>
      <c r="D209" s="604">
        <v>311</v>
      </c>
      <c r="E209" s="604">
        <v>160</v>
      </c>
      <c r="F209" s="604">
        <v>151</v>
      </c>
      <c r="G209" s="604" t="s">
        <v>70</v>
      </c>
      <c r="H209" s="604">
        <v>-57</v>
      </c>
      <c r="I209" s="604">
        <v>368</v>
      </c>
      <c r="J209" s="604">
        <v>209</v>
      </c>
      <c r="K209" s="604">
        <v>159</v>
      </c>
      <c r="L209" s="604" t="s">
        <v>70</v>
      </c>
      <c r="M209" s="604" t="s">
        <v>70</v>
      </c>
      <c r="N209" s="604">
        <v>175</v>
      </c>
      <c r="O209" s="604">
        <v>32</v>
      </c>
    </row>
    <row r="210" spans="1:15">
      <c r="A210" s="568"/>
      <c r="B210" s="691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  <c r="N210" s="604"/>
      <c r="O210" s="604"/>
    </row>
    <row r="211" spans="1:15">
      <c r="A211" s="568" t="s">
        <v>37</v>
      </c>
      <c r="B211" s="691">
        <v>2015</v>
      </c>
      <c r="C211" s="604">
        <v>48</v>
      </c>
      <c r="D211" s="604">
        <v>48</v>
      </c>
      <c r="E211" s="604">
        <v>28</v>
      </c>
      <c r="F211" s="604">
        <v>20</v>
      </c>
      <c r="G211" s="604" t="s">
        <v>70</v>
      </c>
      <c r="H211" s="604">
        <v>-174</v>
      </c>
      <c r="I211" s="604">
        <v>222</v>
      </c>
      <c r="J211" s="604">
        <v>105</v>
      </c>
      <c r="K211" s="604">
        <v>117</v>
      </c>
      <c r="L211" s="604" t="s">
        <v>70</v>
      </c>
      <c r="M211" s="604" t="s">
        <v>70</v>
      </c>
      <c r="N211" s="604">
        <v>55</v>
      </c>
      <c r="O211" s="604">
        <v>8</v>
      </c>
    </row>
    <row r="212" spans="1:15">
      <c r="A212" s="568"/>
      <c r="B212" s="691">
        <v>2016</v>
      </c>
      <c r="C212" s="604">
        <v>54</v>
      </c>
      <c r="D212" s="604">
        <v>54</v>
      </c>
      <c r="E212" s="604">
        <v>28</v>
      </c>
      <c r="F212" s="604">
        <v>26</v>
      </c>
      <c r="G212" s="604" t="s">
        <v>70</v>
      </c>
      <c r="H212" s="604">
        <v>-166</v>
      </c>
      <c r="I212" s="604">
        <v>220</v>
      </c>
      <c r="J212" s="604">
        <v>114</v>
      </c>
      <c r="K212" s="604">
        <v>106</v>
      </c>
      <c r="L212" s="604" t="s">
        <v>70</v>
      </c>
      <c r="M212" s="604" t="s">
        <v>70</v>
      </c>
      <c r="N212" s="604">
        <v>46</v>
      </c>
      <c r="O212" s="604">
        <v>12</v>
      </c>
    </row>
    <row r="213" spans="1:15">
      <c r="A213" s="568"/>
      <c r="B213" s="691">
        <v>2017</v>
      </c>
      <c r="C213" s="604">
        <v>44</v>
      </c>
      <c r="D213" s="604">
        <v>44</v>
      </c>
      <c r="E213" s="604">
        <v>30</v>
      </c>
      <c r="F213" s="604">
        <v>14</v>
      </c>
      <c r="G213" s="604" t="s">
        <v>949</v>
      </c>
      <c r="H213" s="604">
        <v>-135</v>
      </c>
      <c r="I213" s="604">
        <v>179</v>
      </c>
      <c r="J213" s="604">
        <v>90</v>
      </c>
      <c r="K213" s="604">
        <v>89</v>
      </c>
      <c r="L213" s="604" t="s">
        <v>949</v>
      </c>
      <c r="M213" s="604" t="s">
        <v>949</v>
      </c>
      <c r="N213" s="604">
        <v>57</v>
      </c>
      <c r="O213" s="604">
        <v>12</v>
      </c>
    </row>
    <row r="214" spans="1:15">
      <c r="A214" s="568"/>
      <c r="B214" s="691">
        <v>2018</v>
      </c>
      <c r="C214" s="604">
        <v>77</v>
      </c>
      <c r="D214" s="604">
        <v>76</v>
      </c>
      <c r="E214" s="604">
        <v>32</v>
      </c>
      <c r="F214" s="604">
        <v>44</v>
      </c>
      <c r="G214" s="604">
        <v>1</v>
      </c>
      <c r="H214" s="604">
        <v>-118</v>
      </c>
      <c r="I214" s="604">
        <v>194</v>
      </c>
      <c r="J214" s="604">
        <v>99</v>
      </c>
      <c r="K214" s="604">
        <v>95</v>
      </c>
      <c r="L214" s="604" t="s">
        <v>70</v>
      </c>
      <c r="M214" s="604" t="s">
        <v>70</v>
      </c>
      <c r="N214" s="604">
        <v>72</v>
      </c>
      <c r="O214" s="604">
        <v>7</v>
      </c>
    </row>
    <row r="215" spans="1:15">
      <c r="A215" s="568"/>
      <c r="B215" s="691">
        <v>2019</v>
      </c>
      <c r="C215" s="604">
        <v>65</v>
      </c>
      <c r="D215" s="604">
        <v>65</v>
      </c>
      <c r="E215" s="604">
        <v>34</v>
      </c>
      <c r="F215" s="604">
        <v>31</v>
      </c>
      <c r="G215" s="604" t="s">
        <v>70</v>
      </c>
      <c r="H215" s="604">
        <v>-158</v>
      </c>
      <c r="I215" s="604">
        <v>223</v>
      </c>
      <c r="J215" s="604">
        <v>120</v>
      </c>
      <c r="K215" s="604">
        <v>103</v>
      </c>
      <c r="L215" s="604" t="s">
        <v>70</v>
      </c>
      <c r="M215" s="604" t="s">
        <v>70</v>
      </c>
      <c r="N215" s="604">
        <v>51</v>
      </c>
      <c r="O215" s="604">
        <v>7</v>
      </c>
    </row>
    <row r="216" spans="1:15">
      <c r="A216" s="568"/>
      <c r="B216" s="691"/>
      <c r="C216" s="604"/>
      <c r="D216" s="604"/>
      <c r="E216" s="604"/>
      <c r="F216" s="604"/>
      <c r="G216" s="604"/>
      <c r="H216" s="604"/>
      <c r="I216" s="604"/>
      <c r="J216" s="604"/>
      <c r="K216" s="604"/>
      <c r="L216" s="604"/>
      <c r="M216" s="604"/>
      <c r="N216" s="604"/>
      <c r="O216" s="604"/>
    </row>
    <row r="217" spans="1:15">
      <c r="A217" s="568" t="s">
        <v>38</v>
      </c>
      <c r="B217" s="691">
        <v>2015</v>
      </c>
      <c r="C217" s="604">
        <v>25</v>
      </c>
      <c r="D217" s="604">
        <v>25</v>
      </c>
      <c r="E217" s="604">
        <v>15</v>
      </c>
      <c r="F217" s="604">
        <v>10</v>
      </c>
      <c r="G217" s="604" t="s">
        <v>70</v>
      </c>
      <c r="H217" s="604">
        <v>-12</v>
      </c>
      <c r="I217" s="604">
        <v>37</v>
      </c>
      <c r="J217" s="604">
        <v>15</v>
      </c>
      <c r="K217" s="604">
        <v>22</v>
      </c>
      <c r="L217" s="604" t="s">
        <v>70</v>
      </c>
      <c r="M217" s="604" t="s">
        <v>70</v>
      </c>
      <c r="N217" s="604">
        <v>23</v>
      </c>
      <c r="O217" s="604">
        <v>1</v>
      </c>
    </row>
    <row r="218" spans="1:15">
      <c r="A218" s="568"/>
      <c r="B218" s="691">
        <v>2016</v>
      </c>
      <c r="C218" s="604">
        <v>31</v>
      </c>
      <c r="D218" s="604">
        <v>31</v>
      </c>
      <c r="E218" s="604">
        <v>20</v>
      </c>
      <c r="F218" s="604">
        <v>11</v>
      </c>
      <c r="G218" s="604" t="s">
        <v>70</v>
      </c>
      <c r="H218" s="604">
        <v>-12</v>
      </c>
      <c r="I218" s="604">
        <v>43</v>
      </c>
      <c r="J218" s="604">
        <v>17</v>
      </c>
      <c r="K218" s="604">
        <v>26</v>
      </c>
      <c r="L218" s="604" t="s">
        <v>70</v>
      </c>
      <c r="M218" s="604" t="s">
        <v>70</v>
      </c>
      <c r="N218" s="604">
        <v>13</v>
      </c>
      <c r="O218" s="604" t="s">
        <v>70</v>
      </c>
    </row>
    <row r="219" spans="1:15">
      <c r="A219" s="568"/>
      <c r="B219" s="691">
        <v>2017</v>
      </c>
      <c r="C219" s="604">
        <v>30</v>
      </c>
      <c r="D219" s="604">
        <v>30</v>
      </c>
      <c r="E219" s="604">
        <v>16</v>
      </c>
      <c r="F219" s="604">
        <v>14</v>
      </c>
      <c r="G219" s="604" t="s">
        <v>949</v>
      </c>
      <c r="H219" s="604">
        <v>-30</v>
      </c>
      <c r="I219" s="604">
        <v>60</v>
      </c>
      <c r="J219" s="604">
        <v>27</v>
      </c>
      <c r="K219" s="604">
        <v>33</v>
      </c>
      <c r="L219" s="604" t="s">
        <v>949</v>
      </c>
      <c r="M219" s="604" t="s">
        <v>949</v>
      </c>
      <c r="N219" s="604">
        <v>19</v>
      </c>
      <c r="O219" s="604" t="s">
        <v>949</v>
      </c>
    </row>
    <row r="220" spans="1:15">
      <c r="A220" s="568"/>
      <c r="B220" s="691">
        <v>2018</v>
      </c>
      <c r="C220" s="604">
        <v>26</v>
      </c>
      <c r="D220" s="604">
        <v>26</v>
      </c>
      <c r="E220" s="604">
        <v>12</v>
      </c>
      <c r="F220" s="604">
        <v>14</v>
      </c>
      <c r="G220" s="604" t="s">
        <v>70</v>
      </c>
      <c r="H220" s="604">
        <v>-17</v>
      </c>
      <c r="I220" s="604">
        <v>43</v>
      </c>
      <c r="J220" s="604">
        <v>19</v>
      </c>
      <c r="K220" s="604">
        <v>24</v>
      </c>
      <c r="L220" s="604" t="s">
        <v>70</v>
      </c>
      <c r="M220" s="604" t="s">
        <v>70</v>
      </c>
      <c r="N220" s="604">
        <v>17</v>
      </c>
      <c r="O220" s="604" t="s">
        <v>70</v>
      </c>
    </row>
    <row r="221" spans="1:15">
      <c r="A221" s="568"/>
      <c r="B221" s="691">
        <v>2019</v>
      </c>
      <c r="C221" s="604">
        <v>24</v>
      </c>
      <c r="D221" s="604">
        <v>24</v>
      </c>
      <c r="E221" s="604">
        <v>12</v>
      </c>
      <c r="F221" s="604">
        <v>12</v>
      </c>
      <c r="G221" s="604" t="s">
        <v>70</v>
      </c>
      <c r="H221" s="604">
        <v>-35</v>
      </c>
      <c r="I221" s="604">
        <v>59</v>
      </c>
      <c r="J221" s="604">
        <v>27</v>
      </c>
      <c r="K221" s="604">
        <v>32</v>
      </c>
      <c r="L221" s="604" t="s">
        <v>70</v>
      </c>
      <c r="M221" s="604" t="s">
        <v>70</v>
      </c>
      <c r="N221" s="604">
        <v>15</v>
      </c>
      <c r="O221" s="604" t="s">
        <v>70</v>
      </c>
    </row>
    <row r="222" spans="1:15">
      <c r="A222" s="568"/>
      <c r="B222" s="691"/>
      <c r="C222" s="604"/>
      <c r="D222" s="604"/>
      <c r="E222" s="604"/>
      <c r="F222" s="604"/>
      <c r="G222" s="604"/>
      <c r="H222" s="604"/>
      <c r="I222" s="604"/>
      <c r="J222" s="604"/>
      <c r="K222" s="604"/>
      <c r="L222" s="604"/>
      <c r="M222" s="604"/>
      <c r="N222" s="604"/>
      <c r="O222" s="604"/>
    </row>
    <row r="223" spans="1:15">
      <c r="A223" s="568" t="s">
        <v>39</v>
      </c>
      <c r="B223" s="691">
        <v>2015</v>
      </c>
      <c r="C223" s="604">
        <v>61</v>
      </c>
      <c r="D223" s="604">
        <v>61</v>
      </c>
      <c r="E223" s="604">
        <v>34</v>
      </c>
      <c r="F223" s="604">
        <v>27</v>
      </c>
      <c r="G223" s="604" t="s">
        <v>70</v>
      </c>
      <c r="H223" s="604">
        <v>-25</v>
      </c>
      <c r="I223" s="604">
        <v>86</v>
      </c>
      <c r="J223" s="604">
        <v>42</v>
      </c>
      <c r="K223" s="604">
        <v>44</v>
      </c>
      <c r="L223" s="604" t="s">
        <v>70</v>
      </c>
      <c r="M223" s="604" t="s">
        <v>70</v>
      </c>
      <c r="N223" s="604">
        <v>51</v>
      </c>
      <c r="O223" s="604">
        <v>4</v>
      </c>
    </row>
    <row r="224" spans="1:15">
      <c r="A224" s="568"/>
      <c r="B224" s="691">
        <v>2016</v>
      </c>
      <c r="C224" s="604">
        <v>65</v>
      </c>
      <c r="D224" s="604">
        <v>65</v>
      </c>
      <c r="E224" s="604">
        <v>31</v>
      </c>
      <c r="F224" s="604">
        <v>34</v>
      </c>
      <c r="G224" s="604" t="s">
        <v>70</v>
      </c>
      <c r="H224" s="604">
        <v>-14</v>
      </c>
      <c r="I224" s="604">
        <v>79</v>
      </c>
      <c r="J224" s="604">
        <v>47</v>
      </c>
      <c r="K224" s="604">
        <v>32</v>
      </c>
      <c r="L224" s="604" t="s">
        <v>70</v>
      </c>
      <c r="M224" s="604" t="s">
        <v>70</v>
      </c>
      <c r="N224" s="604">
        <v>41</v>
      </c>
      <c r="O224" s="604">
        <v>3</v>
      </c>
    </row>
    <row r="225" spans="1:15">
      <c r="A225" s="568"/>
      <c r="B225" s="691">
        <v>2017</v>
      </c>
      <c r="C225" s="604">
        <v>68</v>
      </c>
      <c r="D225" s="604">
        <v>68</v>
      </c>
      <c r="E225" s="604">
        <v>39</v>
      </c>
      <c r="F225" s="604">
        <v>29</v>
      </c>
      <c r="G225" s="604" t="s">
        <v>949</v>
      </c>
      <c r="H225" s="604">
        <v>-37</v>
      </c>
      <c r="I225" s="604">
        <v>105</v>
      </c>
      <c r="J225" s="604">
        <v>59</v>
      </c>
      <c r="K225" s="604">
        <v>46</v>
      </c>
      <c r="L225" s="604" t="s">
        <v>949</v>
      </c>
      <c r="M225" s="604" t="s">
        <v>949</v>
      </c>
      <c r="N225" s="604">
        <v>38</v>
      </c>
      <c r="O225" s="604">
        <v>2</v>
      </c>
    </row>
    <row r="226" spans="1:15">
      <c r="A226" s="568"/>
      <c r="B226" s="691">
        <v>2018</v>
      </c>
      <c r="C226" s="604">
        <v>77</v>
      </c>
      <c r="D226" s="604">
        <v>77</v>
      </c>
      <c r="E226" s="604">
        <v>40</v>
      </c>
      <c r="F226" s="604">
        <v>37</v>
      </c>
      <c r="G226" s="604" t="s">
        <v>70</v>
      </c>
      <c r="H226" s="604">
        <v>-5</v>
      </c>
      <c r="I226" s="604">
        <v>82</v>
      </c>
      <c r="J226" s="604">
        <v>35</v>
      </c>
      <c r="K226" s="604">
        <v>47</v>
      </c>
      <c r="L226" s="604">
        <v>1</v>
      </c>
      <c r="M226" s="604" t="s">
        <v>70</v>
      </c>
      <c r="N226" s="604">
        <v>43</v>
      </c>
      <c r="O226" s="604">
        <v>2</v>
      </c>
    </row>
    <row r="227" spans="1:15">
      <c r="A227" s="568"/>
      <c r="B227" s="691">
        <v>2019</v>
      </c>
      <c r="C227" s="604">
        <v>79</v>
      </c>
      <c r="D227" s="604">
        <v>79</v>
      </c>
      <c r="E227" s="604">
        <v>46</v>
      </c>
      <c r="F227" s="604">
        <v>33</v>
      </c>
      <c r="G227" s="604" t="s">
        <v>70</v>
      </c>
      <c r="H227" s="604">
        <v>-6</v>
      </c>
      <c r="I227" s="604">
        <v>85</v>
      </c>
      <c r="J227" s="604">
        <v>46</v>
      </c>
      <c r="K227" s="604">
        <v>39</v>
      </c>
      <c r="L227" s="604" t="s">
        <v>70</v>
      </c>
      <c r="M227" s="604" t="s">
        <v>70</v>
      </c>
      <c r="N227" s="604">
        <v>44</v>
      </c>
      <c r="O227" s="604">
        <v>3</v>
      </c>
    </row>
    <row r="228" spans="1:15">
      <c r="A228" s="568"/>
      <c r="B228" s="691"/>
      <c r="C228" s="604"/>
      <c r="D228" s="604"/>
      <c r="E228" s="604"/>
      <c r="F228" s="604"/>
      <c r="G228" s="604"/>
      <c r="H228" s="604"/>
      <c r="I228" s="604"/>
      <c r="J228" s="604"/>
      <c r="K228" s="604"/>
      <c r="L228" s="604"/>
      <c r="M228" s="604"/>
      <c r="N228" s="604"/>
      <c r="O228" s="604"/>
    </row>
    <row r="229" spans="1:15">
      <c r="A229" s="568" t="s">
        <v>40</v>
      </c>
      <c r="B229" s="691">
        <v>2015</v>
      </c>
      <c r="C229" s="604">
        <v>189</v>
      </c>
      <c r="D229" s="604">
        <v>189</v>
      </c>
      <c r="E229" s="604">
        <v>113</v>
      </c>
      <c r="F229" s="604">
        <v>76</v>
      </c>
      <c r="G229" s="604" t="s">
        <v>70</v>
      </c>
      <c r="H229" s="604">
        <v>-175</v>
      </c>
      <c r="I229" s="604">
        <v>364</v>
      </c>
      <c r="J229" s="604">
        <v>198</v>
      </c>
      <c r="K229" s="604">
        <v>166</v>
      </c>
      <c r="L229" s="604" t="s">
        <v>70</v>
      </c>
      <c r="M229" s="604" t="s">
        <v>70</v>
      </c>
      <c r="N229" s="604">
        <v>129</v>
      </c>
      <c r="O229" s="604">
        <v>27</v>
      </c>
    </row>
    <row r="230" spans="1:15">
      <c r="A230" s="568"/>
      <c r="B230" s="691">
        <v>2016</v>
      </c>
      <c r="C230" s="604">
        <v>171</v>
      </c>
      <c r="D230" s="604">
        <v>171</v>
      </c>
      <c r="E230" s="604">
        <v>79</v>
      </c>
      <c r="F230" s="604">
        <v>92</v>
      </c>
      <c r="G230" s="604" t="s">
        <v>70</v>
      </c>
      <c r="H230" s="604">
        <v>-160</v>
      </c>
      <c r="I230" s="604">
        <v>331</v>
      </c>
      <c r="J230" s="604">
        <v>173</v>
      </c>
      <c r="K230" s="604">
        <v>158</v>
      </c>
      <c r="L230" s="604">
        <v>1</v>
      </c>
      <c r="M230" s="604" t="s">
        <v>70</v>
      </c>
      <c r="N230" s="604">
        <v>139</v>
      </c>
      <c r="O230" s="604">
        <v>26</v>
      </c>
    </row>
    <row r="231" spans="1:15">
      <c r="A231" s="568"/>
      <c r="B231" s="691">
        <v>2017</v>
      </c>
      <c r="C231" s="604">
        <v>175</v>
      </c>
      <c r="D231" s="604">
        <v>175</v>
      </c>
      <c r="E231" s="604">
        <v>91</v>
      </c>
      <c r="F231" s="604">
        <v>84</v>
      </c>
      <c r="G231" s="604" t="s">
        <v>949</v>
      </c>
      <c r="H231" s="604">
        <v>-158</v>
      </c>
      <c r="I231" s="604">
        <v>333</v>
      </c>
      <c r="J231" s="604">
        <v>181</v>
      </c>
      <c r="K231" s="604">
        <v>152</v>
      </c>
      <c r="L231" s="604" t="s">
        <v>949</v>
      </c>
      <c r="M231" s="604" t="s">
        <v>949</v>
      </c>
      <c r="N231" s="604">
        <v>128</v>
      </c>
      <c r="O231" s="604">
        <v>26</v>
      </c>
    </row>
    <row r="232" spans="1:15">
      <c r="A232" s="568"/>
      <c r="B232" s="691">
        <v>2018</v>
      </c>
      <c r="C232" s="604">
        <v>180</v>
      </c>
      <c r="D232" s="604">
        <v>180</v>
      </c>
      <c r="E232" s="604">
        <v>86</v>
      </c>
      <c r="F232" s="604">
        <v>94</v>
      </c>
      <c r="G232" s="604" t="s">
        <v>70</v>
      </c>
      <c r="H232" s="604">
        <v>-179</v>
      </c>
      <c r="I232" s="604">
        <v>359</v>
      </c>
      <c r="J232" s="604">
        <v>184</v>
      </c>
      <c r="K232" s="604">
        <v>175</v>
      </c>
      <c r="L232" s="604" t="s">
        <v>70</v>
      </c>
      <c r="M232" s="604" t="s">
        <v>70</v>
      </c>
      <c r="N232" s="604">
        <v>143</v>
      </c>
      <c r="O232" s="604">
        <v>47</v>
      </c>
    </row>
    <row r="233" spans="1:15">
      <c r="A233" s="568"/>
      <c r="B233" s="691">
        <v>2019</v>
      </c>
      <c r="C233" s="604">
        <v>179</v>
      </c>
      <c r="D233" s="604">
        <v>178</v>
      </c>
      <c r="E233" s="604">
        <v>100</v>
      </c>
      <c r="F233" s="604">
        <v>78</v>
      </c>
      <c r="G233" s="604">
        <v>1</v>
      </c>
      <c r="H233" s="604">
        <v>-193</v>
      </c>
      <c r="I233" s="604">
        <v>371</v>
      </c>
      <c r="J233" s="604">
        <v>185</v>
      </c>
      <c r="K233" s="604">
        <v>186</v>
      </c>
      <c r="L233" s="604" t="s">
        <v>70</v>
      </c>
      <c r="M233" s="604" t="s">
        <v>70</v>
      </c>
      <c r="N233" s="604">
        <v>109</v>
      </c>
      <c r="O233" s="604">
        <v>36</v>
      </c>
    </row>
    <row r="234" spans="1:15">
      <c r="A234" s="568"/>
      <c r="B234" s="691"/>
      <c r="C234" s="604"/>
      <c r="D234" s="604"/>
      <c r="E234" s="604"/>
      <c r="F234" s="604"/>
      <c r="G234" s="604"/>
      <c r="H234" s="604"/>
      <c r="I234" s="604"/>
      <c r="J234" s="604"/>
      <c r="K234" s="604"/>
      <c r="L234" s="604"/>
      <c r="M234" s="604"/>
      <c r="N234" s="604"/>
      <c r="O234" s="604"/>
    </row>
    <row r="235" spans="1:15">
      <c r="A235" s="568" t="s">
        <v>41</v>
      </c>
      <c r="B235" s="691">
        <v>2015</v>
      </c>
      <c r="C235" s="604">
        <v>121</v>
      </c>
      <c r="D235" s="604">
        <v>120</v>
      </c>
      <c r="E235" s="604">
        <v>58</v>
      </c>
      <c r="F235" s="604">
        <v>62</v>
      </c>
      <c r="G235" s="604">
        <v>1</v>
      </c>
      <c r="H235" s="604">
        <v>-98</v>
      </c>
      <c r="I235" s="604">
        <v>218</v>
      </c>
      <c r="J235" s="604">
        <v>99</v>
      </c>
      <c r="K235" s="604">
        <v>119</v>
      </c>
      <c r="L235" s="604" t="s">
        <v>70</v>
      </c>
      <c r="M235" s="604" t="s">
        <v>70</v>
      </c>
      <c r="N235" s="604">
        <v>101</v>
      </c>
      <c r="O235" s="604">
        <v>6</v>
      </c>
    </row>
    <row r="236" spans="1:15">
      <c r="A236" s="568"/>
      <c r="B236" s="691">
        <v>2016</v>
      </c>
      <c r="C236" s="604">
        <v>139</v>
      </c>
      <c r="D236" s="604">
        <v>139</v>
      </c>
      <c r="E236" s="604">
        <v>69</v>
      </c>
      <c r="F236" s="604">
        <v>70</v>
      </c>
      <c r="G236" s="604" t="s">
        <v>70</v>
      </c>
      <c r="H236" s="604">
        <v>-87</v>
      </c>
      <c r="I236" s="604">
        <v>226</v>
      </c>
      <c r="J236" s="604">
        <v>108</v>
      </c>
      <c r="K236" s="604">
        <v>118</v>
      </c>
      <c r="L236" s="604" t="s">
        <v>70</v>
      </c>
      <c r="M236" s="604" t="s">
        <v>70</v>
      </c>
      <c r="N236" s="604">
        <v>98</v>
      </c>
      <c r="O236" s="604">
        <v>9</v>
      </c>
    </row>
    <row r="237" spans="1:15">
      <c r="A237" s="568"/>
      <c r="B237" s="691">
        <v>2017</v>
      </c>
      <c r="C237" s="604">
        <v>114</v>
      </c>
      <c r="D237" s="604">
        <v>114</v>
      </c>
      <c r="E237" s="604">
        <v>54</v>
      </c>
      <c r="F237" s="604">
        <v>60</v>
      </c>
      <c r="G237" s="604" t="s">
        <v>949</v>
      </c>
      <c r="H237" s="604">
        <v>-135</v>
      </c>
      <c r="I237" s="604">
        <v>249</v>
      </c>
      <c r="J237" s="604">
        <v>119</v>
      </c>
      <c r="K237" s="604">
        <v>130</v>
      </c>
      <c r="L237" s="604" t="s">
        <v>949</v>
      </c>
      <c r="M237" s="604" t="s">
        <v>949</v>
      </c>
      <c r="N237" s="604">
        <v>82</v>
      </c>
      <c r="O237" s="604">
        <v>2</v>
      </c>
    </row>
    <row r="238" spans="1:15">
      <c r="A238" s="568"/>
      <c r="B238" s="691">
        <v>2018</v>
      </c>
      <c r="C238" s="604">
        <v>118</v>
      </c>
      <c r="D238" s="604">
        <v>118</v>
      </c>
      <c r="E238" s="604">
        <v>55</v>
      </c>
      <c r="F238" s="604">
        <v>63</v>
      </c>
      <c r="G238" s="604" t="s">
        <v>70</v>
      </c>
      <c r="H238" s="604">
        <v>-127</v>
      </c>
      <c r="I238" s="604">
        <v>245</v>
      </c>
      <c r="J238" s="604">
        <v>130</v>
      </c>
      <c r="K238" s="604">
        <v>115</v>
      </c>
      <c r="L238" s="604" t="s">
        <v>70</v>
      </c>
      <c r="M238" s="604" t="s">
        <v>70</v>
      </c>
      <c r="N238" s="604">
        <v>83</v>
      </c>
      <c r="O238" s="604">
        <v>10</v>
      </c>
    </row>
    <row r="239" spans="1:15">
      <c r="A239" s="568"/>
      <c r="B239" s="691">
        <v>2019</v>
      </c>
      <c r="C239" s="604">
        <v>102</v>
      </c>
      <c r="D239" s="604">
        <v>102</v>
      </c>
      <c r="E239" s="604">
        <v>56</v>
      </c>
      <c r="F239" s="604">
        <v>46</v>
      </c>
      <c r="G239" s="604" t="s">
        <v>70</v>
      </c>
      <c r="H239" s="604">
        <v>-139</v>
      </c>
      <c r="I239" s="604">
        <v>241</v>
      </c>
      <c r="J239" s="604">
        <v>113</v>
      </c>
      <c r="K239" s="604">
        <v>128</v>
      </c>
      <c r="L239" s="604" t="s">
        <v>70</v>
      </c>
      <c r="M239" s="604" t="s">
        <v>70</v>
      </c>
      <c r="N239" s="604">
        <v>87</v>
      </c>
      <c r="O239" s="604">
        <v>9</v>
      </c>
    </row>
    <row r="240" spans="1:15">
      <c r="A240" s="568"/>
      <c r="B240" s="691"/>
      <c r="C240" s="604"/>
      <c r="D240" s="604"/>
      <c r="E240" s="604"/>
      <c r="F240" s="604"/>
      <c r="G240" s="604"/>
      <c r="H240" s="604"/>
      <c r="I240" s="604"/>
      <c r="J240" s="604"/>
      <c r="K240" s="604"/>
      <c r="L240" s="604"/>
      <c r="M240" s="604"/>
      <c r="N240" s="604"/>
      <c r="O240" s="604"/>
    </row>
    <row r="241" spans="1:15">
      <c r="A241" s="568" t="s">
        <v>42</v>
      </c>
      <c r="B241" s="691">
        <v>2015</v>
      </c>
      <c r="C241" s="604">
        <v>77</v>
      </c>
      <c r="D241" s="604">
        <v>76</v>
      </c>
      <c r="E241" s="604">
        <v>45</v>
      </c>
      <c r="F241" s="604">
        <v>31</v>
      </c>
      <c r="G241" s="604">
        <v>1</v>
      </c>
      <c r="H241" s="604">
        <v>-106</v>
      </c>
      <c r="I241" s="604">
        <v>182</v>
      </c>
      <c r="J241" s="604">
        <v>87</v>
      </c>
      <c r="K241" s="604">
        <v>95</v>
      </c>
      <c r="L241" s="604" t="s">
        <v>70</v>
      </c>
      <c r="M241" s="604" t="s">
        <v>70</v>
      </c>
      <c r="N241" s="604">
        <v>46</v>
      </c>
      <c r="O241" s="604">
        <v>3</v>
      </c>
    </row>
    <row r="242" spans="1:15">
      <c r="A242" s="568"/>
      <c r="B242" s="691">
        <v>2016</v>
      </c>
      <c r="C242" s="604">
        <v>76</v>
      </c>
      <c r="D242" s="604">
        <v>76</v>
      </c>
      <c r="E242" s="604">
        <v>38</v>
      </c>
      <c r="F242" s="604">
        <v>38</v>
      </c>
      <c r="G242" s="604" t="s">
        <v>70</v>
      </c>
      <c r="H242" s="604">
        <v>-70</v>
      </c>
      <c r="I242" s="604">
        <v>146</v>
      </c>
      <c r="J242" s="604">
        <v>78</v>
      </c>
      <c r="K242" s="604">
        <v>68</v>
      </c>
      <c r="L242" s="604" t="s">
        <v>70</v>
      </c>
      <c r="M242" s="604" t="s">
        <v>70</v>
      </c>
      <c r="N242" s="604">
        <v>39</v>
      </c>
      <c r="O242" s="604">
        <v>6</v>
      </c>
    </row>
    <row r="243" spans="1:15">
      <c r="A243" s="568"/>
      <c r="B243" s="691">
        <v>2017</v>
      </c>
      <c r="C243" s="604">
        <v>81</v>
      </c>
      <c r="D243" s="604">
        <v>81</v>
      </c>
      <c r="E243" s="604">
        <v>50</v>
      </c>
      <c r="F243" s="604">
        <v>31</v>
      </c>
      <c r="G243" s="604" t="s">
        <v>949</v>
      </c>
      <c r="H243" s="604">
        <v>-99</v>
      </c>
      <c r="I243" s="604">
        <v>180</v>
      </c>
      <c r="J243" s="604">
        <v>93</v>
      </c>
      <c r="K243" s="604">
        <v>87</v>
      </c>
      <c r="L243" s="604" t="s">
        <v>949</v>
      </c>
      <c r="M243" s="604" t="s">
        <v>949</v>
      </c>
      <c r="N243" s="604">
        <v>42</v>
      </c>
      <c r="O243" s="604">
        <v>4</v>
      </c>
    </row>
    <row r="244" spans="1:15">
      <c r="A244" s="568"/>
      <c r="B244" s="691">
        <v>2018</v>
      </c>
      <c r="C244" s="604">
        <v>96</v>
      </c>
      <c r="D244" s="604">
        <v>96</v>
      </c>
      <c r="E244" s="604">
        <v>54</v>
      </c>
      <c r="F244" s="604">
        <v>42</v>
      </c>
      <c r="G244" s="604" t="s">
        <v>70</v>
      </c>
      <c r="H244" s="604">
        <v>-82</v>
      </c>
      <c r="I244" s="604">
        <v>178</v>
      </c>
      <c r="J244" s="604">
        <v>94</v>
      </c>
      <c r="K244" s="604">
        <v>84</v>
      </c>
      <c r="L244" s="604" t="s">
        <v>70</v>
      </c>
      <c r="M244" s="604" t="s">
        <v>70</v>
      </c>
      <c r="N244" s="604">
        <v>31</v>
      </c>
      <c r="O244" s="604">
        <v>1</v>
      </c>
    </row>
    <row r="245" spans="1:15">
      <c r="A245" s="568"/>
      <c r="B245" s="691">
        <v>2019</v>
      </c>
      <c r="C245" s="604">
        <v>89</v>
      </c>
      <c r="D245" s="604">
        <v>89</v>
      </c>
      <c r="E245" s="604">
        <v>45</v>
      </c>
      <c r="F245" s="604">
        <v>44</v>
      </c>
      <c r="G245" s="604" t="s">
        <v>70</v>
      </c>
      <c r="H245" s="604">
        <v>-74</v>
      </c>
      <c r="I245" s="604">
        <v>163</v>
      </c>
      <c r="J245" s="604">
        <v>83</v>
      </c>
      <c r="K245" s="604">
        <v>80</v>
      </c>
      <c r="L245" s="604" t="s">
        <v>70</v>
      </c>
      <c r="M245" s="604" t="s">
        <v>70</v>
      </c>
      <c r="N245" s="604">
        <v>46</v>
      </c>
      <c r="O245" s="604">
        <v>2</v>
      </c>
    </row>
    <row r="246" spans="1:15">
      <c r="A246" s="568"/>
      <c r="B246" s="691"/>
      <c r="C246" s="604"/>
      <c r="D246" s="604"/>
      <c r="E246" s="604"/>
      <c r="F246" s="604"/>
      <c r="G246" s="604"/>
      <c r="H246" s="604"/>
      <c r="I246" s="604"/>
      <c r="J246" s="604"/>
      <c r="K246" s="604"/>
      <c r="L246" s="604"/>
      <c r="M246" s="604"/>
      <c r="N246" s="604"/>
      <c r="O246" s="604"/>
    </row>
    <row r="247" spans="1:15">
      <c r="A247" s="568" t="s">
        <v>43</v>
      </c>
      <c r="B247" s="691">
        <v>2015</v>
      </c>
      <c r="C247" s="604">
        <v>164</v>
      </c>
      <c r="D247" s="604">
        <v>164</v>
      </c>
      <c r="E247" s="604">
        <v>80</v>
      </c>
      <c r="F247" s="604">
        <v>84</v>
      </c>
      <c r="G247" s="604" t="s">
        <v>70</v>
      </c>
      <c r="H247" s="604">
        <v>-211</v>
      </c>
      <c r="I247" s="604">
        <v>375</v>
      </c>
      <c r="J247" s="604">
        <v>169</v>
      </c>
      <c r="K247" s="604">
        <v>206</v>
      </c>
      <c r="L247" s="604" t="s">
        <v>70</v>
      </c>
      <c r="M247" s="604" t="s">
        <v>70</v>
      </c>
      <c r="N247" s="604">
        <v>110</v>
      </c>
      <c r="O247" s="604">
        <v>33</v>
      </c>
    </row>
    <row r="248" spans="1:15">
      <c r="A248" s="568"/>
      <c r="B248" s="691">
        <v>2016</v>
      </c>
      <c r="C248" s="604">
        <v>168</v>
      </c>
      <c r="D248" s="604">
        <v>167</v>
      </c>
      <c r="E248" s="604">
        <v>90</v>
      </c>
      <c r="F248" s="604">
        <v>77</v>
      </c>
      <c r="G248" s="604">
        <v>1</v>
      </c>
      <c r="H248" s="604">
        <v>-165</v>
      </c>
      <c r="I248" s="604">
        <v>332</v>
      </c>
      <c r="J248" s="604">
        <v>182</v>
      </c>
      <c r="K248" s="604">
        <v>150</v>
      </c>
      <c r="L248" s="604" t="s">
        <v>70</v>
      </c>
      <c r="M248" s="604" t="s">
        <v>70</v>
      </c>
      <c r="N248" s="604">
        <v>109</v>
      </c>
      <c r="O248" s="604">
        <v>30</v>
      </c>
    </row>
    <row r="249" spans="1:15">
      <c r="A249" s="568"/>
      <c r="B249" s="691">
        <v>2017</v>
      </c>
      <c r="C249" s="604">
        <v>148</v>
      </c>
      <c r="D249" s="604">
        <v>147</v>
      </c>
      <c r="E249" s="604">
        <v>77</v>
      </c>
      <c r="F249" s="604">
        <v>70</v>
      </c>
      <c r="G249" s="604">
        <v>1</v>
      </c>
      <c r="H249" s="604">
        <v>-231</v>
      </c>
      <c r="I249" s="604">
        <v>378</v>
      </c>
      <c r="J249" s="604">
        <v>195</v>
      </c>
      <c r="K249" s="604">
        <v>183</v>
      </c>
      <c r="L249" s="604" t="s">
        <v>949</v>
      </c>
      <c r="M249" s="604" t="s">
        <v>949</v>
      </c>
      <c r="N249" s="604">
        <v>118</v>
      </c>
      <c r="O249" s="604">
        <v>38</v>
      </c>
    </row>
    <row r="250" spans="1:15">
      <c r="A250" s="568"/>
      <c r="B250" s="691">
        <v>2018</v>
      </c>
      <c r="C250" s="604">
        <v>160</v>
      </c>
      <c r="D250" s="604">
        <v>159</v>
      </c>
      <c r="E250" s="604">
        <v>98</v>
      </c>
      <c r="F250" s="604">
        <v>61</v>
      </c>
      <c r="G250" s="604">
        <v>1</v>
      </c>
      <c r="H250" s="604">
        <v>-194</v>
      </c>
      <c r="I250" s="604">
        <v>353</v>
      </c>
      <c r="J250" s="604">
        <v>173</v>
      </c>
      <c r="K250" s="604">
        <v>180</v>
      </c>
      <c r="L250" s="604">
        <v>1</v>
      </c>
      <c r="M250" s="604" t="s">
        <v>70</v>
      </c>
      <c r="N250" s="604">
        <v>102</v>
      </c>
      <c r="O250" s="604">
        <v>26</v>
      </c>
    </row>
    <row r="251" spans="1:15">
      <c r="A251" s="568"/>
      <c r="B251" s="691">
        <v>2019</v>
      </c>
      <c r="C251" s="604">
        <v>152</v>
      </c>
      <c r="D251" s="604">
        <v>152</v>
      </c>
      <c r="E251" s="604">
        <v>70</v>
      </c>
      <c r="F251" s="604">
        <v>82</v>
      </c>
      <c r="G251" s="604" t="s">
        <v>70</v>
      </c>
      <c r="H251" s="604">
        <v>-208</v>
      </c>
      <c r="I251" s="604">
        <v>360</v>
      </c>
      <c r="J251" s="604">
        <v>191</v>
      </c>
      <c r="K251" s="604">
        <v>169</v>
      </c>
      <c r="L251" s="604" t="s">
        <v>70</v>
      </c>
      <c r="M251" s="604" t="s">
        <v>70</v>
      </c>
      <c r="N251" s="604">
        <v>124</v>
      </c>
      <c r="O251" s="604">
        <v>21</v>
      </c>
    </row>
    <row r="252" spans="1:15">
      <c r="A252" s="568"/>
      <c r="B252" s="691"/>
      <c r="C252" s="604"/>
      <c r="D252" s="604"/>
      <c r="E252" s="604"/>
      <c r="F252" s="604"/>
      <c r="G252" s="604"/>
      <c r="H252" s="604"/>
      <c r="I252" s="604"/>
      <c r="J252" s="604"/>
      <c r="K252" s="604"/>
      <c r="L252" s="604"/>
      <c r="M252" s="604"/>
      <c r="N252" s="604"/>
      <c r="O252" s="604"/>
    </row>
    <row r="253" spans="1:15">
      <c r="A253" s="568" t="s">
        <v>44</v>
      </c>
      <c r="B253" s="691">
        <v>2015</v>
      </c>
      <c r="C253" s="604">
        <v>4</v>
      </c>
      <c r="D253" s="604">
        <v>4</v>
      </c>
      <c r="E253" s="604">
        <v>4</v>
      </c>
      <c r="F253" s="604" t="s">
        <v>70</v>
      </c>
      <c r="G253" s="604" t="s">
        <v>70</v>
      </c>
      <c r="H253" s="604">
        <v>-18</v>
      </c>
      <c r="I253" s="604">
        <v>22</v>
      </c>
      <c r="J253" s="604">
        <v>8</v>
      </c>
      <c r="K253" s="604">
        <v>14</v>
      </c>
      <c r="L253" s="604" t="s">
        <v>70</v>
      </c>
      <c r="M253" s="604" t="s">
        <v>70</v>
      </c>
      <c r="N253" s="604">
        <v>5</v>
      </c>
      <c r="O253" s="604">
        <v>4</v>
      </c>
    </row>
    <row r="254" spans="1:15">
      <c r="A254" s="568"/>
      <c r="B254" s="691">
        <v>2016</v>
      </c>
      <c r="C254" s="604">
        <v>8</v>
      </c>
      <c r="D254" s="604">
        <v>8</v>
      </c>
      <c r="E254" s="604">
        <v>7</v>
      </c>
      <c r="F254" s="604">
        <v>1</v>
      </c>
      <c r="G254" s="604" t="s">
        <v>70</v>
      </c>
      <c r="H254" s="604">
        <v>-16</v>
      </c>
      <c r="I254" s="604">
        <v>24</v>
      </c>
      <c r="J254" s="604">
        <v>13</v>
      </c>
      <c r="K254" s="604">
        <v>11</v>
      </c>
      <c r="L254" s="604" t="s">
        <v>70</v>
      </c>
      <c r="M254" s="604" t="s">
        <v>70</v>
      </c>
      <c r="N254" s="604">
        <v>4</v>
      </c>
      <c r="O254" s="604" t="s">
        <v>70</v>
      </c>
    </row>
    <row r="255" spans="1:15">
      <c r="A255" s="568"/>
      <c r="B255" s="691">
        <v>2017</v>
      </c>
      <c r="C255" s="604">
        <v>7</v>
      </c>
      <c r="D255" s="604">
        <v>7</v>
      </c>
      <c r="E255" s="604">
        <v>4</v>
      </c>
      <c r="F255" s="604">
        <v>3</v>
      </c>
      <c r="G255" s="604" t="s">
        <v>949</v>
      </c>
      <c r="H255" s="604">
        <v>-22</v>
      </c>
      <c r="I255" s="604">
        <v>29</v>
      </c>
      <c r="J255" s="604">
        <v>16</v>
      </c>
      <c r="K255" s="604">
        <v>13</v>
      </c>
      <c r="L255" s="604" t="s">
        <v>949</v>
      </c>
      <c r="M255" s="604" t="s">
        <v>949</v>
      </c>
      <c r="N255" s="604">
        <v>3</v>
      </c>
      <c r="O255" s="604">
        <v>1</v>
      </c>
    </row>
    <row r="256" spans="1:15">
      <c r="A256" s="568"/>
      <c r="B256" s="691">
        <v>2018</v>
      </c>
      <c r="C256" s="604">
        <v>3</v>
      </c>
      <c r="D256" s="604">
        <v>3</v>
      </c>
      <c r="E256" s="604">
        <v>1</v>
      </c>
      <c r="F256" s="604">
        <v>2</v>
      </c>
      <c r="G256" s="604" t="s">
        <v>70</v>
      </c>
      <c r="H256" s="604">
        <v>-13</v>
      </c>
      <c r="I256" s="604">
        <v>16</v>
      </c>
      <c r="J256" s="604">
        <v>6</v>
      </c>
      <c r="K256" s="604">
        <v>10</v>
      </c>
      <c r="L256" s="604" t="s">
        <v>70</v>
      </c>
      <c r="M256" s="604" t="s">
        <v>70</v>
      </c>
      <c r="N256" s="604">
        <v>1</v>
      </c>
      <c r="O256" s="604">
        <v>2</v>
      </c>
    </row>
    <row r="257" spans="1:15">
      <c r="A257" s="568"/>
      <c r="B257" s="691">
        <v>2019</v>
      </c>
      <c r="C257" s="604">
        <v>3</v>
      </c>
      <c r="D257" s="604">
        <v>3</v>
      </c>
      <c r="E257" s="604">
        <v>2</v>
      </c>
      <c r="F257" s="604">
        <v>1</v>
      </c>
      <c r="G257" s="604" t="s">
        <v>70</v>
      </c>
      <c r="H257" s="604">
        <v>-21</v>
      </c>
      <c r="I257" s="604">
        <v>24</v>
      </c>
      <c r="J257" s="604">
        <v>14</v>
      </c>
      <c r="K257" s="604">
        <v>10</v>
      </c>
      <c r="L257" s="604" t="s">
        <v>70</v>
      </c>
      <c r="M257" s="604" t="s">
        <v>70</v>
      </c>
      <c r="N257" s="604" t="s">
        <v>70</v>
      </c>
      <c r="O257" s="604" t="s">
        <v>70</v>
      </c>
    </row>
    <row r="258" spans="1:15">
      <c r="A258" s="568"/>
      <c r="B258" s="691"/>
      <c r="C258" s="604"/>
      <c r="D258" s="604"/>
      <c r="E258" s="604"/>
      <c r="F258" s="604"/>
      <c r="G258" s="604"/>
      <c r="H258" s="604"/>
      <c r="I258" s="604"/>
      <c r="J258" s="604"/>
      <c r="K258" s="604"/>
      <c r="L258" s="604"/>
      <c r="M258" s="604"/>
      <c r="N258" s="604"/>
      <c r="O258" s="604"/>
    </row>
    <row r="259" spans="1:15">
      <c r="A259" s="568" t="s">
        <v>45</v>
      </c>
      <c r="B259" s="691">
        <v>2015</v>
      </c>
      <c r="C259" s="604">
        <v>23</v>
      </c>
      <c r="D259" s="604">
        <v>23</v>
      </c>
      <c r="E259" s="604">
        <v>9</v>
      </c>
      <c r="F259" s="604">
        <v>14</v>
      </c>
      <c r="G259" s="604" t="s">
        <v>70</v>
      </c>
      <c r="H259" s="604">
        <v>-24</v>
      </c>
      <c r="I259" s="604">
        <v>47</v>
      </c>
      <c r="J259" s="604">
        <v>24</v>
      </c>
      <c r="K259" s="604">
        <v>23</v>
      </c>
      <c r="L259" s="604" t="s">
        <v>70</v>
      </c>
      <c r="M259" s="604" t="s">
        <v>70</v>
      </c>
      <c r="N259" s="604">
        <v>20</v>
      </c>
      <c r="O259" s="604">
        <v>4</v>
      </c>
    </row>
    <row r="260" spans="1:15">
      <c r="A260" s="568"/>
      <c r="B260" s="691">
        <v>2016</v>
      </c>
      <c r="C260" s="604">
        <v>16</v>
      </c>
      <c r="D260" s="604">
        <v>16</v>
      </c>
      <c r="E260" s="604">
        <v>9</v>
      </c>
      <c r="F260" s="604">
        <v>7</v>
      </c>
      <c r="G260" s="604" t="s">
        <v>70</v>
      </c>
      <c r="H260" s="604">
        <v>-16</v>
      </c>
      <c r="I260" s="604">
        <v>32</v>
      </c>
      <c r="J260" s="604">
        <v>13</v>
      </c>
      <c r="K260" s="604">
        <v>19</v>
      </c>
      <c r="L260" s="604" t="s">
        <v>70</v>
      </c>
      <c r="M260" s="604" t="s">
        <v>70</v>
      </c>
      <c r="N260" s="604">
        <v>20</v>
      </c>
      <c r="O260" s="604">
        <v>2</v>
      </c>
    </row>
    <row r="261" spans="1:15">
      <c r="A261" s="568"/>
      <c r="B261" s="691">
        <v>2017</v>
      </c>
      <c r="C261" s="604">
        <v>17</v>
      </c>
      <c r="D261" s="604">
        <v>17</v>
      </c>
      <c r="E261" s="604">
        <v>8</v>
      </c>
      <c r="F261" s="604">
        <v>9</v>
      </c>
      <c r="G261" s="604" t="s">
        <v>949</v>
      </c>
      <c r="H261" s="604">
        <v>-31</v>
      </c>
      <c r="I261" s="604">
        <v>48</v>
      </c>
      <c r="J261" s="604">
        <v>23</v>
      </c>
      <c r="K261" s="604">
        <v>25</v>
      </c>
      <c r="L261" s="604" t="s">
        <v>949</v>
      </c>
      <c r="M261" s="604" t="s">
        <v>949</v>
      </c>
      <c r="N261" s="604">
        <v>13</v>
      </c>
      <c r="O261" s="604" t="s">
        <v>949</v>
      </c>
    </row>
    <row r="262" spans="1:15">
      <c r="A262" s="568"/>
      <c r="B262" s="691">
        <v>2018</v>
      </c>
      <c r="C262" s="604">
        <v>15</v>
      </c>
      <c r="D262" s="604">
        <v>15</v>
      </c>
      <c r="E262" s="604">
        <v>8</v>
      </c>
      <c r="F262" s="604">
        <v>7</v>
      </c>
      <c r="G262" s="604" t="s">
        <v>70</v>
      </c>
      <c r="H262" s="604">
        <v>-34</v>
      </c>
      <c r="I262" s="604">
        <v>49</v>
      </c>
      <c r="J262" s="604">
        <v>26</v>
      </c>
      <c r="K262" s="604">
        <v>23</v>
      </c>
      <c r="L262" s="604" t="s">
        <v>70</v>
      </c>
      <c r="M262" s="604" t="s">
        <v>70</v>
      </c>
      <c r="N262" s="604">
        <v>17</v>
      </c>
      <c r="O262" s="604">
        <v>1</v>
      </c>
    </row>
    <row r="263" spans="1:15">
      <c r="A263" s="568"/>
      <c r="B263" s="691">
        <v>2019</v>
      </c>
      <c r="C263" s="604">
        <v>20</v>
      </c>
      <c r="D263" s="604">
        <v>20</v>
      </c>
      <c r="E263" s="604">
        <v>11</v>
      </c>
      <c r="F263" s="604">
        <v>9</v>
      </c>
      <c r="G263" s="604" t="s">
        <v>70</v>
      </c>
      <c r="H263" s="604">
        <v>-22</v>
      </c>
      <c r="I263" s="604">
        <v>42</v>
      </c>
      <c r="J263" s="604">
        <v>28</v>
      </c>
      <c r="K263" s="604">
        <v>14</v>
      </c>
      <c r="L263" s="604" t="s">
        <v>70</v>
      </c>
      <c r="M263" s="604" t="s">
        <v>70</v>
      </c>
      <c r="N263" s="604">
        <v>22</v>
      </c>
      <c r="O263" s="604" t="s">
        <v>70</v>
      </c>
    </row>
    <row r="264" spans="1:15">
      <c r="A264" s="568"/>
      <c r="B264" s="691"/>
      <c r="C264" s="604"/>
      <c r="D264" s="604"/>
      <c r="E264" s="604"/>
      <c r="F264" s="604"/>
      <c r="G264" s="604"/>
      <c r="H264" s="604"/>
      <c r="I264" s="604"/>
      <c r="J264" s="604"/>
      <c r="K264" s="604"/>
      <c r="L264" s="604"/>
      <c r="M264" s="604"/>
      <c r="N264" s="604"/>
      <c r="O264" s="604"/>
    </row>
    <row r="265" spans="1:15">
      <c r="A265" s="568" t="s">
        <v>46</v>
      </c>
      <c r="B265" s="691">
        <v>2015</v>
      </c>
      <c r="C265" s="604">
        <v>15</v>
      </c>
      <c r="D265" s="604">
        <v>15</v>
      </c>
      <c r="E265" s="604">
        <v>6</v>
      </c>
      <c r="F265" s="604">
        <v>9</v>
      </c>
      <c r="G265" s="604" t="s">
        <v>70</v>
      </c>
      <c r="H265" s="604">
        <v>-35</v>
      </c>
      <c r="I265" s="604">
        <v>50</v>
      </c>
      <c r="J265" s="604">
        <v>30</v>
      </c>
      <c r="K265" s="604">
        <v>20</v>
      </c>
      <c r="L265" s="604" t="s">
        <v>70</v>
      </c>
      <c r="M265" s="604" t="s">
        <v>70</v>
      </c>
      <c r="N265" s="604">
        <v>11</v>
      </c>
      <c r="O265" s="604">
        <v>1</v>
      </c>
    </row>
    <row r="266" spans="1:15">
      <c r="A266" s="568"/>
      <c r="B266" s="691">
        <v>2016</v>
      </c>
      <c r="C266" s="604">
        <v>19</v>
      </c>
      <c r="D266" s="604">
        <v>19</v>
      </c>
      <c r="E266" s="604">
        <v>7</v>
      </c>
      <c r="F266" s="604">
        <v>12</v>
      </c>
      <c r="G266" s="604" t="s">
        <v>70</v>
      </c>
      <c r="H266" s="604">
        <v>-21</v>
      </c>
      <c r="I266" s="604">
        <v>40</v>
      </c>
      <c r="J266" s="604">
        <v>19</v>
      </c>
      <c r="K266" s="604">
        <v>21</v>
      </c>
      <c r="L266" s="604" t="s">
        <v>70</v>
      </c>
      <c r="M266" s="604" t="s">
        <v>70</v>
      </c>
      <c r="N266" s="604">
        <v>13</v>
      </c>
      <c r="O266" s="604" t="s">
        <v>70</v>
      </c>
    </row>
    <row r="267" spans="1:15">
      <c r="A267" s="568"/>
      <c r="B267" s="691">
        <v>2017</v>
      </c>
      <c r="C267" s="604">
        <v>17</v>
      </c>
      <c r="D267" s="604">
        <v>17</v>
      </c>
      <c r="E267" s="604">
        <v>8</v>
      </c>
      <c r="F267" s="604">
        <v>9</v>
      </c>
      <c r="G267" s="604" t="s">
        <v>949</v>
      </c>
      <c r="H267" s="604">
        <v>-39</v>
      </c>
      <c r="I267" s="604">
        <v>56</v>
      </c>
      <c r="J267" s="604">
        <v>33</v>
      </c>
      <c r="K267" s="604">
        <v>23</v>
      </c>
      <c r="L267" s="604" t="s">
        <v>949</v>
      </c>
      <c r="M267" s="604" t="s">
        <v>949</v>
      </c>
      <c r="N267" s="604">
        <v>17</v>
      </c>
      <c r="O267" s="604" t="s">
        <v>949</v>
      </c>
    </row>
    <row r="268" spans="1:15">
      <c r="A268" s="568"/>
      <c r="B268" s="691">
        <v>2018</v>
      </c>
      <c r="C268" s="604">
        <v>15</v>
      </c>
      <c r="D268" s="604">
        <v>15</v>
      </c>
      <c r="E268" s="604">
        <v>7</v>
      </c>
      <c r="F268" s="604">
        <v>8</v>
      </c>
      <c r="G268" s="604" t="s">
        <v>70</v>
      </c>
      <c r="H268" s="604">
        <v>-44</v>
      </c>
      <c r="I268" s="604">
        <v>59</v>
      </c>
      <c r="J268" s="604">
        <v>32</v>
      </c>
      <c r="K268" s="604">
        <v>27</v>
      </c>
      <c r="L268" s="604" t="s">
        <v>70</v>
      </c>
      <c r="M268" s="604" t="s">
        <v>70</v>
      </c>
      <c r="N268" s="604">
        <v>7</v>
      </c>
      <c r="O268" s="604">
        <v>2</v>
      </c>
    </row>
    <row r="269" spans="1:15">
      <c r="A269" s="568"/>
      <c r="B269" s="691">
        <v>2019</v>
      </c>
      <c r="C269" s="604">
        <v>10</v>
      </c>
      <c r="D269" s="604">
        <v>10</v>
      </c>
      <c r="E269" s="604">
        <v>6</v>
      </c>
      <c r="F269" s="604">
        <v>4</v>
      </c>
      <c r="G269" s="604" t="s">
        <v>70</v>
      </c>
      <c r="H269" s="604">
        <v>-49</v>
      </c>
      <c r="I269" s="604">
        <v>59</v>
      </c>
      <c r="J269" s="604">
        <v>30</v>
      </c>
      <c r="K269" s="604">
        <v>29</v>
      </c>
      <c r="L269" s="604" t="s">
        <v>70</v>
      </c>
      <c r="M269" s="604" t="s">
        <v>70</v>
      </c>
      <c r="N269" s="604">
        <v>13</v>
      </c>
      <c r="O269" s="604">
        <v>1</v>
      </c>
    </row>
    <row r="270" spans="1:15">
      <c r="A270" s="568"/>
      <c r="B270" s="691"/>
      <c r="C270" s="604"/>
      <c r="D270" s="604"/>
      <c r="E270" s="604"/>
      <c r="F270" s="604"/>
      <c r="G270" s="604"/>
      <c r="H270" s="604"/>
      <c r="I270" s="604"/>
      <c r="J270" s="604"/>
      <c r="K270" s="604"/>
      <c r="L270" s="604"/>
      <c r="M270" s="604"/>
      <c r="N270" s="604"/>
      <c r="O270" s="604"/>
    </row>
    <row r="271" spans="1:15">
      <c r="A271" s="568" t="s">
        <v>47</v>
      </c>
      <c r="B271" s="691">
        <v>2015</v>
      </c>
      <c r="C271" s="604">
        <v>2</v>
      </c>
      <c r="D271" s="604">
        <v>2</v>
      </c>
      <c r="E271" s="604">
        <v>1</v>
      </c>
      <c r="F271" s="604">
        <v>1</v>
      </c>
      <c r="G271" s="604" t="s">
        <v>70</v>
      </c>
      <c r="H271" s="604">
        <v>-59</v>
      </c>
      <c r="I271" s="604">
        <v>61</v>
      </c>
      <c r="J271" s="604">
        <v>38</v>
      </c>
      <c r="K271" s="604">
        <v>23</v>
      </c>
      <c r="L271" s="604" t="s">
        <v>70</v>
      </c>
      <c r="M271" s="604" t="s">
        <v>70</v>
      </c>
      <c r="N271" s="604">
        <v>13</v>
      </c>
      <c r="O271" s="604">
        <v>3</v>
      </c>
    </row>
    <row r="272" spans="1:15">
      <c r="A272" s="568"/>
      <c r="B272" s="691">
        <v>2016</v>
      </c>
      <c r="C272" s="604">
        <v>2</v>
      </c>
      <c r="D272" s="604">
        <v>2</v>
      </c>
      <c r="E272" s="604">
        <v>1</v>
      </c>
      <c r="F272" s="604">
        <v>1</v>
      </c>
      <c r="G272" s="604" t="s">
        <v>70</v>
      </c>
      <c r="H272" s="604">
        <v>-43</v>
      </c>
      <c r="I272" s="604">
        <v>45</v>
      </c>
      <c r="J272" s="604">
        <v>27</v>
      </c>
      <c r="K272" s="604">
        <v>18</v>
      </c>
      <c r="L272" s="604" t="s">
        <v>70</v>
      </c>
      <c r="M272" s="604" t="s">
        <v>70</v>
      </c>
      <c r="N272" s="604">
        <v>13</v>
      </c>
      <c r="O272" s="604">
        <v>2</v>
      </c>
    </row>
    <row r="273" spans="1:15">
      <c r="A273" s="568"/>
      <c r="B273" s="691">
        <v>2017</v>
      </c>
      <c r="C273" s="604">
        <v>3</v>
      </c>
      <c r="D273" s="604">
        <v>3</v>
      </c>
      <c r="E273" s="604">
        <v>1</v>
      </c>
      <c r="F273" s="604">
        <v>2</v>
      </c>
      <c r="G273" s="604" t="s">
        <v>949</v>
      </c>
      <c r="H273" s="604">
        <v>-61</v>
      </c>
      <c r="I273" s="604">
        <v>64</v>
      </c>
      <c r="J273" s="604">
        <v>32</v>
      </c>
      <c r="K273" s="604">
        <v>32</v>
      </c>
      <c r="L273" s="604" t="s">
        <v>949</v>
      </c>
      <c r="M273" s="604" t="s">
        <v>949</v>
      </c>
      <c r="N273" s="604">
        <v>12</v>
      </c>
      <c r="O273" s="604">
        <v>3</v>
      </c>
    </row>
    <row r="274" spans="1:15">
      <c r="A274" s="568"/>
      <c r="B274" s="691">
        <v>2018</v>
      </c>
      <c r="C274" s="604">
        <v>6</v>
      </c>
      <c r="D274" s="604">
        <v>6</v>
      </c>
      <c r="E274" s="604">
        <v>2</v>
      </c>
      <c r="F274" s="604">
        <v>4</v>
      </c>
      <c r="G274" s="604" t="s">
        <v>70</v>
      </c>
      <c r="H274" s="604">
        <v>-80</v>
      </c>
      <c r="I274" s="604">
        <v>86</v>
      </c>
      <c r="J274" s="604">
        <v>44</v>
      </c>
      <c r="K274" s="604">
        <v>42</v>
      </c>
      <c r="L274" s="604" t="s">
        <v>70</v>
      </c>
      <c r="M274" s="604" t="s">
        <v>70</v>
      </c>
      <c r="N274" s="604">
        <v>20</v>
      </c>
      <c r="O274" s="604">
        <v>3</v>
      </c>
    </row>
    <row r="275" spans="1:15">
      <c r="A275" s="568"/>
      <c r="B275" s="691">
        <v>2019</v>
      </c>
      <c r="C275" s="604">
        <v>5</v>
      </c>
      <c r="D275" s="604">
        <v>5</v>
      </c>
      <c r="E275" s="604">
        <v>2</v>
      </c>
      <c r="F275" s="604">
        <v>3</v>
      </c>
      <c r="G275" s="604" t="s">
        <v>70</v>
      </c>
      <c r="H275" s="604">
        <v>-75</v>
      </c>
      <c r="I275" s="604">
        <v>80</v>
      </c>
      <c r="J275" s="604">
        <v>43</v>
      </c>
      <c r="K275" s="604">
        <v>37</v>
      </c>
      <c r="L275" s="604" t="s">
        <v>70</v>
      </c>
      <c r="M275" s="604" t="s">
        <v>70</v>
      </c>
      <c r="N275" s="604">
        <v>12</v>
      </c>
      <c r="O275" s="604" t="s">
        <v>70</v>
      </c>
    </row>
    <row r="276" spans="1:15">
      <c r="A276" s="568"/>
      <c r="B276" s="691"/>
      <c r="C276" s="604"/>
      <c r="D276" s="604"/>
      <c r="E276" s="604"/>
      <c r="F276" s="604"/>
      <c r="G276" s="604"/>
      <c r="H276" s="604"/>
      <c r="I276" s="604"/>
      <c r="J276" s="604"/>
      <c r="K276" s="604"/>
      <c r="L276" s="604"/>
      <c r="M276" s="604"/>
      <c r="N276" s="604"/>
      <c r="O276" s="604"/>
    </row>
    <row r="277" spans="1:15">
      <c r="A277" s="568" t="s">
        <v>48</v>
      </c>
      <c r="B277" s="691">
        <v>2015</v>
      </c>
      <c r="C277" s="604">
        <v>5</v>
      </c>
      <c r="D277" s="604">
        <v>5</v>
      </c>
      <c r="E277" s="604">
        <v>4</v>
      </c>
      <c r="F277" s="604">
        <v>1</v>
      </c>
      <c r="G277" s="604" t="s">
        <v>70</v>
      </c>
      <c r="H277" s="604">
        <v>-7</v>
      </c>
      <c r="I277" s="604">
        <v>12</v>
      </c>
      <c r="J277" s="604">
        <v>7</v>
      </c>
      <c r="K277" s="604">
        <v>5</v>
      </c>
      <c r="L277" s="604" t="s">
        <v>70</v>
      </c>
      <c r="M277" s="604" t="s">
        <v>70</v>
      </c>
      <c r="N277" s="604">
        <v>1</v>
      </c>
      <c r="O277" s="604" t="s">
        <v>70</v>
      </c>
    </row>
    <row r="278" spans="1:15">
      <c r="A278" s="568"/>
      <c r="B278" s="691">
        <v>2016</v>
      </c>
      <c r="C278" s="604">
        <v>3</v>
      </c>
      <c r="D278" s="604">
        <v>3</v>
      </c>
      <c r="E278" s="604">
        <v>2</v>
      </c>
      <c r="F278" s="604">
        <v>1</v>
      </c>
      <c r="G278" s="604" t="s">
        <v>70</v>
      </c>
      <c r="H278" s="604">
        <v>-2</v>
      </c>
      <c r="I278" s="604">
        <v>5</v>
      </c>
      <c r="J278" s="604">
        <v>1</v>
      </c>
      <c r="K278" s="604">
        <v>4</v>
      </c>
      <c r="L278" s="604" t="s">
        <v>70</v>
      </c>
      <c r="M278" s="604" t="s">
        <v>70</v>
      </c>
      <c r="N278" s="604">
        <v>1</v>
      </c>
      <c r="O278" s="604" t="s">
        <v>70</v>
      </c>
    </row>
    <row r="279" spans="1:15">
      <c r="A279" s="568"/>
      <c r="B279" s="691">
        <v>2017</v>
      </c>
      <c r="C279" s="604">
        <v>3</v>
      </c>
      <c r="D279" s="604">
        <v>3</v>
      </c>
      <c r="E279" s="604" t="s">
        <v>949</v>
      </c>
      <c r="F279" s="604">
        <v>3</v>
      </c>
      <c r="G279" s="604" t="s">
        <v>949</v>
      </c>
      <c r="H279" s="604">
        <v>-4</v>
      </c>
      <c r="I279" s="604">
        <v>7</v>
      </c>
      <c r="J279" s="604">
        <v>3</v>
      </c>
      <c r="K279" s="604">
        <v>4</v>
      </c>
      <c r="L279" s="604" t="s">
        <v>949</v>
      </c>
      <c r="M279" s="604" t="s">
        <v>949</v>
      </c>
      <c r="N279" s="604">
        <v>3</v>
      </c>
      <c r="O279" s="604">
        <v>1</v>
      </c>
    </row>
    <row r="280" spans="1:15">
      <c r="A280" s="568"/>
      <c r="B280" s="691">
        <v>2018</v>
      </c>
      <c r="C280" s="604">
        <v>3</v>
      </c>
      <c r="D280" s="604">
        <v>3</v>
      </c>
      <c r="E280" s="604">
        <v>2</v>
      </c>
      <c r="F280" s="604">
        <v>1</v>
      </c>
      <c r="G280" s="604" t="s">
        <v>70</v>
      </c>
      <c r="H280" s="604">
        <v>-14</v>
      </c>
      <c r="I280" s="604">
        <v>17</v>
      </c>
      <c r="J280" s="604">
        <v>6</v>
      </c>
      <c r="K280" s="604">
        <v>11</v>
      </c>
      <c r="L280" s="604" t="s">
        <v>70</v>
      </c>
      <c r="M280" s="604" t="s">
        <v>70</v>
      </c>
      <c r="N280" s="604">
        <v>2</v>
      </c>
      <c r="O280" s="604" t="s">
        <v>70</v>
      </c>
    </row>
    <row r="281" spans="1:15">
      <c r="A281" s="568"/>
      <c r="B281" s="691">
        <v>2019</v>
      </c>
      <c r="C281" s="604">
        <v>4</v>
      </c>
      <c r="D281" s="604">
        <v>4</v>
      </c>
      <c r="E281" s="604">
        <v>2</v>
      </c>
      <c r="F281" s="604">
        <v>2</v>
      </c>
      <c r="G281" s="604" t="s">
        <v>70</v>
      </c>
      <c r="H281" s="604">
        <v>-7</v>
      </c>
      <c r="I281" s="604">
        <v>11</v>
      </c>
      <c r="J281" s="604">
        <v>5</v>
      </c>
      <c r="K281" s="604">
        <v>6</v>
      </c>
      <c r="L281" s="604" t="s">
        <v>70</v>
      </c>
      <c r="M281" s="604" t="s">
        <v>70</v>
      </c>
      <c r="N281" s="604">
        <v>4</v>
      </c>
      <c r="O281" s="604" t="s">
        <v>70</v>
      </c>
    </row>
    <row r="282" spans="1:15">
      <c r="A282" s="568"/>
      <c r="B282" s="691"/>
      <c r="C282" s="604"/>
      <c r="D282" s="604"/>
      <c r="E282" s="604"/>
      <c r="F282" s="604"/>
      <c r="G282" s="604"/>
      <c r="H282" s="604"/>
      <c r="I282" s="604"/>
      <c r="J282" s="604"/>
      <c r="K282" s="604"/>
      <c r="L282" s="604"/>
      <c r="M282" s="604"/>
      <c r="N282" s="604"/>
      <c r="O282" s="604"/>
    </row>
    <row r="283" spans="1:15">
      <c r="A283" s="568" t="s">
        <v>49</v>
      </c>
      <c r="B283" s="691">
        <v>2015</v>
      </c>
      <c r="C283" s="604">
        <v>40</v>
      </c>
      <c r="D283" s="604">
        <v>40</v>
      </c>
      <c r="E283" s="604">
        <v>18</v>
      </c>
      <c r="F283" s="604">
        <v>22</v>
      </c>
      <c r="G283" s="604" t="s">
        <v>70</v>
      </c>
      <c r="H283" s="604">
        <v>-85</v>
      </c>
      <c r="I283" s="604">
        <v>125</v>
      </c>
      <c r="J283" s="604">
        <v>64</v>
      </c>
      <c r="K283" s="604">
        <v>61</v>
      </c>
      <c r="L283" s="604" t="s">
        <v>70</v>
      </c>
      <c r="M283" s="604" t="s">
        <v>70</v>
      </c>
      <c r="N283" s="604">
        <v>40</v>
      </c>
      <c r="O283" s="604">
        <v>4</v>
      </c>
    </row>
    <row r="284" spans="1:15">
      <c r="A284" s="568"/>
      <c r="B284" s="691">
        <v>2016</v>
      </c>
      <c r="C284" s="604">
        <v>45</v>
      </c>
      <c r="D284" s="604">
        <v>45</v>
      </c>
      <c r="E284" s="604">
        <v>23</v>
      </c>
      <c r="F284" s="604">
        <v>22</v>
      </c>
      <c r="G284" s="604" t="s">
        <v>70</v>
      </c>
      <c r="H284" s="604">
        <v>-74</v>
      </c>
      <c r="I284" s="604">
        <v>119</v>
      </c>
      <c r="J284" s="604">
        <v>65</v>
      </c>
      <c r="K284" s="604">
        <v>54</v>
      </c>
      <c r="L284" s="604" t="s">
        <v>70</v>
      </c>
      <c r="M284" s="604" t="s">
        <v>70</v>
      </c>
      <c r="N284" s="604">
        <v>36</v>
      </c>
      <c r="O284" s="604">
        <v>7</v>
      </c>
    </row>
    <row r="285" spans="1:15">
      <c r="A285" s="568"/>
      <c r="B285" s="691">
        <v>2017</v>
      </c>
      <c r="C285" s="604">
        <v>63</v>
      </c>
      <c r="D285" s="604">
        <v>63</v>
      </c>
      <c r="E285" s="604">
        <v>31</v>
      </c>
      <c r="F285" s="604">
        <v>32</v>
      </c>
      <c r="G285" s="604" t="s">
        <v>949</v>
      </c>
      <c r="H285" s="604">
        <v>-51</v>
      </c>
      <c r="I285" s="604">
        <v>114</v>
      </c>
      <c r="J285" s="604">
        <v>48</v>
      </c>
      <c r="K285" s="604">
        <v>66</v>
      </c>
      <c r="L285" s="604" t="s">
        <v>949</v>
      </c>
      <c r="M285" s="604" t="s">
        <v>949</v>
      </c>
      <c r="N285" s="604">
        <v>39</v>
      </c>
      <c r="O285" s="604">
        <v>10</v>
      </c>
    </row>
    <row r="286" spans="1:15">
      <c r="A286" s="568"/>
      <c r="B286" s="691">
        <v>2018</v>
      </c>
      <c r="C286" s="604">
        <v>51</v>
      </c>
      <c r="D286" s="604">
        <v>51</v>
      </c>
      <c r="E286" s="604">
        <v>26</v>
      </c>
      <c r="F286" s="604">
        <v>25</v>
      </c>
      <c r="G286" s="604" t="s">
        <v>70</v>
      </c>
      <c r="H286" s="604">
        <v>-61</v>
      </c>
      <c r="I286" s="604">
        <v>112</v>
      </c>
      <c r="J286" s="604">
        <v>51</v>
      </c>
      <c r="K286" s="604">
        <v>61</v>
      </c>
      <c r="L286" s="604" t="s">
        <v>70</v>
      </c>
      <c r="M286" s="604" t="s">
        <v>70</v>
      </c>
      <c r="N286" s="604">
        <v>43</v>
      </c>
      <c r="O286" s="604" t="s">
        <v>70</v>
      </c>
    </row>
    <row r="287" spans="1:15">
      <c r="A287" s="568"/>
      <c r="B287" s="691">
        <v>2019</v>
      </c>
      <c r="C287" s="604">
        <v>44</v>
      </c>
      <c r="D287" s="604">
        <v>44</v>
      </c>
      <c r="E287" s="604">
        <v>29</v>
      </c>
      <c r="F287" s="604">
        <v>15</v>
      </c>
      <c r="G287" s="604" t="s">
        <v>70</v>
      </c>
      <c r="H287" s="604">
        <v>-83</v>
      </c>
      <c r="I287" s="604">
        <v>127</v>
      </c>
      <c r="J287" s="604">
        <v>63</v>
      </c>
      <c r="K287" s="604">
        <v>64</v>
      </c>
      <c r="L287" s="604" t="s">
        <v>70</v>
      </c>
      <c r="M287" s="604" t="s">
        <v>70</v>
      </c>
      <c r="N287" s="604">
        <v>43</v>
      </c>
      <c r="O287" s="604">
        <v>1</v>
      </c>
    </row>
    <row r="288" spans="1:15">
      <c r="A288" s="568"/>
      <c r="B288" s="691"/>
      <c r="C288" s="604"/>
      <c r="D288" s="604"/>
      <c r="E288" s="604"/>
      <c r="F288" s="604"/>
      <c r="G288" s="604"/>
      <c r="H288" s="604"/>
      <c r="I288" s="604"/>
      <c r="J288" s="604"/>
      <c r="K288" s="604"/>
      <c r="L288" s="604"/>
      <c r="M288" s="604"/>
      <c r="N288" s="604"/>
      <c r="O288" s="604"/>
    </row>
    <row r="289" spans="1:15">
      <c r="A289" s="160" t="s">
        <v>50</v>
      </c>
      <c r="B289" s="691">
        <v>2015</v>
      </c>
      <c r="C289" s="604">
        <v>485</v>
      </c>
      <c r="D289" s="604">
        <v>485</v>
      </c>
      <c r="E289" s="604">
        <v>247</v>
      </c>
      <c r="F289" s="604">
        <v>238</v>
      </c>
      <c r="G289" s="604" t="s">
        <v>70</v>
      </c>
      <c r="H289" s="604">
        <v>-597</v>
      </c>
      <c r="I289" s="604">
        <v>1082</v>
      </c>
      <c r="J289" s="604">
        <v>558</v>
      </c>
      <c r="K289" s="604">
        <v>524</v>
      </c>
      <c r="L289" s="604">
        <v>1</v>
      </c>
      <c r="M289" s="604" t="s">
        <v>70</v>
      </c>
      <c r="N289" s="604">
        <v>364</v>
      </c>
      <c r="O289" s="604">
        <v>68</v>
      </c>
    </row>
    <row r="290" spans="1:15">
      <c r="A290" s="568"/>
      <c r="B290" s="691">
        <v>2016</v>
      </c>
      <c r="C290" s="604">
        <v>524</v>
      </c>
      <c r="D290" s="604">
        <v>523</v>
      </c>
      <c r="E290" s="604">
        <v>296</v>
      </c>
      <c r="F290" s="604">
        <v>227</v>
      </c>
      <c r="G290" s="604">
        <v>1</v>
      </c>
      <c r="H290" s="604">
        <v>-394</v>
      </c>
      <c r="I290" s="604">
        <v>917</v>
      </c>
      <c r="J290" s="604">
        <v>454</v>
      </c>
      <c r="K290" s="604">
        <v>463</v>
      </c>
      <c r="L290" s="604" t="s">
        <v>70</v>
      </c>
      <c r="M290" s="604" t="s">
        <v>70</v>
      </c>
      <c r="N290" s="604">
        <v>355</v>
      </c>
      <c r="O290" s="604">
        <v>68</v>
      </c>
    </row>
    <row r="291" spans="1:15">
      <c r="A291" s="568"/>
      <c r="B291" s="691">
        <v>2017</v>
      </c>
      <c r="C291" s="604">
        <v>571</v>
      </c>
      <c r="D291" s="604">
        <v>569</v>
      </c>
      <c r="E291" s="604">
        <v>302</v>
      </c>
      <c r="F291" s="604">
        <v>267</v>
      </c>
      <c r="G291" s="604">
        <v>2</v>
      </c>
      <c r="H291" s="604">
        <v>-439</v>
      </c>
      <c r="I291" s="604">
        <v>1008</v>
      </c>
      <c r="J291" s="604">
        <v>468</v>
      </c>
      <c r="K291" s="604">
        <v>540</v>
      </c>
      <c r="L291" s="604">
        <v>3</v>
      </c>
      <c r="M291" s="604">
        <v>2</v>
      </c>
      <c r="N291" s="604">
        <v>412</v>
      </c>
      <c r="O291" s="604">
        <v>62</v>
      </c>
    </row>
    <row r="292" spans="1:15">
      <c r="A292" s="568"/>
      <c r="B292" s="691">
        <v>2018</v>
      </c>
      <c r="C292" s="604">
        <v>569</v>
      </c>
      <c r="D292" s="604">
        <v>567</v>
      </c>
      <c r="E292" s="604">
        <v>294</v>
      </c>
      <c r="F292" s="604">
        <v>273</v>
      </c>
      <c r="G292" s="604">
        <v>2</v>
      </c>
      <c r="H292" s="604">
        <v>-475</v>
      </c>
      <c r="I292" s="604">
        <v>1042</v>
      </c>
      <c r="J292" s="604">
        <v>522</v>
      </c>
      <c r="K292" s="604">
        <v>520</v>
      </c>
      <c r="L292" s="604">
        <v>1</v>
      </c>
      <c r="M292" s="604">
        <v>1</v>
      </c>
      <c r="N292" s="604">
        <v>402</v>
      </c>
      <c r="O292" s="604">
        <v>85</v>
      </c>
    </row>
    <row r="293" spans="1:15">
      <c r="A293" s="568"/>
      <c r="B293" s="691">
        <v>2019</v>
      </c>
      <c r="C293" s="604">
        <v>581</v>
      </c>
      <c r="D293" s="604">
        <v>581</v>
      </c>
      <c r="E293" s="604">
        <v>328</v>
      </c>
      <c r="F293" s="604">
        <v>253</v>
      </c>
      <c r="G293" s="604" t="s">
        <v>70</v>
      </c>
      <c r="H293" s="604">
        <v>-488</v>
      </c>
      <c r="I293" s="604">
        <v>1069</v>
      </c>
      <c r="J293" s="604">
        <v>549</v>
      </c>
      <c r="K293" s="604">
        <v>520</v>
      </c>
      <c r="L293" s="604" t="s">
        <v>70</v>
      </c>
      <c r="M293" s="604" t="s">
        <v>70</v>
      </c>
      <c r="N293" s="604">
        <v>399</v>
      </c>
      <c r="O293" s="604">
        <v>79</v>
      </c>
    </row>
    <row r="294" spans="1:15">
      <c r="A294" s="568"/>
      <c r="B294" s="691"/>
      <c r="C294" s="604"/>
      <c r="D294" s="604"/>
      <c r="E294" s="604"/>
      <c r="F294" s="604"/>
      <c r="G294" s="604"/>
      <c r="H294" s="604"/>
      <c r="I294" s="604"/>
      <c r="J294" s="604"/>
      <c r="K294" s="604"/>
      <c r="L294" s="604"/>
      <c r="M294" s="604"/>
      <c r="N294" s="604"/>
      <c r="O294" s="604"/>
    </row>
    <row r="295" spans="1:15">
      <c r="A295" s="568" t="s">
        <v>51</v>
      </c>
      <c r="B295" s="691">
        <v>2015</v>
      </c>
      <c r="C295" s="604">
        <v>290</v>
      </c>
      <c r="D295" s="604">
        <v>290</v>
      </c>
      <c r="E295" s="604">
        <v>134</v>
      </c>
      <c r="F295" s="604">
        <v>156</v>
      </c>
      <c r="G295" s="604" t="s">
        <v>70</v>
      </c>
      <c r="H295" s="604">
        <v>-223</v>
      </c>
      <c r="I295" s="604">
        <v>513</v>
      </c>
      <c r="J295" s="604">
        <v>241</v>
      </c>
      <c r="K295" s="604">
        <v>272</v>
      </c>
      <c r="L295" s="604" t="s">
        <v>70</v>
      </c>
      <c r="M295" s="604" t="s">
        <v>70</v>
      </c>
      <c r="N295" s="604">
        <v>196</v>
      </c>
      <c r="O295" s="604">
        <v>16</v>
      </c>
    </row>
    <row r="296" spans="1:15">
      <c r="A296" s="568"/>
      <c r="B296" s="691">
        <v>2016</v>
      </c>
      <c r="C296" s="604">
        <v>269</v>
      </c>
      <c r="D296" s="604">
        <v>268</v>
      </c>
      <c r="E296" s="604">
        <v>139</v>
      </c>
      <c r="F296" s="604">
        <v>129</v>
      </c>
      <c r="G296" s="604">
        <v>1</v>
      </c>
      <c r="H296" s="604">
        <v>-171</v>
      </c>
      <c r="I296" s="604">
        <v>439</v>
      </c>
      <c r="J296" s="604">
        <v>222</v>
      </c>
      <c r="K296" s="604">
        <v>217</v>
      </c>
      <c r="L296" s="604" t="s">
        <v>70</v>
      </c>
      <c r="M296" s="604" t="s">
        <v>70</v>
      </c>
      <c r="N296" s="604">
        <v>217</v>
      </c>
      <c r="O296" s="604">
        <v>10</v>
      </c>
    </row>
    <row r="297" spans="1:15">
      <c r="A297" s="568"/>
      <c r="B297" s="691">
        <v>2017</v>
      </c>
      <c r="C297" s="604">
        <v>296</v>
      </c>
      <c r="D297" s="604">
        <v>296</v>
      </c>
      <c r="E297" s="604">
        <v>157</v>
      </c>
      <c r="F297" s="604">
        <v>139</v>
      </c>
      <c r="G297" s="604" t="s">
        <v>949</v>
      </c>
      <c r="H297" s="604">
        <v>-159</v>
      </c>
      <c r="I297" s="604">
        <v>455</v>
      </c>
      <c r="J297" s="604">
        <v>227</v>
      </c>
      <c r="K297" s="604">
        <v>228</v>
      </c>
      <c r="L297" s="604" t="s">
        <v>949</v>
      </c>
      <c r="M297" s="604" t="s">
        <v>949</v>
      </c>
      <c r="N297" s="604">
        <v>182</v>
      </c>
      <c r="O297" s="604">
        <v>12</v>
      </c>
    </row>
    <row r="298" spans="1:15">
      <c r="A298" s="568"/>
      <c r="B298" s="691">
        <v>2018</v>
      </c>
      <c r="C298" s="604">
        <v>279</v>
      </c>
      <c r="D298" s="604">
        <v>278</v>
      </c>
      <c r="E298" s="604">
        <v>145</v>
      </c>
      <c r="F298" s="604">
        <v>133</v>
      </c>
      <c r="G298" s="604">
        <v>1</v>
      </c>
      <c r="H298" s="604">
        <v>-230</v>
      </c>
      <c r="I298" s="604">
        <v>508</v>
      </c>
      <c r="J298" s="604">
        <v>264</v>
      </c>
      <c r="K298" s="604">
        <v>244</v>
      </c>
      <c r="L298" s="604" t="s">
        <v>70</v>
      </c>
      <c r="M298" s="604" t="s">
        <v>70</v>
      </c>
      <c r="N298" s="604">
        <v>253</v>
      </c>
      <c r="O298" s="604">
        <v>28</v>
      </c>
    </row>
    <row r="299" spans="1:15">
      <c r="A299" s="568"/>
      <c r="B299" s="691">
        <v>2019</v>
      </c>
      <c r="C299" s="604">
        <v>271</v>
      </c>
      <c r="D299" s="604">
        <v>271</v>
      </c>
      <c r="E299" s="604">
        <v>135</v>
      </c>
      <c r="F299" s="604">
        <v>136</v>
      </c>
      <c r="G299" s="604" t="s">
        <v>70</v>
      </c>
      <c r="H299" s="604">
        <v>-240</v>
      </c>
      <c r="I299" s="604">
        <v>511</v>
      </c>
      <c r="J299" s="604">
        <v>268</v>
      </c>
      <c r="K299" s="604">
        <v>243</v>
      </c>
      <c r="L299" s="604">
        <v>1</v>
      </c>
      <c r="M299" s="604">
        <v>1</v>
      </c>
      <c r="N299" s="604">
        <v>201</v>
      </c>
      <c r="O299" s="604">
        <v>35</v>
      </c>
    </row>
    <row r="300" spans="1:15">
      <c r="A300" s="568"/>
      <c r="B300" s="691"/>
      <c r="C300" s="604"/>
      <c r="D300" s="604"/>
      <c r="E300" s="604"/>
      <c r="F300" s="604"/>
      <c r="G300" s="604"/>
      <c r="H300" s="604"/>
      <c r="I300" s="604"/>
      <c r="J300" s="604"/>
      <c r="K300" s="604"/>
      <c r="L300" s="604"/>
      <c r="M300" s="604"/>
      <c r="N300" s="604"/>
      <c r="O300" s="604"/>
    </row>
    <row r="301" spans="1:15">
      <c r="A301" s="568" t="s">
        <v>52</v>
      </c>
      <c r="B301" s="691">
        <v>2015</v>
      </c>
      <c r="C301" s="604">
        <v>33</v>
      </c>
      <c r="D301" s="604">
        <v>33</v>
      </c>
      <c r="E301" s="604">
        <v>19</v>
      </c>
      <c r="F301" s="604">
        <v>14</v>
      </c>
      <c r="G301" s="604" t="s">
        <v>70</v>
      </c>
      <c r="H301" s="604">
        <v>-68</v>
      </c>
      <c r="I301" s="604">
        <v>101</v>
      </c>
      <c r="J301" s="604">
        <v>57</v>
      </c>
      <c r="K301" s="604">
        <v>44</v>
      </c>
      <c r="L301" s="604" t="s">
        <v>70</v>
      </c>
      <c r="M301" s="604" t="s">
        <v>70</v>
      </c>
      <c r="N301" s="604">
        <v>23</v>
      </c>
      <c r="O301" s="604">
        <v>1</v>
      </c>
    </row>
    <row r="302" spans="1:15">
      <c r="A302" s="568"/>
      <c r="B302" s="691">
        <v>2016</v>
      </c>
      <c r="C302" s="604">
        <v>41</v>
      </c>
      <c r="D302" s="604">
        <v>41</v>
      </c>
      <c r="E302" s="604">
        <v>20</v>
      </c>
      <c r="F302" s="604">
        <v>21</v>
      </c>
      <c r="G302" s="604" t="s">
        <v>70</v>
      </c>
      <c r="H302" s="604">
        <v>-62</v>
      </c>
      <c r="I302" s="604">
        <v>103</v>
      </c>
      <c r="J302" s="604">
        <v>46</v>
      </c>
      <c r="K302" s="604">
        <v>57</v>
      </c>
      <c r="L302" s="604">
        <v>1</v>
      </c>
      <c r="M302" s="604">
        <v>1</v>
      </c>
      <c r="N302" s="604">
        <v>24</v>
      </c>
      <c r="O302" s="604" t="s">
        <v>70</v>
      </c>
    </row>
    <row r="303" spans="1:15">
      <c r="A303" s="568"/>
      <c r="B303" s="691">
        <v>2017</v>
      </c>
      <c r="C303" s="604">
        <v>30</v>
      </c>
      <c r="D303" s="604">
        <v>30</v>
      </c>
      <c r="E303" s="604">
        <v>14</v>
      </c>
      <c r="F303" s="604">
        <v>16</v>
      </c>
      <c r="G303" s="604" t="s">
        <v>949</v>
      </c>
      <c r="H303" s="604">
        <v>-71</v>
      </c>
      <c r="I303" s="604">
        <v>101</v>
      </c>
      <c r="J303" s="604">
        <v>46</v>
      </c>
      <c r="K303" s="604">
        <v>55</v>
      </c>
      <c r="L303" s="604" t="s">
        <v>949</v>
      </c>
      <c r="M303" s="604" t="s">
        <v>949</v>
      </c>
      <c r="N303" s="604">
        <v>21</v>
      </c>
      <c r="O303" s="604">
        <v>3</v>
      </c>
    </row>
    <row r="304" spans="1:15">
      <c r="A304" s="568"/>
      <c r="B304" s="691">
        <v>2018</v>
      </c>
      <c r="C304" s="604">
        <v>35</v>
      </c>
      <c r="D304" s="604">
        <v>35</v>
      </c>
      <c r="E304" s="604">
        <v>20</v>
      </c>
      <c r="F304" s="604">
        <v>15</v>
      </c>
      <c r="G304" s="604" t="s">
        <v>70</v>
      </c>
      <c r="H304" s="604">
        <v>-59</v>
      </c>
      <c r="I304" s="604">
        <v>94</v>
      </c>
      <c r="J304" s="604">
        <v>51</v>
      </c>
      <c r="K304" s="604">
        <v>43</v>
      </c>
      <c r="L304" s="604" t="s">
        <v>70</v>
      </c>
      <c r="M304" s="604" t="s">
        <v>70</v>
      </c>
      <c r="N304" s="604">
        <v>24</v>
      </c>
      <c r="O304" s="604">
        <v>6</v>
      </c>
    </row>
    <row r="305" spans="1:15">
      <c r="A305" s="568"/>
      <c r="B305" s="691">
        <v>2019</v>
      </c>
      <c r="C305" s="604">
        <v>31</v>
      </c>
      <c r="D305" s="604">
        <v>31</v>
      </c>
      <c r="E305" s="604">
        <v>16</v>
      </c>
      <c r="F305" s="604">
        <v>15</v>
      </c>
      <c r="G305" s="604" t="s">
        <v>70</v>
      </c>
      <c r="H305" s="604">
        <v>-88</v>
      </c>
      <c r="I305" s="604">
        <v>119</v>
      </c>
      <c r="J305" s="604">
        <v>68</v>
      </c>
      <c r="K305" s="604">
        <v>51</v>
      </c>
      <c r="L305" s="604" t="s">
        <v>70</v>
      </c>
      <c r="M305" s="604" t="s">
        <v>70</v>
      </c>
      <c r="N305" s="604">
        <v>23</v>
      </c>
      <c r="O305" s="604">
        <v>2</v>
      </c>
    </row>
    <row r="306" spans="1:15">
      <c r="A306" s="568"/>
      <c r="B306" s="691"/>
      <c r="C306" s="604"/>
      <c r="D306" s="604"/>
      <c r="E306" s="604"/>
      <c r="F306" s="604"/>
      <c r="G306" s="604"/>
      <c r="H306" s="604"/>
      <c r="I306" s="604"/>
      <c r="J306" s="604"/>
      <c r="K306" s="604"/>
      <c r="L306" s="604"/>
      <c r="M306" s="604"/>
      <c r="N306" s="604"/>
      <c r="O306" s="604"/>
    </row>
    <row r="307" spans="1:15">
      <c r="A307" s="568" t="s">
        <v>53</v>
      </c>
      <c r="B307" s="691">
        <v>2015</v>
      </c>
      <c r="C307" s="604">
        <v>81</v>
      </c>
      <c r="D307" s="604">
        <v>81</v>
      </c>
      <c r="E307" s="604">
        <v>40</v>
      </c>
      <c r="F307" s="604">
        <v>41</v>
      </c>
      <c r="G307" s="604" t="s">
        <v>70</v>
      </c>
      <c r="H307" s="604">
        <v>-61</v>
      </c>
      <c r="I307" s="604">
        <v>142</v>
      </c>
      <c r="J307" s="604">
        <v>76</v>
      </c>
      <c r="K307" s="604">
        <v>66</v>
      </c>
      <c r="L307" s="604" t="s">
        <v>70</v>
      </c>
      <c r="M307" s="604" t="s">
        <v>70</v>
      </c>
      <c r="N307" s="604">
        <v>47</v>
      </c>
      <c r="O307" s="604">
        <v>9</v>
      </c>
    </row>
    <row r="308" spans="1:15">
      <c r="A308" s="568"/>
      <c r="B308" s="691">
        <v>2016</v>
      </c>
      <c r="C308" s="604">
        <v>90</v>
      </c>
      <c r="D308" s="604">
        <v>90</v>
      </c>
      <c r="E308" s="604">
        <v>42</v>
      </c>
      <c r="F308" s="604">
        <v>48</v>
      </c>
      <c r="G308" s="604" t="s">
        <v>70</v>
      </c>
      <c r="H308" s="604">
        <v>-42</v>
      </c>
      <c r="I308" s="604">
        <v>132</v>
      </c>
      <c r="J308" s="604">
        <v>66</v>
      </c>
      <c r="K308" s="604">
        <v>66</v>
      </c>
      <c r="L308" s="604" t="s">
        <v>70</v>
      </c>
      <c r="M308" s="604" t="s">
        <v>70</v>
      </c>
      <c r="N308" s="604">
        <v>51</v>
      </c>
      <c r="O308" s="604">
        <v>13</v>
      </c>
    </row>
    <row r="309" spans="1:15">
      <c r="A309" s="568"/>
      <c r="B309" s="691">
        <v>2017</v>
      </c>
      <c r="C309" s="604">
        <v>85</v>
      </c>
      <c r="D309" s="604">
        <v>85</v>
      </c>
      <c r="E309" s="604">
        <v>37</v>
      </c>
      <c r="F309" s="604">
        <v>48</v>
      </c>
      <c r="G309" s="604" t="s">
        <v>949</v>
      </c>
      <c r="H309" s="604">
        <v>-65</v>
      </c>
      <c r="I309" s="604">
        <v>150</v>
      </c>
      <c r="J309" s="604">
        <v>66</v>
      </c>
      <c r="K309" s="604">
        <v>84</v>
      </c>
      <c r="L309" s="604" t="s">
        <v>949</v>
      </c>
      <c r="M309" s="604" t="s">
        <v>949</v>
      </c>
      <c r="N309" s="604">
        <v>60</v>
      </c>
      <c r="O309" s="604">
        <v>3</v>
      </c>
    </row>
    <row r="310" spans="1:15">
      <c r="A310" s="568"/>
      <c r="B310" s="691">
        <v>2018</v>
      </c>
      <c r="C310" s="604">
        <v>88</v>
      </c>
      <c r="D310" s="604">
        <v>87</v>
      </c>
      <c r="E310" s="604">
        <v>42</v>
      </c>
      <c r="F310" s="604">
        <v>45</v>
      </c>
      <c r="G310" s="604">
        <v>1</v>
      </c>
      <c r="H310" s="604">
        <v>-68</v>
      </c>
      <c r="I310" s="604">
        <v>155</v>
      </c>
      <c r="J310" s="604">
        <v>70</v>
      </c>
      <c r="K310" s="604">
        <v>85</v>
      </c>
      <c r="L310" s="604" t="s">
        <v>70</v>
      </c>
      <c r="M310" s="604" t="s">
        <v>70</v>
      </c>
      <c r="N310" s="604">
        <v>41</v>
      </c>
      <c r="O310" s="604">
        <v>4</v>
      </c>
    </row>
    <row r="311" spans="1:15">
      <c r="A311" s="568"/>
      <c r="B311" s="691">
        <v>2019</v>
      </c>
      <c r="C311" s="604">
        <v>61</v>
      </c>
      <c r="D311" s="604">
        <v>61</v>
      </c>
      <c r="E311" s="604">
        <v>34</v>
      </c>
      <c r="F311" s="604">
        <v>27</v>
      </c>
      <c r="G311" s="604" t="s">
        <v>70</v>
      </c>
      <c r="H311" s="604">
        <v>-112</v>
      </c>
      <c r="I311" s="604">
        <v>173</v>
      </c>
      <c r="J311" s="604">
        <v>85</v>
      </c>
      <c r="K311" s="604">
        <v>88</v>
      </c>
      <c r="L311" s="604" t="s">
        <v>70</v>
      </c>
      <c r="M311" s="604" t="s">
        <v>70</v>
      </c>
      <c r="N311" s="604">
        <v>42</v>
      </c>
      <c r="O311" s="604">
        <v>6</v>
      </c>
    </row>
    <row r="312" spans="1:15">
      <c r="A312" s="568"/>
      <c r="B312" s="691"/>
      <c r="C312" s="604"/>
      <c r="D312" s="604"/>
      <c r="E312" s="604"/>
      <c r="F312" s="604"/>
      <c r="G312" s="604"/>
      <c r="H312" s="604"/>
      <c r="I312" s="604"/>
      <c r="J312" s="604"/>
      <c r="K312" s="604"/>
      <c r="L312" s="604"/>
      <c r="M312" s="604"/>
      <c r="N312" s="604"/>
      <c r="O312" s="604"/>
    </row>
    <row r="313" spans="1:15">
      <c r="A313" s="568" t="s">
        <v>54</v>
      </c>
      <c r="B313" s="691">
        <v>2015</v>
      </c>
      <c r="C313" s="604">
        <v>24</v>
      </c>
      <c r="D313" s="604">
        <v>24</v>
      </c>
      <c r="E313" s="604">
        <v>11</v>
      </c>
      <c r="F313" s="604">
        <v>13</v>
      </c>
      <c r="G313" s="604" t="s">
        <v>70</v>
      </c>
      <c r="H313" s="604">
        <v>-44</v>
      </c>
      <c r="I313" s="604">
        <v>68</v>
      </c>
      <c r="J313" s="604">
        <v>31</v>
      </c>
      <c r="K313" s="604">
        <v>37</v>
      </c>
      <c r="L313" s="604" t="s">
        <v>70</v>
      </c>
      <c r="M313" s="604" t="s">
        <v>70</v>
      </c>
      <c r="N313" s="604">
        <v>15</v>
      </c>
      <c r="O313" s="604">
        <v>2</v>
      </c>
    </row>
    <row r="314" spans="1:15">
      <c r="A314" s="568"/>
      <c r="B314" s="691">
        <v>2016</v>
      </c>
      <c r="C314" s="604">
        <v>26</v>
      </c>
      <c r="D314" s="604">
        <v>26</v>
      </c>
      <c r="E314" s="604">
        <v>7</v>
      </c>
      <c r="F314" s="604">
        <v>19</v>
      </c>
      <c r="G314" s="604" t="s">
        <v>70</v>
      </c>
      <c r="H314" s="604">
        <v>-39</v>
      </c>
      <c r="I314" s="604">
        <v>65</v>
      </c>
      <c r="J314" s="604">
        <v>26</v>
      </c>
      <c r="K314" s="604">
        <v>39</v>
      </c>
      <c r="L314" s="604" t="s">
        <v>70</v>
      </c>
      <c r="M314" s="604" t="s">
        <v>70</v>
      </c>
      <c r="N314" s="604">
        <v>10</v>
      </c>
      <c r="O314" s="604" t="s">
        <v>70</v>
      </c>
    </row>
    <row r="315" spans="1:15">
      <c r="A315" s="568"/>
      <c r="B315" s="691">
        <v>2017</v>
      </c>
      <c r="C315" s="604">
        <v>24</v>
      </c>
      <c r="D315" s="604">
        <v>24</v>
      </c>
      <c r="E315" s="604">
        <v>9</v>
      </c>
      <c r="F315" s="604">
        <v>15</v>
      </c>
      <c r="G315" s="604" t="s">
        <v>949</v>
      </c>
      <c r="H315" s="604">
        <v>-66</v>
      </c>
      <c r="I315" s="604">
        <v>90</v>
      </c>
      <c r="J315" s="604">
        <v>44</v>
      </c>
      <c r="K315" s="604">
        <v>46</v>
      </c>
      <c r="L315" s="604" t="s">
        <v>949</v>
      </c>
      <c r="M315" s="604" t="s">
        <v>949</v>
      </c>
      <c r="N315" s="604">
        <v>9</v>
      </c>
      <c r="O315" s="604">
        <v>2</v>
      </c>
    </row>
    <row r="316" spans="1:15">
      <c r="A316" s="568"/>
      <c r="B316" s="691">
        <v>2018</v>
      </c>
      <c r="C316" s="604">
        <v>17</v>
      </c>
      <c r="D316" s="604">
        <v>17</v>
      </c>
      <c r="E316" s="604">
        <v>12</v>
      </c>
      <c r="F316" s="604">
        <v>5</v>
      </c>
      <c r="G316" s="604" t="s">
        <v>70</v>
      </c>
      <c r="H316" s="604">
        <v>-48</v>
      </c>
      <c r="I316" s="604">
        <v>65</v>
      </c>
      <c r="J316" s="604">
        <v>34</v>
      </c>
      <c r="K316" s="604">
        <v>31</v>
      </c>
      <c r="L316" s="604" t="s">
        <v>70</v>
      </c>
      <c r="M316" s="604" t="s">
        <v>70</v>
      </c>
      <c r="N316" s="604">
        <v>7</v>
      </c>
      <c r="O316" s="604">
        <v>3</v>
      </c>
    </row>
    <row r="317" spans="1:15">
      <c r="A317" s="568"/>
      <c r="B317" s="691">
        <v>2019</v>
      </c>
      <c r="C317" s="604">
        <v>12</v>
      </c>
      <c r="D317" s="604">
        <v>12</v>
      </c>
      <c r="E317" s="604">
        <v>7</v>
      </c>
      <c r="F317" s="604">
        <v>5</v>
      </c>
      <c r="G317" s="604" t="s">
        <v>70</v>
      </c>
      <c r="H317" s="604">
        <v>-64</v>
      </c>
      <c r="I317" s="604">
        <v>76</v>
      </c>
      <c r="J317" s="604">
        <v>42</v>
      </c>
      <c r="K317" s="604">
        <v>34</v>
      </c>
      <c r="L317" s="604" t="s">
        <v>70</v>
      </c>
      <c r="M317" s="604" t="s">
        <v>70</v>
      </c>
      <c r="N317" s="604">
        <v>9</v>
      </c>
      <c r="O317" s="604">
        <v>3</v>
      </c>
    </row>
    <row r="318" spans="1:15">
      <c r="A318" s="568"/>
      <c r="B318" s="691"/>
      <c r="C318" s="604"/>
      <c r="D318" s="604"/>
      <c r="E318" s="604"/>
      <c r="F318" s="604"/>
      <c r="G318" s="604"/>
      <c r="H318" s="604"/>
      <c r="I318" s="604"/>
      <c r="J318" s="604"/>
      <c r="K318" s="604"/>
      <c r="L318" s="604"/>
      <c r="M318" s="604"/>
      <c r="N318" s="604"/>
      <c r="O318" s="604"/>
    </row>
    <row r="319" spans="1:15">
      <c r="A319" s="568" t="s">
        <v>55</v>
      </c>
      <c r="B319" s="691">
        <v>2015</v>
      </c>
      <c r="C319" s="604">
        <v>142</v>
      </c>
      <c r="D319" s="604">
        <v>141</v>
      </c>
      <c r="E319" s="604">
        <v>66</v>
      </c>
      <c r="F319" s="604">
        <v>75</v>
      </c>
      <c r="G319" s="604">
        <v>1</v>
      </c>
      <c r="H319" s="604">
        <v>-102</v>
      </c>
      <c r="I319" s="604">
        <v>243</v>
      </c>
      <c r="J319" s="604">
        <v>128</v>
      </c>
      <c r="K319" s="604">
        <v>115</v>
      </c>
      <c r="L319" s="604" t="s">
        <v>70</v>
      </c>
      <c r="M319" s="604" t="s">
        <v>70</v>
      </c>
      <c r="N319" s="604">
        <v>96</v>
      </c>
      <c r="O319" s="604">
        <v>32</v>
      </c>
    </row>
    <row r="320" spans="1:15">
      <c r="A320" s="568"/>
      <c r="B320" s="691">
        <v>2016</v>
      </c>
      <c r="C320" s="604">
        <v>124</v>
      </c>
      <c r="D320" s="604">
        <v>124</v>
      </c>
      <c r="E320" s="604">
        <v>56</v>
      </c>
      <c r="F320" s="604">
        <v>68</v>
      </c>
      <c r="G320" s="604" t="s">
        <v>70</v>
      </c>
      <c r="H320" s="604">
        <v>-75</v>
      </c>
      <c r="I320" s="604">
        <v>199</v>
      </c>
      <c r="J320" s="604">
        <v>95</v>
      </c>
      <c r="K320" s="604">
        <v>104</v>
      </c>
      <c r="L320" s="604" t="s">
        <v>70</v>
      </c>
      <c r="M320" s="604" t="s">
        <v>70</v>
      </c>
      <c r="N320" s="604">
        <v>86</v>
      </c>
      <c r="O320" s="604">
        <v>17</v>
      </c>
    </row>
    <row r="321" spans="1:15">
      <c r="A321" s="568"/>
      <c r="B321" s="691">
        <v>2017</v>
      </c>
      <c r="C321" s="604">
        <v>128</v>
      </c>
      <c r="D321" s="604">
        <v>127</v>
      </c>
      <c r="E321" s="604">
        <v>63</v>
      </c>
      <c r="F321" s="604">
        <v>64</v>
      </c>
      <c r="G321" s="604">
        <v>1</v>
      </c>
      <c r="H321" s="604">
        <v>-139</v>
      </c>
      <c r="I321" s="604">
        <v>266</v>
      </c>
      <c r="J321" s="604">
        <v>150</v>
      </c>
      <c r="K321" s="604">
        <v>116</v>
      </c>
      <c r="L321" s="604" t="s">
        <v>949</v>
      </c>
      <c r="M321" s="604" t="s">
        <v>949</v>
      </c>
      <c r="N321" s="604">
        <v>76</v>
      </c>
      <c r="O321" s="604">
        <v>8</v>
      </c>
    </row>
    <row r="322" spans="1:15">
      <c r="A322" s="568"/>
      <c r="B322" s="691">
        <v>2018</v>
      </c>
      <c r="C322" s="604">
        <v>129</v>
      </c>
      <c r="D322" s="604">
        <v>129</v>
      </c>
      <c r="E322" s="604">
        <v>66</v>
      </c>
      <c r="F322" s="604">
        <v>63</v>
      </c>
      <c r="G322" s="604" t="s">
        <v>70</v>
      </c>
      <c r="H322" s="604">
        <v>-90</v>
      </c>
      <c r="I322" s="604">
        <v>219</v>
      </c>
      <c r="J322" s="604">
        <v>97</v>
      </c>
      <c r="K322" s="604">
        <v>122</v>
      </c>
      <c r="L322" s="604" t="s">
        <v>70</v>
      </c>
      <c r="M322" s="604" t="s">
        <v>70</v>
      </c>
      <c r="N322" s="604">
        <v>102</v>
      </c>
      <c r="O322" s="604">
        <v>7</v>
      </c>
    </row>
    <row r="323" spans="1:15">
      <c r="A323" s="568"/>
      <c r="B323" s="691">
        <v>2019</v>
      </c>
      <c r="C323" s="604">
        <v>82</v>
      </c>
      <c r="D323" s="604">
        <v>82</v>
      </c>
      <c r="E323" s="604">
        <v>45</v>
      </c>
      <c r="F323" s="604">
        <v>37</v>
      </c>
      <c r="G323" s="604" t="s">
        <v>70</v>
      </c>
      <c r="H323" s="604">
        <v>-153</v>
      </c>
      <c r="I323" s="604">
        <v>235</v>
      </c>
      <c r="J323" s="604">
        <v>113</v>
      </c>
      <c r="K323" s="604">
        <v>122</v>
      </c>
      <c r="L323" s="604" t="s">
        <v>70</v>
      </c>
      <c r="M323" s="604" t="s">
        <v>70</v>
      </c>
      <c r="N323" s="604">
        <v>78</v>
      </c>
      <c r="O323" s="604">
        <v>1</v>
      </c>
    </row>
    <row r="324" spans="1:15">
      <c r="A324" s="568"/>
      <c r="B324" s="691"/>
      <c r="C324" s="604"/>
      <c r="D324" s="604"/>
      <c r="E324" s="604"/>
      <c r="F324" s="604"/>
      <c r="G324" s="604"/>
      <c r="H324" s="604"/>
      <c r="I324" s="604"/>
      <c r="J324" s="604"/>
      <c r="K324" s="604"/>
      <c r="L324" s="604"/>
      <c r="M324" s="604"/>
      <c r="N324" s="604"/>
      <c r="O324" s="604"/>
    </row>
    <row r="325" spans="1:15">
      <c r="A325" s="568" t="s">
        <v>56</v>
      </c>
      <c r="B325" s="691">
        <v>2015</v>
      </c>
      <c r="C325" s="604">
        <v>38</v>
      </c>
      <c r="D325" s="604">
        <v>38</v>
      </c>
      <c r="E325" s="604">
        <v>24</v>
      </c>
      <c r="F325" s="604">
        <v>14</v>
      </c>
      <c r="G325" s="604" t="s">
        <v>70</v>
      </c>
      <c r="H325" s="604">
        <v>-59</v>
      </c>
      <c r="I325" s="604">
        <v>97</v>
      </c>
      <c r="J325" s="604">
        <v>53</v>
      </c>
      <c r="K325" s="604">
        <v>44</v>
      </c>
      <c r="L325" s="604" t="s">
        <v>70</v>
      </c>
      <c r="M325" s="604" t="s">
        <v>70</v>
      </c>
      <c r="N325" s="604">
        <v>38</v>
      </c>
      <c r="O325" s="604" t="s">
        <v>70</v>
      </c>
    </row>
    <row r="326" spans="1:15">
      <c r="A326" s="568"/>
      <c r="B326" s="691">
        <v>2016</v>
      </c>
      <c r="C326" s="604">
        <v>51</v>
      </c>
      <c r="D326" s="604">
        <v>51</v>
      </c>
      <c r="E326" s="604">
        <v>22</v>
      </c>
      <c r="F326" s="604">
        <v>29</v>
      </c>
      <c r="G326" s="604" t="s">
        <v>70</v>
      </c>
      <c r="H326" s="604">
        <v>-27</v>
      </c>
      <c r="I326" s="604">
        <v>78</v>
      </c>
      <c r="J326" s="604">
        <v>45</v>
      </c>
      <c r="K326" s="604">
        <v>33</v>
      </c>
      <c r="L326" s="604">
        <v>1</v>
      </c>
      <c r="M326" s="604">
        <v>1</v>
      </c>
      <c r="N326" s="604">
        <v>29</v>
      </c>
      <c r="O326" s="604">
        <v>3</v>
      </c>
    </row>
    <row r="327" spans="1:15">
      <c r="A327" s="568"/>
      <c r="B327" s="691">
        <v>2017</v>
      </c>
      <c r="C327" s="604">
        <v>59</v>
      </c>
      <c r="D327" s="604">
        <v>59</v>
      </c>
      <c r="E327" s="604">
        <v>39</v>
      </c>
      <c r="F327" s="604">
        <v>20</v>
      </c>
      <c r="G327" s="604" t="s">
        <v>949</v>
      </c>
      <c r="H327" s="604">
        <v>-29</v>
      </c>
      <c r="I327" s="604">
        <v>88</v>
      </c>
      <c r="J327" s="604">
        <v>44</v>
      </c>
      <c r="K327" s="604">
        <v>44</v>
      </c>
      <c r="L327" s="604" t="s">
        <v>949</v>
      </c>
      <c r="M327" s="604" t="s">
        <v>949</v>
      </c>
      <c r="N327" s="604">
        <v>28</v>
      </c>
      <c r="O327" s="604">
        <v>5</v>
      </c>
    </row>
    <row r="328" spans="1:15">
      <c r="A328" s="568"/>
      <c r="B328" s="691">
        <v>2018</v>
      </c>
      <c r="C328" s="604">
        <v>42</v>
      </c>
      <c r="D328" s="604">
        <v>42</v>
      </c>
      <c r="E328" s="604">
        <v>20</v>
      </c>
      <c r="F328" s="604">
        <v>22</v>
      </c>
      <c r="G328" s="604" t="s">
        <v>70</v>
      </c>
      <c r="H328" s="604">
        <v>-35</v>
      </c>
      <c r="I328" s="604">
        <v>77</v>
      </c>
      <c r="J328" s="604">
        <v>38</v>
      </c>
      <c r="K328" s="604">
        <v>39</v>
      </c>
      <c r="L328" s="604" t="s">
        <v>70</v>
      </c>
      <c r="M328" s="604" t="s">
        <v>70</v>
      </c>
      <c r="N328" s="604">
        <v>24</v>
      </c>
      <c r="O328" s="604" t="s">
        <v>70</v>
      </c>
    </row>
    <row r="329" spans="1:15">
      <c r="A329" s="568"/>
      <c r="B329" s="691">
        <v>2019</v>
      </c>
      <c r="C329" s="604">
        <v>63</v>
      </c>
      <c r="D329" s="604">
        <v>63</v>
      </c>
      <c r="E329" s="604">
        <v>34</v>
      </c>
      <c r="F329" s="604">
        <v>29</v>
      </c>
      <c r="G329" s="604" t="s">
        <v>70</v>
      </c>
      <c r="H329" s="604">
        <v>-32</v>
      </c>
      <c r="I329" s="604">
        <v>95</v>
      </c>
      <c r="J329" s="604">
        <v>46</v>
      </c>
      <c r="K329" s="604">
        <v>49</v>
      </c>
      <c r="L329" s="604" t="s">
        <v>70</v>
      </c>
      <c r="M329" s="604" t="s">
        <v>70</v>
      </c>
      <c r="N329" s="604">
        <v>32</v>
      </c>
      <c r="O329" s="604">
        <v>1</v>
      </c>
    </row>
    <row r="330" spans="1:15">
      <c r="A330" s="568"/>
      <c r="B330" s="691"/>
      <c r="C330" s="604"/>
      <c r="D330" s="604"/>
      <c r="E330" s="604"/>
      <c r="F330" s="604"/>
      <c r="G330" s="604"/>
      <c r="H330" s="604"/>
      <c r="I330" s="604"/>
      <c r="J330" s="604"/>
      <c r="K330" s="604"/>
      <c r="L330" s="604"/>
      <c r="M330" s="604"/>
      <c r="N330" s="604"/>
      <c r="O330" s="604"/>
    </row>
    <row r="331" spans="1:15">
      <c r="A331" s="168" t="s">
        <v>57</v>
      </c>
      <c r="B331" s="691">
        <v>2015</v>
      </c>
      <c r="C331" s="604">
        <v>66</v>
      </c>
      <c r="D331" s="604">
        <v>66</v>
      </c>
      <c r="E331" s="604">
        <v>29</v>
      </c>
      <c r="F331" s="604">
        <v>37</v>
      </c>
      <c r="G331" s="604" t="s">
        <v>70</v>
      </c>
      <c r="H331" s="604">
        <v>-50</v>
      </c>
      <c r="I331" s="604">
        <v>116</v>
      </c>
      <c r="J331" s="604">
        <v>57</v>
      </c>
      <c r="K331" s="604">
        <v>59</v>
      </c>
      <c r="L331" s="604" t="s">
        <v>70</v>
      </c>
      <c r="M331" s="604" t="s">
        <v>70</v>
      </c>
      <c r="N331" s="604">
        <v>46</v>
      </c>
      <c r="O331" s="604">
        <v>3</v>
      </c>
    </row>
    <row r="332" spans="1:15">
      <c r="A332" s="568"/>
      <c r="B332" s="691">
        <v>2016</v>
      </c>
      <c r="C332" s="604">
        <v>57</v>
      </c>
      <c r="D332" s="604">
        <v>57</v>
      </c>
      <c r="E332" s="604">
        <v>28</v>
      </c>
      <c r="F332" s="604">
        <v>29</v>
      </c>
      <c r="G332" s="604" t="s">
        <v>70</v>
      </c>
      <c r="H332" s="604">
        <v>-49</v>
      </c>
      <c r="I332" s="604">
        <v>103</v>
      </c>
      <c r="J332" s="604">
        <v>52</v>
      </c>
      <c r="K332" s="604">
        <v>51</v>
      </c>
      <c r="L332" s="604" t="s">
        <v>70</v>
      </c>
      <c r="M332" s="604" t="s">
        <v>70</v>
      </c>
      <c r="N332" s="604">
        <v>43</v>
      </c>
      <c r="O332" s="604">
        <v>2</v>
      </c>
    </row>
    <row r="333" spans="1:15">
      <c r="A333" s="568"/>
      <c r="B333" s="691">
        <v>2017</v>
      </c>
      <c r="C333" s="604">
        <v>63</v>
      </c>
      <c r="D333" s="604">
        <v>63</v>
      </c>
      <c r="E333" s="604">
        <v>40</v>
      </c>
      <c r="F333" s="604">
        <v>23</v>
      </c>
      <c r="G333" s="604" t="s">
        <v>949</v>
      </c>
      <c r="H333" s="604">
        <v>-46</v>
      </c>
      <c r="I333" s="604">
        <v>109</v>
      </c>
      <c r="J333" s="604">
        <v>56</v>
      </c>
      <c r="K333" s="604">
        <v>53</v>
      </c>
      <c r="L333" s="604" t="s">
        <v>949</v>
      </c>
      <c r="M333" s="604" t="s">
        <v>949</v>
      </c>
      <c r="N333" s="604">
        <v>28</v>
      </c>
      <c r="O333" s="604">
        <v>4</v>
      </c>
    </row>
    <row r="334" spans="1:15">
      <c r="A334" s="568"/>
      <c r="B334" s="691">
        <v>2018</v>
      </c>
      <c r="C334" s="604">
        <v>65</v>
      </c>
      <c r="D334" s="604">
        <v>65</v>
      </c>
      <c r="E334" s="604">
        <v>41</v>
      </c>
      <c r="F334" s="604">
        <v>24</v>
      </c>
      <c r="G334" s="604" t="s">
        <v>70</v>
      </c>
      <c r="H334" s="604">
        <v>-65</v>
      </c>
      <c r="I334" s="604">
        <v>130</v>
      </c>
      <c r="J334" s="604">
        <v>63</v>
      </c>
      <c r="K334" s="604">
        <v>67</v>
      </c>
      <c r="L334" s="604" t="s">
        <v>70</v>
      </c>
      <c r="M334" s="604" t="s">
        <v>70</v>
      </c>
      <c r="N334" s="604">
        <v>28</v>
      </c>
      <c r="O334" s="604">
        <v>3</v>
      </c>
    </row>
    <row r="335" spans="1:15">
      <c r="A335" s="568"/>
      <c r="B335" s="691">
        <v>2019</v>
      </c>
      <c r="C335" s="604">
        <v>59</v>
      </c>
      <c r="D335" s="604">
        <v>58</v>
      </c>
      <c r="E335" s="604">
        <v>34</v>
      </c>
      <c r="F335" s="604">
        <v>24</v>
      </c>
      <c r="G335" s="604">
        <v>1</v>
      </c>
      <c r="H335" s="604">
        <v>-72</v>
      </c>
      <c r="I335" s="604">
        <v>130</v>
      </c>
      <c r="J335" s="604">
        <v>53</v>
      </c>
      <c r="K335" s="604">
        <v>77</v>
      </c>
      <c r="L335" s="604" t="s">
        <v>70</v>
      </c>
      <c r="M335" s="604" t="s">
        <v>70</v>
      </c>
      <c r="N335" s="604">
        <v>33</v>
      </c>
      <c r="O335" s="604">
        <v>3</v>
      </c>
    </row>
    <row r="336" spans="1:15">
      <c r="A336" s="568"/>
      <c r="B336" s="691"/>
      <c r="C336" s="604"/>
      <c r="D336" s="604"/>
      <c r="E336" s="604"/>
      <c r="F336" s="604"/>
      <c r="G336" s="604"/>
      <c r="H336" s="604"/>
      <c r="I336" s="604"/>
      <c r="J336" s="604"/>
      <c r="K336" s="604"/>
      <c r="L336" s="604"/>
      <c r="M336" s="604"/>
      <c r="N336" s="604"/>
      <c r="O336" s="604"/>
    </row>
    <row r="337" spans="1:15">
      <c r="A337" s="568" t="s">
        <v>58</v>
      </c>
      <c r="B337" s="691">
        <v>2015</v>
      </c>
      <c r="C337" s="604">
        <v>345</v>
      </c>
      <c r="D337" s="604">
        <v>344</v>
      </c>
      <c r="E337" s="604">
        <v>189</v>
      </c>
      <c r="F337" s="604">
        <v>155</v>
      </c>
      <c r="G337" s="604">
        <v>1</v>
      </c>
      <c r="H337" s="604">
        <v>-155</v>
      </c>
      <c r="I337" s="604">
        <v>499</v>
      </c>
      <c r="J337" s="604">
        <v>249</v>
      </c>
      <c r="K337" s="604">
        <v>250</v>
      </c>
      <c r="L337" s="604">
        <v>1</v>
      </c>
      <c r="M337" s="604">
        <v>1</v>
      </c>
      <c r="N337" s="604">
        <v>237</v>
      </c>
      <c r="O337" s="604">
        <v>57</v>
      </c>
    </row>
    <row r="338" spans="1:15">
      <c r="A338" s="568"/>
      <c r="B338" s="691">
        <v>2016</v>
      </c>
      <c r="C338" s="604">
        <v>318</v>
      </c>
      <c r="D338" s="604">
        <v>318</v>
      </c>
      <c r="E338" s="604">
        <v>158</v>
      </c>
      <c r="F338" s="604">
        <v>160</v>
      </c>
      <c r="G338" s="604" t="s">
        <v>70</v>
      </c>
      <c r="H338" s="604">
        <v>-125</v>
      </c>
      <c r="I338" s="604">
        <v>443</v>
      </c>
      <c r="J338" s="604">
        <v>227</v>
      </c>
      <c r="K338" s="604">
        <v>216</v>
      </c>
      <c r="L338" s="604">
        <v>3</v>
      </c>
      <c r="M338" s="604">
        <v>3</v>
      </c>
      <c r="N338" s="604">
        <v>181</v>
      </c>
      <c r="O338" s="604">
        <v>47</v>
      </c>
    </row>
    <row r="339" spans="1:15">
      <c r="A339" s="568"/>
      <c r="B339" s="691">
        <v>2017</v>
      </c>
      <c r="C339" s="604">
        <v>303</v>
      </c>
      <c r="D339" s="604">
        <v>303</v>
      </c>
      <c r="E339" s="604">
        <v>160</v>
      </c>
      <c r="F339" s="604">
        <v>143</v>
      </c>
      <c r="G339" s="604" t="s">
        <v>949</v>
      </c>
      <c r="H339" s="604">
        <v>-182</v>
      </c>
      <c r="I339" s="604">
        <v>485</v>
      </c>
      <c r="J339" s="604">
        <v>263</v>
      </c>
      <c r="K339" s="604">
        <v>222</v>
      </c>
      <c r="L339" s="604" t="s">
        <v>949</v>
      </c>
      <c r="M339" s="604" t="s">
        <v>949</v>
      </c>
      <c r="N339" s="604">
        <v>212</v>
      </c>
      <c r="O339" s="604">
        <v>51</v>
      </c>
    </row>
    <row r="340" spans="1:15">
      <c r="A340" s="568"/>
      <c r="B340" s="691">
        <v>2018</v>
      </c>
      <c r="C340" s="604">
        <v>328</v>
      </c>
      <c r="D340" s="604">
        <v>328</v>
      </c>
      <c r="E340" s="604">
        <v>172</v>
      </c>
      <c r="F340" s="604">
        <v>156</v>
      </c>
      <c r="G340" s="604" t="s">
        <v>70</v>
      </c>
      <c r="H340" s="604">
        <v>-184</v>
      </c>
      <c r="I340" s="604">
        <v>512</v>
      </c>
      <c r="J340" s="604">
        <v>285</v>
      </c>
      <c r="K340" s="604">
        <v>227</v>
      </c>
      <c r="L340" s="604">
        <v>2</v>
      </c>
      <c r="M340" s="604">
        <v>2</v>
      </c>
      <c r="N340" s="604">
        <v>199</v>
      </c>
      <c r="O340" s="604">
        <v>51</v>
      </c>
    </row>
    <row r="341" spans="1:15">
      <c r="A341" s="568"/>
      <c r="B341" s="691">
        <v>2019</v>
      </c>
      <c r="C341" s="604">
        <v>328</v>
      </c>
      <c r="D341" s="604">
        <v>328</v>
      </c>
      <c r="E341" s="604">
        <v>182</v>
      </c>
      <c r="F341" s="604">
        <v>146</v>
      </c>
      <c r="G341" s="604" t="s">
        <v>70</v>
      </c>
      <c r="H341" s="604">
        <v>-145</v>
      </c>
      <c r="I341" s="604">
        <v>473</v>
      </c>
      <c r="J341" s="604">
        <v>252</v>
      </c>
      <c r="K341" s="604">
        <v>221</v>
      </c>
      <c r="L341" s="604">
        <v>1</v>
      </c>
      <c r="M341" s="604" t="s">
        <v>70</v>
      </c>
      <c r="N341" s="604">
        <v>205</v>
      </c>
      <c r="O341" s="604">
        <v>47</v>
      </c>
    </row>
    <row r="342" spans="1:15">
      <c r="A342" s="568"/>
      <c r="B342" s="691"/>
      <c r="C342" s="604"/>
      <c r="D342" s="604"/>
      <c r="E342" s="604"/>
      <c r="F342" s="604"/>
      <c r="G342" s="604"/>
      <c r="H342" s="604"/>
      <c r="I342" s="604"/>
      <c r="J342" s="604"/>
      <c r="K342" s="604"/>
      <c r="L342" s="604"/>
      <c r="M342" s="604"/>
      <c r="N342" s="604"/>
      <c r="O342" s="604"/>
    </row>
    <row r="343" spans="1:15">
      <c r="A343" s="160" t="s">
        <v>59</v>
      </c>
      <c r="B343" s="691">
        <v>2015</v>
      </c>
      <c r="C343" s="604">
        <v>289</v>
      </c>
      <c r="D343" s="604">
        <v>289</v>
      </c>
      <c r="E343" s="604">
        <v>149</v>
      </c>
      <c r="F343" s="604">
        <v>140</v>
      </c>
      <c r="G343" s="604" t="s">
        <v>70</v>
      </c>
      <c r="H343" s="604">
        <v>-83</v>
      </c>
      <c r="I343" s="604">
        <v>372</v>
      </c>
      <c r="J343" s="604">
        <v>184</v>
      </c>
      <c r="K343" s="604">
        <v>188</v>
      </c>
      <c r="L343" s="604">
        <v>2</v>
      </c>
      <c r="M343" s="604" t="s">
        <v>70</v>
      </c>
      <c r="N343" s="604">
        <v>152</v>
      </c>
      <c r="O343" s="604">
        <v>10</v>
      </c>
    </row>
    <row r="344" spans="1:15">
      <c r="A344" s="568"/>
      <c r="B344" s="691">
        <v>2016</v>
      </c>
      <c r="C344" s="604">
        <v>276</v>
      </c>
      <c r="D344" s="604">
        <v>274</v>
      </c>
      <c r="E344" s="604">
        <v>130</v>
      </c>
      <c r="F344" s="604">
        <v>144</v>
      </c>
      <c r="G344" s="604">
        <v>2</v>
      </c>
      <c r="H344" s="604">
        <v>-83</v>
      </c>
      <c r="I344" s="604">
        <v>357</v>
      </c>
      <c r="J344" s="604">
        <v>197</v>
      </c>
      <c r="K344" s="604">
        <v>160</v>
      </c>
      <c r="L344" s="604" t="s">
        <v>70</v>
      </c>
      <c r="M344" s="604" t="s">
        <v>70</v>
      </c>
      <c r="N344" s="604">
        <v>152</v>
      </c>
      <c r="O344" s="604">
        <v>9</v>
      </c>
    </row>
    <row r="345" spans="1:15">
      <c r="A345" s="568"/>
      <c r="B345" s="691">
        <v>2017</v>
      </c>
      <c r="C345" s="604">
        <v>304</v>
      </c>
      <c r="D345" s="604">
        <v>303</v>
      </c>
      <c r="E345" s="604">
        <v>146</v>
      </c>
      <c r="F345" s="604">
        <v>157</v>
      </c>
      <c r="G345" s="604">
        <v>1</v>
      </c>
      <c r="H345" s="604">
        <v>-85</v>
      </c>
      <c r="I345" s="604">
        <v>388</v>
      </c>
      <c r="J345" s="604">
        <v>203</v>
      </c>
      <c r="K345" s="604">
        <v>185</v>
      </c>
      <c r="L345" s="604">
        <v>2</v>
      </c>
      <c r="M345" s="604">
        <v>2</v>
      </c>
      <c r="N345" s="604">
        <v>168</v>
      </c>
      <c r="O345" s="604">
        <v>16</v>
      </c>
    </row>
    <row r="346" spans="1:15">
      <c r="A346" s="568"/>
      <c r="B346" s="691">
        <v>2018</v>
      </c>
      <c r="C346" s="604">
        <v>300</v>
      </c>
      <c r="D346" s="604">
        <v>299</v>
      </c>
      <c r="E346" s="604">
        <v>164</v>
      </c>
      <c r="F346" s="604">
        <v>135</v>
      </c>
      <c r="G346" s="604">
        <v>1</v>
      </c>
      <c r="H346" s="604">
        <v>-91</v>
      </c>
      <c r="I346" s="604">
        <v>390</v>
      </c>
      <c r="J346" s="604">
        <v>199</v>
      </c>
      <c r="K346" s="604">
        <v>191</v>
      </c>
      <c r="L346" s="604" t="s">
        <v>70</v>
      </c>
      <c r="M346" s="604" t="s">
        <v>70</v>
      </c>
      <c r="N346" s="604">
        <v>152</v>
      </c>
      <c r="O346" s="604">
        <v>13</v>
      </c>
    </row>
    <row r="347" spans="1:15">
      <c r="A347" s="568"/>
      <c r="B347" s="691">
        <v>2019</v>
      </c>
      <c r="C347" s="604">
        <v>299</v>
      </c>
      <c r="D347" s="604">
        <v>297</v>
      </c>
      <c r="E347" s="604">
        <v>158</v>
      </c>
      <c r="F347" s="604">
        <v>139</v>
      </c>
      <c r="G347" s="604">
        <v>2</v>
      </c>
      <c r="H347" s="604">
        <v>-84</v>
      </c>
      <c r="I347" s="604">
        <v>381</v>
      </c>
      <c r="J347" s="604">
        <v>192</v>
      </c>
      <c r="K347" s="604">
        <v>189</v>
      </c>
      <c r="L347" s="604" t="s">
        <v>70</v>
      </c>
      <c r="M347" s="604" t="s">
        <v>70</v>
      </c>
      <c r="N347" s="604">
        <v>149</v>
      </c>
      <c r="O347" s="604">
        <v>10</v>
      </c>
    </row>
    <row r="348" spans="1:15">
      <c r="A348" s="568"/>
      <c r="B348" s="691"/>
      <c r="C348" s="604"/>
      <c r="D348" s="604"/>
      <c r="E348" s="604"/>
      <c r="F348" s="604"/>
      <c r="G348" s="604"/>
      <c r="H348" s="604"/>
      <c r="I348" s="604"/>
      <c r="J348" s="604"/>
      <c r="K348" s="604"/>
      <c r="L348" s="604"/>
      <c r="M348" s="604"/>
      <c r="N348" s="604"/>
      <c r="O348" s="604"/>
    </row>
    <row r="349" spans="1:15">
      <c r="A349" s="568" t="s">
        <v>60</v>
      </c>
      <c r="B349" s="691">
        <v>2015</v>
      </c>
      <c r="C349" s="604">
        <v>125</v>
      </c>
      <c r="D349" s="604">
        <v>125</v>
      </c>
      <c r="E349" s="604">
        <v>65</v>
      </c>
      <c r="F349" s="604">
        <v>60</v>
      </c>
      <c r="G349" s="604" t="s">
        <v>70</v>
      </c>
      <c r="H349" s="604">
        <v>-76</v>
      </c>
      <c r="I349" s="604">
        <v>201</v>
      </c>
      <c r="J349" s="604">
        <v>113</v>
      </c>
      <c r="K349" s="604">
        <v>88</v>
      </c>
      <c r="L349" s="604" t="s">
        <v>70</v>
      </c>
      <c r="M349" s="604" t="s">
        <v>70</v>
      </c>
      <c r="N349" s="604">
        <v>89</v>
      </c>
      <c r="O349" s="604">
        <v>12</v>
      </c>
    </row>
    <row r="350" spans="1:15">
      <c r="A350" s="568"/>
      <c r="B350" s="691">
        <v>2016</v>
      </c>
      <c r="C350" s="604">
        <v>106</v>
      </c>
      <c r="D350" s="604">
        <v>106</v>
      </c>
      <c r="E350" s="604">
        <v>52</v>
      </c>
      <c r="F350" s="604">
        <v>54</v>
      </c>
      <c r="G350" s="604" t="s">
        <v>70</v>
      </c>
      <c r="H350" s="604">
        <v>-85</v>
      </c>
      <c r="I350" s="604">
        <v>191</v>
      </c>
      <c r="J350" s="604">
        <v>96</v>
      </c>
      <c r="K350" s="604">
        <v>95</v>
      </c>
      <c r="L350" s="604" t="s">
        <v>70</v>
      </c>
      <c r="M350" s="604" t="s">
        <v>70</v>
      </c>
      <c r="N350" s="604">
        <v>69</v>
      </c>
      <c r="O350" s="604">
        <v>15</v>
      </c>
    </row>
    <row r="351" spans="1:15">
      <c r="A351" s="568"/>
      <c r="B351" s="691">
        <v>2017</v>
      </c>
      <c r="C351" s="604">
        <v>104</v>
      </c>
      <c r="D351" s="604">
        <v>104</v>
      </c>
      <c r="E351" s="604">
        <v>54</v>
      </c>
      <c r="F351" s="604">
        <v>50</v>
      </c>
      <c r="G351" s="604" t="s">
        <v>949</v>
      </c>
      <c r="H351" s="604">
        <v>-103</v>
      </c>
      <c r="I351" s="604">
        <v>207</v>
      </c>
      <c r="J351" s="604">
        <v>107</v>
      </c>
      <c r="K351" s="604">
        <v>100</v>
      </c>
      <c r="L351" s="604" t="s">
        <v>949</v>
      </c>
      <c r="M351" s="604" t="s">
        <v>949</v>
      </c>
      <c r="N351" s="604">
        <v>89</v>
      </c>
      <c r="O351" s="604">
        <v>7</v>
      </c>
    </row>
    <row r="352" spans="1:15">
      <c r="A352" s="568"/>
      <c r="B352" s="691">
        <v>2018</v>
      </c>
      <c r="C352" s="604">
        <v>110</v>
      </c>
      <c r="D352" s="604">
        <v>110</v>
      </c>
      <c r="E352" s="604">
        <v>66</v>
      </c>
      <c r="F352" s="604">
        <v>44</v>
      </c>
      <c r="G352" s="604" t="s">
        <v>70</v>
      </c>
      <c r="H352" s="604">
        <v>-90</v>
      </c>
      <c r="I352" s="604">
        <v>200</v>
      </c>
      <c r="J352" s="604">
        <v>92</v>
      </c>
      <c r="K352" s="604">
        <v>108</v>
      </c>
      <c r="L352" s="604" t="s">
        <v>70</v>
      </c>
      <c r="M352" s="604" t="s">
        <v>70</v>
      </c>
      <c r="N352" s="604">
        <v>81</v>
      </c>
      <c r="O352" s="604">
        <v>11</v>
      </c>
    </row>
    <row r="353" spans="1:15">
      <c r="A353" s="568"/>
      <c r="B353" s="691">
        <v>2019</v>
      </c>
      <c r="C353" s="604">
        <v>116</v>
      </c>
      <c r="D353" s="604">
        <v>116</v>
      </c>
      <c r="E353" s="604">
        <v>58</v>
      </c>
      <c r="F353" s="604">
        <v>58</v>
      </c>
      <c r="G353" s="604" t="s">
        <v>70</v>
      </c>
      <c r="H353" s="604">
        <v>-76</v>
      </c>
      <c r="I353" s="604">
        <v>192</v>
      </c>
      <c r="J353" s="604">
        <v>93</v>
      </c>
      <c r="K353" s="604">
        <v>99</v>
      </c>
      <c r="L353" s="604" t="s">
        <v>70</v>
      </c>
      <c r="M353" s="604" t="s">
        <v>70</v>
      </c>
      <c r="N353" s="604">
        <v>74</v>
      </c>
      <c r="O353" s="604">
        <v>6</v>
      </c>
    </row>
    <row r="354" spans="1:15">
      <c r="A354" s="568"/>
      <c r="B354" s="691"/>
      <c r="C354" s="604"/>
      <c r="D354" s="604"/>
      <c r="E354" s="604"/>
      <c r="F354" s="604"/>
      <c r="G354" s="604"/>
      <c r="H354" s="604"/>
      <c r="I354" s="604"/>
      <c r="J354" s="604"/>
      <c r="K354" s="604"/>
      <c r="L354" s="604"/>
      <c r="M354" s="604"/>
      <c r="N354" s="604"/>
      <c r="O354" s="604"/>
    </row>
    <row r="355" spans="1:15">
      <c r="A355" s="568" t="s">
        <v>61</v>
      </c>
      <c r="B355" s="691">
        <v>2015</v>
      </c>
      <c r="C355" s="604">
        <v>153</v>
      </c>
      <c r="D355" s="604">
        <v>153</v>
      </c>
      <c r="E355" s="604">
        <v>81</v>
      </c>
      <c r="F355" s="604">
        <v>72</v>
      </c>
      <c r="G355" s="604" t="s">
        <v>70</v>
      </c>
      <c r="H355" s="604">
        <v>-97</v>
      </c>
      <c r="I355" s="604">
        <v>250</v>
      </c>
      <c r="J355" s="604">
        <v>132</v>
      </c>
      <c r="K355" s="604">
        <v>118</v>
      </c>
      <c r="L355" s="604">
        <v>1</v>
      </c>
      <c r="M355" s="604" t="s">
        <v>70</v>
      </c>
      <c r="N355" s="604">
        <v>82</v>
      </c>
      <c r="O355" s="604">
        <v>6</v>
      </c>
    </row>
    <row r="356" spans="1:15">
      <c r="A356" s="568"/>
      <c r="B356" s="691">
        <v>2016</v>
      </c>
      <c r="C356" s="604">
        <v>134</v>
      </c>
      <c r="D356" s="604">
        <v>133</v>
      </c>
      <c r="E356" s="604">
        <v>72</v>
      </c>
      <c r="F356" s="604">
        <v>61</v>
      </c>
      <c r="G356" s="604">
        <v>1</v>
      </c>
      <c r="H356" s="604">
        <v>-74</v>
      </c>
      <c r="I356" s="604">
        <v>207</v>
      </c>
      <c r="J356" s="604">
        <v>100</v>
      </c>
      <c r="K356" s="604">
        <v>107</v>
      </c>
      <c r="L356" s="604" t="s">
        <v>70</v>
      </c>
      <c r="M356" s="604" t="s">
        <v>70</v>
      </c>
      <c r="N356" s="604">
        <v>66</v>
      </c>
      <c r="O356" s="604">
        <v>4</v>
      </c>
    </row>
    <row r="357" spans="1:15">
      <c r="A357" s="568"/>
      <c r="B357" s="691">
        <v>2017</v>
      </c>
      <c r="C357" s="604">
        <v>113</v>
      </c>
      <c r="D357" s="604">
        <v>112</v>
      </c>
      <c r="E357" s="604">
        <v>59</v>
      </c>
      <c r="F357" s="604">
        <v>53</v>
      </c>
      <c r="G357" s="604">
        <v>1</v>
      </c>
      <c r="H357" s="604">
        <v>-109</v>
      </c>
      <c r="I357" s="604">
        <v>221</v>
      </c>
      <c r="J357" s="604">
        <v>110</v>
      </c>
      <c r="K357" s="604">
        <v>111</v>
      </c>
      <c r="L357" s="604" t="s">
        <v>949</v>
      </c>
      <c r="M357" s="604" t="s">
        <v>949</v>
      </c>
      <c r="N357" s="604">
        <v>69</v>
      </c>
      <c r="O357" s="604">
        <v>6</v>
      </c>
    </row>
    <row r="358" spans="1:15">
      <c r="A358" s="568"/>
      <c r="B358" s="691">
        <v>2018</v>
      </c>
      <c r="C358" s="604">
        <v>121</v>
      </c>
      <c r="D358" s="604">
        <v>120</v>
      </c>
      <c r="E358" s="604">
        <v>66</v>
      </c>
      <c r="F358" s="604">
        <v>54</v>
      </c>
      <c r="G358" s="604">
        <v>1</v>
      </c>
      <c r="H358" s="604">
        <v>-112</v>
      </c>
      <c r="I358" s="604">
        <v>232</v>
      </c>
      <c r="J358" s="604">
        <v>133</v>
      </c>
      <c r="K358" s="604">
        <v>99</v>
      </c>
      <c r="L358" s="604" t="s">
        <v>70</v>
      </c>
      <c r="M358" s="604" t="s">
        <v>70</v>
      </c>
      <c r="N358" s="604">
        <v>73</v>
      </c>
      <c r="O358" s="604" t="s">
        <v>70</v>
      </c>
    </row>
    <row r="359" spans="1:15">
      <c r="A359" s="568"/>
      <c r="B359" s="691">
        <v>2019</v>
      </c>
      <c r="C359" s="604">
        <v>123</v>
      </c>
      <c r="D359" s="604">
        <v>123</v>
      </c>
      <c r="E359" s="604">
        <v>66</v>
      </c>
      <c r="F359" s="604">
        <v>57</v>
      </c>
      <c r="G359" s="604" t="s">
        <v>70</v>
      </c>
      <c r="H359" s="604">
        <v>-128</v>
      </c>
      <c r="I359" s="604">
        <v>251</v>
      </c>
      <c r="J359" s="604">
        <v>138</v>
      </c>
      <c r="K359" s="604">
        <v>113</v>
      </c>
      <c r="L359" s="604" t="s">
        <v>70</v>
      </c>
      <c r="M359" s="604" t="s">
        <v>70</v>
      </c>
      <c r="N359" s="604">
        <v>65</v>
      </c>
      <c r="O359" s="604">
        <v>15</v>
      </c>
    </row>
    <row r="360" spans="1:15">
      <c r="A360" s="568"/>
      <c r="B360" s="691"/>
      <c r="C360" s="604"/>
      <c r="D360" s="604"/>
      <c r="E360" s="604"/>
      <c r="F360" s="604"/>
      <c r="G360" s="604"/>
      <c r="H360" s="604"/>
      <c r="I360" s="604"/>
      <c r="J360" s="604"/>
      <c r="K360" s="604"/>
      <c r="L360" s="604"/>
      <c r="M360" s="604"/>
      <c r="N360" s="604"/>
      <c r="O360" s="604"/>
    </row>
    <row r="361" spans="1:15">
      <c r="A361" s="568" t="s">
        <v>62</v>
      </c>
      <c r="B361" s="691">
        <v>2015</v>
      </c>
      <c r="C361" s="604">
        <v>23</v>
      </c>
      <c r="D361" s="604">
        <v>23</v>
      </c>
      <c r="E361" s="604">
        <v>16</v>
      </c>
      <c r="F361" s="604">
        <v>7</v>
      </c>
      <c r="G361" s="604" t="s">
        <v>70</v>
      </c>
      <c r="H361" s="604">
        <v>-24</v>
      </c>
      <c r="I361" s="604">
        <v>47</v>
      </c>
      <c r="J361" s="604">
        <v>18</v>
      </c>
      <c r="K361" s="604">
        <v>29</v>
      </c>
      <c r="L361" s="604" t="s">
        <v>70</v>
      </c>
      <c r="M361" s="604" t="s">
        <v>70</v>
      </c>
      <c r="N361" s="604">
        <v>13</v>
      </c>
      <c r="O361" s="604">
        <v>1</v>
      </c>
    </row>
    <row r="362" spans="1:15">
      <c r="A362" s="568"/>
      <c r="B362" s="691">
        <v>2016</v>
      </c>
      <c r="C362" s="604">
        <v>27</v>
      </c>
      <c r="D362" s="604">
        <v>27</v>
      </c>
      <c r="E362" s="604">
        <v>12</v>
      </c>
      <c r="F362" s="604">
        <v>15</v>
      </c>
      <c r="G362" s="604" t="s">
        <v>70</v>
      </c>
      <c r="H362" s="604">
        <v>-23</v>
      </c>
      <c r="I362" s="604">
        <v>50</v>
      </c>
      <c r="J362" s="604">
        <v>20</v>
      </c>
      <c r="K362" s="604">
        <v>30</v>
      </c>
      <c r="L362" s="604" t="s">
        <v>70</v>
      </c>
      <c r="M362" s="604" t="s">
        <v>70</v>
      </c>
      <c r="N362" s="604">
        <v>14</v>
      </c>
      <c r="O362" s="604">
        <v>1</v>
      </c>
    </row>
    <row r="363" spans="1:15">
      <c r="A363" s="568"/>
      <c r="B363" s="691">
        <v>2017</v>
      </c>
      <c r="C363" s="604">
        <v>25</v>
      </c>
      <c r="D363" s="604">
        <v>25</v>
      </c>
      <c r="E363" s="604">
        <v>10</v>
      </c>
      <c r="F363" s="604">
        <v>15</v>
      </c>
      <c r="G363" s="604" t="s">
        <v>949</v>
      </c>
      <c r="H363" s="604">
        <v>-39</v>
      </c>
      <c r="I363" s="604">
        <v>64</v>
      </c>
      <c r="J363" s="604">
        <v>22</v>
      </c>
      <c r="K363" s="604">
        <v>42</v>
      </c>
      <c r="L363" s="604" t="s">
        <v>949</v>
      </c>
      <c r="M363" s="604" t="s">
        <v>949</v>
      </c>
      <c r="N363" s="604">
        <v>11</v>
      </c>
      <c r="O363" s="604">
        <v>2</v>
      </c>
    </row>
    <row r="364" spans="1:15">
      <c r="A364" s="568"/>
      <c r="B364" s="691">
        <v>2018</v>
      </c>
      <c r="C364" s="604">
        <v>21</v>
      </c>
      <c r="D364" s="604">
        <v>21</v>
      </c>
      <c r="E364" s="604">
        <v>17</v>
      </c>
      <c r="F364" s="604">
        <v>4</v>
      </c>
      <c r="G364" s="604" t="s">
        <v>70</v>
      </c>
      <c r="H364" s="604">
        <v>-33</v>
      </c>
      <c r="I364" s="604">
        <v>54</v>
      </c>
      <c r="J364" s="604">
        <v>29</v>
      </c>
      <c r="K364" s="604">
        <v>25</v>
      </c>
      <c r="L364" s="604">
        <v>1</v>
      </c>
      <c r="M364" s="604">
        <v>1</v>
      </c>
      <c r="N364" s="604">
        <v>12</v>
      </c>
      <c r="O364" s="604" t="s">
        <v>70</v>
      </c>
    </row>
    <row r="365" spans="1:15">
      <c r="A365" s="568"/>
      <c r="B365" s="691">
        <v>2019</v>
      </c>
      <c r="C365" s="604">
        <v>24</v>
      </c>
      <c r="D365" s="604">
        <v>24</v>
      </c>
      <c r="E365" s="604">
        <v>11</v>
      </c>
      <c r="F365" s="604">
        <v>13</v>
      </c>
      <c r="G365" s="604" t="s">
        <v>70</v>
      </c>
      <c r="H365" s="604">
        <v>-38</v>
      </c>
      <c r="I365" s="604">
        <v>62</v>
      </c>
      <c r="J365" s="604">
        <v>33</v>
      </c>
      <c r="K365" s="604">
        <v>29</v>
      </c>
      <c r="L365" s="604" t="s">
        <v>70</v>
      </c>
      <c r="M365" s="604" t="s">
        <v>70</v>
      </c>
      <c r="N365" s="604">
        <v>14</v>
      </c>
      <c r="O365" s="604" t="s">
        <v>70</v>
      </c>
    </row>
    <row r="366" spans="1:15">
      <c r="A366" s="568"/>
      <c r="B366" s="691"/>
      <c r="C366" s="604"/>
      <c r="D366" s="604"/>
      <c r="E366" s="604"/>
      <c r="F366" s="604"/>
      <c r="G366" s="604"/>
      <c r="H366" s="604"/>
      <c r="I366" s="604"/>
      <c r="J366" s="604"/>
      <c r="K366" s="604"/>
      <c r="L366" s="604"/>
      <c r="M366" s="604"/>
      <c r="N366" s="604"/>
      <c r="O366" s="604"/>
    </row>
    <row r="367" spans="1:15">
      <c r="A367" s="568" t="s">
        <v>63</v>
      </c>
      <c r="B367" s="691">
        <v>2015</v>
      </c>
      <c r="C367" s="604">
        <v>27</v>
      </c>
      <c r="D367" s="604">
        <v>27</v>
      </c>
      <c r="E367" s="604">
        <v>14</v>
      </c>
      <c r="F367" s="604">
        <v>13</v>
      </c>
      <c r="G367" s="604" t="s">
        <v>70</v>
      </c>
      <c r="H367" s="604">
        <v>-10</v>
      </c>
      <c r="I367" s="604">
        <v>37</v>
      </c>
      <c r="J367" s="604">
        <v>22</v>
      </c>
      <c r="K367" s="604">
        <v>15</v>
      </c>
      <c r="L367" s="604" t="s">
        <v>70</v>
      </c>
      <c r="M367" s="604" t="s">
        <v>70</v>
      </c>
      <c r="N367" s="604">
        <v>16</v>
      </c>
      <c r="O367" s="604" t="s">
        <v>70</v>
      </c>
    </row>
    <row r="368" spans="1:15">
      <c r="A368" s="568"/>
      <c r="B368" s="691">
        <v>2016</v>
      </c>
      <c r="C368" s="604">
        <v>27</v>
      </c>
      <c r="D368" s="604">
        <v>27</v>
      </c>
      <c r="E368" s="604">
        <v>14</v>
      </c>
      <c r="F368" s="604">
        <v>13</v>
      </c>
      <c r="G368" s="604" t="s">
        <v>70</v>
      </c>
      <c r="H368" s="604">
        <v>-37</v>
      </c>
      <c r="I368" s="604">
        <v>64</v>
      </c>
      <c r="J368" s="604">
        <v>27</v>
      </c>
      <c r="K368" s="604">
        <v>37</v>
      </c>
      <c r="L368" s="604" t="s">
        <v>70</v>
      </c>
      <c r="M368" s="604" t="s">
        <v>70</v>
      </c>
      <c r="N368" s="604">
        <v>11</v>
      </c>
      <c r="O368" s="604" t="s">
        <v>70</v>
      </c>
    </row>
    <row r="369" spans="1:15">
      <c r="A369" s="568"/>
      <c r="B369" s="691">
        <v>2017</v>
      </c>
      <c r="C369" s="604">
        <v>23</v>
      </c>
      <c r="D369" s="604">
        <v>23</v>
      </c>
      <c r="E369" s="604">
        <v>12</v>
      </c>
      <c r="F369" s="604">
        <v>11</v>
      </c>
      <c r="G369" s="604" t="s">
        <v>949</v>
      </c>
      <c r="H369" s="604">
        <v>-30</v>
      </c>
      <c r="I369" s="604">
        <v>53</v>
      </c>
      <c r="J369" s="604">
        <v>16</v>
      </c>
      <c r="K369" s="604">
        <v>37</v>
      </c>
      <c r="L369" s="604" t="s">
        <v>949</v>
      </c>
      <c r="M369" s="604" t="s">
        <v>949</v>
      </c>
      <c r="N369" s="604">
        <v>12</v>
      </c>
      <c r="O369" s="604" t="s">
        <v>949</v>
      </c>
    </row>
    <row r="370" spans="1:15">
      <c r="A370" s="568"/>
      <c r="B370" s="691">
        <v>2018</v>
      </c>
      <c r="C370" s="604">
        <v>21</v>
      </c>
      <c r="D370" s="604">
        <v>21</v>
      </c>
      <c r="E370" s="604">
        <v>10</v>
      </c>
      <c r="F370" s="604">
        <v>11</v>
      </c>
      <c r="G370" s="604" t="s">
        <v>70</v>
      </c>
      <c r="H370" s="604">
        <v>-32</v>
      </c>
      <c r="I370" s="604">
        <v>53</v>
      </c>
      <c r="J370" s="604">
        <v>23</v>
      </c>
      <c r="K370" s="604">
        <v>30</v>
      </c>
      <c r="L370" s="604" t="s">
        <v>70</v>
      </c>
      <c r="M370" s="604" t="s">
        <v>70</v>
      </c>
      <c r="N370" s="604">
        <v>13</v>
      </c>
      <c r="O370" s="604">
        <v>1</v>
      </c>
    </row>
    <row r="371" spans="1:15">
      <c r="A371" s="568"/>
      <c r="B371" s="691">
        <v>2019</v>
      </c>
      <c r="C371" s="604">
        <v>20</v>
      </c>
      <c r="D371" s="604">
        <v>20</v>
      </c>
      <c r="E371" s="604">
        <v>10</v>
      </c>
      <c r="F371" s="604">
        <v>10</v>
      </c>
      <c r="G371" s="604" t="s">
        <v>70</v>
      </c>
      <c r="H371" s="604">
        <v>-31</v>
      </c>
      <c r="I371" s="604">
        <v>51</v>
      </c>
      <c r="J371" s="604">
        <v>25</v>
      </c>
      <c r="K371" s="604">
        <v>26</v>
      </c>
      <c r="L371" s="604" t="s">
        <v>70</v>
      </c>
      <c r="M371" s="604" t="s">
        <v>70</v>
      </c>
      <c r="N371" s="604">
        <v>10</v>
      </c>
      <c r="O371" s="604">
        <v>1</v>
      </c>
    </row>
    <row r="372" spans="1:15">
      <c r="A372" s="568"/>
      <c r="B372" s="691"/>
      <c r="C372" s="604"/>
      <c r="D372" s="604"/>
      <c r="E372" s="604"/>
      <c r="F372" s="604"/>
      <c r="G372" s="604"/>
      <c r="H372" s="604"/>
      <c r="I372" s="604"/>
      <c r="J372" s="604"/>
      <c r="K372" s="604"/>
      <c r="L372" s="604"/>
      <c r="M372" s="604"/>
      <c r="N372" s="604"/>
      <c r="O372" s="604"/>
    </row>
    <row r="373" spans="1:15">
      <c r="A373" s="568" t="s">
        <v>64</v>
      </c>
      <c r="B373" s="691">
        <v>2015</v>
      </c>
      <c r="C373" s="604">
        <v>138</v>
      </c>
      <c r="D373" s="604">
        <v>137</v>
      </c>
      <c r="E373" s="604">
        <v>72</v>
      </c>
      <c r="F373" s="604">
        <v>65</v>
      </c>
      <c r="G373" s="604">
        <v>1</v>
      </c>
      <c r="H373" s="604">
        <v>-32</v>
      </c>
      <c r="I373" s="604">
        <v>169</v>
      </c>
      <c r="J373" s="604">
        <v>83</v>
      </c>
      <c r="K373" s="604">
        <v>86</v>
      </c>
      <c r="L373" s="604" t="s">
        <v>70</v>
      </c>
      <c r="M373" s="604" t="s">
        <v>70</v>
      </c>
      <c r="N373" s="604">
        <v>90</v>
      </c>
      <c r="O373" s="604">
        <v>8</v>
      </c>
    </row>
    <row r="374" spans="1:15">
      <c r="A374" s="568"/>
      <c r="B374" s="691">
        <v>2016</v>
      </c>
      <c r="C374" s="604">
        <v>141</v>
      </c>
      <c r="D374" s="604">
        <v>139</v>
      </c>
      <c r="E374" s="604">
        <v>72</v>
      </c>
      <c r="F374" s="604">
        <v>67</v>
      </c>
      <c r="G374" s="604">
        <v>2</v>
      </c>
      <c r="H374" s="604">
        <v>-28</v>
      </c>
      <c r="I374" s="604">
        <v>167</v>
      </c>
      <c r="J374" s="604">
        <v>93</v>
      </c>
      <c r="K374" s="604">
        <v>74</v>
      </c>
      <c r="L374" s="604" t="s">
        <v>70</v>
      </c>
      <c r="M374" s="604" t="s">
        <v>70</v>
      </c>
      <c r="N374" s="604">
        <v>101</v>
      </c>
      <c r="O374" s="604">
        <v>6</v>
      </c>
    </row>
    <row r="375" spans="1:15">
      <c r="A375" s="568"/>
      <c r="B375" s="691">
        <v>2017</v>
      </c>
      <c r="C375" s="604">
        <v>142</v>
      </c>
      <c r="D375" s="604">
        <v>142</v>
      </c>
      <c r="E375" s="604">
        <v>65</v>
      </c>
      <c r="F375" s="604">
        <v>77</v>
      </c>
      <c r="G375" s="604" t="s">
        <v>949</v>
      </c>
      <c r="H375" s="604">
        <v>-9</v>
      </c>
      <c r="I375" s="604">
        <v>151</v>
      </c>
      <c r="J375" s="604">
        <v>78</v>
      </c>
      <c r="K375" s="604">
        <v>73</v>
      </c>
      <c r="L375" s="604" t="s">
        <v>949</v>
      </c>
      <c r="M375" s="604" t="s">
        <v>949</v>
      </c>
      <c r="N375" s="604">
        <v>94</v>
      </c>
      <c r="O375" s="604">
        <v>7</v>
      </c>
    </row>
    <row r="376" spans="1:15">
      <c r="A376" s="568"/>
      <c r="B376" s="691">
        <v>2018</v>
      </c>
      <c r="C376" s="604">
        <v>150</v>
      </c>
      <c r="D376" s="604">
        <v>150</v>
      </c>
      <c r="E376" s="604">
        <v>77</v>
      </c>
      <c r="F376" s="604">
        <v>73</v>
      </c>
      <c r="G376" s="604" t="s">
        <v>70</v>
      </c>
      <c r="H376" s="604">
        <v>-10</v>
      </c>
      <c r="I376" s="604">
        <v>160</v>
      </c>
      <c r="J376" s="604">
        <v>79</v>
      </c>
      <c r="K376" s="604">
        <v>81</v>
      </c>
      <c r="L376" s="604" t="s">
        <v>70</v>
      </c>
      <c r="M376" s="604" t="s">
        <v>70</v>
      </c>
      <c r="N376" s="604">
        <v>102</v>
      </c>
      <c r="O376" s="604">
        <v>10</v>
      </c>
    </row>
    <row r="377" spans="1:15">
      <c r="A377" s="568"/>
      <c r="B377" s="691">
        <v>2019</v>
      </c>
      <c r="C377" s="604">
        <v>164</v>
      </c>
      <c r="D377" s="604">
        <v>163</v>
      </c>
      <c r="E377" s="604">
        <v>86</v>
      </c>
      <c r="F377" s="604">
        <v>77</v>
      </c>
      <c r="G377" s="604">
        <v>1</v>
      </c>
      <c r="H377" s="604">
        <v>-17</v>
      </c>
      <c r="I377" s="604">
        <v>180</v>
      </c>
      <c r="J377" s="604">
        <v>90</v>
      </c>
      <c r="K377" s="604">
        <v>90</v>
      </c>
      <c r="L377" s="604" t="s">
        <v>70</v>
      </c>
      <c r="M377" s="604" t="s">
        <v>70</v>
      </c>
      <c r="N377" s="604">
        <v>90</v>
      </c>
      <c r="O377" s="604">
        <v>3</v>
      </c>
    </row>
    <row r="378" spans="1:15">
      <c r="A378" s="568"/>
      <c r="B378" s="691"/>
      <c r="C378" s="604"/>
      <c r="D378" s="604"/>
      <c r="E378" s="604"/>
      <c r="F378" s="604"/>
      <c r="G378" s="604"/>
      <c r="H378" s="604"/>
      <c r="I378" s="604"/>
      <c r="J378" s="604"/>
      <c r="K378" s="604"/>
      <c r="L378" s="604"/>
      <c r="M378" s="604"/>
      <c r="N378" s="604"/>
      <c r="O378" s="604"/>
    </row>
    <row r="379" spans="1:15">
      <c r="A379" s="568" t="s">
        <v>65</v>
      </c>
      <c r="B379" s="691">
        <v>2015</v>
      </c>
      <c r="C379" s="604">
        <v>45</v>
      </c>
      <c r="D379" s="604">
        <v>45</v>
      </c>
      <c r="E379" s="604">
        <v>22</v>
      </c>
      <c r="F379" s="604">
        <v>23</v>
      </c>
      <c r="G379" s="604" t="s">
        <v>70</v>
      </c>
      <c r="H379" s="604">
        <v>-156</v>
      </c>
      <c r="I379" s="604">
        <v>201</v>
      </c>
      <c r="J379" s="604">
        <v>100</v>
      </c>
      <c r="K379" s="604">
        <v>101</v>
      </c>
      <c r="L379" s="604" t="s">
        <v>70</v>
      </c>
      <c r="M379" s="604" t="s">
        <v>70</v>
      </c>
      <c r="N379" s="604">
        <v>66</v>
      </c>
      <c r="O379" s="604">
        <v>14</v>
      </c>
    </row>
    <row r="380" spans="1:15">
      <c r="A380" s="568"/>
      <c r="B380" s="691">
        <v>2016</v>
      </c>
      <c r="C380" s="604">
        <v>62</v>
      </c>
      <c r="D380" s="604">
        <v>62</v>
      </c>
      <c r="E380" s="604">
        <v>28</v>
      </c>
      <c r="F380" s="604">
        <v>34</v>
      </c>
      <c r="G380" s="604" t="s">
        <v>70</v>
      </c>
      <c r="H380" s="604">
        <v>-139</v>
      </c>
      <c r="I380" s="604">
        <v>201</v>
      </c>
      <c r="J380" s="604">
        <v>99</v>
      </c>
      <c r="K380" s="604">
        <v>102</v>
      </c>
      <c r="L380" s="604">
        <v>2</v>
      </c>
      <c r="M380" s="604">
        <v>1</v>
      </c>
      <c r="N380" s="604">
        <v>89</v>
      </c>
      <c r="O380" s="604">
        <v>16</v>
      </c>
    </row>
    <row r="381" spans="1:15">
      <c r="A381" s="568"/>
      <c r="B381" s="691">
        <v>2017</v>
      </c>
      <c r="C381" s="604">
        <v>68</v>
      </c>
      <c r="D381" s="604">
        <v>68</v>
      </c>
      <c r="E381" s="604">
        <v>42</v>
      </c>
      <c r="F381" s="604">
        <v>26</v>
      </c>
      <c r="G381" s="604" t="s">
        <v>949</v>
      </c>
      <c r="H381" s="604">
        <v>-146</v>
      </c>
      <c r="I381" s="604">
        <v>214</v>
      </c>
      <c r="J381" s="604">
        <v>102</v>
      </c>
      <c r="K381" s="604">
        <v>112</v>
      </c>
      <c r="L381" s="604" t="s">
        <v>949</v>
      </c>
      <c r="M381" s="604" t="s">
        <v>949</v>
      </c>
      <c r="N381" s="604">
        <v>71</v>
      </c>
      <c r="O381" s="604">
        <v>15</v>
      </c>
    </row>
    <row r="382" spans="1:15">
      <c r="A382" s="568"/>
      <c r="B382" s="691">
        <v>2018</v>
      </c>
      <c r="C382" s="604">
        <v>61</v>
      </c>
      <c r="D382" s="604">
        <v>61</v>
      </c>
      <c r="E382" s="604">
        <v>27</v>
      </c>
      <c r="F382" s="604">
        <v>34</v>
      </c>
      <c r="G382" s="604" t="s">
        <v>70</v>
      </c>
      <c r="H382" s="604">
        <v>-147</v>
      </c>
      <c r="I382" s="604">
        <v>208</v>
      </c>
      <c r="J382" s="604">
        <v>104</v>
      </c>
      <c r="K382" s="604">
        <v>104</v>
      </c>
      <c r="L382" s="604" t="s">
        <v>70</v>
      </c>
      <c r="M382" s="604" t="s">
        <v>70</v>
      </c>
      <c r="N382" s="604">
        <v>66</v>
      </c>
      <c r="O382" s="604">
        <v>7</v>
      </c>
    </row>
    <row r="383" spans="1:15">
      <c r="A383" s="568"/>
      <c r="B383" s="691">
        <v>2019</v>
      </c>
      <c r="C383" s="604">
        <v>48</v>
      </c>
      <c r="D383" s="604">
        <v>48</v>
      </c>
      <c r="E383" s="604">
        <v>27</v>
      </c>
      <c r="F383" s="604">
        <v>21</v>
      </c>
      <c r="G383" s="604" t="s">
        <v>70</v>
      </c>
      <c r="H383" s="604">
        <v>-178</v>
      </c>
      <c r="I383" s="604">
        <v>226</v>
      </c>
      <c r="J383" s="604">
        <v>117</v>
      </c>
      <c r="K383" s="604">
        <v>109</v>
      </c>
      <c r="L383" s="604" t="s">
        <v>70</v>
      </c>
      <c r="M383" s="604" t="s">
        <v>70</v>
      </c>
      <c r="N383" s="604">
        <v>66</v>
      </c>
      <c r="O383" s="604">
        <v>18</v>
      </c>
    </row>
    <row r="384" spans="1:15">
      <c r="A384" s="568"/>
      <c r="B384" s="691"/>
      <c r="C384" s="604"/>
      <c r="D384" s="604"/>
      <c r="E384" s="604"/>
      <c r="F384" s="604"/>
      <c r="G384" s="604"/>
      <c r="H384" s="604"/>
      <c r="I384" s="604"/>
      <c r="J384" s="604"/>
      <c r="K384" s="604"/>
      <c r="L384" s="604"/>
      <c r="M384" s="604"/>
      <c r="N384" s="604"/>
      <c r="O384" s="604"/>
    </row>
    <row r="385" spans="1:15">
      <c r="A385" s="568" t="s">
        <v>66</v>
      </c>
      <c r="B385" s="691">
        <v>2015</v>
      </c>
      <c r="C385" s="604">
        <v>49</v>
      </c>
      <c r="D385" s="604">
        <v>49</v>
      </c>
      <c r="E385" s="604">
        <v>27</v>
      </c>
      <c r="F385" s="604">
        <v>22</v>
      </c>
      <c r="G385" s="604" t="s">
        <v>70</v>
      </c>
      <c r="H385" s="604">
        <v>-33</v>
      </c>
      <c r="I385" s="604">
        <v>82</v>
      </c>
      <c r="J385" s="604">
        <v>45</v>
      </c>
      <c r="K385" s="604">
        <v>37</v>
      </c>
      <c r="L385" s="604" t="s">
        <v>70</v>
      </c>
      <c r="M385" s="604" t="s">
        <v>70</v>
      </c>
      <c r="N385" s="604">
        <v>31</v>
      </c>
      <c r="O385" s="604">
        <v>3</v>
      </c>
    </row>
    <row r="386" spans="1:15">
      <c r="A386" s="568"/>
      <c r="B386" s="691">
        <v>2016</v>
      </c>
      <c r="C386" s="604">
        <v>33</v>
      </c>
      <c r="D386" s="604">
        <v>33</v>
      </c>
      <c r="E386" s="604">
        <v>10</v>
      </c>
      <c r="F386" s="604">
        <v>23</v>
      </c>
      <c r="G386" s="604" t="s">
        <v>70</v>
      </c>
      <c r="H386" s="604">
        <v>-46</v>
      </c>
      <c r="I386" s="604">
        <v>79</v>
      </c>
      <c r="J386" s="604">
        <v>47</v>
      </c>
      <c r="K386" s="604">
        <v>32</v>
      </c>
      <c r="L386" s="604" t="s">
        <v>70</v>
      </c>
      <c r="M386" s="604" t="s">
        <v>70</v>
      </c>
      <c r="N386" s="604">
        <v>17</v>
      </c>
      <c r="O386" s="604">
        <v>3</v>
      </c>
    </row>
    <row r="387" spans="1:15">
      <c r="A387" s="568"/>
      <c r="B387" s="691">
        <v>2017</v>
      </c>
      <c r="C387" s="604">
        <v>34</v>
      </c>
      <c r="D387" s="604">
        <v>34</v>
      </c>
      <c r="E387" s="604">
        <v>22</v>
      </c>
      <c r="F387" s="604">
        <v>12</v>
      </c>
      <c r="G387" s="604" t="s">
        <v>949</v>
      </c>
      <c r="H387" s="604">
        <v>-50</v>
      </c>
      <c r="I387" s="604">
        <v>84</v>
      </c>
      <c r="J387" s="604">
        <v>39</v>
      </c>
      <c r="K387" s="604">
        <v>45</v>
      </c>
      <c r="L387" s="604" t="s">
        <v>949</v>
      </c>
      <c r="M387" s="604" t="s">
        <v>949</v>
      </c>
      <c r="N387" s="604">
        <v>20</v>
      </c>
      <c r="O387" s="604">
        <v>6</v>
      </c>
    </row>
    <row r="388" spans="1:15">
      <c r="A388" s="568"/>
      <c r="B388" s="691">
        <v>2018</v>
      </c>
      <c r="C388" s="604">
        <v>35</v>
      </c>
      <c r="D388" s="604">
        <v>35</v>
      </c>
      <c r="E388" s="604">
        <v>23</v>
      </c>
      <c r="F388" s="604">
        <v>12</v>
      </c>
      <c r="G388" s="604" t="s">
        <v>70</v>
      </c>
      <c r="H388" s="604">
        <v>-55</v>
      </c>
      <c r="I388" s="604">
        <v>90</v>
      </c>
      <c r="J388" s="604">
        <v>45</v>
      </c>
      <c r="K388" s="604">
        <v>45</v>
      </c>
      <c r="L388" s="604" t="s">
        <v>70</v>
      </c>
      <c r="M388" s="604" t="s">
        <v>70</v>
      </c>
      <c r="N388" s="604">
        <v>26</v>
      </c>
      <c r="O388" s="604">
        <v>4</v>
      </c>
    </row>
    <row r="389" spans="1:15">
      <c r="A389" s="568"/>
      <c r="B389" s="691">
        <v>2019</v>
      </c>
      <c r="C389" s="604">
        <v>28</v>
      </c>
      <c r="D389" s="604">
        <v>28</v>
      </c>
      <c r="E389" s="604">
        <v>11</v>
      </c>
      <c r="F389" s="604">
        <v>17</v>
      </c>
      <c r="G389" s="604" t="s">
        <v>70</v>
      </c>
      <c r="H389" s="604">
        <v>-67</v>
      </c>
      <c r="I389" s="604">
        <v>95</v>
      </c>
      <c r="J389" s="604">
        <v>52</v>
      </c>
      <c r="K389" s="604">
        <v>43</v>
      </c>
      <c r="L389" s="604" t="s">
        <v>70</v>
      </c>
      <c r="M389" s="604" t="s">
        <v>70</v>
      </c>
      <c r="N389" s="604">
        <v>26</v>
      </c>
      <c r="O389" s="604">
        <v>5</v>
      </c>
    </row>
    <row r="390" spans="1:15">
      <c r="A390" s="568"/>
      <c r="B390" s="691"/>
      <c r="C390" s="604"/>
      <c r="D390" s="604"/>
      <c r="E390" s="604"/>
      <c r="F390" s="604"/>
      <c r="G390" s="604"/>
      <c r="H390" s="604"/>
      <c r="I390" s="604"/>
      <c r="J390" s="604"/>
      <c r="K390" s="604"/>
      <c r="L390" s="604"/>
      <c r="M390" s="604"/>
      <c r="N390" s="604"/>
      <c r="O390" s="604"/>
    </row>
    <row r="391" spans="1:15">
      <c r="A391" s="568" t="s">
        <v>67</v>
      </c>
      <c r="B391" s="691">
        <v>2015</v>
      </c>
      <c r="C391" s="604">
        <v>57</v>
      </c>
      <c r="D391" s="604">
        <v>57</v>
      </c>
      <c r="E391" s="604">
        <v>33</v>
      </c>
      <c r="F391" s="604">
        <v>24</v>
      </c>
      <c r="G391" s="604" t="s">
        <v>70</v>
      </c>
      <c r="H391" s="604">
        <v>-98</v>
      </c>
      <c r="I391" s="604">
        <v>155</v>
      </c>
      <c r="J391" s="604">
        <v>81</v>
      </c>
      <c r="K391" s="604">
        <v>74</v>
      </c>
      <c r="L391" s="604" t="s">
        <v>70</v>
      </c>
      <c r="M391" s="604" t="s">
        <v>70</v>
      </c>
      <c r="N391" s="604">
        <v>40</v>
      </c>
      <c r="O391" s="604">
        <v>2</v>
      </c>
    </row>
    <row r="392" spans="1:15">
      <c r="A392" s="43"/>
      <c r="B392" s="691">
        <v>2016</v>
      </c>
      <c r="C392" s="604">
        <v>79</v>
      </c>
      <c r="D392" s="604">
        <v>79</v>
      </c>
      <c r="E392" s="604">
        <v>49</v>
      </c>
      <c r="F392" s="604">
        <v>30</v>
      </c>
      <c r="G392" s="604" t="s">
        <v>70</v>
      </c>
      <c r="H392" s="604">
        <v>-60</v>
      </c>
      <c r="I392" s="604">
        <v>139</v>
      </c>
      <c r="J392" s="604">
        <v>77</v>
      </c>
      <c r="K392" s="604">
        <v>62</v>
      </c>
      <c r="L392" s="604" t="s">
        <v>70</v>
      </c>
      <c r="M392" s="604" t="s">
        <v>70</v>
      </c>
      <c r="N392" s="604">
        <v>44</v>
      </c>
      <c r="O392" s="604">
        <v>8</v>
      </c>
    </row>
    <row r="393" spans="1:15" s="542" customFormat="1">
      <c r="A393" s="43"/>
      <c r="B393" s="691">
        <v>2017</v>
      </c>
      <c r="C393" s="604">
        <v>64</v>
      </c>
      <c r="D393" s="604">
        <v>64</v>
      </c>
      <c r="E393" s="604">
        <v>32</v>
      </c>
      <c r="F393" s="604">
        <v>32</v>
      </c>
      <c r="G393" s="604" t="s">
        <v>949</v>
      </c>
      <c r="H393" s="604">
        <v>-143</v>
      </c>
      <c r="I393" s="604">
        <v>207</v>
      </c>
      <c r="J393" s="604">
        <v>99</v>
      </c>
      <c r="K393" s="604">
        <v>108</v>
      </c>
      <c r="L393" s="604" t="s">
        <v>949</v>
      </c>
      <c r="M393" s="604" t="s">
        <v>949</v>
      </c>
      <c r="N393" s="604">
        <v>37</v>
      </c>
      <c r="O393" s="604">
        <v>13</v>
      </c>
    </row>
    <row r="394" spans="1:15">
      <c r="A394" s="29"/>
      <c r="B394" s="691">
        <v>2018</v>
      </c>
      <c r="C394" s="694">
        <v>86</v>
      </c>
      <c r="D394" s="695">
        <v>85</v>
      </c>
      <c r="E394" s="695">
        <v>45</v>
      </c>
      <c r="F394" s="695">
        <v>40</v>
      </c>
      <c r="G394" s="695">
        <v>1</v>
      </c>
      <c r="H394" s="695">
        <v>-47</v>
      </c>
      <c r="I394" s="695">
        <v>132</v>
      </c>
      <c r="J394" s="695">
        <v>63</v>
      </c>
      <c r="K394" s="695">
        <v>69</v>
      </c>
      <c r="L394" s="695" t="s">
        <v>70</v>
      </c>
      <c r="M394" s="695" t="s">
        <v>70</v>
      </c>
      <c r="N394" s="695">
        <v>57</v>
      </c>
      <c r="O394" s="695">
        <v>3</v>
      </c>
    </row>
    <row r="395" spans="1:15">
      <c r="A395" s="250"/>
      <c r="B395" s="735">
        <v>2019</v>
      </c>
      <c r="C395" s="727">
        <v>72</v>
      </c>
      <c r="D395" s="727">
        <v>72</v>
      </c>
      <c r="E395" s="727">
        <v>42</v>
      </c>
      <c r="F395" s="727">
        <v>30</v>
      </c>
      <c r="G395" s="727" t="s">
        <v>70</v>
      </c>
      <c r="H395" s="727">
        <v>-82</v>
      </c>
      <c r="I395" s="727">
        <v>154</v>
      </c>
      <c r="J395" s="727">
        <v>75</v>
      </c>
      <c r="K395" s="727">
        <v>79</v>
      </c>
      <c r="L395" s="727" t="s">
        <v>70</v>
      </c>
      <c r="M395" s="727" t="s">
        <v>70</v>
      </c>
      <c r="N395" s="727">
        <v>57</v>
      </c>
      <c r="O395" s="727">
        <v>2</v>
      </c>
    </row>
  </sheetData>
  <mergeCells count="16">
    <mergeCell ref="O5:O6"/>
    <mergeCell ref="A2:O2"/>
    <mergeCell ref="N3:O3"/>
    <mergeCell ref="A4:B6"/>
    <mergeCell ref="C4:G4"/>
    <mergeCell ref="H4:H6"/>
    <mergeCell ref="I4:M4"/>
    <mergeCell ref="N4:O4"/>
    <mergeCell ref="C5:C6"/>
    <mergeCell ref="D5:F5"/>
    <mergeCell ref="G5:G6"/>
    <mergeCell ref="I5:I6"/>
    <mergeCell ref="J5:J6"/>
    <mergeCell ref="K5:K6"/>
    <mergeCell ref="L5:M5"/>
    <mergeCell ref="N5:N6"/>
  </mergeCells>
  <hyperlinks>
    <hyperlink ref="N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zoomScaleNormal="100" workbookViewId="0">
      <pane ySplit="4" topLeftCell="A5" activePane="bottomLeft" state="frozen"/>
      <selection pane="bottomLeft"/>
    </sheetView>
  </sheetViews>
  <sheetFormatPr defaultRowHeight="15"/>
  <cols>
    <col min="1" max="1" width="24.85546875" style="4" customWidth="1"/>
    <col min="2" max="2" width="19.140625" style="4" customWidth="1"/>
    <col min="3" max="3" width="14" style="4" customWidth="1"/>
    <col min="4" max="4" width="17.42578125" style="4" customWidth="1"/>
    <col min="5" max="5" width="16.28515625" style="4" customWidth="1"/>
    <col min="6" max="6" width="16.42578125" style="4" customWidth="1"/>
    <col min="7" max="16384" width="9.140625" style="4"/>
  </cols>
  <sheetData>
    <row r="2" spans="1:6">
      <c r="A2" s="757" t="s">
        <v>967</v>
      </c>
      <c r="B2" s="757"/>
      <c r="C2" s="757"/>
      <c r="D2" s="757"/>
      <c r="E2" s="757"/>
      <c r="F2" s="757"/>
    </row>
    <row r="3" spans="1:6" ht="15.75" thickBot="1">
      <c r="B3" s="370"/>
      <c r="C3" s="370"/>
      <c r="D3" s="370"/>
      <c r="E3" s="370"/>
      <c r="F3" s="306" t="s">
        <v>0</v>
      </c>
    </row>
    <row r="4" spans="1:6" ht="56.25" customHeight="1" thickBot="1">
      <c r="A4" s="240" t="s">
        <v>435</v>
      </c>
      <c r="B4" s="241" t="s">
        <v>434</v>
      </c>
      <c r="C4" s="241" t="s">
        <v>1</v>
      </c>
      <c r="D4" s="241" t="s">
        <v>2</v>
      </c>
      <c r="E4" s="241" t="s">
        <v>960</v>
      </c>
      <c r="F4" s="242" t="s">
        <v>3</v>
      </c>
    </row>
    <row r="5" spans="1:6">
      <c r="A5" s="6" t="s">
        <v>4</v>
      </c>
      <c r="B5" s="122" t="s">
        <v>1039</v>
      </c>
      <c r="C5" s="122">
        <v>272366</v>
      </c>
      <c r="D5" s="122">
        <v>87037</v>
      </c>
      <c r="E5" s="122">
        <v>906</v>
      </c>
      <c r="F5" s="122">
        <v>577031</v>
      </c>
    </row>
    <row r="6" spans="1:6">
      <c r="A6" s="5" t="s">
        <v>5</v>
      </c>
      <c r="B6" s="122">
        <v>184843</v>
      </c>
      <c r="C6" s="122">
        <v>71584</v>
      </c>
      <c r="D6" s="122">
        <v>7367</v>
      </c>
      <c r="E6" s="122">
        <v>1024</v>
      </c>
      <c r="F6" s="622">
        <v>43849</v>
      </c>
    </row>
    <row r="7" spans="1:6">
      <c r="A7" s="6" t="s">
        <v>6</v>
      </c>
      <c r="B7" s="122">
        <v>1890</v>
      </c>
      <c r="C7" s="122">
        <v>302</v>
      </c>
      <c r="D7" s="122">
        <v>374</v>
      </c>
      <c r="E7" s="122">
        <v>794</v>
      </c>
      <c r="F7" s="622">
        <v>2282</v>
      </c>
    </row>
    <row r="8" spans="1:6">
      <c r="A8" s="5" t="s">
        <v>7</v>
      </c>
      <c r="B8" s="122">
        <v>103937</v>
      </c>
      <c r="C8" s="122">
        <v>22796</v>
      </c>
      <c r="D8" s="122">
        <v>9516</v>
      </c>
      <c r="E8" s="122">
        <v>847</v>
      </c>
      <c r="F8" s="622">
        <v>50253</v>
      </c>
    </row>
    <row r="9" spans="1:6">
      <c r="A9" s="6" t="s">
        <v>8</v>
      </c>
      <c r="B9" s="122">
        <v>10135</v>
      </c>
      <c r="C9" s="122">
        <v>1914</v>
      </c>
      <c r="D9" s="122">
        <v>1440</v>
      </c>
      <c r="E9" s="122">
        <v>735</v>
      </c>
      <c r="F9" s="622">
        <v>2855</v>
      </c>
    </row>
    <row r="10" spans="1:6">
      <c r="A10" s="6" t="s">
        <v>9</v>
      </c>
      <c r="B10" s="122">
        <v>18088</v>
      </c>
      <c r="C10" s="122">
        <v>2054</v>
      </c>
      <c r="D10" s="122">
        <v>2012</v>
      </c>
      <c r="E10" s="122">
        <v>819</v>
      </c>
      <c r="F10" s="622">
        <v>8373</v>
      </c>
    </row>
    <row r="11" spans="1:6">
      <c r="A11" s="6" t="s">
        <v>10</v>
      </c>
      <c r="B11" s="122">
        <v>15146</v>
      </c>
      <c r="C11" s="122">
        <v>2954</v>
      </c>
      <c r="D11" s="122">
        <v>1031</v>
      </c>
      <c r="E11" s="122">
        <v>911</v>
      </c>
      <c r="F11" s="622">
        <v>9870</v>
      </c>
    </row>
    <row r="12" spans="1:6">
      <c r="A12" s="6" t="s">
        <v>11</v>
      </c>
      <c r="B12" s="122">
        <v>9300</v>
      </c>
      <c r="C12" s="122">
        <v>2175</v>
      </c>
      <c r="D12" s="122">
        <v>940</v>
      </c>
      <c r="E12" s="122">
        <v>888</v>
      </c>
      <c r="F12" s="622">
        <v>3139</v>
      </c>
    </row>
    <row r="13" spans="1:6">
      <c r="A13" s="6" t="s">
        <v>12</v>
      </c>
      <c r="B13" s="122">
        <v>10168</v>
      </c>
      <c r="C13" s="122">
        <v>1357</v>
      </c>
      <c r="D13" s="122">
        <v>662</v>
      </c>
      <c r="E13" s="122">
        <v>840</v>
      </c>
      <c r="F13" s="622">
        <v>3339</v>
      </c>
    </row>
    <row r="14" spans="1:6">
      <c r="A14" s="6" t="s">
        <v>13</v>
      </c>
      <c r="B14" s="122">
        <v>4293</v>
      </c>
      <c r="C14" s="122">
        <v>238</v>
      </c>
      <c r="D14" s="122" t="s">
        <v>965</v>
      </c>
      <c r="E14" s="122">
        <v>696</v>
      </c>
      <c r="F14" s="622">
        <v>3826</v>
      </c>
    </row>
    <row r="15" spans="1:6">
      <c r="A15" s="6" t="s">
        <v>14</v>
      </c>
      <c r="B15" s="122">
        <v>8388</v>
      </c>
      <c r="C15" s="122">
        <v>3310</v>
      </c>
      <c r="D15" s="122">
        <v>761</v>
      </c>
      <c r="E15" s="122">
        <v>1135</v>
      </c>
      <c r="F15" s="622">
        <v>5575</v>
      </c>
    </row>
    <row r="16" spans="1:6">
      <c r="A16" s="5" t="s">
        <v>968</v>
      </c>
      <c r="B16" s="122">
        <v>47491</v>
      </c>
      <c r="C16" s="122">
        <v>10682</v>
      </c>
      <c r="D16" s="122">
        <v>4115</v>
      </c>
      <c r="E16" s="122">
        <v>852</v>
      </c>
      <c r="F16" s="622">
        <v>31250</v>
      </c>
    </row>
    <row r="17" spans="1:6">
      <c r="A17" s="6" t="s">
        <v>15</v>
      </c>
      <c r="B17" s="122">
        <v>25150</v>
      </c>
      <c r="C17" s="122">
        <v>7094</v>
      </c>
      <c r="D17" s="122">
        <v>865</v>
      </c>
      <c r="E17" s="122">
        <v>781</v>
      </c>
      <c r="F17" s="622">
        <v>31242</v>
      </c>
    </row>
    <row r="18" spans="1:6">
      <c r="A18" s="5" t="s">
        <v>16</v>
      </c>
      <c r="B18" s="122">
        <v>59802</v>
      </c>
      <c r="C18" s="122">
        <v>12697</v>
      </c>
      <c r="D18" s="122">
        <v>4331</v>
      </c>
      <c r="E18" s="122">
        <v>902</v>
      </c>
      <c r="F18" s="622">
        <v>24900</v>
      </c>
    </row>
    <row r="19" spans="1:6">
      <c r="A19" s="6" t="s">
        <v>17</v>
      </c>
      <c r="B19" s="122">
        <v>3338</v>
      </c>
      <c r="C19" s="122">
        <v>494</v>
      </c>
      <c r="D19" s="122" t="s">
        <v>965</v>
      </c>
      <c r="E19" s="122">
        <v>606</v>
      </c>
      <c r="F19" s="622">
        <v>2674</v>
      </c>
    </row>
    <row r="20" spans="1:6">
      <c r="A20" s="237" t="s">
        <v>176</v>
      </c>
      <c r="B20" s="122">
        <v>53281</v>
      </c>
      <c r="C20" s="122">
        <v>9628</v>
      </c>
      <c r="D20" s="122">
        <v>3865</v>
      </c>
      <c r="E20" s="122">
        <v>898</v>
      </c>
      <c r="F20" s="622">
        <v>14477</v>
      </c>
    </row>
    <row r="21" spans="1:6">
      <c r="A21" s="6" t="s">
        <v>19</v>
      </c>
      <c r="B21" s="122">
        <v>69</v>
      </c>
      <c r="C21" s="122">
        <v>144</v>
      </c>
      <c r="D21" s="122">
        <v>3</v>
      </c>
      <c r="E21" s="122">
        <v>977</v>
      </c>
      <c r="F21" s="622">
        <v>8</v>
      </c>
    </row>
    <row r="22" spans="1:6">
      <c r="A22" s="6" t="s">
        <v>20</v>
      </c>
      <c r="B22" s="122">
        <v>242</v>
      </c>
      <c r="C22" s="122">
        <v>9</v>
      </c>
      <c r="D22" s="122" t="s">
        <v>965</v>
      </c>
      <c r="E22" s="122">
        <v>893</v>
      </c>
      <c r="F22" s="622">
        <v>1763</v>
      </c>
    </row>
    <row r="23" spans="1:6">
      <c r="A23" s="5" t="s">
        <v>21</v>
      </c>
      <c r="B23" s="122">
        <v>60135</v>
      </c>
      <c r="C23" s="122">
        <v>16240</v>
      </c>
      <c r="D23" s="122">
        <v>6189</v>
      </c>
      <c r="E23" s="122">
        <v>897</v>
      </c>
      <c r="F23" s="622">
        <v>6947</v>
      </c>
    </row>
    <row r="24" spans="1:6">
      <c r="A24" s="7" t="s">
        <v>22</v>
      </c>
      <c r="B24" s="122">
        <v>14216</v>
      </c>
      <c r="C24" s="122">
        <v>3248</v>
      </c>
      <c r="D24" s="122">
        <v>1339</v>
      </c>
      <c r="E24" s="122">
        <v>872</v>
      </c>
      <c r="F24" s="622">
        <v>453</v>
      </c>
    </row>
    <row r="25" spans="1:6">
      <c r="A25" s="7" t="s">
        <v>23</v>
      </c>
      <c r="B25" s="122">
        <v>1038</v>
      </c>
      <c r="C25" s="122">
        <v>294</v>
      </c>
      <c r="D25" s="122" t="s">
        <v>965</v>
      </c>
      <c r="E25" s="122">
        <v>831</v>
      </c>
      <c r="F25" s="622">
        <v>401</v>
      </c>
    </row>
    <row r="26" spans="1:6">
      <c r="A26" s="7" t="s">
        <v>24</v>
      </c>
      <c r="B26" s="122">
        <v>11772</v>
      </c>
      <c r="C26" s="122">
        <v>4707</v>
      </c>
      <c r="D26" s="122">
        <v>1132</v>
      </c>
      <c r="E26" s="122">
        <v>971</v>
      </c>
      <c r="F26" s="622">
        <v>232</v>
      </c>
    </row>
    <row r="27" spans="1:6">
      <c r="A27" s="7" t="s">
        <v>25</v>
      </c>
      <c r="B27" s="122">
        <v>20066</v>
      </c>
      <c r="C27" s="122">
        <v>4774</v>
      </c>
      <c r="D27" s="122">
        <v>2099</v>
      </c>
      <c r="E27" s="122">
        <v>915</v>
      </c>
      <c r="F27" s="622">
        <v>1654</v>
      </c>
    </row>
    <row r="28" spans="1:6">
      <c r="A28" s="7" t="s">
        <v>26</v>
      </c>
      <c r="B28" s="122">
        <v>11060</v>
      </c>
      <c r="C28" s="122">
        <v>2957</v>
      </c>
      <c r="D28" s="122">
        <v>1469</v>
      </c>
      <c r="E28" s="122">
        <v>796</v>
      </c>
      <c r="F28" s="622">
        <v>3794</v>
      </c>
    </row>
    <row r="29" spans="1:6">
      <c r="A29" s="7" t="s">
        <v>27</v>
      </c>
      <c r="B29" s="122">
        <v>1983</v>
      </c>
      <c r="C29" s="122">
        <v>260</v>
      </c>
      <c r="D29" s="122">
        <v>150</v>
      </c>
      <c r="E29" s="122">
        <v>848</v>
      </c>
      <c r="F29" s="622">
        <v>413</v>
      </c>
    </row>
    <row r="30" spans="1:6">
      <c r="A30" s="6" t="s">
        <v>28</v>
      </c>
      <c r="B30" s="122">
        <v>976</v>
      </c>
      <c r="C30" s="122">
        <v>96</v>
      </c>
      <c r="D30" s="122">
        <v>263</v>
      </c>
      <c r="E30" s="122">
        <v>605</v>
      </c>
      <c r="F30" s="622">
        <v>186</v>
      </c>
    </row>
    <row r="31" spans="1:6">
      <c r="A31" s="6" t="s">
        <v>29</v>
      </c>
      <c r="B31" s="122">
        <v>1738</v>
      </c>
      <c r="C31" s="122">
        <v>440</v>
      </c>
      <c r="D31" s="122">
        <v>236</v>
      </c>
      <c r="E31" s="122">
        <v>817</v>
      </c>
      <c r="F31" s="622">
        <v>2587</v>
      </c>
    </row>
    <row r="32" spans="1:6">
      <c r="A32" s="6" t="s">
        <v>30</v>
      </c>
      <c r="B32" s="122">
        <v>8340</v>
      </c>
      <c r="C32" s="122">
        <v>1138</v>
      </c>
      <c r="D32" s="122">
        <v>1365</v>
      </c>
      <c r="E32" s="122">
        <v>830</v>
      </c>
      <c r="F32" s="622">
        <v>3825</v>
      </c>
    </row>
    <row r="33" spans="1:6">
      <c r="A33" s="6" t="s">
        <v>31</v>
      </c>
      <c r="B33" s="122">
        <v>19220</v>
      </c>
      <c r="C33" s="122">
        <v>4000</v>
      </c>
      <c r="D33" s="122">
        <v>1039</v>
      </c>
      <c r="E33" s="122">
        <v>865</v>
      </c>
      <c r="F33" s="622">
        <v>19695</v>
      </c>
    </row>
    <row r="34" spans="1:6">
      <c r="A34" s="6" t="s">
        <v>32</v>
      </c>
      <c r="B34" s="122">
        <v>5413</v>
      </c>
      <c r="C34" s="122">
        <v>1194</v>
      </c>
      <c r="D34" s="122">
        <v>172</v>
      </c>
      <c r="E34" s="122">
        <v>719</v>
      </c>
      <c r="F34" s="622">
        <v>2738</v>
      </c>
    </row>
    <row r="35" spans="1:6">
      <c r="A35" s="6" t="s">
        <v>33</v>
      </c>
      <c r="B35" s="122">
        <v>17965</v>
      </c>
      <c r="C35" s="122">
        <v>5462</v>
      </c>
      <c r="D35" s="122">
        <v>1378</v>
      </c>
      <c r="E35" s="122">
        <v>789</v>
      </c>
      <c r="F35" s="622">
        <v>9383</v>
      </c>
    </row>
    <row r="36" spans="1:6">
      <c r="A36" s="6" t="s">
        <v>34</v>
      </c>
      <c r="B36" s="122">
        <v>1380</v>
      </c>
      <c r="C36" s="122">
        <v>160</v>
      </c>
      <c r="D36" s="122">
        <v>341</v>
      </c>
      <c r="E36" s="122">
        <v>758</v>
      </c>
      <c r="F36" s="622">
        <v>1074</v>
      </c>
    </row>
    <row r="37" spans="1:6">
      <c r="A37" s="6" t="s">
        <v>35</v>
      </c>
      <c r="B37" s="122">
        <v>260</v>
      </c>
      <c r="C37" s="122">
        <v>32</v>
      </c>
      <c r="D37" s="122" t="s">
        <v>965</v>
      </c>
      <c r="E37" s="122">
        <v>551</v>
      </c>
      <c r="F37" s="622">
        <v>582</v>
      </c>
    </row>
    <row r="38" spans="1:6">
      <c r="A38" s="6" t="s">
        <v>36</v>
      </c>
      <c r="B38" s="122">
        <v>34953</v>
      </c>
      <c r="C38" s="122">
        <v>10405</v>
      </c>
      <c r="D38" s="122">
        <v>907</v>
      </c>
      <c r="E38" s="122">
        <v>796</v>
      </c>
      <c r="F38" s="622">
        <v>20203</v>
      </c>
    </row>
    <row r="39" spans="1:6">
      <c r="A39" s="6" t="s">
        <v>37</v>
      </c>
      <c r="B39" s="122">
        <v>13355</v>
      </c>
      <c r="C39" s="122">
        <v>1217</v>
      </c>
      <c r="D39" s="122">
        <v>994</v>
      </c>
      <c r="E39" s="122">
        <v>743</v>
      </c>
      <c r="F39" s="622">
        <v>12837</v>
      </c>
    </row>
    <row r="40" spans="1:6">
      <c r="A40" s="6" t="s">
        <v>38</v>
      </c>
      <c r="B40" s="122">
        <v>3140</v>
      </c>
      <c r="C40" s="122">
        <v>566</v>
      </c>
      <c r="D40" s="122">
        <v>476</v>
      </c>
      <c r="E40" s="122">
        <v>849</v>
      </c>
      <c r="F40" s="622">
        <v>1365</v>
      </c>
    </row>
    <row r="41" spans="1:6">
      <c r="A41" s="6" t="s">
        <v>39</v>
      </c>
      <c r="B41" s="122">
        <v>10147</v>
      </c>
      <c r="C41" s="122">
        <v>1954</v>
      </c>
      <c r="D41" s="122">
        <v>751</v>
      </c>
      <c r="E41" s="122">
        <v>753</v>
      </c>
      <c r="F41" s="622">
        <v>4663</v>
      </c>
    </row>
    <row r="42" spans="1:6">
      <c r="A42" s="6" t="s">
        <v>40</v>
      </c>
      <c r="B42" s="122">
        <v>23639</v>
      </c>
      <c r="C42" s="122">
        <v>4680</v>
      </c>
      <c r="D42" s="122">
        <v>2122</v>
      </c>
      <c r="E42" s="122">
        <v>812</v>
      </c>
      <c r="F42" s="622">
        <v>16523</v>
      </c>
    </row>
    <row r="43" spans="1:6">
      <c r="A43" s="6" t="s">
        <v>41</v>
      </c>
      <c r="B43" s="122">
        <v>14853</v>
      </c>
      <c r="C43" s="122">
        <v>3814</v>
      </c>
      <c r="D43" s="122">
        <v>932</v>
      </c>
      <c r="E43" s="122">
        <v>817</v>
      </c>
      <c r="F43" s="622">
        <v>9176</v>
      </c>
    </row>
    <row r="44" spans="1:6">
      <c r="A44" s="6" t="s">
        <v>42</v>
      </c>
      <c r="B44" s="122">
        <v>11839</v>
      </c>
      <c r="C44" s="122">
        <v>1741</v>
      </c>
      <c r="D44" s="122">
        <v>2188</v>
      </c>
      <c r="E44" s="122">
        <v>840</v>
      </c>
      <c r="F44" s="622">
        <v>9358</v>
      </c>
    </row>
    <row r="45" spans="1:6">
      <c r="A45" s="6" t="s">
        <v>43</v>
      </c>
      <c r="B45" s="122">
        <v>23419</v>
      </c>
      <c r="C45" s="122">
        <v>4008</v>
      </c>
      <c r="D45" s="122">
        <v>808</v>
      </c>
      <c r="E45" s="122">
        <v>801</v>
      </c>
      <c r="F45" s="622">
        <v>16113</v>
      </c>
    </row>
    <row r="46" spans="1:6">
      <c r="A46" s="6" t="s">
        <v>44</v>
      </c>
      <c r="B46" s="122">
        <v>2510</v>
      </c>
      <c r="C46" s="122">
        <v>252</v>
      </c>
      <c r="D46" s="122">
        <v>194</v>
      </c>
      <c r="E46" s="122">
        <v>864</v>
      </c>
      <c r="F46" s="622">
        <v>500</v>
      </c>
    </row>
    <row r="47" spans="1:6">
      <c r="A47" s="6" t="s">
        <v>45</v>
      </c>
      <c r="B47" s="122">
        <v>5348</v>
      </c>
      <c r="C47" s="122">
        <v>340</v>
      </c>
      <c r="D47" s="122">
        <v>323</v>
      </c>
      <c r="E47" s="122">
        <v>897</v>
      </c>
      <c r="F47" s="622">
        <v>2715</v>
      </c>
    </row>
    <row r="48" spans="1:6">
      <c r="A48" s="6" t="s">
        <v>46</v>
      </c>
      <c r="B48" s="122">
        <v>2224</v>
      </c>
      <c r="C48" s="122">
        <v>296</v>
      </c>
      <c r="D48" s="122">
        <v>625</v>
      </c>
      <c r="E48" s="122">
        <v>846</v>
      </c>
      <c r="F48" s="622">
        <v>9689</v>
      </c>
    </row>
    <row r="49" spans="1:6">
      <c r="A49" s="6" t="s">
        <v>47</v>
      </c>
      <c r="B49" s="122">
        <v>3873</v>
      </c>
      <c r="C49" s="122">
        <v>384</v>
      </c>
      <c r="D49" s="122">
        <v>480</v>
      </c>
      <c r="E49" s="122">
        <v>845</v>
      </c>
      <c r="F49" s="622">
        <v>10834</v>
      </c>
    </row>
    <row r="50" spans="1:6">
      <c r="A50" s="6" t="s">
        <v>48</v>
      </c>
      <c r="B50" s="122">
        <v>534</v>
      </c>
      <c r="C50" s="122">
        <v>368</v>
      </c>
      <c r="D50" s="122">
        <v>163</v>
      </c>
      <c r="E50" s="122">
        <v>887</v>
      </c>
      <c r="F50" s="622">
        <v>43</v>
      </c>
    </row>
    <row r="51" spans="1:6">
      <c r="A51" s="6" t="s">
        <v>49</v>
      </c>
      <c r="B51" s="122">
        <v>5829</v>
      </c>
      <c r="C51" s="122">
        <v>940</v>
      </c>
      <c r="D51" s="122">
        <v>752</v>
      </c>
      <c r="E51" s="122">
        <v>765</v>
      </c>
      <c r="F51" s="622">
        <v>4041</v>
      </c>
    </row>
    <row r="52" spans="1:6">
      <c r="A52" s="5" t="s">
        <v>50</v>
      </c>
      <c r="B52" s="122">
        <v>78334</v>
      </c>
      <c r="C52" s="122">
        <v>14118</v>
      </c>
      <c r="D52" s="122">
        <v>4743</v>
      </c>
      <c r="E52" s="122">
        <v>884</v>
      </c>
      <c r="F52" s="622">
        <v>34218</v>
      </c>
    </row>
    <row r="53" spans="1:6">
      <c r="A53" s="6" t="s">
        <v>51</v>
      </c>
      <c r="B53" s="122">
        <v>32982</v>
      </c>
      <c r="C53" s="122">
        <v>6631</v>
      </c>
      <c r="D53" s="122">
        <v>1448</v>
      </c>
      <c r="E53" s="122">
        <v>773</v>
      </c>
      <c r="F53" s="622">
        <v>31874</v>
      </c>
    </row>
    <row r="54" spans="1:6">
      <c r="A54" s="6" t="s">
        <v>52</v>
      </c>
      <c r="B54" s="122">
        <v>5288</v>
      </c>
      <c r="C54" s="122">
        <v>1195</v>
      </c>
      <c r="D54" s="122">
        <v>526</v>
      </c>
      <c r="E54" s="122">
        <v>764</v>
      </c>
      <c r="F54" s="622">
        <v>1764</v>
      </c>
    </row>
    <row r="55" spans="1:6">
      <c r="A55" s="6" t="s">
        <v>53</v>
      </c>
      <c r="B55" s="122">
        <v>9795</v>
      </c>
      <c r="C55" s="122">
        <v>1828</v>
      </c>
      <c r="D55" s="122">
        <v>1155</v>
      </c>
      <c r="E55" s="122">
        <v>747</v>
      </c>
      <c r="F55" s="622">
        <v>3444</v>
      </c>
    </row>
    <row r="56" spans="1:6">
      <c r="A56" s="6" t="s">
        <v>54</v>
      </c>
      <c r="B56" s="122">
        <v>7159</v>
      </c>
      <c r="C56" s="122">
        <v>604</v>
      </c>
      <c r="D56" s="122">
        <v>737</v>
      </c>
      <c r="E56" s="122">
        <v>908</v>
      </c>
      <c r="F56" s="622">
        <v>2326</v>
      </c>
    </row>
    <row r="57" spans="1:6">
      <c r="A57" s="6" t="s">
        <v>55</v>
      </c>
      <c r="B57" s="122">
        <v>16204</v>
      </c>
      <c r="C57" s="122">
        <v>2736</v>
      </c>
      <c r="D57" s="122">
        <v>1434</v>
      </c>
      <c r="E57" s="122">
        <v>815</v>
      </c>
      <c r="F57" s="622">
        <v>14291</v>
      </c>
    </row>
    <row r="58" spans="1:6">
      <c r="A58" s="6" t="s">
        <v>56</v>
      </c>
      <c r="B58" s="122">
        <v>10964</v>
      </c>
      <c r="C58" s="122">
        <v>2033</v>
      </c>
      <c r="D58" s="122">
        <v>1231</v>
      </c>
      <c r="E58" s="122">
        <v>981</v>
      </c>
      <c r="F58" s="622">
        <v>11014</v>
      </c>
    </row>
    <row r="59" spans="1:6">
      <c r="A59" s="6" t="s">
        <v>57</v>
      </c>
      <c r="B59" s="122">
        <v>6815</v>
      </c>
      <c r="C59" s="122">
        <v>1348</v>
      </c>
      <c r="D59" s="122">
        <v>599</v>
      </c>
      <c r="E59" s="122">
        <v>1245</v>
      </c>
      <c r="F59" s="622">
        <v>2317</v>
      </c>
    </row>
    <row r="60" spans="1:6">
      <c r="A60" s="6" t="s">
        <v>58</v>
      </c>
      <c r="B60" s="122">
        <v>36068</v>
      </c>
      <c r="C60" s="122">
        <v>7386</v>
      </c>
      <c r="D60" s="122">
        <v>2746</v>
      </c>
      <c r="E60" s="122">
        <v>709</v>
      </c>
      <c r="F60" s="622">
        <v>18592</v>
      </c>
    </row>
    <row r="61" spans="1:6">
      <c r="A61" s="5" t="s">
        <v>59</v>
      </c>
      <c r="B61" s="122">
        <v>28373</v>
      </c>
      <c r="C61" s="122">
        <v>8462</v>
      </c>
      <c r="D61" s="122">
        <v>1908</v>
      </c>
      <c r="E61" s="122">
        <v>961</v>
      </c>
      <c r="F61" s="622">
        <v>5083</v>
      </c>
    </row>
    <row r="62" spans="1:6">
      <c r="A62" s="6" t="s">
        <v>60</v>
      </c>
      <c r="B62" s="122">
        <v>14282</v>
      </c>
      <c r="C62" s="122">
        <v>3828</v>
      </c>
      <c r="D62" s="122">
        <v>1431</v>
      </c>
      <c r="E62" s="122">
        <v>1221</v>
      </c>
      <c r="F62" s="622">
        <v>7362</v>
      </c>
    </row>
    <row r="63" spans="1:6">
      <c r="A63" s="6" t="s">
        <v>61</v>
      </c>
      <c r="B63" s="122">
        <v>16802</v>
      </c>
      <c r="C63" s="122">
        <v>3718</v>
      </c>
      <c r="D63" s="122">
        <v>2782</v>
      </c>
      <c r="E63" s="122">
        <v>986</v>
      </c>
      <c r="F63" s="622">
        <v>5644</v>
      </c>
    </row>
    <row r="64" spans="1:6">
      <c r="A64" s="6" t="s">
        <v>62</v>
      </c>
      <c r="B64" s="122">
        <v>3249</v>
      </c>
      <c r="C64" s="122">
        <v>906</v>
      </c>
      <c r="D64" s="122">
        <v>403</v>
      </c>
      <c r="E64" s="122">
        <v>779</v>
      </c>
      <c r="F64" s="622">
        <v>267</v>
      </c>
    </row>
    <row r="65" spans="1:13">
      <c r="A65" s="6" t="s">
        <v>63</v>
      </c>
      <c r="B65" s="122">
        <v>4390</v>
      </c>
      <c r="C65" s="122">
        <v>713</v>
      </c>
      <c r="D65" s="122">
        <v>653</v>
      </c>
      <c r="E65" s="122">
        <v>858</v>
      </c>
      <c r="F65" s="622">
        <v>2486</v>
      </c>
    </row>
    <row r="66" spans="1:13">
      <c r="A66" s="6" t="s">
        <v>64</v>
      </c>
      <c r="B66" s="122">
        <v>14816</v>
      </c>
      <c r="C66" s="122">
        <v>2854</v>
      </c>
      <c r="D66" s="122">
        <v>1121</v>
      </c>
      <c r="E66" s="122">
        <v>728</v>
      </c>
      <c r="F66" s="622">
        <v>10287</v>
      </c>
    </row>
    <row r="67" spans="1:13">
      <c r="A67" s="6" t="s">
        <v>65</v>
      </c>
      <c r="B67" s="122">
        <v>15135</v>
      </c>
      <c r="C67" s="122">
        <v>2114</v>
      </c>
      <c r="D67" s="122">
        <v>1922</v>
      </c>
      <c r="E67" s="122">
        <v>802</v>
      </c>
      <c r="F67" s="622">
        <v>10973</v>
      </c>
      <c r="M67" s="239"/>
    </row>
    <row r="68" spans="1:13">
      <c r="A68" s="6" t="s">
        <v>66</v>
      </c>
      <c r="B68" s="122">
        <v>5845</v>
      </c>
      <c r="C68" s="122">
        <v>817</v>
      </c>
      <c r="D68" s="122">
        <v>866</v>
      </c>
      <c r="E68" s="122">
        <v>724</v>
      </c>
      <c r="F68" s="622">
        <v>4498</v>
      </c>
    </row>
    <row r="69" spans="1:13">
      <c r="A69" s="238" t="s">
        <v>67</v>
      </c>
      <c r="B69" s="577">
        <v>9343</v>
      </c>
      <c r="C69" s="244">
        <v>1916</v>
      </c>
      <c r="D69" s="244">
        <v>1352</v>
      </c>
      <c r="E69" s="244">
        <v>742</v>
      </c>
      <c r="F69" s="623">
        <v>5839</v>
      </c>
    </row>
    <row r="71" spans="1:13" ht="94.5" customHeight="1">
      <c r="A71" s="756" t="s">
        <v>961</v>
      </c>
      <c r="B71" s="756"/>
      <c r="C71" s="756"/>
      <c r="D71" s="756"/>
      <c r="E71" s="756"/>
      <c r="F71" s="756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71:F71"/>
    <mergeCell ref="A2:F2"/>
  </mergeCells>
  <hyperlinks>
    <hyperlink ref="F3" location="'Листа табела'!A1" display="Листа табела"/>
  </hyperlinks>
  <pageMargins left="0.25" right="0.25" top="0.75" bottom="0.75" header="0.3" footer="0.3"/>
  <pageSetup paperSize="9" scale="90" orientation="portrait" r:id="rId4"/>
  <headerFooter>
    <oddHeader>&amp;L&amp;"Arial,Regular"&amp;12ОПШТИ ПОКАЗАТЕЉИ</oddHeader>
    <oddFooter>&amp;L&amp;"Arial,Regular"&amp;8Градови и општине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2"/>
  <sheetViews>
    <sheetView zoomScaleNormal="90" workbookViewId="0">
      <pane ySplit="6" topLeftCell="A7" activePane="bottomLeft" state="frozen"/>
      <selection pane="bottomLeft"/>
    </sheetView>
  </sheetViews>
  <sheetFormatPr defaultRowHeight="12"/>
  <cols>
    <col min="1" max="1" width="23.28515625" style="28" customWidth="1"/>
    <col min="2" max="2" width="6.140625" style="28" customWidth="1"/>
    <col min="3" max="3" width="7.7109375" style="157" customWidth="1"/>
    <col min="4" max="4" width="10.42578125" style="157" customWidth="1"/>
    <col min="5" max="5" width="9.5703125" style="157" customWidth="1"/>
    <col min="6" max="6" width="9.5703125" style="169" customWidth="1"/>
    <col min="7" max="7" width="8.28515625" style="157" customWidth="1"/>
    <col min="8" max="8" width="10.5703125" style="157" customWidth="1"/>
    <col min="9" max="10" width="9.140625" style="157" customWidth="1"/>
    <col min="11" max="11" width="11.5703125" style="157" customWidth="1"/>
    <col min="12" max="12" width="10" style="157" customWidth="1"/>
    <col min="13" max="16384" width="9.140625" style="28"/>
  </cols>
  <sheetData>
    <row r="2" spans="1:19">
      <c r="A2" s="757" t="s">
        <v>950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</row>
    <row r="3" spans="1:19" ht="15.75" customHeight="1" thickBot="1">
      <c r="A3" s="153"/>
      <c r="C3" s="28"/>
      <c r="D3" s="28"/>
      <c r="E3" s="28"/>
      <c r="F3" s="28"/>
      <c r="G3" s="28"/>
      <c r="H3" s="28"/>
      <c r="I3" s="28"/>
      <c r="J3" s="768" t="s">
        <v>0</v>
      </c>
      <c r="K3" s="768"/>
    </row>
    <row r="4" spans="1:19" ht="23.25" customHeight="1">
      <c r="A4" s="816" t="s">
        <v>435</v>
      </c>
      <c r="B4" s="773"/>
      <c r="C4" s="773" t="s">
        <v>348</v>
      </c>
      <c r="D4" s="773"/>
      <c r="E4" s="773"/>
      <c r="F4" s="773"/>
      <c r="G4" s="773" t="s">
        <v>349</v>
      </c>
      <c r="H4" s="773"/>
      <c r="I4" s="773"/>
      <c r="J4" s="773"/>
      <c r="K4" s="774" t="s">
        <v>350</v>
      </c>
    </row>
    <row r="5" spans="1:19" ht="47.25" customHeight="1">
      <c r="A5" s="817"/>
      <c r="B5" s="818"/>
      <c r="C5" s="594" t="s">
        <v>160</v>
      </c>
      <c r="D5" s="594" t="s">
        <v>351</v>
      </c>
      <c r="E5" s="594" t="s">
        <v>352</v>
      </c>
      <c r="F5" s="594" t="s">
        <v>353</v>
      </c>
      <c r="G5" s="594" t="s">
        <v>354</v>
      </c>
      <c r="H5" s="594" t="s">
        <v>355</v>
      </c>
      <c r="I5" s="594" t="s">
        <v>356</v>
      </c>
      <c r="J5" s="594" t="s">
        <v>357</v>
      </c>
      <c r="K5" s="821"/>
    </row>
    <row r="6" spans="1:19" ht="15" customHeight="1" thickBot="1">
      <c r="A6" s="819"/>
      <c r="B6" s="820"/>
      <c r="C6" s="570">
        <v>1</v>
      </c>
      <c r="D6" s="570">
        <v>2</v>
      </c>
      <c r="E6" s="570">
        <v>3</v>
      </c>
      <c r="F6" s="570">
        <v>4</v>
      </c>
      <c r="G6" s="570">
        <v>5</v>
      </c>
      <c r="H6" s="570">
        <v>6</v>
      </c>
      <c r="I6" s="570">
        <v>7</v>
      </c>
      <c r="J6" s="570">
        <v>8</v>
      </c>
      <c r="K6" s="532" t="s">
        <v>358</v>
      </c>
    </row>
    <row r="7" spans="1:19" s="37" customFormat="1">
      <c r="A7" s="170" t="s">
        <v>5</v>
      </c>
      <c r="B7" s="171">
        <v>2015</v>
      </c>
      <c r="C7" s="20">
        <v>1910</v>
      </c>
      <c r="D7" s="20">
        <v>395</v>
      </c>
      <c r="E7" s="20">
        <v>26</v>
      </c>
      <c r="F7" s="20">
        <v>1489</v>
      </c>
      <c r="G7" s="20">
        <v>991</v>
      </c>
      <c r="H7" s="20">
        <v>231</v>
      </c>
      <c r="I7" s="20">
        <v>9</v>
      </c>
      <c r="J7" s="20">
        <v>751</v>
      </c>
      <c r="K7" s="20">
        <v>919</v>
      </c>
      <c r="N7" s="159"/>
    </row>
    <row r="8" spans="1:19" s="37" customFormat="1">
      <c r="A8" s="28"/>
      <c r="B8" s="171">
        <v>2016</v>
      </c>
      <c r="C8" s="20">
        <v>1572</v>
      </c>
      <c r="D8" s="20">
        <v>365</v>
      </c>
      <c r="E8" s="20">
        <v>19</v>
      </c>
      <c r="F8" s="20">
        <v>1188</v>
      </c>
      <c r="G8" s="20">
        <v>938</v>
      </c>
      <c r="H8" s="20">
        <v>240</v>
      </c>
      <c r="I8" s="20">
        <v>11</v>
      </c>
      <c r="J8" s="20">
        <v>687</v>
      </c>
      <c r="K8" s="20">
        <v>634</v>
      </c>
      <c r="N8" s="159"/>
    </row>
    <row r="9" spans="1:19" s="37" customFormat="1">
      <c r="A9" s="28"/>
      <c r="B9" s="171">
        <v>2017</v>
      </c>
      <c r="C9" s="20">
        <v>1427</v>
      </c>
      <c r="D9" s="20">
        <v>299</v>
      </c>
      <c r="E9" s="20">
        <v>15</v>
      </c>
      <c r="F9" s="20">
        <v>1113</v>
      </c>
      <c r="G9" s="20">
        <v>819</v>
      </c>
      <c r="H9" s="20">
        <v>223</v>
      </c>
      <c r="I9" s="20">
        <v>9</v>
      </c>
      <c r="J9" s="20">
        <v>587</v>
      </c>
      <c r="K9" s="20">
        <v>608</v>
      </c>
      <c r="N9" s="159"/>
      <c r="S9" s="36"/>
    </row>
    <row r="10" spans="1:19" s="37" customFormat="1">
      <c r="A10" s="28"/>
      <c r="B10" s="171">
        <v>2018</v>
      </c>
      <c r="C10" s="20">
        <v>1651</v>
      </c>
      <c r="D10" s="20">
        <v>300</v>
      </c>
      <c r="E10" s="20">
        <v>16</v>
      </c>
      <c r="F10" s="20">
        <v>1335</v>
      </c>
      <c r="G10" s="20">
        <v>911</v>
      </c>
      <c r="H10" s="20">
        <v>249</v>
      </c>
      <c r="I10" s="20">
        <v>11</v>
      </c>
      <c r="J10" s="20">
        <v>651</v>
      </c>
      <c r="K10" s="20">
        <v>740</v>
      </c>
    </row>
    <row r="11" spans="1:19" s="37" customFormat="1">
      <c r="A11" s="28"/>
      <c r="B11" s="171">
        <v>2019</v>
      </c>
      <c r="C11" s="20">
        <v>1565</v>
      </c>
      <c r="D11" s="20">
        <v>282</v>
      </c>
      <c r="E11" s="20">
        <v>25</v>
      </c>
      <c r="F11" s="20">
        <v>1258</v>
      </c>
      <c r="G11" s="20">
        <v>898</v>
      </c>
      <c r="H11" s="20">
        <v>227</v>
      </c>
      <c r="I11" s="20">
        <v>11</v>
      </c>
      <c r="J11" s="20">
        <v>660</v>
      </c>
      <c r="K11" s="20">
        <v>667</v>
      </c>
      <c r="N11" s="159"/>
    </row>
    <row r="12" spans="1:19" s="37" customFormat="1">
      <c r="A12" s="28"/>
      <c r="B12" s="171"/>
      <c r="C12" s="20"/>
      <c r="D12" s="20"/>
      <c r="E12" s="20"/>
      <c r="F12" s="20"/>
      <c r="G12" s="20"/>
      <c r="H12" s="20"/>
      <c r="I12" s="20"/>
      <c r="J12" s="20"/>
      <c r="K12" s="20"/>
      <c r="N12" s="159"/>
    </row>
    <row r="13" spans="1:19" s="37" customFormat="1">
      <c r="A13" s="28" t="s">
        <v>6</v>
      </c>
      <c r="B13" s="171">
        <v>2015</v>
      </c>
      <c r="C13" s="20">
        <v>30</v>
      </c>
      <c r="D13" s="20">
        <v>21</v>
      </c>
      <c r="E13" s="20" t="s">
        <v>70</v>
      </c>
      <c r="F13" s="20">
        <v>9</v>
      </c>
      <c r="G13" s="20">
        <v>33</v>
      </c>
      <c r="H13" s="20">
        <v>12</v>
      </c>
      <c r="I13" s="20" t="s">
        <v>70</v>
      </c>
      <c r="J13" s="20">
        <v>21</v>
      </c>
      <c r="K13" s="20">
        <v>-3</v>
      </c>
      <c r="N13" s="159"/>
    </row>
    <row r="14" spans="1:19" s="37" customFormat="1">
      <c r="A14" s="28"/>
      <c r="B14" s="171">
        <v>2016</v>
      </c>
      <c r="C14" s="20">
        <v>36</v>
      </c>
      <c r="D14" s="20">
        <v>12</v>
      </c>
      <c r="E14" s="20" t="s">
        <v>70</v>
      </c>
      <c r="F14" s="20">
        <v>24</v>
      </c>
      <c r="G14" s="20">
        <v>37</v>
      </c>
      <c r="H14" s="20">
        <v>14</v>
      </c>
      <c r="I14" s="20" t="s">
        <v>70</v>
      </c>
      <c r="J14" s="20">
        <v>23</v>
      </c>
      <c r="K14" s="20">
        <v>-1</v>
      </c>
      <c r="M14" s="29"/>
      <c r="N14" s="159"/>
    </row>
    <row r="15" spans="1:19" s="37" customFormat="1">
      <c r="A15" s="28"/>
      <c r="B15" s="171">
        <v>2017</v>
      </c>
      <c r="C15" s="20">
        <v>22</v>
      </c>
      <c r="D15" s="20">
        <v>8</v>
      </c>
      <c r="E15" s="20" t="s">
        <v>70</v>
      </c>
      <c r="F15" s="20">
        <v>14</v>
      </c>
      <c r="G15" s="20">
        <v>43</v>
      </c>
      <c r="H15" s="20">
        <v>13</v>
      </c>
      <c r="I15" s="20" t="s">
        <v>70</v>
      </c>
      <c r="J15" s="20">
        <v>30</v>
      </c>
      <c r="K15" s="20">
        <v>-21</v>
      </c>
      <c r="M15" s="29"/>
      <c r="N15" s="159"/>
    </row>
    <row r="16" spans="1:19" s="37" customFormat="1">
      <c r="A16" s="28"/>
      <c r="B16" s="171">
        <v>2018</v>
      </c>
      <c r="C16" s="20">
        <v>29</v>
      </c>
      <c r="D16" s="20">
        <v>18</v>
      </c>
      <c r="E16" s="20" t="s">
        <v>70</v>
      </c>
      <c r="F16" s="20">
        <v>11</v>
      </c>
      <c r="G16" s="20">
        <v>42</v>
      </c>
      <c r="H16" s="20">
        <v>13</v>
      </c>
      <c r="I16" s="20" t="s">
        <v>70</v>
      </c>
      <c r="J16" s="20">
        <v>29</v>
      </c>
      <c r="K16" s="20">
        <v>-13</v>
      </c>
      <c r="M16" s="29"/>
    </row>
    <row r="17" spans="1:14" s="37" customFormat="1">
      <c r="A17" s="28"/>
      <c r="B17" s="171">
        <v>2019</v>
      </c>
      <c r="C17" s="20">
        <v>23</v>
      </c>
      <c r="D17" s="20">
        <v>14</v>
      </c>
      <c r="E17" s="20" t="s">
        <v>70</v>
      </c>
      <c r="F17" s="20">
        <v>9</v>
      </c>
      <c r="G17" s="20">
        <v>42</v>
      </c>
      <c r="H17" s="20">
        <v>13</v>
      </c>
      <c r="I17" s="20" t="s">
        <v>70</v>
      </c>
      <c r="J17" s="20">
        <v>29</v>
      </c>
      <c r="K17" s="20">
        <v>-19</v>
      </c>
      <c r="M17" s="29"/>
      <c r="N17" s="159"/>
    </row>
    <row r="18" spans="1:14" s="37" customFormat="1">
      <c r="A18" s="28"/>
      <c r="B18" s="171"/>
      <c r="C18" s="20"/>
      <c r="D18" s="20"/>
      <c r="E18" s="20"/>
      <c r="F18" s="20"/>
      <c r="G18" s="20"/>
      <c r="H18" s="20"/>
      <c r="I18" s="20"/>
      <c r="J18" s="20"/>
      <c r="K18" s="20"/>
      <c r="M18" s="29"/>
      <c r="N18" s="159"/>
    </row>
    <row r="19" spans="1:14" s="37" customFormat="1">
      <c r="A19" s="170" t="s">
        <v>7</v>
      </c>
      <c r="B19" s="171">
        <v>2015</v>
      </c>
      <c r="C19" s="20">
        <v>776</v>
      </c>
      <c r="D19" s="20">
        <v>156</v>
      </c>
      <c r="E19" s="20">
        <v>92</v>
      </c>
      <c r="F19" s="20">
        <v>528</v>
      </c>
      <c r="G19" s="20">
        <v>374</v>
      </c>
      <c r="H19" s="20">
        <v>135</v>
      </c>
      <c r="I19" s="20">
        <v>57</v>
      </c>
      <c r="J19" s="20">
        <v>182</v>
      </c>
      <c r="K19" s="20">
        <v>402</v>
      </c>
      <c r="M19" s="29"/>
      <c r="N19" s="159"/>
    </row>
    <row r="20" spans="1:14" s="37" customFormat="1">
      <c r="A20" s="28"/>
      <c r="B20" s="171">
        <v>2016</v>
      </c>
      <c r="C20" s="20">
        <v>805</v>
      </c>
      <c r="D20" s="20">
        <v>184</v>
      </c>
      <c r="E20" s="20">
        <v>85</v>
      </c>
      <c r="F20" s="20">
        <v>536</v>
      </c>
      <c r="G20" s="20">
        <v>378</v>
      </c>
      <c r="H20" s="20">
        <v>92</v>
      </c>
      <c r="I20" s="20">
        <v>55</v>
      </c>
      <c r="J20" s="20">
        <v>231</v>
      </c>
      <c r="K20" s="20">
        <v>427</v>
      </c>
      <c r="M20" s="29"/>
      <c r="N20" s="159"/>
    </row>
    <row r="21" spans="1:14" s="37" customFormat="1">
      <c r="A21" s="28"/>
      <c r="B21" s="171">
        <v>2017</v>
      </c>
      <c r="C21" s="20">
        <v>829</v>
      </c>
      <c r="D21" s="20">
        <v>203</v>
      </c>
      <c r="E21" s="20">
        <v>71</v>
      </c>
      <c r="F21" s="20">
        <v>555</v>
      </c>
      <c r="G21" s="20">
        <v>341</v>
      </c>
      <c r="H21" s="20">
        <v>100</v>
      </c>
      <c r="I21" s="20">
        <v>48</v>
      </c>
      <c r="J21" s="20">
        <v>193</v>
      </c>
      <c r="K21" s="20">
        <v>488</v>
      </c>
      <c r="M21" s="29"/>
      <c r="N21" s="159"/>
    </row>
    <row r="22" spans="1:14" s="37" customFormat="1">
      <c r="A22" s="28"/>
      <c r="B22" s="171">
        <v>2018</v>
      </c>
      <c r="C22" s="20">
        <v>753</v>
      </c>
      <c r="D22" s="20">
        <v>173</v>
      </c>
      <c r="E22" s="20">
        <v>67</v>
      </c>
      <c r="F22" s="20">
        <v>513</v>
      </c>
      <c r="G22" s="20">
        <v>382</v>
      </c>
      <c r="H22" s="20">
        <v>94</v>
      </c>
      <c r="I22" s="20">
        <v>65</v>
      </c>
      <c r="J22" s="20">
        <v>223</v>
      </c>
      <c r="K22" s="20">
        <v>371</v>
      </c>
      <c r="M22" s="29"/>
    </row>
    <row r="23" spans="1:14" s="37" customFormat="1">
      <c r="A23" s="28"/>
      <c r="B23" s="171">
        <v>2019</v>
      </c>
      <c r="C23" s="20">
        <v>727</v>
      </c>
      <c r="D23" s="20">
        <v>182</v>
      </c>
      <c r="E23" s="20">
        <v>72</v>
      </c>
      <c r="F23" s="20">
        <v>473</v>
      </c>
      <c r="G23" s="20">
        <v>361</v>
      </c>
      <c r="H23" s="20">
        <v>98</v>
      </c>
      <c r="I23" s="20">
        <v>55</v>
      </c>
      <c r="J23" s="20">
        <v>208</v>
      </c>
      <c r="K23" s="20">
        <v>366</v>
      </c>
      <c r="M23" s="29"/>
      <c r="N23" s="159"/>
    </row>
    <row r="24" spans="1:14" s="37" customFormat="1">
      <c r="A24" s="28"/>
      <c r="B24" s="171"/>
      <c r="C24" s="20"/>
      <c r="D24" s="20"/>
      <c r="E24" s="20"/>
      <c r="F24" s="20"/>
      <c r="G24" s="20"/>
      <c r="H24" s="20"/>
      <c r="I24" s="20"/>
      <c r="J24" s="20"/>
      <c r="K24" s="20"/>
      <c r="M24" s="29"/>
      <c r="N24" s="159"/>
    </row>
    <row r="25" spans="1:14" s="37" customFormat="1">
      <c r="A25" s="28" t="s">
        <v>8</v>
      </c>
      <c r="B25" s="171">
        <v>2015</v>
      </c>
      <c r="C25" s="20">
        <v>39</v>
      </c>
      <c r="D25" s="20">
        <v>8</v>
      </c>
      <c r="E25" s="20" t="s">
        <v>70</v>
      </c>
      <c r="F25" s="20">
        <v>31</v>
      </c>
      <c r="G25" s="20">
        <v>66</v>
      </c>
      <c r="H25" s="20">
        <v>9</v>
      </c>
      <c r="I25" s="20" t="s">
        <v>70</v>
      </c>
      <c r="J25" s="20">
        <v>57</v>
      </c>
      <c r="K25" s="20">
        <v>-27</v>
      </c>
      <c r="M25" s="29"/>
      <c r="N25" s="159"/>
    </row>
    <row r="26" spans="1:14" s="37" customFormat="1">
      <c r="A26" s="28"/>
      <c r="B26" s="171">
        <v>2016</v>
      </c>
      <c r="C26" s="20">
        <v>54</v>
      </c>
      <c r="D26" s="20">
        <v>13</v>
      </c>
      <c r="E26" s="20" t="s">
        <v>70</v>
      </c>
      <c r="F26" s="20">
        <v>41</v>
      </c>
      <c r="G26" s="20">
        <v>81</v>
      </c>
      <c r="H26" s="20">
        <v>9</v>
      </c>
      <c r="I26" s="20">
        <v>1</v>
      </c>
      <c r="J26" s="20">
        <v>71</v>
      </c>
      <c r="K26" s="20">
        <v>-27</v>
      </c>
      <c r="M26" s="29"/>
      <c r="N26" s="159"/>
    </row>
    <row r="27" spans="1:14" s="37" customFormat="1">
      <c r="A27" s="28"/>
      <c r="B27" s="171">
        <v>2017</v>
      </c>
      <c r="C27" s="20">
        <v>40</v>
      </c>
      <c r="D27" s="20">
        <v>11</v>
      </c>
      <c r="E27" s="20" t="s">
        <v>70</v>
      </c>
      <c r="F27" s="20">
        <v>29</v>
      </c>
      <c r="G27" s="20">
        <v>73</v>
      </c>
      <c r="H27" s="20">
        <v>12</v>
      </c>
      <c r="I27" s="20" t="s">
        <v>70</v>
      </c>
      <c r="J27" s="20">
        <v>61</v>
      </c>
      <c r="K27" s="20">
        <v>-33</v>
      </c>
      <c r="M27" s="29"/>
      <c r="N27" s="159"/>
    </row>
    <row r="28" spans="1:14" s="37" customFormat="1">
      <c r="A28" s="28"/>
      <c r="B28" s="171">
        <v>2018</v>
      </c>
      <c r="C28" s="20">
        <v>48</v>
      </c>
      <c r="D28" s="20">
        <v>11</v>
      </c>
      <c r="E28" s="20">
        <v>1</v>
      </c>
      <c r="F28" s="20">
        <v>36</v>
      </c>
      <c r="G28" s="20">
        <v>93</v>
      </c>
      <c r="H28" s="20">
        <v>16</v>
      </c>
      <c r="I28" s="20">
        <v>1</v>
      </c>
      <c r="J28" s="20">
        <v>76</v>
      </c>
      <c r="K28" s="20">
        <v>-45</v>
      </c>
      <c r="M28" s="29"/>
    </row>
    <row r="29" spans="1:14" s="37" customFormat="1">
      <c r="A29" s="28"/>
      <c r="B29" s="171">
        <v>2019</v>
      </c>
      <c r="C29" s="20">
        <v>45</v>
      </c>
      <c r="D29" s="20">
        <v>9</v>
      </c>
      <c r="E29" s="20" t="s">
        <v>70</v>
      </c>
      <c r="F29" s="20">
        <v>36</v>
      </c>
      <c r="G29" s="20">
        <v>51</v>
      </c>
      <c r="H29" s="20">
        <v>4</v>
      </c>
      <c r="I29" s="20">
        <v>1</v>
      </c>
      <c r="J29" s="20">
        <v>46</v>
      </c>
      <c r="K29" s="20">
        <v>-6</v>
      </c>
      <c r="M29" s="29"/>
      <c r="N29" s="159"/>
    </row>
    <row r="30" spans="1:14" s="37" customFormat="1">
      <c r="A30" s="28"/>
      <c r="B30" s="171"/>
      <c r="C30" s="20"/>
      <c r="D30" s="20"/>
      <c r="E30" s="20"/>
      <c r="F30" s="20"/>
      <c r="G30" s="20"/>
      <c r="H30" s="20"/>
      <c r="I30" s="20"/>
      <c r="J30" s="20"/>
      <c r="K30" s="20"/>
      <c r="M30" s="29"/>
      <c r="N30" s="159"/>
    </row>
    <row r="31" spans="1:14" s="37" customFormat="1">
      <c r="A31" s="28" t="s">
        <v>9</v>
      </c>
      <c r="B31" s="171">
        <v>2015</v>
      </c>
      <c r="C31" s="20">
        <v>191</v>
      </c>
      <c r="D31" s="20">
        <v>69</v>
      </c>
      <c r="E31" s="20">
        <v>1</v>
      </c>
      <c r="F31" s="20">
        <v>121</v>
      </c>
      <c r="G31" s="20">
        <v>217</v>
      </c>
      <c r="H31" s="20">
        <v>95</v>
      </c>
      <c r="I31" s="20">
        <v>1</v>
      </c>
      <c r="J31" s="20">
        <v>121</v>
      </c>
      <c r="K31" s="20">
        <v>-26</v>
      </c>
      <c r="M31" s="29"/>
      <c r="N31" s="159"/>
    </row>
    <row r="32" spans="1:14" s="37" customFormat="1">
      <c r="A32" s="28"/>
      <c r="B32" s="171">
        <v>2016</v>
      </c>
      <c r="C32" s="20">
        <v>152</v>
      </c>
      <c r="D32" s="20">
        <v>69</v>
      </c>
      <c r="E32" s="20">
        <v>1</v>
      </c>
      <c r="F32" s="20">
        <v>82</v>
      </c>
      <c r="G32" s="20">
        <v>190</v>
      </c>
      <c r="H32" s="20">
        <v>76</v>
      </c>
      <c r="I32" s="20">
        <v>1</v>
      </c>
      <c r="J32" s="20">
        <v>113</v>
      </c>
      <c r="K32" s="20">
        <v>-38</v>
      </c>
      <c r="M32" s="29"/>
      <c r="N32" s="159"/>
    </row>
    <row r="33" spans="1:14" s="37" customFormat="1">
      <c r="A33" s="28"/>
      <c r="B33" s="171">
        <v>2017</v>
      </c>
      <c r="C33" s="20">
        <v>131</v>
      </c>
      <c r="D33" s="20">
        <v>50</v>
      </c>
      <c r="E33" s="20">
        <v>1</v>
      </c>
      <c r="F33" s="20">
        <v>80</v>
      </c>
      <c r="G33" s="20">
        <v>182</v>
      </c>
      <c r="H33" s="20">
        <v>80</v>
      </c>
      <c r="I33" s="20">
        <v>3</v>
      </c>
      <c r="J33" s="20">
        <v>99</v>
      </c>
      <c r="K33" s="20">
        <v>-51</v>
      </c>
      <c r="M33" s="29"/>
      <c r="N33" s="159"/>
    </row>
    <row r="34" spans="1:14" s="37" customFormat="1">
      <c r="A34" s="28"/>
      <c r="B34" s="171">
        <v>2018</v>
      </c>
      <c r="C34" s="20">
        <v>106</v>
      </c>
      <c r="D34" s="20">
        <v>49</v>
      </c>
      <c r="E34" s="20">
        <v>1</v>
      </c>
      <c r="F34" s="20">
        <v>56</v>
      </c>
      <c r="G34" s="20">
        <v>177</v>
      </c>
      <c r="H34" s="20">
        <v>59</v>
      </c>
      <c r="I34" s="20">
        <v>4</v>
      </c>
      <c r="J34" s="20">
        <v>114</v>
      </c>
      <c r="K34" s="20">
        <v>-71</v>
      </c>
      <c r="M34" s="29"/>
    </row>
    <row r="35" spans="1:14" s="37" customFormat="1">
      <c r="A35" s="28"/>
      <c r="B35" s="171">
        <v>2019</v>
      </c>
      <c r="C35" s="20">
        <v>84</v>
      </c>
      <c r="D35" s="20">
        <v>26</v>
      </c>
      <c r="E35" s="20">
        <v>1</v>
      </c>
      <c r="F35" s="20">
        <v>57</v>
      </c>
      <c r="G35" s="20">
        <v>158</v>
      </c>
      <c r="H35" s="20">
        <v>53</v>
      </c>
      <c r="I35" s="20">
        <v>5</v>
      </c>
      <c r="J35" s="20">
        <v>100</v>
      </c>
      <c r="K35" s="20">
        <v>-74</v>
      </c>
      <c r="M35" s="29"/>
      <c r="N35" s="159"/>
    </row>
    <row r="36" spans="1:14" s="37" customFormat="1">
      <c r="A36" s="28"/>
      <c r="B36" s="171"/>
      <c r="C36" s="20"/>
      <c r="D36" s="20"/>
      <c r="E36" s="20"/>
      <c r="F36" s="20"/>
      <c r="G36" s="20"/>
      <c r="H36" s="20"/>
      <c r="I36" s="20"/>
      <c r="J36" s="20"/>
      <c r="K36" s="20"/>
      <c r="M36" s="29"/>
      <c r="N36" s="159"/>
    </row>
    <row r="37" spans="1:14" s="37" customFormat="1">
      <c r="A37" s="28" t="s">
        <v>10</v>
      </c>
      <c r="B37" s="171">
        <v>2015</v>
      </c>
      <c r="C37" s="20">
        <v>71</v>
      </c>
      <c r="D37" s="20">
        <v>20</v>
      </c>
      <c r="E37" s="20" t="s">
        <v>70</v>
      </c>
      <c r="F37" s="20">
        <v>51</v>
      </c>
      <c r="G37" s="20">
        <v>80</v>
      </c>
      <c r="H37" s="20">
        <v>20</v>
      </c>
      <c r="I37" s="20">
        <v>1</v>
      </c>
      <c r="J37" s="20">
        <v>59</v>
      </c>
      <c r="K37" s="20">
        <v>-9</v>
      </c>
      <c r="M37" s="29"/>
      <c r="N37" s="159"/>
    </row>
    <row r="38" spans="1:14" s="37" customFormat="1">
      <c r="A38" s="28"/>
      <c r="B38" s="171">
        <v>2016</v>
      </c>
      <c r="C38" s="20">
        <v>68</v>
      </c>
      <c r="D38" s="20">
        <v>20</v>
      </c>
      <c r="E38" s="20">
        <v>2</v>
      </c>
      <c r="F38" s="20">
        <v>46</v>
      </c>
      <c r="G38" s="20">
        <v>88</v>
      </c>
      <c r="H38" s="20">
        <v>11</v>
      </c>
      <c r="I38" s="20">
        <v>3</v>
      </c>
      <c r="J38" s="20">
        <v>74</v>
      </c>
      <c r="K38" s="20">
        <v>-20</v>
      </c>
      <c r="M38" s="29"/>
      <c r="N38" s="159"/>
    </row>
    <row r="39" spans="1:14" s="37" customFormat="1">
      <c r="A39" s="28"/>
      <c r="B39" s="171">
        <v>2017</v>
      </c>
      <c r="C39" s="20">
        <v>50</v>
      </c>
      <c r="D39" s="20">
        <v>13</v>
      </c>
      <c r="E39" s="20" t="s">
        <v>70</v>
      </c>
      <c r="F39" s="20">
        <v>37</v>
      </c>
      <c r="G39" s="20">
        <v>72</v>
      </c>
      <c r="H39" s="20">
        <v>14</v>
      </c>
      <c r="I39" s="20">
        <v>1</v>
      </c>
      <c r="J39" s="20">
        <v>57</v>
      </c>
      <c r="K39" s="20">
        <v>-22</v>
      </c>
      <c r="M39" s="29"/>
      <c r="N39" s="159"/>
    </row>
    <row r="40" spans="1:14" s="37" customFormat="1">
      <c r="A40" s="28"/>
      <c r="B40" s="171">
        <v>2018</v>
      </c>
      <c r="C40" s="20">
        <v>59</v>
      </c>
      <c r="D40" s="20">
        <v>7</v>
      </c>
      <c r="E40" s="20">
        <v>3</v>
      </c>
      <c r="F40" s="20">
        <v>49</v>
      </c>
      <c r="G40" s="20">
        <v>78</v>
      </c>
      <c r="H40" s="20">
        <v>11</v>
      </c>
      <c r="I40" s="20">
        <v>1</v>
      </c>
      <c r="J40" s="20">
        <v>66</v>
      </c>
      <c r="K40" s="20">
        <v>-19</v>
      </c>
      <c r="M40" s="29"/>
    </row>
    <row r="41" spans="1:14" s="37" customFormat="1">
      <c r="A41" s="28"/>
      <c r="B41" s="171">
        <v>2019</v>
      </c>
      <c r="C41" s="20">
        <v>76</v>
      </c>
      <c r="D41" s="20">
        <v>22</v>
      </c>
      <c r="E41" s="20">
        <v>3</v>
      </c>
      <c r="F41" s="20">
        <v>51</v>
      </c>
      <c r="G41" s="20">
        <v>100</v>
      </c>
      <c r="H41" s="20">
        <v>22</v>
      </c>
      <c r="I41" s="20" t="s">
        <v>70</v>
      </c>
      <c r="J41" s="20">
        <v>78</v>
      </c>
      <c r="K41" s="20">
        <v>-24</v>
      </c>
      <c r="M41" s="29"/>
      <c r="N41" s="159"/>
    </row>
    <row r="42" spans="1:14" s="37" customFormat="1">
      <c r="A42" s="28"/>
      <c r="B42" s="171"/>
      <c r="C42" s="20"/>
      <c r="D42" s="20"/>
      <c r="E42" s="20"/>
      <c r="F42" s="20"/>
      <c r="G42" s="20"/>
      <c r="H42" s="20"/>
      <c r="I42" s="20"/>
      <c r="J42" s="20"/>
      <c r="K42" s="20"/>
      <c r="M42" s="29"/>
      <c r="N42" s="159"/>
    </row>
    <row r="43" spans="1:14" s="37" customFormat="1">
      <c r="A43" s="28" t="s">
        <v>11</v>
      </c>
      <c r="B43" s="171">
        <v>2015</v>
      </c>
      <c r="C43" s="20">
        <v>61</v>
      </c>
      <c r="D43" s="20">
        <v>27</v>
      </c>
      <c r="E43" s="20" t="s">
        <v>70</v>
      </c>
      <c r="F43" s="20">
        <v>34</v>
      </c>
      <c r="G43" s="20">
        <v>119</v>
      </c>
      <c r="H43" s="20">
        <v>71</v>
      </c>
      <c r="I43" s="20" t="s">
        <v>70</v>
      </c>
      <c r="J43" s="20">
        <v>48</v>
      </c>
      <c r="K43" s="20">
        <v>-58</v>
      </c>
      <c r="M43" s="29"/>
      <c r="N43" s="159"/>
    </row>
    <row r="44" spans="1:14" s="37" customFormat="1">
      <c r="A44" s="28"/>
      <c r="B44" s="171">
        <v>2016</v>
      </c>
      <c r="C44" s="20">
        <v>83</v>
      </c>
      <c r="D44" s="20">
        <v>47</v>
      </c>
      <c r="E44" s="20" t="s">
        <v>70</v>
      </c>
      <c r="F44" s="20">
        <v>36</v>
      </c>
      <c r="G44" s="20">
        <v>129</v>
      </c>
      <c r="H44" s="20">
        <v>56</v>
      </c>
      <c r="I44" s="20">
        <v>2</v>
      </c>
      <c r="J44" s="20">
        <v>71</v>
      </c>
      <c r="K44" s="20">
        <v>-46</v>
      </c>
      <c r="M44" s="29"/>
      <c r="N44" s="159"/>
    </row>
    <row r="45" spans="1:14" s="37" customFormat="1">
      <c r="A45" s="28"/>
      <c r="B45" s="171">
        <v>2017</v>
      </c>
      <c r="C45" s="20">
        <v>56</v>
      </c>
      <c r="D45" s="20">
        <v>26</v>
      </c>
      <c r="E45" s="20" t="s">
        <v>70</v>
      </c>
      <c r="F45" s="20">
        <v>30</v>
      </c>
      <c r="G45" s="20">
        <v>101</v>
      </c>
      <c r="H45" s="20">
        <v>42</v>
      </c>
      <c r="I45" s="20" t="s">
        <v>70</v>
      </c>
      <c r="J45" s="20">
        <v>59</v>
      </c>
      <c r="K45" s="20">
        <v>-45</v>
      </c>
      <c r="M45" s="29"/>
      <c r="N45" s="159"/>
    </row>
    <row r="46" spans="1:14" s="37" customFormat="1">
      <c r="A46" s="28"/>
      <c r="B46" s="171">
        <v>2018</v>
      </c>
      <c r="C46" s="20">
        <v>87</v>
      </c>
      <c r="D46" s="20">
        <v>47</v>
      </c>
      <c r="E46" s="20" t="s">
        <v>70</v>
      </c>
      <c r="F46" s="20">
        <v>40</v>
      </c>
      <c r="G46" s="20">
        <v>106</v>
      </c>
      <c r="H46" s="20">
        <v>53</v>
      </c>
      <c r="I46" s="20" t="s">
        <v>70</v>
      </c>
      <c r="J46" s="20">
        <v>53</v>
      </c>
      <c r="K46" s="20">
        <v>-19</v>
      </c>
      <c r="M46" s="29"/>
    </row>
    <row r="47" spans="1:14" s="37" customFormat="1">
      <c r="A47" s="28"/>
      <c r="B47" s="171">
        <v>2019</v>
      </c>
      <c r="C47" s="20">
        <v>43</v>
      </c>
      <c r="D47" s="20">
        <v>23</v>
      </c>
      <c r="E47" s="20" t="s">
        <v>70</v>
      </c>
      <c r="F47" s="20">
        <v>20</v>
      </c>
      <c r="G47" s="20">
        <v>103</v>
      </c>
      <c r="H47" s="20">
        <v>39</v>
      </c>
      <c r="I47" s="20">
        <v>1</v>
      </c>
      <c r="J47" s="20">
        <v>63</v>
      </c>
      <c r="K47" s="20">
        <v>-60</v>
      </c>
      <c r="M47" s="29"/>
      <c r="N47" s="159"/>
    </row>
    <row r="48" spans="1:14" s="37" customFormat="1">
      <c r="A48" s="28"/>
      <c r="B48" s="171"/>
      <c r="C48" s="20"/>
      <c r="D48" s="20"/>
      <c r="E48" s="20"/>
      <c r="F48" s="20"/>
      <c r="G48" s="20"/>
      <c r="H48" s="20"/>
      <c r="I48" s="20"/>
      <c r="J48" s="20"/>
      <c r="K48" s="20"/>
      <c r="M48" s="29"/>
      <c r="N48" s="159"/>
    </row>
    <row r="49" spans="1:14" s="37" customFormat="1">
      <c r="A49" s="28" t="s">
        <v>12</v>
      </c>
      <c r="B49" s="171">
        <v>2015</v>
      </c>
      <c r="C49" s="20">
        <v>76</v>
      </c>
      <c r="D49" s="20">
        <v>30</v>
      </c>
      <c r="E49" s="20" t="s">
        <v>70</v>
      </c>
      <c r="F49" s="20">
        <v>46</v>
      </c>
      <c r="G49" s="20">
        <v>113</v>
      </c>
      <c r="H49" s="20">
        <v>38</v>
      </c>
      <c r="I49" s="20">
        <v>3</v>
      </c>
      <c r="J49" s="20">
        <v>72</v>
      </c>
      <c r="K49" s="20">
        <v>-37</v>
      </c>
      <c r="M49" s="29"/>
      <c r="N49" s="159"/>
    </row>
    <row r="50" spans="1:14" s="37" customFormat="1">
      <c r="A50" s="28"/>
      <c r="B50" s="171">
        <v>2016</v>
      </c>
      <c r="C50" s="20">
        <v>77</v>
      </c>
      <c r="D50" s="20">
        <v>24</v>
      </c>
      <c r="E50" s="20" t="s">
        <v>70</v>
      </c>
      <c r="F50" s="20">
        <v>53</v>
      </c>
      <c r="G50" s="20">
        <v>139</v>
      </c>
      <c r="H50" s="20">
        <v>48</v>
      </c>
      <c r="I50" s="20">
        <v>1</v>
      </c>
      <c r="J50" s="20">
        <v>90</v>
      </c>
      <c r="K50" s="20">
        <v>-62</v>
      </c>
      <c r="M50" s="29"/>
      <c r="N50" s="159"/>
    </row>
    <row r="51" spans="1:14" s="37" customFormat="1">
      <c r="A51" s="28"/>
      <c r="B51" s="171">
        <v>2017</v>
      </c>
      <c r="C51" s="20">
        <v>63</v>
      </c>
      <c r="D51" s="20">
        <v>27</v>
      </c>
      <c r="E51" s="20" t="s">
        <v>70</v>
      </c>
      <c r="F51" s="20">
        <v>36</v>
      </c>
      <c r="G51" s="20">
        <v>111</v>
      </c>
      <c r="H51" s="20">
        <v>35</v>
      </c>
      <c r="I51" s="20" t="s">
        <v>70</v>
      </c>
      <c r="J51" s="20">
        <v>76</v>
      </c>
      <c r="K51" s="20">
        <v>-48</v>
      </c>
      <c r="M51" s="29"/>
      <c r="N51" s="159"/>
    </row>
    <row r="52" spans="1:14" s="37" customFormat="1">
      <c r="A52" s="28"/>
      <c r="B52" s="171">
        <v>2018</v>
      </c>
      <c r="C52" s="20">
        <v>76</v>
      </c>
      <c r="D52" s="20">
        <v>28</v>
      </c>
      <c r="E52" s="20">
        <v>1</v>
      </c>
      <c r="F52" s="20">
        <v>47</v>
      </c>
      <c r="G52" s="20">
        <v>143</v>
      </c>
      <c r="H52" s="20">
        <v>50</v>
      </c>
      <c r="I52" s="20" t="s">
        <v>70</v>
      </c>
      <c r="J52" s="20">
        <v>93</v>
      </c>
      <c r="K52" s="20">
        <v>-67</v>
      </c>
      <c r="M52" s="29"/>
    </row>
    <row r="53" spans="1:14" s="37" customFormat="1">
      <c r="A53" s="28"/>
      <c r="B53" s="171">
        <v>2019</v>
      </c>
      <c r="C53" s="20">
        <v>78</v>
      </c>
      <c r="D53" s="20">
        <v>27</v>
      </c>
      <c r="E53" s="20">
        <v>1</v>
      </c>
      <c r="F53" s="20">
        <v>50</v>
      </c>
      <c r="G53" s="20">
        <v>151</v>
      </c>
      <c r="H53" s="20">
        <v>48</v>
      </c>
      <c r="I53" s="20" t="s">
        <v>70</v>
      </c>
      <c r="J53" s="20">
        <v>103</v>
      </c>
      <c r="K53" s="20">
        <v>-73</v>
      </c>
      <c r="M53" s="29"/>
      <c r="N53" s="159"/>
    </row>
    <row r="54" spans="1:14" s="37" customFormat="1">
      <c r="A54" s="28"/>
      <c r="B54" s="171"/>
      <c r="C54" s="20"/>
      <c r="D54" s="20"/>
      <c r="E54" s="20"/>
      <c r="F54" s="20"/>
      <c r="G54" s="20"/>
      <c r="H54" s="20"/>
      <c r="I54" s="20"/>
      <c r="J54" s="20"/>
      <c r="K54" s="20"/>
      <c r="M54" s="29"/>
      <c r="N54" s="159"/>
    </row>
    <row r="55" spans="1:14" s="37" customFormat="1">
      <c r="A55" s="28" t="s">
        <v>13</v>
      </c>
      <c r="B55" s="171">
        <v>2015</v>
      </c>
      <c r="C55" s="20">
        <v>69</v>
      </c>
      <c r="D55" s="20">
        <v>32</v>
      </c>
      <c r="E55" s="20">
        <v>9</v>
      </c>
      <c r="F55" s="20">
        <v>28</v>
      </c>
      <c r="G55" s="20">
        <v>53</v>
      </c>
      <c r="H55" s="20">
        <v>20</v>
      </c>
      <c r="I55" s="20">
        <v>1</v>
      </c>
      <c r="J55" s="20">
        <v>32</v>
      </c>
      <c r="K55" s="20">
        <v>16</v>
      </c>
      <c r="M55" s="29"/>
      <c r="N55" s="159"/>
    </row>
    <row r="56" spans="1:14" s="37" customFormat="1">
      <c r="A56" s="28"/>
      <c r="B56" s="171">
        <v>2016</v>
      </c>
      <c r="C56" s="20">
        <v>60</v>
      </c>
      <c r="D56" s="20">
        <v>36</v>
      </c>
      <c r="E56" s="20">
        <v>1</v>
      </c>
      <c r="F56" s="20">
        <v>23</v>
      </c>
      <c r="G56" s="20">
        <v>54</v>
      </c>
      <c r="H56" s="20">
        <v>20</v>
      </c>
      <c r="I56" s="20">
        <v>3</v>
      </c>
      <c r="J56" s="20">
        <v>31</v>
      </c>
      <c r="K56" s="20">
        <v>6</v>
      </c>
      <c r="M56" s="29"/>
      <c r="N56" s="159"/>
    </row>
    <row r="57" spans="1:14" s="37" customFormat="1">
      <c r="A57" s="28"/>
      <c r="B57" s="171">
        <v>2017</v>
      </c>
      <c r="C57" s="20">
        <v>47</v>
      </c>
      <c r="D57" s="20">
        <v>25</v>
      </c>
      <c r="E57" s="20">
        <v>3</v>
      </c>
      <c r="F57" s="20">
        <v>19</v>
      </c>
      <c r="G57" s="20">
        <v>32</v>
      </c>
      <c r="H57" s="20">
        <v>13</v>
      </c>
      <c r="I57" s="20">
        <v>1</v>
      </c>
      <c r="J57" s="20">
        <v>18</v>
      </c>
      <c r="K57" s="20">
        <v>15</v>
      </c>
      <c r="M57" s="29"/>
      <c r="N57" s="159"/>
    </row>
    <row r="58" spans="1:14" s="37" customFormat="1">
      <c r="A58" s="28"/>
      <c r="B58" s="171">
        <v>2018</v>
      </c>
      <c r="C58" s="20">
        <v>40</v>
      </c>
      <c r="D58" s="20">
        <v>23</v>
      </c>
      <c r="E58" s="20" t="s">
        <v>70</v>
      </c>
      <c r="F58" s="20">
        <v>17</v>
      </c>
      <c r="G58" s="20">
        <v>44</v>
      </c>
      <c r="H58" s="20">
        <v>19</v>
      </c>
      <c r="I58" s="20">
        <v>3</v>
      </c>
      <c r="J58" s="20">
        <v>22</v>
      </c>
      <c r="K58" s="20">
        <v>-4</v>
      </c>
      <c r="M58" s="29"/>
    </row>
    <row r="59" spans="1:14" s="37" customFormat="1">
      <c r="A59" s="28"/>
      <c r="B59" s="171">
        <v>2019</v>
      </c>
      <c r="C59" s="20">
        <v>38</v>
      </c>
      <c r="D59" s="20">
        <v>18</v>
      </c>
      <c r="E59" s="20">
        <v>2</v>
      </c>
      <c r="F59" s="20">
        <v>18</v>
      </c>
      <c r="G59" s="20">
        <v>47</v>
      </c>
      <c r="H59" s="20">
        <v>22</v>
      </c>
      <c r="I59" s="20">
        <v>2</v>
      </c>
      <c r="J59" s="20">
        <v>23</v>
      </c>
      <c r="K59" s="20">
        <v>-9</v>
      </c>
      <c r="M59" s="29"/>
      <c r="N59" s="159"/>
    </row>
    <row r="60" spans="1:14" s="37" customFormat="1">
      <c r="A60" s="28"/>
      <c r="B60" s="171"/>
      <c r="C60" s="20"/>
      <c r="D60" s="20"/>
      <c r="E60" s="20"/>
      <c r="F60" s="20"/>
      <c r="G60" s="20"/>
      <c r="H60" s="20"/>
      <c r="I60" s="20"/>
      <c r="J60" s="20"/>
      <c r="K60" s="20"/>
      <c r="M60" s="29"/>
      <c r="N60" s="159"/>
    </row>
    <row r="61" spans="1:14" s="37" customFormat="1">
      <c r="A61" s="28" t="s">
        <v>14</v>
      </c>
      <c r="B61" s="171">
        <v>2015</v>
      </c>
      <c r="C61" s="20">
        <v>44</v>
      </c>
      <c r="D61" s="20">
        <v>14</v>
      </c>
      <c r="E61" s="20" t="s">
        <v>70</v>
      </c>
      <c r="F61" s="20">
        <v>30</v>
      </c>
      <c r="G61" s="20">
        <v>71</v>
      </c>
      <c r="H61" s="20">
        <v>15</v>
      </c>
      <c r="I61" s="20" t="s">
        <v>70</v>
      </c>
      <c r="J61" s="20">
        <v>56</v>
      </c>
      <c r="K61" s="20">
        <v>-27</v>
      </c>
      <c r="M61" s="29"/>
      <c r="N61" s="159"/>
    </row>
    <row r="62" spans="1:14" s="37" customFormat="1">
      <c r="A62" s="28"/>
      <c r="B62" s="171">
        <v>2016</v>
      </c>
      <c r="C62" s="20">
        <v>66</v>
      </c>
      <c r="D62" s="20">
        <v>29</v>
      </c>
      <c r="E62" s="20" t="s">
        <v>70</v>
      </c>
      <c r="F62" s="20">
        <v>37</v>
      </c>
      <c r="G62" s="20">
        <v>72</v>
      </c>
      <c r="H62" s="20">
        <v>14</v>
      </c>
      <c r="I62" s="20" t="s">
        <v>70</v>
      </c>
      <c r="J62" s="20">
        <v>58</v>
      </c>
      <c r="K62" s="20">
        <v>-6</v>
      </c>
      <c r="M62" s="29"/>
      <c r="N62" s="159"/>
    </row>
    <row r="63" spans="1:14" s="37" customFormat="1">
      <c r="A63" s="28"/>
      <c r="B63" s="171">
        <v>2017</v>
      </c>
      <c r="C63" s="20">
        <v>35</v>
      </c>
      <c r="D63" s="20">
        <v>12</v>
      </c>
      <c r="E63" s="20" t="s">
        <v>70</v>
      </c>
      <c r="F63" s="20">
        <v>23</v>
      </c>
      <c r="G63" s="20">
        <v>92</v>
      </c>
      <c r="H63" s="20">
        <v>13</v>
      </c>
      <c r="I63" s="20" t="s">
        <v>70</v>
      </c>
      <c r="J63" s="20">
        <v>79</v>
      </c>
      <c r="K63" s="20">
        <v>-57</v>
      </c>
      <c r="M63" s="29"/>
      <c r="N63" s="159"/>
    </row>
    <row r="64" spans="1:14" s="37" customFormat="1">
      <c r="A64" s="28"/>
      <c r="B64" s="171">
        <v>2018</v>
      </c>
      <c r="C64" s="20">
        <v>47</v>
      </c>
      <c r="D64" s="20">
        <v>20</v>
      </c>
      <c r="E64" s="20" t="s">
        <v>70</v>
      </c>
      <c r="F64" s="20">
        <v>27</v>
      </c>
      <c r="G64" s="20">
        <v>69</v>
      </c>
      <c r="H64" s="20">
        <v>15</v>
      </c>
      <c r="I64" s="20">
        <v>3</v>
      </c>
      <c r="J64" s="20">
        <v>51</v>
      </c>
      <c r="K64" s="20">
        <v>-22</v>
      </c>
      <c r="M64" s="29"/>
    </row>
    <row r="65" spans="1:14" s="37" customFormat="1">
      <c r="A65" s="28"/>
      <c r="B65" s="171">
        <v>2019</v>
      </c>
      <c r="C65" s="20">
        <v>28</v>
      </c>
      <c r="D65" s="20">
        <v>12</v>
      </c>
      <c r="E65" s="20" t="s">
        <v>70</v>
      </c>
      <c r="F65" s="20">
        <v>16</v>
      </c>
      <c r="G65" s="20">
        <v>77</v>
      </c>
      <c r="H65" s="20">
        <v>13</v>
      </c>
      <c r="I65" s="20" t="s">
        <v>70</v>
      </c>
      <c r="J65" s="20">
        <v>64</v>
      </c>
      <c r="K65" s="20">
        <v>-49</v>
      </c>
      <c r="M65" s="29"/>
      <c r="N65" s="159"/>
    </row>
    <row r="66" spans="1:14" s="37" customFormat="1">
      <c r="A66" s="28"/>
      <c r="B66" s="171"/>
      <c r="C66" s="20"/>
      <c r="D66" s="20"/>
      <c r="E66" s="20"/>
      <c r="F66" s="20"/>
      <c r="G66" s="20"/>
      <c r="H66" s="20"/>
      <c r="I66" s="20"/>
      <c r="J66" s="20"/>
      <c r="K66" s="20"/>
      <c r="M66" s="29"/>
      <c r="N66" s="159"/>
    </row>
    <row r="67" spans="1:14" s="37" customFormat="1">
      <c r="A67" s="3" t="s">
        <v>968</v>
      </c>
      <c r="B67" s="171">
        <v>2015</v>
      </c>
      <c r="C67" s="20">
        <v>271</v>
      </c>
      <c r="D67" s="20">
        <v>67</v>
      </c>
      <c r="E67" s="20">
        <v>3</v>
      </c>
      <c r="F67" s="20">
        <v>201</v>
      </c>
      <c r="G67" s="20">
        <v>242</v>
      </c>
      <c r="H67" s="20">
        <v>39</v>
      </c>
      <c r="I67" s="20">
        <v>2</v>
      </c>
      <c r="J67" s="20">
        <v>201</v>
      </c>
      <c r="K67" s="20">
        <v>29</v>
      </c>
      <c r="M67" s="29"/>
      <c r="N67" s="159"/>
    </row>
    <row r="68" spans="1:14" s="37" customFormat="1">
      <c r="A68" s="28"/>
      <c r="B68" s="171">
        <v>2016</v>
      </c>
      <c r="C68" s="20">
        <v>218</v>
      </c>
      <c r="D68" s="20">
        <v>61</v>
      </c>
      <c r="E68" s="20">
        <v>2</v>
      </c>
      <c r="F68" s="20">
        <v>155</v>
      </c>
      <c r="G68" s="20">
        <v>212</v>
      </c>
      <c r="H68" s="20">
        <v>66</v>
      </c>
      <c r="I68" s="20">
        <v>2</v>
      </c>
      <c r="J68" s="20">
        <v>144</v>
      </c>
      <c r="K68" s="20">
        <v>6</v>
      </c>
      <c r="M68" s="29"/>
      <c r="N68" s="159"/>
    </row>
    <row r="69" spans="1:14" s="37" customFormat="1">
      <c r="A69" s="28"/>
      <c r="B69" s="171">
        <v>2017</v>
      </c>
      <c r="C69" s="20">
        <v>255</v>
      </c>
      <c r="D69" s="20">
        <v>48</v>
      </c>
      <c r="E69" s="20">
        <v>4</v>
      </c>
      <c r="F69" s="20">
        <v>203</v>
      </c>
      <c r="G69" s="20">
        <v>235</v>
      </c>
      <c r="H69" s="20">
        <v>62</v>
      </c>
      <c r="I69" s="20" t="s">
        <v>70</v>
      </c>
      <c r="J69" s="20">
        <v>173</v>
      </c>
      <c r="K69" s="20">
        <v>20</v>
      </c>
      <c r="M69" s="29"/>
      <c r="N69" s="159"/>
    </row>
    <row r="70" spans="1:14" s="37" customFormat="1">
      <c r="A70" s="28"/>
      <c r="B70" s="171">
        <v>2018</v>
      </c>
      <c r="C70" s="20">
        <v>209</v>
      </c>
      <c r="D70" s="20">
        <v>52</v>
      </c>
      <c r="E70" s="20">
        <v>2</v>
      </c>
      <c r="F70" s="20">
        <v>155</v>
      </c>
      <c r="G70" s="20">
        <v>232</v>
      </c>
      <c r="H70" s="20">
        <v>49</v>
      </c>
      <c r="I70" s="20">
        <v>1</v>
      </c>
      <c r="J70" s="20">
        <v>182</v>
      </c>
      <c r="K70" s="20">
        <v>-23</v>
      </c>
      <c r="M70" s="29"/>
    </row>
    <row r="71" spans="1:14" s="37" customFormat="1">
      <c r="A71" s="28"/>
      <c r="B71" s="171">
        <v>2019</v>
      </c>
      <c r="C71" s="20">
        <v>192</v>
      </c>
      <c r="D71" s="20">
        <v>36</v>
      </c>
      <c r="E71" s="20" t="s">
        <v>70</v>
      </c>
      <c r="F71" s="20">
        <v>156</v>
      </c>
      <c r="G71" s="20">
        <v>219</v>
      </c>
      <c r="H71" s="20">
        <v>38</v>
      </c>
      <c r="I71" s="20">
        <v>4</v>
      </c>
      <c r="J71" s="20">
        <v>177</v>
      </c>
      <c r="K71" s="20">
        <v>-27</v>
      </c>
      <c r="M71" s="29"/>
      <c r="N71" s="159"/>
    </row>
    <row r="72" spans="1:14" s="37" customFormat="1">
      <c r="A72" s="28"/>
      <c r="B72" s="171"/>
      <c r="C72" s="20"/>
      <c r="D72" s="20"/>
      <c r="E72" s="20"/>
      <c r="F72" s="20"/>
      <c r="G72" s="20"/>
      <c r="H72" s="20"/>
      <c r="I72" s="20"/>
      <c r="J72" s="20"/>
      <c r="K72" s="20"/>
      <c r="M72" s="29"/>
      <c r="N72" s="159"/>
    </row>
    <row r="73" spans="1:14" s="37" customFormat="1">
      <c r="A73" s="28" t="s">
        <v>15</v>
      </c>
      <c r="B73" s="171">
        <v>2015</v>
      </c>
      <c r="C73" s="20">
        <v>170</v>
      </c>
      <c r="D73" s="20">
        <v>46</v>
      </c>
      <c r="E73" s="20">
        <v>8</v>
      </c>
      <c r="F73" s="20">
        <v>116</v>
      </c>
      <c r="G73" s="20">
        <v>170</v>
      </c>
      <c r="H73" s="20">
        <v>27</v>
      </c>
      <c r="I73" s="20">
        <v>8</v>
      </c>
      <c r="J73" s="20">
        <v>135</v>
      </c>
      <c r="K73" s="20">
        <v>0</v>
      </c>
      <c r="M73" s="29"/>
      <c r="N73" s="159"/>
    </row>
    <row r="74" spans="1:14" s="37" customFormat="1">
      <c r="A74" s="28"/>
      <c r="B74" s="171">
        <v>2016</v>
      </c>
      <c r="C74" s="20">
        <v>149</v>
      </c>
      <c r="D74" s="20">
        <v>35</v>
      </c>
      <c r="E74" s="20">
        <v>1</v>
      </c>
      <c r="F74" s="20">
        <v>113</v>
      </c>
      <c r="G74" s="20">
        <v>160</v>
      </c>
      <c r="H74" s="20">
        <v>32</v>
      </c>
      <c r="I74" s="20">
        <v>2</v>
      </c>
      <c r="J74" s="20">
        <v>126</v>
      </c>
      <c r="K74" s="20">
        <v>-11</v>
      </c>
      <c r="M74" s="29"/>
      <c r="N74" s="159"/>
    </row>
    <row r="75" spans="1:14" s="37" customFormat="1">
      <c r="A75" s="28"/>
      <c r="B75" s="171">
        <v>2017</v>
      </c>
      <c r="C75" s="20">
        <v>123</v>
      </c>
      <c r="D75" s="20">
        <v>25</v>
      </c>
      <c r="E75" s="20">
        <v>2</v>
      </c>
      <c r="F75" s="20">
        <v>96</v>
      </c>
      <c r="G75" s="20">
        <v>93</v>
      </c>
      <c r="H75" s="20">
        <v>20</v>
      </c>
      <c r="I75" s="20">
        <v>1</v>
      </c>
      <c r="J75" s="20">
        <v>72</v>
      </c>
      <c r="K75" s="20">
        <v>30</v>
      </c>
      <c r="M75" s="29"/>
      <c r="N75" s="159"/>
    </row>
    <row r="76" spans="1:14" s="37" customFormat="1">
      <c r="A76" s="28"/>
      <c r="B76" s="171">
        <v>2018</v>
      </c>
      <c r="C76" s="20">
        <v>131</v>
      </c>
      <c r="D76" s="20">
        <v>23</v>
      </c>
      <c r="E76" s="20">
        <v>1</v>
      </c>
      <c r="F76" s="20">
        <v>107</v>
      </c>
      <c r="G76" s="20">
        <v>136</v>
      </c>
      <c r="H76" s="20">
        <v>27</v>
      </c>
      <c r="I76" s="20">
        <v>2</v>
      </c>
      <c r="J76" s="20">
        <v>107</v>
      </c>
      <c r="K76" s="20">
        <v>-5</v>
      </c>
      <c r="M76" s="29"/>
    </row>
    <row r="77" spans="1:14" s="37" customFormat="1">
      <c r="A77" s="28"/>
      <c r="B77" s="171">
        <v>2019</v>
      </c>
      <c r="C77" s="20">
        <v>140</v>
      </c>
      <c r="D77" s="20">
        <v>34</v>
      </c>
      <c r="E77" s="20">
        <v>2</v>
      </c>
      <c r="F77" s="20">
        <v>104</v>
      </c>
      <c r="G77" s="20">
        <v>141</v>
      </c>
      <c r="H77" s="20">
        <v>29</v>
      </c>
      <c r="I77" s="20">
        <v>2</v>
      </c>
      <c r="J77" s="20">
        <v>110</v>
      </c>
      <c r="K77" s="20">
        <v>-1</v>
      </c>
      <c r="M77" s="29"/>
      <c r="N77" s="159"/>
    </row>
    <row r="78" spans="1:14" s="37" customFormat="1">
      <c r="A78" s="28"/>
      <c r="B78" s="171"/>
      <c r="C78" s="20"/>
      <c r="D78" s="20"/>
      <c r="E78" s="20"/>
      <c r="F78" s="20"/>
      <c r="G78" s="20"/>
      <c r="H78" s="20"/>
      <c r="I78" s="20"/>
      <c r="J78" s="20"/>
      <c r="K78" s="20"/>
      <c r="M78" s="29"/>
      <c r="N78" s="159"/>
    </row>
    <row r="79" spans="1:14" s="37" customFormat="1">
      <c r="A79" s="170" t="s">
        <v>16</v>
      </c>
      <c r="B79" s="171">
        <v>2015</v>
      </c>
      <c r="C79" s="20">
        <v>493</v>
      </c>
      <c r="D79" s="20">
        <v>262</v>
      </c>
      <c r="E79" s="20">
        <v>13</v>
      </c>
      <c r="F79" s="20">
        <v>218</v>
      </c>
      <c r="G79" s="20">
        <v>3156</v>
      </c>
      <c r="H79" s="20">
        <v>246</v>
      </c>
      <c r="I79" s="20">
        <v>7</v>
      </c>
      <c r="J79" s="20">
        <v>2903</v>
      </c>
      <c r="K79" s="20">
        <v>-2663</v>
      </c>
      <c r="M79" s="29"/>
      <c r="N79" s="159"/>
    </row>
    <row r="80" spans="1:14" s="37" customFormat="1">
      <c r="A80" s="28"/>
      <c r="B80" s="171">
        <v>2016</v>
      </c>
      <c r="C80" s="20">
        <v>459</v>
      </c>
      <c r="D80" s="20">
        <v>247</v>
      </c>
      <c r="E80" s="20">
        <v>7</v>
      </c>
      <c r="F80" s="20">
        <v>205</v>
      </c>
      <c r="G80" s="20">
        <v>3600</v>
      </c>
      <c r="H80" s="20">
        <v>190</v>
      </c>
      <c r="I80" s="20">
        <v>11</v>
      </c>
      <c r="J80" s="20">
        <v>3399</v>
      </c>
      <c r="K80" s="20">
        <v>-3141</v>
      </c>
      <c r="M80" s="29"/>
      <c r="N80" s="159"/>
    </row>
    <row r="81" spans="1:14" s="37" customFormat="1">
      <c r="A81" s="28"/>
      <c r="B81" s="171">
        <v>2017</v>
      </c>
      <c r="C81" s="20">
        <v>388</v>
      </c>
      <c r="D81" s="20">
        <v>212</v>
      </c>
      <c r="E81" s="20">
        <v>8</v>
      </c>
      <c r="F81" s="20">
        <v>168</v>
      </c>
      <c r="G81" s="20">
        <v>1157</v>
      </c>
      <c r="H81" s="20">
        <v>211</v>
      </c>
      <c r="I81" s="20">
        <v>6</v>
      </c>
      <c r="J81" s="20">
        <v>940</v>
      </c>
      <c r="K81" s="20">
        <v>-769</v>
      </c>
      <c r="M81" s="29"/>
      <c r="N81" s="159"/>
    </row>
    <row r="82" spans="1:14" s="37" customFormat="1">
      <c r="A82" s="28"/>
      <c r="B82" s="171">
        <v>2018</v>
      </c>
      <c r="C82" s="20">
        <v>441</v>
      </c>
      <c r="D82" s="20">
        <v>204</v>
      </c>
      <c r="E82" s="20">
        <v>5</v>
      </c>
      <c r="F82" s="20">
        <v>232</v>
      </c>
      <c r="G82" s="20">
        <v>797</v>
      </c>
      <c r="H82" s="20">
        <v>191</v>
      </c>
      <c r="I82" s="20">
        <v>8</v>
      </c>
      <c r="J82" s="20">
        <v>598</v>
      </c>
      <c r="K82" s="20">
        <v>-356</v>
      </c>
      <c r="M82" s="29"/>
    </row>
    <row r="83" spans="1:14" s="37" customFormat="1">
      <c r="A83" s="28"/>
      <c r="B83" s="171">
        <v>2019</v>
      </c>
      <c r="C83" s="20">
        <v>445</v>
      </c>
      <c r="D83" s="20">
        <v>212</v>
      </c>
      <c r="E83" s="20">
        <v>6</v>
      </c>
      <c r="F83" s="20">
        <v>227</v>
      </c>
      <c r="G83" s="20">
        <v>637</v>
      </c>
      <c r="H83" s="20">
        <v>174</v>
      </c>
      <c r="I83" s="20">
        <v>4</v>
      </c>
      <c r="J83" s="20">
        <v>459</v>
      </c>
      <c r="K83" s="20">
        <v>-192</v>
      </c>
      <c r="M83" s="29"/>
      <c r="N83" s="159"/>
    </row>
    <row r="84" spans="1:14" s="37" customFormat="1">
      <c r="A84" s="28"/>
      <c r="B84" s="171"/>
      <c r="C84" s="20"/>
      <c r="D84" s="20"/>
      <c r="E84" s="20"/>
      <c r="F84" s="20"/>
      <c r="G84" s="20"/>
      <c r="H84" s="20"/>
      <c r="I84" s="20"/>
      <c r="J84" s="20"/>
      <c r="K84" s="20"/>
      <c r="M84" s="29"/>
      <c r="N84" s="159"/>
    </row>
    <row r="85" spans="1:14" s="37" customFormat="1">
      <c r="A85" s="28" t="s">
        <v>17</v>
      </c>
      <c r="B85" s="171">
        <v>2015</v>
      </c>
      <c r="C85" s="20">
        <v>31</v>
      </c>
      <c r="D85" s="20">
        <v>1</v>
      </c>
      <c r="E85" s="20">
        <v>25</v>
      </c>
      <c r="F85" s="20">
        <v>5</v>
      </c>
      <c r="G85" s="20">
        <v>54</v>
      </c>
      <c r="H85" s="20" t="s">
        <v>70</v>
      </c>
      <c r="I85" s="20">
        <v>46</v>
      </c>
      <c r="J85" s="20">
        <v>8</v>
      </c>
      <c r="K85" s="20">
        <v>-23</v>
      </c>
      <c r="M85" s="29"/>
      <c r="N85" s="159"/>
    </row>
    <row r="86" spans="1:14" s="37" customFormat="1">
      <c r="A86" s="28"/>
      <c r="B86" s="171">
        <v>2016</v>
      </c>
      <c r="C86" s="20">
        <v>35</v>
      </c>
      <c r="D86" s="20">
        <v>2</v>
      </c>
      <c r="E86" s="20">
        <v>28</v>
      </c>
      <c r="F86" s="20">
        <v>5</v>
      </c>
      <c r="G86" s="20">
        <v>63</v>
      </c>
      <c r="H86" s="20">
        <v>2</v>
      </c>
      <c r="I86" s="20">
        <v>56</v>
      </c>
      <c r="J86" s="20">
        <v>5</v>
      </c>
      <c r="K86" s="20">
        <v>-28</v>
      </c>
      <c r="M86" s="29"/>
      <c r="N86" s="159"/>
    </row>
    <row r="87" spans="1:14" s="37" customFormat="1">
      <c r="A87" s="28"/>
      <c r="B87" s="171">
        <v>2017</v>
      </c>
      <c r="C87" s="20">
        <v>28</v>
      </c>
      <c r="D87" s="20">
        <v>1</v>
      </c>
      <c r="E87" s="20">
        <v>22</v>
      </c>
      <c r="F87" s="20">
        <v>5</v>
      </c>
      <c r="G87" s="20">
        <v>76</v>
      </c>
      <c r="H87" s="20">
        <v>3</v>
      </c>
      <c r="I87" s="20">
        <v>71</v>
      </c>
      <c r="J87" s="20">
        <v>2</v>
      </c>
      <c r="K87" s="20">
        <v>-48</v>
      </c>
      <c r="M87" s="29"/>
      <c r="N87" s="159"/>
    </row>
    <row r="88" spans="1:14" s="37" customFormat="1">
      <c r="A88" s="28"/>
      <c r="B88" s="171">
        <v>2018</v>
      </c>
      <c r="C88" s="20">
        <v>30</v>
      </c>
      <c r="D88" s="20">
        <v>3</v>
      </c>
      <c r="E88" s="20">
        <v>22</v>
      </c>
      <c r="F88" s="20">
        <v>5</v>
      </c>
      <c r="G88" s="20">
        <v>39</v>
      </c>
      <c r="H88" s="20">
        <v>1</v>
      </c>
      <c r="I88" s="20">
        <v>34</v>
      </c>
      <c r="J88" s="20">
        <v>4</v>
      </c>
      <c r="K88" s="20">
        <v>-9</v>
      </c>
      <c r="M88" s="29"/>
    </row>
    <row r="89" spans="1:14" s="37" customFormat="1">
      <c r="A89" s="28"/>
      <c r="B89" s="171">
        <v>2019</v>
      </c>
      <c r="C89" s="20">
        <v>29</v>
      </c>
      <c r="D89" s="20">
        <v>1</v>
      </c>
      <c r="E89" s="20">
        <v>18</v>
      </c>
      <c r="F89" s="20">
        <v>10</v>
      </c>
      <c r="G89" s="20">
        <v>61</v>
      </c>
      <c r="H89" s="20">
        <v>1</v>
      </c>
      <c r="I89" s="20">
        <v>55</v>
      </c>
      <c r="J89" s="20">
        <v>5</v>
      </c>
      <c r="K89" s="20">
        <v>-32</v>
      </c>
      <c r="M89" s="29"/>
      <c r="N89" s="159"/>
    </row>
    <row r="90" spans="1:14" s="37" customFormat="1">
      <c r="A90" s="28"/>
      <c r="B90" s="171"/>
      <c r="C90" s="20"/>
      <c r="D90" s="20"/>
      <c r="E90" s="20"/>
      <c r="F90" s="20"/>
      <c r="G90" s="20"/>
      <c r="H90" s="20"/>
      <c r="I90" s="20"/>
      <c r="J90" s="20"/>
      <c r="K90" s="20"/>
      <c r="M90" s="29"/>
      <c r="N90" s="159"/>
    </row>
    <row r="91" spans="1:14" s="37" customFormat="1">
      <c r="A91" s="3" t="s">
        <v>176</v>
      </c>
      <c r="B91" s="171">
        <v>2015</v>
      </c>
      <c r="C91" s="20">
        <v>343</v>
      </c>
      <c r="D91" s="20">
        <v>171</v>
      </c>
      <c r="E91" s="20">
        <v>7</v>
      </c>
      <c r="F91" s="20">
        <v>165</v>
      </c>
      <c r="G91" s="20">
        <v>420</v>
      </c>
      <c r="H91" s="20">
        <v>200</v>
      </c>
      <c r="I91" s="20">
        <v>9</v>
      </c>
      <c r="J91" s="20">
        <v>211</v>
      </c>
      <c r="K91" s="20">
        <v>-77</v>
      </c>
      <c r="M91" s="29"/>
      <c r="N91" s="159"/>
    </row>
    <row r="92" spans="1:14" s="37" customFormat="1">
      <c r="A92" s="28"/>
      <c r="B92" s="171">
        <v>2016</v>
      </c>
      <c r="C92" s="20">
        <v>330</v>
      </c>
      <c r="D92" s="20">
        <v>154</v>
      </c>
      <c r="E92" s="20">
        <v>9</v>
      </c>
      <c r="F92" s="20">
        <v>167</v>
      </c>
      <c r="G92" s="20">
        <v>382</v>
      </c>
      <c r="H92" s="20">
        <v>146</v>
      </c>
      <c r="I92" s="20">
        <v>11</v>
      </c>
      <c r="J92" s="20">
        <v>225</v>
      </c>
      <c r="K92" s="20">
        <v>-52</v>
      </c>
      <c r="M92" s="29"/>
      <c r="N92" s="159"/>
    </row>
    <row r="93" spans="1:14" s="37" customFormat="1">
      <c r="A93" s="28"/>
      <c r="B93" s="171">
        <v>2017</v>
      </c>
      <c r="C93" s="20">
        <v>322</v>
      </c>
      <c r="D93" s="20">
        <v>160</v>
      </c>
      <c r="E93" s="20">
        <v>10</v>
      </c>
      <c r="F93" s="20">
        <v>152</v>
      </c>
      <c r="G93" s="20">
        <v>343</v>
      </c>
      <c r="H93" s="20">
        <v>161</v>
      </c>
      <c r="I93" s="20">
        <v>10</v>
      </c>
      <c r="J93" s="20">
        <v>172</v>
      </c>
      <c r="K93" s="20">
        <v>-21</v>
      </c>
      <c r="M93" s="29"/>
      <c r="N93" s="159"/>
    </row>
    <row r="94" spans="1:14" s="37" customFormat="1">
      <c r="A94" s="28"/>
      <c r="B94" s="171">
        <v>2018</v>
      </c>
      <c r="C94" s="20">
        <v>298</v>
      </c>
      <c r="D94" s="20">
        <v>132</v>
      </c>
      <c r="E94" s="20">
        <v>4</v>
      </c>
      <c r="F94" s="20">
        <v>162</v>
      </c>
      <c r="G94" s="20">
        <v>318</v>
      </c>
      <c r="H94" s="20">
        <v>167</v>
      </c>
      <c r="I94" s="20">
        <v>1</v>
      </c>
      <c r="J94" s="20">
        <v>150</v>
      </c>
      <c r="K94" s="20">
        <v>-20</v>
      </c>
      <c r="M94" s="29"/>
    </row>
    <row r="95" spans="1:14" s="37" customFormat="1">
      <c r="A95" s="28"/>
      <c r="B95" s="171">
        <v>2019</v>
      </c>
      <c r="C95" s="20">
        <v>274</v>
      </c>
      <c r="D95" s="20">
        <v>109</v>
      </c>
      <c r="E95" s="20">
        <v>6</v>
      </c>
      <c r="F95" s="20">
        <v>159</v>
      </c>
      <c r="G95" s="20">
        <v>369</v>
      </c>
      <c r="H95" s="20">
        <v>191</v>
      </c>
      <c r="I95" s="20">
        <v>8</v>
      </c>
      <c r="J95" s="20">
        <v>170</v>
      </c>
      <c r="K95" s="20">
        <v>-95</v>
      </c>
      <c r="M95" s="29"/>
      <c r="N95" s="159"/>
    </row>
    <row r="96" spans="1:14" s="37" customFormat="1">
      <c r="A96" s="28"/>
      <c r="B96" s="171"/>
      <c r="C96" s="20"/>
      <c r="D96" s="20"/>
      <c r="E96" s="20"/>
      <c r="F96" s="20"/>
      <c r="G96" s="20"/>
      <c r="H96" s="20"/>
      <c r="I96" s="20"/>
      <c r="J96" s="20"/>
      <c r="K96" s="20"/>
      <c r="M96" s="29"/>
      <c r="N96" s="159"/>
    </row>
    <row r="97" spans="1:14" s="37" customFormat="1">
      <c r="A97" s="28" t="s">
        <v>19</v>
      </c>
      <c r="B97" s="171">
        <v>2015</v>
      </c>
      <c r="C97" s="20">
        <v>3</v>
      </c>
      <c r="D97" s="20">
        <v>3</v>
      </c>
      <c r="E97" s="20" t="s">
        <v>70</v>
      </c>
      <c r="F97" s="20" t="s">
        <v>70</v>
      </c>
      <c r="G97" s="20">
        <v>9</v>
      </c>
      <c r="H97" s="20">
        <v>4</v>
      </c>
      <c r="I97" s="20" t="s">
        <v>70</v>
      </c>
      <c r="J97" s="20">
        <v>5</v>
      </c>
      <c r="K97" s="20">
        <v>-6</v>
      </c>
      <c r="M97" s="29"/>
      <c r="N97" s="159"/>
    </row>
    <row r="98" spans="1:14" s="37" customFormat="1">
      <c r="A98" s="28"/>
      <c r="B98" s="171">
        <v>2016</v>
      </c>
      <c r="C98" s="20">
        <v>34</v>
      </c>
      <c r="D98" s="20">
        <v>20</v>
      </c>
      <c r="E98" s="20" t="s">
        <v>70</v>
      </c>
      <c r="F98" s="20">
        <v>14</v>
      </c>
      <c r="G98" s="20">
        <v>9</v>
      </c>
      <c r="H98" s="20">
        <v>4</v>
      </c>
      <c r="I98" s="20" t="s">
        <v>70</v>
      </c>
      <c r="J98" s="20">
        <v>5</v>
      </c>
      <c r="K98" s="20">
        <v>25</v>
      </c>
      <c r="M98" s="29"/>
      <c r="N98" s="159"/>
    </row>
    <row r="99" spans="1:14" s="37" customFormat="1">
      <c r="A99" s="28"/>
      <c r="B99" s="171">
        <v>2017</v>
      </c>
      <c r="C99" s="20">
        <v>3</v>
      </c>
      <c r="D99" s="20">
        <v>2</v>
      </c>
      <c r="E99" s="20" t="s">
        <v>70</v>
      </c>
      <c r="F99" s="20">
        <v>1</v>
      </c>
      <c r="G99" s="20">
        <v>19</v>
      </c>
      <c r="H99" s="20">
        <v>6</v>
      </c>
      <c r="I99" s="20" t="s">
        <v>70</v>
      </c>
      <c r="J99" s="20">
        <v>13</v>
      </c>
      <c r="K99" s="20">
        <v>-16</v>
      </c>
      <c r="M99" s="29"/>
      <c r="N99" s="159"/>
    </row>
    <row r="100" spans="1:14" s="37" customFormat="1">
      <c r="A100" s="28"/>
      <c r="B100" s="171">
        <v>2018</v>
      </c>
      <c r="C100" s="20">
        <v>13</v>
      </c>
      <c r="D100" s="20">
        <v>7</v>
      </c>
      <c r="E100" s="20" t="s">
        <v>70</v>
      </c>
      <c r="F100" s="20">
        <v>6</v>
      </c>
      <c r="G100" s="20">
        <v>8</v>
      </c>
      <c r="H100" s="20">
        <v>5</v>
      </c>
      <c r="I100" s="20" t="s">
        <v>70</v>
      </c>
      <c r="J100" s="20">
        <v>3</v>
      </c>
      <c r="K100" s="20">
        <v>5</v>
      </c>
      <c r="M100" s="29"/>
    </row>
    <row r="101" spans="1:14" s="37" customFormat="1">
      <c r="A101" s="28"/>
      <c r="B101" s="171">
        <v>2019</v>
      </c>
      <c r="C101" s="20">
        <v>7</v>
      </c>
      <c r="D101" s="20">
        <v>5</v>
      </c>
      <c r="E101" s="20" t="s">
        <v>70</v>
      </c>
      <c r="F101" s="20">
        <v>2</v>
      </c>
      <c r="G101" s="20">
        <v>3</v>
      </c>
      <c r="H101" s="20">
        <v>2</v>
      </c>
      <c r="I101" s="20" t="s">
        <v>70</v>
      </c>
      <c r="J101" s="20">
        <v>1</v>
      </c>
      <c r="K101" s="20">
        <v>4</v>
      </c>
      <c r="M101" s="29"/>
      <c r="N101" s="159"/>
    </row>
    <row r="102" spans="1:14" s="37" customFormat="1">
      <c r="A102" s="28"/>
      <c r="B102" s="171"/>
      <c r="C102" s="20"/>
      <c r="D102" s="20"/>
      <c r="E102" s="20"/>
      <c r="F102" s="20"/>
      <c r="G102" s="20"/>
      <c r="H102" s="20"/>
      <c r="I102" s="20"/>
      <c r="J102" s="20"/>
      <c r="K102" s="20"/>
      <c r="M102" s="29"/>
      <c r="N102" s="159"/>
    </row>
    <row r="103" spans="1:14" s="37" customFormat="1">
      <c r="A103" s="28" t="s">
        <v>20</v>
      </c>
      <c r="B103" s="171">
        <v>2015</v>
      </c>
      <c r="C103" s="20">
        <v>2</v>
      </c>
      <c r="D103" s="20">
        <v>1</v>
      </c>
      <c r="E103" s="20" t="s">
        <v>70</v>
      </c>
      <c r="F103" s="20">
        <v>1</v>
      </c>
      <c r="G103" s="20">
        <v>4</v>
      </c>
      <c r="H103" s="20">
        <v>1</v>
      </c>
      <c r="I103" s="20" t="s">
        <v>70</v>
      </c>
      <c r="J103" s="20">
        <v>3</v>
      </c>
      <c r="K103" s="20">
        <v>-2</v>
      </c>
      <c r="M103" s="29"/>
      <c r="N103" s="159"/>
    </row>
    <row r="104" spans="1:14" s="37" customFormat="1">
      <c r="A104" s="28"/>
      <c r="B104" s="171">
        <v>2016</v>
      </c>
      <c r="C104" s="20">
        <v>22</v>
      </c>
      <c r="D104" s="20">
        <v>12</v>
      </c>
      <c r="E104" s="20" t="s">
        <v>70</v>
      </c>
      <c r="F104" s="20">
        <v>10</v>
      </c>
      <c r="G104" s="20">
        <v>6</v>
      </c>
      <c r="H104" s="20">
        <v>6</v>
      </c>
      <c r="I104" s="20" t="s">
        <v>70</v>
      </c>
      <c r="J104" s="20" t="s">
        <v>70</v>
      </c>
      <c r="K104" s="20">
        <v>16</v>
      </c>
      <c r="M104" s="29"/>
      <c r="N104" s="159"/>
    </row>
    <row r="105" spans="1:14" s="37" customFormat="1">
      <c r="A105" s="28"/>
      <c r="B105" s="171">
        <v>2017</v>
      </c>
      <c r="C105" s="20">
        <v>3</v>
      </c>
      <c r="D105" s="20" t="s">
        <v>70</v>
      </c>
      <c r="E105" s="20" t="s">
        <v>70</v>
      </c>
      <c r="F105" s="20">
        <v>3</v>
      </c>
      <c r="G105" s="20">
        <v>10</v>
      </c>
      <c r="H105" s="20">
        <v>7</v>
      </c>
      <c r="I105" s="20" t="s">
        <v>70</v>
      </c>
      <c r="J105" s="20">
        <v>3</v>
      </c>
      <c r="K105" s="20">
        <v>-7</v>
      </c>
      <c r="M105" s="29"/>
      <c r="N105" s="159"/>
    </row>
    <row r="106" spans="1:14" s="37" customFormat="1">
      <c r="A106" s="28"/>
      <c r="B106" s="171">
        <v>2018</v>
      </c>
      <c r="C106" s="20">
        <v>6</v>
      </c>
      <c r="D106" s="20">
        <v>4</v>
      </c>
      <c r="E106" s="20" t="s">
        <v>70</v>
      </c>
      <c r="F106" s="20">
        <v>2</v>
      </c>
      <c r="G106" s="20">
        <v>4</v>
      </c>
      <c r="H106" s="20">
        <v>3</v>
      </c>
      <c r="I106" s="20" t="s">
        <v>70</v>
      </c>
      <c r="J106" s="20">
        <v>1</v>
      </c>
      <c r="K106" s="20">
        <v>2</v>
      </c>
      <c r="M106" s="29"/>
    </row>
    <row r="107" spans="1:14" s="37" customFormat="1">
      <c r="A107" s="28"/>
      <c r="B107" s="171">
        <v>2019</v>
      </c>
      <c r="C107" s="20">
        <v>4</v>
      </c>
      <c r="D107" s="20">
        <v>2</v>
      </c>
      <c r="E107" s="20" t="s">
        <v>70</v>
      </c>
      <c r="F107" s="20">
        <v>2</v>
      </c>
      <c r="G107" s="20">
        <v>6</v>
      </c>
      <c r="H107" s="20">
        <v>5</v>
      </c>
      <c r="I107" s="20" t="s">
        <v>70</v>
      </c>
      <c r="J107" s="20">
        <v>1</v>
      </c>
      <c r="K107" s="20">
        <v>-2</v>
      </c>
      <c r="M107" s="29"/>
      <c r="N107" s="159"/>
    </row>
    <row r="108" spans="1:14" s="37" customFormat="1">
      <c r="A108" s="28"/>
      <c r="B108" s="171"/>
      <c r="C108" s="20"/>
      <c r="D108" s="20"/>
      <c r="E108" s="20"/>
      <c r="F108" s="20"/>
      <c r="G108" s="20"/>
      <c r="H108" s="20"/>
      <c r="I108" s="20"/>
      <c r="J108" s="20"/>
      <c r="K108" s="20"/>
      <c r="M108" s="29"/>
      <c r="N108" s="159"/>
    </row>
    <row r="109" spans="1:14" s="37" customFormat="1">
      <c r="A109" s="170" t="s">
        <v>21</v>
      </c>
      <c r="B109" s="171">
        <v>2015</v>
      </c>
      <c r="C109" s="20">
        <v>975</v>
      </c>
      <c r="D109" s="20">
        <v>322</v>
      </c>
      <c r="E109" s="20">
        <v>8</v>
      </c>
      <c r="F109" s="20">
        <v>645</v>
      </c>
      <c r="G109" s="20">
        <v>734</v>
      </c>
      <c r="H109" s="20">
        <v>180</v>
      </c>
      <c r="I109" s="20">
        <v>3</v>
      </c>
      <c r="J109" s="20">
        <v>551</v>
      </c>
      <c r="K109" s="20">
        <v>241</v>
      </c>
      <c r="M109" s="29"/>
      <c r="N109" s="159"/>
    </row>
    <row r="110" spans="1:14" s="37" customFormat="1">
      <c r="A110" s="28"/>
      <c r="B110" s="171">
        <v>2016</v>
      </c>
      <c r="C110" s="20">
        <v>1103</v>
      </c>
      <c r="D110" s="20">
        <v>351</v>
      </c>
      <c r="E110" s="20">
        <v>4</v>
      </c>
      <c r="F110" s="20">
        <v>748</v>
      </c>
      <c r="G110" s="20">
        <v>758</v>
      </c>
      <c r="H110" s="20">
        <v>152</v>
      </c>
      <c r="I110" s="20">
        <v>4</v>
      </c>
      <c r="J110" s="20">
        <v>602</v>
      </c>
      <c r="K110" s="20">
        <v>345</v>
      </c>
      <c r="M110" s="29"/>
      <c r="N110" s="159"/>
    </row>
    <row r="111" spans="1:14" s="37" customFormat="1">
      <c r="A111" s="28"/>
      <c r="B111" s="171">
        <v>2017</v>
      </c>
      <c r="C111" s="20">
        <v>963</v>
      </c>
      <c r="D111" s="20">
        <v>305</v>
      </c>
      <c r="E111" s="20">
        <v>5</v>
      </c>
      <c r="F111" s="20">
        <v>653</v>
      </c>
      <c r="G111" s="20">
        <v>758</v>
      </c>
      <c r="H111" s="20">
        <v>144</v>
      </c>
      <c r="I111" s="20">
        <v>6</v>
      </c>
      <c r="J111" s="20">
        <v>608</v>
      </c>
      <c r="K111" s="20">
        <v>205</v>
      </c>
      <c r="M111" s="29"/>
      <c r="N111" s="159"/>
    </row>
    <row r="112" spans="1:14" s="37" customFormat="1">
      <c r="A112" s="28"/>
      <c r="B112" s="171">
        <v>2018</v>
      </c>
      <c r="C112" s="20">
        <v>897</v>
      </c>
      <c r="D112" s="20">
        <v>296</v>
      </c>
      <c r="E112" s="20">
        <v>7</v>
      </c>
      <c r="F112" s="20">
        <v>594</v>
      </c>
      <c r="G112" s="20">
        <v>673</v>
      </c>
      <c r="H112" s="20">
        <v>121</v>
      </c>
      <c r="I112" s="20">
        <v>2</v>
      </c>
      <c r="J112" s="20">
        <v>550</v>
      </c>
      <c r="K112" s="20">
        <v>224</v>
      </c>
      <c r="M112" s="29"/>
    </row>
    <row r="113" spans="1:14" s="37" customFormat="1">
      <c r="A113" s="28"/>
      <c r="B113" s="171">
        <v>2019</v>
      </c>
      <c r="C113" s="20">
        <v>940</v>
      </c>
      <c r="D113" s="20">
        <v>283</v>
      </c>
      <c r="E113" s="20">
        <v>6</v>
      </c>
      <c r="F113" s="20">
        <v>651</v>
      </c>
      <c r="G113" s="20">
        <v>667</v>
      </c>
      <c r="H113" s="20">
        <v>134</v>
      </c>
      <c r="I113" s="20">
        <v>2</v>
      </c>
      <c r="J113" s="20">
        <v>531</v>
      </c>
      <c r="K113" s="20">
        <v>273</v>
      </c>
      <c r="M113" s="29"/>
      <c r="N113" s="159"/>
    </row>
    <row r="114" spans="1:14" s="37" customFormat="1">
      <c r="A114" s="28"/>
      <c r="B114" s="171"/>
      <c r="C114" s="20"/>
      <c r="D114" s="20"/>
      <c r="E114" s="20"/>
      <c r="F114" s="20"/>
      <c r="G114" s="20"/>
      <c r="H114" s="20"/>
      <c r="I114" s="20"/>
      <c r="J114" s="20"/>
      <c r="K114" s="20"/>
      <c r="M114" s="29"/>
      <c r="N114" s="159"/>
    </row>
    <row r="115" spans="1:14" s="37" customFormat="1">
      <c r="A115" s="41" t="s">
        <v>22</v>
      </c>
      <c r="B115" s="171">
        <v>2015</v>
      </c>
      <c r="C115" s="20">
        <v>300</v>
      </c>
      <c r="D115" s="20">
        <v>106</v>
      </c>
      <c r="E115" s="20">
        <v>4</v>
      </c>
      <c r="F115" s="20">
        <v>190</v>
      </c>
      <c r="G115" s="20">
        <v>263</v>
      </c>
      <c r="H115" s="20">
        <v>60</v>
      </c>
      <c r="I115" s="20">
        <v>3</v>
      </c>
      <c r="J115" s="20">
        <v>200</v>
      </c>
      <c r="K115" s="20">
        <v>37</v>
      </c>
      <c r="M115" s="29"/>
      <c r="N115" s="159"/>
    </row>
    <row r="116" spans="1:14" s="37" customFormat="1">
      <c r="A116" s="41"/>
      <c r="B116" s="171">
        <v>2016</v>
      </c>
      <c r="C116" s="20">
        <v>272</v>
      </c>
      <c r="D116" s="20">
        <v>112</v>
      </c>
      <c r="E116" s="20">
        <v>1</v>
      </c>
      <c r="F116" s="20">
        <v>159</v>
      </c>
      <c r="G116" s="20">
        <v>275</v>
      </c>
      <c r="H116" s="20">
        <v>46</v>
      </c>
      <c r="I116" s="20">
        <v>3</v>
      </c>
      <c r="J116" s="20">
        <v>226</v>
      </c>
      <c r="K116" s="20">
        <v>-3</v>
      </c>
      <c r="M116" s="29"/>
      <c r="N116" s="159"/>
    </row>
    <row r="117" spans="1:14" s="37" customFormat="1">
      <c r="A117" s="41"/>
      <c r="B117" s="171">
        <v>2017</v>
      </c>
      <c r="C117" s="20">
        <v>243</v>
      </c>
      <c r="D117" s="20">
        <v>87</v>
      </c>
      <c r="E117" s="20">
        <v>1</v>
      </c>
      <c r="F117" s="20">
        <v>155</v>
      </c>
      <c r="G117" s="20">
        <v>265</v>
      </c>
      <c r="H117" s="20">
        <v>45</v>
      </c>
      <c r="I117" s="20">
        <v>1</v>
      </c>
      <c r="J117" s="20">
        <v>219</v>
      </c>
      <c r="K117" s="20">
        <v>-22</v>
      </c>
      <c r="M117" s="29"/>
      <c r="N117" s="159"/>
    </row>
    <row r="118" spans="1:14" s="37" customFormat="1">
      <c r="A118" s="41"/>
      <c r="B118" s="171">
        <v>2018</v>
      </c>
      <c r="C118" s="20">
        <v>256</v>
      </c>
      <c r="D118" s="20">
        <v>99</v>
      </c>
      <c r="E118" s="20">
        <v>3</v>
      </c>
      <c r="F118" s="20">
        <v>154</v>
      </c>
      <c r="G118" s="20">
        <v>227</v>
      </c>
      <c r="H118" s="20">
        <v>35</v>
      </c>
      <c r="I118" s="20">
        <v>1</v>
      </c>
      <c r="J118" s="20">
        <v>191</v>
      </c>
      <c r="K118" s="20">
        <v>29</v>
      </c>
      <c r="M118" s="29"/>
    </row>
    <row r="119" spans="1:14" s="37" customFormat="1">
      <c r="A119" s="41"/>
      <c r="B119" s="171">
        <v>2019</v>
      </c>
      <c r="C119" s="20">
        <v>225</v>
      </c>
      <c r="D119" s="20">
        <v>80</v>
      </c>
      <c r="E119" s="20" t="s">
        <v>70</v>
      </c>
      <c r="F119" s="20">
        <v>145</v>
      </c>
      <c r="G119" s="20">
        <v>236</v>
      </c>
      <c r="H119" s="20">
        <v>43</v>
      </c>
      <c r="I119" s="20" t="s">
        <v>70</v>
      </c>
      <c r="J119" s="20">
        <v>193</v>
      </c>
      <c r="K119" s="20">
        <v>-11</v>
      </c>
      <c r="M119" s="29"/>
      <c r="N119" s="159"/>
    </row>
    <row r="120" spans="1:14" s="37" customFormat="1">
      <c r="A120" s="41"/>
      <c r="B120" s="171"/>
      <c r="C120" s="20"/>
      <c r="D120" s="20"/>
      <c r="E120" s="20"/>
      <c r="F120" s="20"/>
      <c r="G120" s="20"/>
      <c r="H120" s="20"/>
      <c r="I120" s="20"/>
      <c r="J120" s="20"/>
      <c r="K120" s="20"/>
      <c r="M120" s="29"/>
      <c r="N120" s="159"/>
    </row>
    <row r="121" spans="1:14" s="37" customFormat="1">
      <c r="A121" s="41" t="s">
        <v>23</v>
      </c>
      <c r="B121" s="171">
        <v>2015</v>
      </c>
      <c r="C121" s="20">
        <v>25</v>
      </c>
      <c r="D121" s="20">
        <v>6</v>
      </c>
      <c r="E121" s="20" t="s">
        <v>70</v>
      </c>
      <c r="F121" s="20">
        <v>19</v>
      </c>
      <c r="G121" s="20">
        <v>40</v>
      </c>
      <c r="H121" s="20">
        <v>7</v>
      </c>
      <c r="I121" s="20" t="s">
        <v>70</v>
      </c>
      <c r="J121" s="20">
        <v>33</v>
      </c>
      <c r="K121" s="20">
        <v>-15</v>
      </c>
      <c r="M121" s="29"/>
      <c r="N121" s="159"/>
    </row>
    <row r="122" spans="1:14" s="37" customFormat="1">
      <c r="A122" s="41"/>
      <c r="B122" s="171">
        <v>2016</v>
      </c>
      <c r="C122" s="20">
        <v>41</v>
      </c>
      <c r="D122" s="20">
        <v>8</v>
      </c>
      <c r="E122" s="20" t="s">
        <v>70</v>
      </c>
      <c r="F122" s="20">
        <v>33</v>
      </c>
      <c r="G122" s="20">
        <v>17</v>
      </c>
      <c r="H122" s="20">
        <v>3</v>
      </c>
      <c r="I122" s="20" t="s">
        <v>70</v>
      </c>
      <c r="J122" s="20">
        <v>14</v>
      </c>
      <c r="K122" s="20">
        <v>24</v>
      </c>
      <c r="M122" s="29"/>
      <c r="N122" s="159"/>
    </row>
    <row r="123" spans="1:14" s="37" customFormat="1">
      <c r="A123" s="41"/>
      <c r="B123" s="171">
        <v>2017</v>
      </c>
      <c r="C123" s="20">
        <v>19</v>
      </c>
      <c r="D123" s="20">
        <v>6</v>
      </c>
      <c r="E123" s="20" t="s">
        <v>70</v>
      </c>
      <c r="F123" s="20">
        <v>13</v>
      </c>
      <c r="G123" s="20">
        <v>22</v>
      </c>
      <c r="H123" s="20">
        <v>3</v>
      </c>
      <c r="I123" s="20" t="s">
        <v>70</v>
      </c>
      <c r="J123" s="20">
        <v>19</v>
      </c>
      <c r="K123" s="20">
        <v>-3</v>
      </c>
      <c r="M123" s="29"/>
      <c r="N123" s="159"/>
    </row>
    <row r="124" spans="1:14" s="37" customFormat="1">
      <c r="A124" s="41"/>
      <c r="B124" s="171">
        <v>2018</v>
      </c>
      <c r="C124" s="20">
        <v>17</v>
      </c>
      <c r="D124" s="20">
        <v>4</v>
      </c>
      <c r="E124" s="20" t="s">
        <v>70</v>
      </c>
      <c r="F124" s="20">
        <v>13</v>
      </c>
      <c r="G124" s="20">
        <v>21</v>
      </c>
      <c r="H124" s="20">
        <v>3</v>
      </c>
      <c r="I124" s="20" t="s">
        <v>70</v>
      </c>
      <c r="J124" s="20">
        <v>18</v>
      </c>
      <c r="K124" s="20">
        <v>-4</v>
      </c>
      <c r="M124" s="29"/>
    </row>
    <row r="125" spans="1:14" s="37" customFormat="1">
      <c r="A125" s="41"/>
      <c r="B125" s="171">
        <v>2019</v>
      </c>
      <c r="C125" s="20">
        <v>18</v>
      </c>
      <c r="D125" s="20">
        <v>3</v>
      </c>
      <c r="E125" s="20" t="s">
        <v>70</v>
      </c>
      <c r="F125" s="20">
        <v>15</v>
      </c>
      <c r="G125" s="20">
        <v>33</v>
      </c>
      <c r="H125" s="20">
        <v>3</v>
      </c>
      <c r="I125" s="20" t="s">
        <v>70</v>
      </c>
      <c r="J125" s="20">
        <v>30</v>
      </c>
      <c r="K125" s="20">
        <v>-15</v>
      </c>
      <c r="M125" s="29"/>
      <c r="N125" s="159"/>
    </row>
    <row r="126" spans="1:14" s="37" customFormat="1">
      <c r="A126" s="41"/>
      <c r="B126" s="171"/>
      <c r="C126" s="20"/>
      <c r="D126" s="20"/>
      <c r="E126" s="20"/>
      <c r="F126" s="20"/>
      <c r="G126" s="20"/>
      <c r="H126" s="20"/>
      <c r="I126" s="20"/>
      <c r="J126" s="20"/>
      <c r="K126" s="20"/>
      <c r="M126" s="29"/>
      <c r="N126" s="159"/>
    </row>
    <row r="127" spans="1:14" s="37" customFormat="1">
      <c r="A127" s="41" t="s">
        <v>24</v>
      </c>
      <c r="B127" s="171">
        <v>2015</v>
      </c>
      <c r="C127" s="20">
        <v>380</v>
      </c>
      <c r="D127" s="20">
        <v>111</v>
      </c>
      <c r="E127" s="20">
        <v>2</v>
      </c>
      <c r="F127" s="20">
        <v>267</v>
      </c>
      <c r="G127" s="20">
        <v>153</v>
      </c>
      <c r="H127" s="20">
        <v>43</v>
      </c>
      <c r="I127" s="20" t="s">
        <v>70</v>
      </c>
      <c r="J127" s="20">
        <v>110</v>
      </c>
      <c r="K127" s="20">
        <v>227</v>
      </c>
      <c r="M127" s="29"/>
      <c r="N127" s="159"/>
    </row>
    <row r="128" spans="1:14" s="37" customFormat="1">
      <c r="A128" s="41"/>
      <c r="B128" s="171">
        <v>2016</v>
      </c>
      <c r="C128" s="20">
        <v>413</v>
      </c>
      <c r="D128" s="20">
        <v>117</v>
      </c>
      <c r="E128" s="20">
        <v>2</v>
      </c>
      <c r="F128" s="20">
        <v>294</v>
      </c>
      <c r="G128" s="20">
        <v>154</v>
      </c>
      <c r="H128" s="20">
        <v>43</v>
      </c>
      <c r="I128" s="20">
        <v>1</v>
      </c>
      <c r="J128" s="20">
        <v>110</v>
      </c>
      <c r="K128" s="20">
        <v>259</v>
      </c>
      <c r="M128" s="29"/>
      <c r="N128" s="159"/>
    </row>
    <row r="129" spans="1:14" s="37" customFormat="1">
      <c r="A129" s="41"/>
      <c r="B129" s="171">
        <v>2017</v>
      </c>
      <c r="C129" s="20">
        <v>341</v>
      </c>
      <c r="D129" s="20">
        <v>114</v>
      </c>
      <c r="E129" s="20">
        <v>3</v>
      </c>
      <c r="F129" s="20">
        <v>224</v>
      </c>
      <c r="G129" s="20">
        <v>147</v>
      </c>
      <c r="H129" s="20">
        <v>22</v>
      </c>
      <c r="I129" s="20" t="s">
        <v>70</v>
      </c>
      <c r="J129" s="20">
        <v>125</v>
      </c>
      <c r="K129" s="20">
        <v>194</v>
      </c>
      <c r="M129" s="29"/>
      <c r="N129" s="159"/>
    </row>
    <row r="130" spans="1:14" s="37" customFormat="1">
      <c r="A130" s="41"/>
      <c r="B130" s="171">
        <v>2018</v>
      </c>
      <c r="C130" s="20">
        <v>378</v>
      </c>
      <c r="D130" s="20">
        <v>125</v>
      </c>
      <c r="E130" s="20">
        <v>3</v>
      </c>
      <c r="F130" s="20">
        <v>250</v>
      </c>
      <c r="G130" s="20">
        <v>148</v>
      </c>
      <c r="H130" s="20">
        <v>29</v>
      </c>
      <c r="I130" s="20" t="s">
        <v>70</v>
      </c>
      <c r="J130" s="20">
        <v>119</v>
      </c>
      <c r="K130" s="20">
        <v>230</v>
      </c>
      <c r="M130" s="29"/>
    </row>
    <row r="131" spans="1:14" s="37" customFormat="1">
      <c r="A131" s="41"/>
      <c r="B131" s="171">
        <v>2019</v>
      </c>
      <c r="C131" s="20">
        <v>411</v>
      </c>
      <c r="D131" s="20">
        <v>130</v>
      </c>
      <c r="E131" s="20">
        <v>2</v>
      </c>
      <c r="F131" s="20">
        <v>279</v>
      </c>
      <c r="G131" s="20">
        <v>148</v>
      </c>
      <c r="H131" s="20">
        <v>39</v>
      </c>
      <c r="I131" s="20">
        <v>2</v>
      </c>
      <c r="J131" s="20">
        <v>107</v>
      </c>
      <c r="K131" s="20">
        <v>263</v>
      </c>
      <c r="M131" s="29"/>
      <c r="N131" s="159"/>
    </row>
    <row r="132" spans="1:14" s="37" customFormat="1">
      <c r="A132" s="41"/>
      <c r="B132" s="171"/>
      <c r="C132" s="20"/>
      <c r="D132" s="20"/>
      <c r="E132" s="20"/>
      <c r="F132" s="20"/>
      <c r="G132" s="20"/>
      <c r="H132" s="20"/>
      <c r="I132" s="20"/>
      <c r="J132" s="20"/>
      <c r="K132" s="20"/>
      <c r="M132" s="29"/>
      <c r="N132" s="159"/>
    </row>
    <row r="133" spans="1:14" s="37" customFormat="1">
      <c r="A133" s="172" t="s">
        <v>25</v>
      </c>
      <c r="B133" s="171">
        <v>2015</v>
      </c>
      <c r="C133" s="20">
        <v>197</v>
      </c>
      <c r="D133" s="20">
        <v>74</v>
      </c>
      <c r="E133" s="20">
        <v>1</v>
      </c>
      <c r="F133" s="20">
        <v>122</v>
      </c>
      <c r="G133" s="20">
        <v>168</v>
      </c>
      <c r="H133" s="20">
        <v>40</v>
      </c>
      <c r="I133" s="20" t="s">
        <v>70</v>
      </c>
      <c r="J133" s="20">
        <v>128</v>
      </c>
      <c r="K133" s="20">
        <v>29</v>
      </c>
      <c r="M133" s="29"/>
      <c r="N133" s="159"/>
    </row>
    <row r="134" spans="1:14" s="37" customFormat="1">
      <c r="A134" s="172"/>
      <c r="B134" s="171">
        <v>2016</v>
      </c>
      <c r="C134" s="20">
        <v>185</v>
      </c>
      <c r="D134" s="20">
        <v>53</v>
      </c>
      <c r="E134" s="20">
        <v>1</v>
      </c>
      <c r="F134" s="20">
        <v>131</v>
      </c>
      <c r="G134" s="20">
        <v>158</v>
      </c>
      <c r="H134" s="20">
        <v>26</v>
      </c>
      <c r="I134" s="20" t="s">
        <v>70</v>
      </c>
      <c r="J134" s="20">
        <v>132</v>
      </c>
      <c r="K134" s="20">
        <v>27</v>
      </c>
      <c r="M134" s="29"/>
      <c r="N134" s="159"/>
    </row>
    <row r="135" spans="1:14" s="37" customFormat="1">
      <c r="A135" s="172"/>
      <c r="B135" s="171">
        <v>2017</v>
      </c>
      <c r="C135" s="20">
        <v>172</v>
      </c>
      <c r="D135" s="20">
        <v>51</v>
      </c>
      <c r="E135" s="20" t="s">
        <v>70</v>
      </c>
      <c r="F135" s="20">
        <v>121</v>
      </c>
      <c r="G135" s="20">
        <v>151</v>
      </c>
      <c r="H135" s="20">
        <v>34</v>
      </c>
      <c r="I135" s="20">
        <v>3</v>
      </c>
      <c r="J135" s="20">
        <v>114</v>
      </c>
      <c r="K135" s="20">
        <v>21</v>
      </c>
      <c r="M135" s="29"/>
      <c r="N135" s="159"/>
    </row>
    <row r="136" spans="1:14" s="37" customFormat="1">
      <c r="A136" s="172"/>
      <c r="B136" s="171">
        <v>2018</v>
      </c>
      <c r="C136" s="20">
        <v>177</v>
      </c>
      <c r="D136" s="20">
        <v>47</v>
      </c>
      <c r="E136" s="20">
        <v>1</v>
      </c>
      <c r="F136" s="20">
        <v>129</v>
      </c>
      <c r="G136" s="20">
        <v>150</v>
      </c>
      <c r="H136" s="20">
        <v>33</v>
      </c>
      <c r="I136" s="20" t="s">
        <v>70</v>
      </c>
      <c r="J136" s="20">
        <v>117</v>
      </c>
      <c r="K136" s="20">
        <v>27</v>
      </c>
      <c r="M136" s="29"/>
    </row>
    <row r="137" spans="1:14" s="37" customFormat="1">
      <c r="A137" s="172"/>
      <c r="B137" s="171">
        <v>2019</v>
      </c>
      <c r="C137" s="20">
        <v>202</v>
      </c>
      <c r="D137" s="20">
        <v>45</v>
      </c>
      <c r="E137" s="20">
        <v>4</v>
      </c>
      <c r="F137" s="20">
        <v>153</v>
      </c>
      <c r="G137" s="20">
        <v>120</v>
      </c>
      <c r="H137" s="20">
        <v>26</v>
      </c>
      <c r="I137" s="20" t="s">
        <v>70</v>
      </c>
      <c r="J137" s="20">
        <v>94</v>
      </c>
      <c r="K137" s="20">
        <v>82</v>
      </c>
      <c r="M137" s="29"/>
      <c r="N137" s="159"/>
    </row>
    <row r="138" spans="1:14" s="37" customFormat="1">
      <c r="A138" s="172"/>
      <c r="B138" s="171"/>
      <c r="C138" s="20"/>
      <c r="D138" s="20"/>
      <c r="E138" s="20"/>
      <c r="F138" s="20"/>
      <c r="G138" s="20"/>
      <c r="H138" s="20"/>
      <c r="I138" s="20"/>
      <c r="J138" s="20"/>
      <c r="K138" s="20"/>
      <c r="M138" s="29"/>
      <c r="N138" s="159"/>
    </row>
    <row r="139" spans="1:14" s="37" customFormat="1">
      <c r="A139" s="172" t="s">
        <v>26</v>
      </c>
      <c r="B139" s="171">
        <v>2015</v>
      </c>
      <c r="C139" s="20">
        <v>60</v>
      </c>
      <c r="D139" s="20">
        <v>22</v>
      </c>
      <c r="E139" s="20">
        <v>1</v>
      </c>
      <c r="F139" s="20">
        <v>37</v>
      </c>
      <c r="G139" s="20">
        <v>83</v>
      </c>
      <c r="H139" s="20">
        <v>25</v>
      </c>
      <c r="I139" s="20" t="s">
        <v>70</v>
      </c>
      <c r="J139" s="20">
        <v>58</v>
      </c>
      <c r="K139" s="20">
        <v>-23</v>
      </c>
      <c r="M139" s="29"/>
      <c r="N139" s="159"/>
    </row>
    <row r="140" spans="1:14" s="37" customFormat="1">
      <c r="A140" s="172"/>
      <c r="B140" s="171">
        <v>2016</v>
      </c>
      <c r="C140" s="20">
        <v>81</v>
      </c>
      <c r="D140" s="20">
        <v>27</v>
      </c>
      <c r="E140" s="20" t="s">
        <v>70</v>
      </c>
      <c r="F140" s="20">
        <v>54</v>
      </c>
      <c r="G140" s="20">
        <v>114</v>
      </c>
      <c r="H140" s="20">
        <v>21</v>
      </c>
      <c r="I140" s="20" t="s">
        <v>70</v>
      </c>
      <c r="J140" s="20">
        <v>93</v>
      </c>
      <c r="K140" s="20">
        <v>-33</v>
      </c>
      <c r="M140" s="29"/>
      <c r="N140" s="159"/>
    </row>
    <row r="141" spans="1:14" s="37" customFormat="1">
      <c r="A141" s="172"/>
      <c r="B141" s="171">
        <v>2017</v>
      </c>
      <c r="C141" s="20">
        <v>53</v>
      </c>
      <c r="D141" s="20">
        <v>17</v>
      </c>
      <c r="E141" s="20">
        <v>1</v>
      </c>
      <c r="F141" s="20">
        <v>35</v>
      </c>
      <c r="G141" s="20">
        <v>102</v>
      </c>
      <c r="H141" s="20">
        <v>19</v>
      </c>
      <c r="I141" s="20">
        <v>2</v>
      </c>
      <c r="J141" s="20">
        <v>81</v>
      </c>
      <c r="K141" s="20">
        <v>-49</v>
      </c>
      <c r="M141" s="29"/>
      <c r="N141" s="159"/>
    </row>
    <row r="142" spans="1:14" s="37" customFormat="1">
      <c r="A142" s="172"/>
      <c r="B142" s="171">
        <v>2018</v>
      </c>
      <c r="C142" s="20">
        <v>56</v>
      </c>
      <c r="D142" s="20">
        <v>16</v>
      </c>
      <c r="E142" s="20" t="s">
        <v>70</v>
      </c>
      <c r="F142" s="20">
        <v>40</v>
      </c>
      <c r="G142" s="20">
        <v>100</v>
      </c>
      <c r="H142" s="20">
        <v>18</v>
      </c>
      <c r="I142" s="20">
        <v>1</v>
      </c>
      <c r="J142" s="20">
        <v>81</v>
      </c>
      <c r="K142" s="20">
        <v>-44</v>
      </c>
      <c r="M142" s="29"/>
    </row>
    <row r="143" spans="1:14" s="37" customFormat="1">
      <c r="A143" s="172"/>
      <c r="B143" s="171">
        <v>2019</v>
      </c>
      <c r="C143" s="20">
        <v>61</v>
      </c>
      <c r="D143" s="20">
        <v>13</v>
      </c>
      <c r="E143" s="20" t="s">
        <v>70</v>
      </c>
      <c r="F143" s="20">
        <v>48</v>
      </c>
      <c r="G143" s="20">
        <v>105</v>
      </c>
      <c r="H143" s="20">
        <v>18</v>
      </c>
      <c r="I143" s="20" t="s">
        <v>70</v>
      </c>
      <c r="J143" s="20">
        <v>87</v>
      </c>
      <c r="K143" s="20">
        <v>-44</v>
      </c>
      <c r="M143" s="29"/>
      <c r="N143" s="159"/>
    </row>
    <row r="144" spans="1:14" s="37" customFormat="1">
      <c r="A144" s="172"/>
      <c r="B144" s="171"/>
      <c r="C144" s="20"/>
      <c r="D144" s="20"/>
      <c r="E144" s="20"/>
      <c r="F144" s="20"/>
      <c r="G144" s="20"/>
      <c r="H144" s="20"/>
      <c r="I144" s="20"/>
      <c r="J144" s="20"/>
      <c r="K144" s="20"/>
      <c r="M144" s="29"/>
      <c r="N144" s="159"/>
    </row>
    <row r="145" spans="1:14" s="37" customFormat="1">
      <c r="A145" s="172" t="s">
        <v>27</v>
      </c>
      <c r="B145" s="171">
        <v>2015</v>
      </c>
      <c r="C145" s="20">
        <v>13</v>
      </c>
      <c r="D145" s="20">
        <v>3</v>
      </c>
      <c r="E145" s="20" t="s">
        <v>70</v>
      </c>
      <c r="F145" s="20">
        <v>10</v>
      </c>
      <c r="G145" s="20">
        <v>27</v>
      </c>
      <c r="H145" s="20">
        <v>5</v>
      </c>
      <c r="I145" s="20" t="s">
        <v>70</v>
      </c>
      <c r="J145" s="20">
        <v>22</v>
      </c>
      <c r="K145" s="20">
        <v>-14</v>
      </c>
      <c r="M145" s="29"/>
      <c r="N145" s="159"/>
    </row>
    <row r="146" spans="1:14" s="37" customFormat="1">
      <c r="A146" s="173"/>
      <c r="B146" s="171">
        <v>2016</v>
      </c>
      <c r="C146" s="20">
        <v>111</v>
      </c>
      <c r="D146" s="20">
        <v>34</v>
      </c>
      <c r="E146" s="20" t="s">
        <v>70</v>
      </c>
      <c r="F146" s="20">
        <v>77</v>
      </c>
      <c r="G146" s="20">
        <v>40</v>
      </c>
      <c r="H146" s="20">
        <v>13</v>
      </c>
      <c r="I146" s="20" t="s">
        <v>70</v>
      </c>
      <c r="J146" s="20">
        <v>27</v>
      </c>
      <c r="K146" s="20">
        <v>71</v>
      </c>
      <c r="M146" s="29"/>
      <c r="N146" s="159"/>
    </row>
    <row r="147" spans="1:14" s="37" customFormat="1">
      <c r="A147" s="173"/>
      <c r="B147" s="171">
        <v>2017</v>
      </c>
      <c r="C147" s="20">
        <v>135</v>
      </c>
      <c r="D147" s="20">
        <v>30</v>
      </c>
      <c r="E147" s="20" t="s">
        <v>70</v>
      </c>
      <c r="F147" s="20">
        <v>105</v>
      </c>
      <c r="G147" s="20">
        <v>71</v>
      </c>
      <c r="H147" s="20">
        <v>21</v>
      </c>
      <c r="I147" s="20" t="s">
        <v>70</v>
      </c>
      <c r="J147" s="20">
        <v>50</v>
      </c>
      <c r="K147" s="20">
        <v>64</v>
      </c>
      <c r="M147" s="29"/>
      <c r="N147" s="159"/>
    </row>
    <row r="148" spans="1:14" s="37" customFormat="1">
      <c r="A148" s="173"/>
      <c r="B148" s="171">
        <v>2018</v>
      </c>
      <c r="C148" s="20">
        <v>13</v>
      </c>
      <c r="D148" s="20">
        <v>5</v>
      </c>
      <c r="E148" s="20" t="s">
        <v>70</v>
      </c>
      <c r="F148" s="20">
        <v>8</v>
      </c>
      <c r="G148" s="20">
        <v>27</v>
      </c>
      <c r="H148" s="20">
        <v>3</v>
      </c>
      <c r="I148" s="20" t="s">
        <v>70</v>
      </c>
      <c r="J148" s="20">
        <v>24</v>
      </c>
      <c r="K148" s="20">
        <v>-14</v>
      </c>
      <c r="M148" s="29"/>
    </row>
    <row r="149" spans="1:14" s="37" customFormat="1">
      <c r="A149" s="173"/>
      <c r="B149" s="171">
        <v>2019</v>
      </c>
      <c r="C149" s="20">
        <v>23</v>
      </c>
      <c r="D149" s="20">
        <v>12</v>
      </c>
      <c r="E149" s="20" t="s">
        <v>70</v>
      </c>
      <c r="F149" s="20">
        <v>11</v>
      </c>
      <c r="G149" s="20">
        <v>25</v>
      </c>
      <c r="H149" s="20">
        <v>5</v>
      </c>
      <c r="I149" s="20" t="s">
        <v>70</v>
      </c>
      <c r="J149" s="20">
        <v>20</v>
      </c>
      <c r="K149" s="20">
        <v>-2</v>
      </c>
      <c r="M149" s="29"/>
      <c r="N149" s="159"/>
    </row>
    <row r="150" spans="1:14" s="37" customFormat="1">
      <c r="A150" s="173"/>
      <c r="B150" s="171"/>
      <c r="C150" s="20"/>
      <c r="D150" s="20"/>
      <c r="E150" s="20"/>
      <c r="F150" s="20"/>
      <c r="G150" s="20"/>
      <c r="H150" s="20"/>
      <c r="I150" s="20"/>
      <c r="J150" s="20"/>
      <c r="K150" s="20"/>
      <c r="M150" s="29"/>
      <c r="N150" s="159"/>
    </row>
    <row r="151" spans="1:14" s="37" customFormat="1">
      <c r="A151" s="28" t="s">
        <v>28</v>
      </c>
      <c r="B151" s="171">
        <v>2015</v>
      </c>
      <c r="C151" s="20">
        <v>14</v>
      </c>
      <c r="D151" s="20">
        <v>2</v>
      </c>
      <c r="E151" s="20" t="s">
        <v>70</v>
      </c>
      <c r="F151" s="20">
        <v>12</v>
      </c>
      <c r="G151" s="20">
        <v>26</v>
      </c>
      <c r="H151" s="20">
        <v>7</v>
      </c>
      <c r="I151" s="20">
        <v>3</v>
      </c>
      <c r="J151" s="20">
        <v>16</v>
      </c>
      <c r="K151" s="20">
        <v>-12</v>
      </c>
      <c r="M151" s="29"/>
      <c r="N151" s="159"/>
    </row>
    <row r="152" spans="1:14" s="37" customFormat="1">
      <c r="A152" s="28"/>
      <c r="B152" s="171">
        <v>2016</v>
      </c>
      <c r="C152" s="20">
        <v>27</v>
      </c>
      <c r="D152" s="20">
        <v>4</v>
      </c>
      <c r="E152" s="20">
        <v>1</v>
      </c>
      <c r="F152" s="20">
        <v>22</v>
      </c>
      <c r="G152" s="20">
        <v>34</v>
      </c>
      <c r="H152" s="20">
        <v>19</v>
      </c>
      <c r="I152" s="20">
        <v>1</v>
      </c>
      <c r="J152" s="20">
        <v>14</v>
      </c>
      <c r="K152" s="20">
        <v>-7</v>
      </c>
      <c r="M152" s="29"/>
      <c r="N152" s="159"/>
    </row>
    <row r="153" spans="1:14" s="37" customFormat="1">
      <c r="A153" s="28"/>
      <c r="B153" s="171">
        <v>2017</v>
      </c>
      <c r="C153" s="20">
        <v>11</v>
      </c>
      <c r="D153" s="20">
        <v>5</v>
      </c>
      <c r="E153" s="20" t="s">
        <v>70</v>
      </c>
      <c r="F153" s="20">
        <v>6</v>
      </c>
      <c r="G153" s="20">
        <v>19</v>
      </c>
      <c r="H153" s="20">
        <v>6</v>
      </c>
      <c r="I153" s="20">
        <v>2</v>
      </c>
      <c r="J153" s="20">
        <v>11</v>
      </c>
      <c r="K153" s="20">
        <v>-8</v>
      </c>
      <c r="M153" s="29"/>
      <c r="N153" s="159"/>
    </row>
    <row r="154" spans="1:14" s="37" customFormat="1">
      <c r="A154" s="28"/>
      <c r="B154" s="171">
        <v>2018</v>
      </c>
      <c r="C154" s="20">
        <v>26</v>
      </c>
      <c r="D154" s="20">
        <v>11</v>
      </c>
      <c r="E154" s="20" t="s">
        <v>70</v>
      </c>
      <c r="F154" s="20">
        <v>15</v>
      </c>
      <c r="G154" s="20">
        <v>15</v>
      </c>
      <c r="H154" s="20">
        <v>5</v>
      </c>
      <c r="I154" s="20">
        <v>4</v>
      </c>
      <c r="J154" s="20">
        <v>6</v>
      </c>
      <c r="K154" s="20">
        <v>11</v>
      </c>
      <c r="M154" s="29"/>
    </row>
    <row r="155" spans="1:14" s="37" customFormat="1">
      <c r="A155" s="28"/>
      <c r="B155" s="171">
        <v>2019</v>
      </c>
      <c r="C155" s="20">
        <v>7</v>
      </c>
      <c r="D155" s="20">
        <v>2</v>
      </c>
      <c r="E155" s="20" t="s">
        <v>70</v>
      </c>
      <c r="F155" s="20">
        <v>5</v>
      </c>
      <c r="G155" s="20">
        <v>12</v>
      </c>
      <c r="H155" s="20">
        <v>4</v>
      </c>
      <c r="I155" s="20">
        <v>1</v>
      </c>
      <c r="J155" s="20">
        <v>7</v>
      </c>
      <c r="K155" s="20">
        <v>-5</v>
      </c>
      <c r="M155" s="29"/>
      <c r="N155" s="159"/>
    </row>
    <row r="156" spans="1:14" s="37" customFormat="1">
      <c r="A156" s="28"/>
      <c r="B156" s="171"/>
      <c r="C156" s="20"/>
      <c r="D156" s="20"/>
      <c r="E156" s="20"/>
      <c r="F156" s="20"/>
      <c r="G156" s="20"/>
      <c r="H156" s="20"/>
      <c r="I156" s="20"/>
      <c r="J156" s="20"/>
      <c r="K156" s="20"/>
      <c r="M156" s="29"/>
      <c r="N156" s="159"/>
    </row>
    <row r="157" spans="1:14" s="37" customFormat="1">
      <c r="A157" s="28" t="s">
        <v>29</v>
      </c>
      <c r="B157" s="171">
        <v>2015</v>
      </c>
      <c r="C157" s="20">
        <v>33</v>
      </c>
      <c r="D157" s="20">
        <v>8</v>
      </c>
      <c r="E157" s="20" t="s">
        <v>70</v>
      </c>
      <c r="F157" s="20">
        <v>25</v>
      </c>
      <c r="G157" s="20">
        <v>33</v>
      </c>
      <c r="H157" s="20">
        <v>1</v>
      </c>
      <c r="I157" s="20" t="s">
        <v>70</v>
      </c>
      <c r="J157" s="20">
        <v>32</v>
      </c>
      <c r="K157" s="20">
        <v>0</v>
      </c>
      <c r="M157" s="29"/>
      <c r="N157" s="159"/>
    </row>
    <row r="158" spans="1:14" s="37" customFormat="1">
      <c r="A158" s="28"/>
      <c r="B158" s="171">
        <v>2016</v>
      </c>
      <c r="C158" s="20">
        <v>27</v>
      </c>
      <c r="D158" s="20">
        <v>6</v>
      </c>
      <c r="E158" s="20" t="s">
        <v>70</v>
      </c>
      <c r="F158" s="20">
        <v>21</v>
      </c>
      <c r="G158" s="20">
        <v>38</v>
      </c>
      <c r="H158" s="20">
        <v>6</v>
      </c>
      <c r="I158" s="20" t="s">
        <v>70</v>
      </c>
      <c r="J158" s="20">
        <v>32</v>
      </c>
      <c r="K158" s="20">
        <v>-11</v>
      </c>
      <c r="M158" s="29"/>
      <c r="N158" s="159"/>
    </row>
    <row r="159" spans="1:14" s="37" customFormat="1">
      <c r="A159" s="28"/>
      <c r="B159" s="171">
        <v>2017</v>
      </c>
      <c r="C159" s="20">
        <v>27</v>
      </c>
      <c r="D159" s="20">
        <v>8</v>
      </c>
      <c r="E159" s="20" t="s">
        <v>70</v>
      </c>
      <c r="F159" s="20">
        <v>19</v>
      </c>
      <c r="G159" s="20">
        <v>36</v>
      </c>
      <c r="H159" s="20">
        <v>2</v>
      </c>
      <c r="I159" s="20" t="s">
        <v>70</v>
      </c>
      <c r="J159" s="20">
        <v>34</v>
      </c>
      <c r="K159" s="20">
        <v>-9</v>
      </c>
      <c r="M159" s="29"/>
      <c r="N159" s="159"/>
    </row>
    <row r="160" spans="1:14" s="37" customFormat="1">
      <c r="A160" s="28"/>
      <c r="B160" s="171">
        <v>2018</v>
      </c>
      <c r="C160" s="20">
        <v>35</v>
      </c>
      <c r="D160" s="20">
        <v>9</v>
      </c>
      <c r="E160" s="20" t="s">
        <v>70</v>
      </c>
      <c r="F160" s="20">
        <v>26</v>
      </c>
      <c r="G160" s="20">
        <v>27</v>
      </c>
      <c r="H160" s="20">
        <v>1</v>
      </c>
      <c r="I160" s="20" t="s">
        <v>70</v>
      </c>
      <c r="J160" s="20">
        <v>26</v>
      </c>
      <c r="K160" s="20">
        <v>8</v>
      </c>
      <c r="M160" s="29"/>
    </row>
    <row r="161" spans="1:14" s="37" customFormat="1">
      <c r="A161" s="28"/>
      <c r="B161" s="171">
        <v>2019</v>
      </c>
      <c r="C161" s="20">
        <v>37</v>
      </c>
      <c r="D161" s="20">
        <v>5</v>
      </c>
      <c r="E161" s="20" t="s">
        <v>70</v>
      </c>
      <c r="F161" s="20">
        <v>32</v>
      </c>
      <c r="G161" s="20">
        <v>48</v>
      </c>
      <c r="H161" s="20">
        <v>8</v>
      </c>
      <c r="I161" s="20" t="s">
        <v>70</v>
      </c>
      <c r="J161" s="20">
        <v>40</v>
      </c>
      <c r="K161" s="20">
        <v>-11</v>
      </c>
      <c r="M161" s="29"/>
      <c r="N161" s="159"/>
    </row>
    <row r="162" spans="1:14" s="37" customFormat="1">
      <c r="A162" s="28"/>
      <c r="B162" s="171"/>
      <c r="C162" s="20"/>
      <c r="D162" s="20"/>
      <c r="E162" s="20"/>
      <c r="F162" s="20"/>
      <c r="G162" s="20"/>
      <c r="H162" s="20"/>
      <c r="I162" s="20"/>
      <c r="J162" s="20"/>
      <c r="K162" s="20"/>
      <c r="M162" s="29"/>
      <c r="N162" s="159"/>
    </row>
    <row r="163" spans="1:14" s="37" customFormat="1">
      <c r="A163" s="28" t="s">
        <v>30</v>
      </c>
      <c r="B163" s="171">
        <v>2015</v>
      </c>
      <c r="C163" s="20">
        <v>35</v>
      </c>
      <c r="D163" s="20">
        <v>8</v>
      </c>
      <c r="E163" s="20" t="s">
        <v>70</v>
      </c>
      <c r="F163" s="20">
        <v>27</v>
      </c>
      <c r="G163" s="20">
        <v>206</v>
      </c>
      <c r="H163" s="20">
        <v>11</v>
      </c>
      <c r="I163" s="20" t="s">
        <v>70</v>
      </c>
      <c r="J163" s="20">
        <v>195</v>
      </c>
      <c r="K163" s="20">
        <v>-171</v>
      </c>
      <c r="M163" s="29"/>
      <c r="N163" s="159"/>
    </row>
    <row r="164" spans="1:14" s="37" customFormat="1">
      <c r="A164" s="28"/>
      <c r="B164" s="171">
        <v>2016</v>
      </c>
      <c r="C164" s="20">
        <v>42</v>
      </c>
      <c r="D164" s="20">
        <v>10</v>
      </c>
      <c r="E164" s="20" t="s">
        <v>70</v>
      </c>
      <c r="F164" s="20">
        <v>32</v>
      </c>
      <c r="G164" s="20">
        <v>137</v>
      </c>
      <c r="H164" s="20">
        <v>10</v>
      </c>
      <c r="I164" s="20" t="s">
        <v>70</v>
      </c>
      <c r="J164" s="20">
        <v>127</v>
      </c>
      <c r="K164" s="20">
        <v>-95</v>
      </c>
      <c r="M164" s="29"/>
      <c r="N164" s="159"/>
    </row>
    <row r="165" spans="1:14" s="37" customFormat="1">
      <c r="A165" s="28"/>
      <c r="B165" s="171">
        <v>2017</v>
      </c>
      <c r="C165" s="20">
        <v>25</v>
      </c>
      <c r="D165" s="20">
        <v>7</v>
      </c>
      <c r="E165" s="20" t="s">
        <v>70</v>
      </c>
      <c r="F165" s="20">
        <v>18</v>
      </c>
      <c r="G165" s="20">
        <v>142</v>
      </c>
      <c r="H165" s="20">
        <v>7</v>
      </c>
      <c r="I165" s="20" t="s">
        <v>70</v>
      </c>
      <c r="J165" s="20">
        <v>135</v>
      </c>
      <c r="K165" s="20">
        <v>-117</v>
      </c>
      <c r="M165" s="29"/>
      <c r="N165" s="159"/>
    </row>
    <row r="166" spans="1:14" s="37" customFormat="1">
      <c r="A166" s="28"/>
      <c r="B166" s="171">
        <v>2018</v>
      </c>
      <c r="C166" s="20">
        <v>40</v>
      </c>
      <c r="D166" s="20">
        <v>7</v>
      </c>
      <c r="E166" s="20" t="s">
        <v>70</v>
      </c>
      <c r="F166" s="20">
        <v>33</v>
      </c>
      <c r="G166" s="20">
        <v>139</v>
      </c>
      <c r="H166" s="20">
        <v>2</v>
      </c>
      <c r="I166" s="20">
        <v>1</v>
      </c>
      <c r="J166" s="20">
        <v>136</v>
      </c>
      <c r="K166" s="20">
        <v>-99</v>
      </c>
      <c r="M166" s="29"/>
    </row>
    <row r="167" spans="1:14" s="37" customFormat="1">
      <c r="A167" s="28"/>
      <c r="B167" s="171">
        <v>2019</v>
      </c>
      <c r="C167" s="20">
        <v>29</v>
      </c>
      <c r="D167" s="20">
        <v>4</v>
      </c>
      <c r="E167" s="20" t="s">
        <v>70</v>
      </c>
      <c r="F167" s="20">
        <v>25</v>
      </c>
      <c r="G167" s="20">
        <v>124</v>
      </c>
      <c r="H167" s="20">
        <v>8</v>
      </c>
      <c r="I167" s="20" t="s">
        <v>70</v>
      </c>
      <c r="J167" s="20">
        <v>116</v>
      </c>
      <c r="K167" s="20">
        <v>-95</v>
      </c>
      <c r="M167" s="29"/>
      <c r="N167" s="159"/>
    </row>
    <row r="168" spans="1:14" s="37" customFormat="1">
      <c r="A168" s="28"/>
      <c r="B168" s="171"/>
      <c r="C168" s="20"/>
      <c r="D168" s="20"/>
      <c r="E168" s="20"/>
      <c r="F168" s="20"/>
      <c r="G168" s="20"/>
      <c r="H168" s="20"/>
      <c r="I168" s="20"/>
      <c r="J168" s="20"/>
      <c r="K168" s="20"/>
      <c r="M168" s="29"/>
      <c r="N168" s="159"/>
    </row>
    <row r="169" spans="1:14" s="37" customFormat="1">
      <c r="A169" s="28" t="s">
        <v>31</v>
      </c>
      <c r="B169" s="171">
        <v>2015</v>
      </c>
      <c r="C169" s="20">
        <v>79</v>
      </c>
      <c r="D169" s="20">
        <v>22</v>
      </c>
      <c r="E169" s="20">
        <v>1</v>
      </c>
      <c r="F169" s="20">
        <v>56</v>
      </c>
      <c r="G169" s="20">
        <v>126</v>
      </c>
      <c r="H169" s="20">
        <v>22</v>
      </c>
      <c r="I169" s="20" t="s">
        <v>70</v>
      </c>
      <c r="J169" s="20">
        <v>104</v>
      </c>
      <c r="K169" s="20">
        <v>-47</v>
      </c>
      <c r="M169" s="29"/>
      <c r="N169" s="159"/>
    </row>
    <row r="170" spans="1:14" s="37" customFormat="1">
      <c r="A170" s="28"/>
      <c r="B170" s="171">
        <v>2016</v>
      </c>
      <c r="C170" s="20">
        <v>73</v>
      </c>
      <c r="D170" s="20">
        <v>15</v>
      </c>
      <c r="E170" s="20" t="s">
        <v>70</v>
      </c>
      <c r="F170" s="20">
        <v>58</v>
      </c>
      <c r="G170" s="20">
        <v>124</v>
      </c>
      <c r="H170" s="20">
        <v>23</v>
      </c>
      <c r="I170" s="20" t="s">
        <v>70</v>
      </c>
      <c r="J170" s="20">
        <v>101</v>
      </c>
      <c r="K170" s="20">
        <v>-51</v>
      </c>
      <c r="M170" s="29"/>
      <c r="N170" s="159"/>
    </row>
    <row r="171" spans="1:14" s="37" customFormat="1">
      <c r="A171" s="28"/>
      <c r="B171" s="171">
        <v>2017</v>
      </c>
      <c r="C171" s="20">
        <v>65</v>
      </c>
      <c r="D171" s="20">
        <v>15</v>
      </c>
      <c r="E171" s="20" t="s">
        <v>70</v>
      </c>
      <c r="F171" s="20">
        <v>50</v>
      </c>
      <c r="G171" s="20">
        <v>108</v>
      </c>
      <c r="H171" s="20">
        <v>23</v>
      </c>
      <c r="I171" s="20">
        <v>1</v>
      </c>
      <c r="J171" s="20">
        <v>84</v>
      </c>
      <c r="K171" s="20">
        <v>-43</v>
      </c>
      <c r="M171" s="29"/>
      <c r="N171" s="159"/>
    </row>
    <row r="172" spans="1:14" s="37" customFormat="1">
      <c r="A172" s="28"/>
      <c r="B172" s="171">
        <v>2018</v>
      </c>
      <c r="C172" s="20">
        <v>79</v>
      </c>
      <c r="D172" s="20">
        <v>19</v>
      </c>
      <c r="E172" s="20" t="s">
        <v>70</v>
      </c>
      <c r="F172" s="20">
        <v>60</v>
      </c>
      <c r="G172" s="20">
        <v>116</v>
      </c>
      <c r="H172" s="20">
        <v>20</v>
      </c>
      <c r="I172" s="20">
        <v>1</v>
      </c>
      <c r="J172" s="20">
        <v>95</v>
      </c>
      <c r="K172" s="20">
        <v>-37</v>
      </c>
      <c r="M172" s="29"/>
    </row>
    <row r="173" spans="1:14" s="37" customFormat="1">
      <c r="A173" s="28"/>
      <c r="B173" s="171">
        <v>2019</v>
      </c>
      <c r="C173" s="20">
        <v>83</v>
      </c>
      <c r="D173" s="20">
        <v>19</v>
      </c>
      <c r="E173" s="20" t="s">
        <v>70</v>
      </c>
      <c r="F173" s="20">
        <v>64</v>
      </c>
      <c r="G173" s="20">
        <v>107</v>
      </c>
      <c r="H173" s="20">
        <v>34</v>
      </c>
      <c r="I173" s="20" t="s">
        <v>70</v>
      </c>
      <c r="J173" s="20">
        <v>73</v>
      </c>
      <c r="K173" s="20">
        <v>-24</v>
      </c>
      <c r="M173" s="29"/>
      <c r="N173" s="159"/>
    </row>
    <row r="174" spans="1:14" s="37" customFormat="1">
      <c r="A174" s="28"/>
      <c r="B174" s="171"/>
      <c r="C174" s="20"/>
      <c r="D174" s="20"/>
      <c r="E174" s="20"/>
      <c r="F174" s="20"/>
      <c r="G174" s="20"/>
      <c r="H174" s="20"/>
      <c r="I174" s="20"/>
      <c r="J174" s="20"/>
      <c r="K174" s="20"/>
      <c r="M174" s="29"/>
      <c r="N174" s="159"/>
    </row>
    <row r="175" spans="1:14" s="37" customFormat="1">
      <c r="A175" s="28" t="s">
        <v>32</v>
      </c>
      <c r="B175" s="171">
        <v>2015</v>
      </c>
      <c r="C175" s="20">
        <v>34</v>
      </c>
      <c r="D175" s="20">
        <v>6</v>
      </c>
      <c r="E175" s="20" t="s">
        <v>70</v>
      </c>
      <c r="F175" s="20">
        <v>28</v>
      </c>
      <c r="G175" s="20">
        <v>30</v>
      </c>
      <c r="H175" s="20">
        <v>4</v>
      </c>
      <c r="I175" s="20" t="s">
        <v>70</v>
      </c>
      <c r="J175" s="20">
        <v>26</v>
      </c>
      <c r="K175" s="20">
        <v>4</v>
      </c>
      <c r="M175" s="29"/>
      <c r="N175" s="159"/>
    </row>
    <row r="176" spans="1:14" s="37" customFormat="1">
      <c r="A176" s="28"/>
      <c r="B176" s="171">
        <v>2016</v>
      </c>
      <c r="C176" s="20">
        <v>47</v>
      </c>
      <c r="D176" s="20">
        <v>14</v>
      </c>
      <c r="E176" s="20" t="s">
        <v>70</v>
      </c>
      <c r="F176" s="20">
        <v>33</v>
      </c>
      <c r="G176" s="20">
        <v>23</v>
      </c>
      <c r="H176" s="20">
        <v>3</v>
      </c>
      <c r="I176" s="20" t="s">
        <v>70</v>
      </c>
      <c r="J176" s="20">
        <v>20</v>
      </c>
      <c r="K176" s="20">
        <v>24</v>
      </c>
      <c r="M176" s="29"/>
      <c r="N176" s="159"/>
    </row>
    <row r="177" spans="1:14" s="37" customFormat="1">
      <c r="A177" s="28"/>
      <c r="B177" s="171">
        <v>2017</v>
      </c>
      <c r="C177" s="20">
        <v>23</v>
      </c>
      <c r="D177" s="20">
        <v>5</v>
      </c>
      <c r="E177" s="20" t="s">
        <v>70</v>
      </c>
      <c r="F177" s="20">
        <v>18</v>
      </c>
      <c r="G177" s="20">
        <v>28</v>
      </c>
      <c r="H177" s="20">
        <v>3</v>
      </c>
      <c r="I177" s="20" t="s">
        <v>70</v>
      </c>
      <c r="J177" s="20">
        <v>25</v>
      </c>
      <c r="K177" s="20">
        <v>-5</v>
      </c>
      <c r="M177" s="29"/>
      <c r="N177" s="159"/>
    </row>
    <row r="178" spans="1:14" s="37" customFormat="1">
      <c r="A178" s="28"/>
      <c r="B178" s="171">
        <v>2018</v>
      </c>
      <c r="C178" s="20">
        <v>26</v>
      </c>
      <c r="D178" s="20">
        <v>6</v>
      </c>
      <c r="E178" s="20" t="s">
        <v>70</v>
      </c>
      <c r="F178" s="20">
        <v>20</v>
      </c>
      <c r="G178" s="20">
        <v>39</v>
      </c>
      <c r="H178" s="20">
        <v>12</v>
      </c>
      <c r="I178" s="20" t="s">
        <v>70</v>
      </c>
      <c r="J178" s="20">
        <v>27</v>
      </c>
      <c r="K178" s="20">
        <v>-13</v>
      </c>
      <c r="M178" s="29"/>
    </row>
    <row r="179" spans="1:14" s="37" customFormat="1">
      <c r="A179" s="28"/>
      <c r="B179" s="171">
        <v>2019</v>
      </c>
      <c r="C179" s="20">
        <v>25</v>
      </c>
      <c r="D179" s="20">
        <v>4</v>
      </c>
      <c r="E179" s="20" t="s">
        <v>70</v>
      </c>
      <c r="F179" s="20">
        <v>21</v>
      </c>
      <c r="G179" s="20">
        <v>30</v>
      </c>
      <c r="H179" s="20">
        <v>4</v>
      </c>
      <c r="I179" s="20" t="s">
        <v>70</v>
      </c>
      <c r="J179" s="20">
        <v>26</v>
      </c>
      <c r="K179" s="20">
        <v>-5</v>
      </c>
      <c r="M179" s="29"/>
      <c r="N179" s="159"/>
    </row>
    <row r="180" spans="1:14" s="37" customFormat="1">
      <c r="A180" s="28"/>
      <c r="B180" s="171"/>
      <c r="C180" s="20"/>
      <c r="D180" s="20"/>
      <c r="E180" s="20"/>
      <c r="F180" s="20"/>
      <c r="G180" s="20"/>
      <c r="H180" s="20"/>
      <c r="I180" s="20"/>
      <c r="J180" s="20"/>
      <c r="K180" s="20"/>
      <c r="M180" s="29"/>
      <c r="N180" s="159"/>
    </row>
    <row r="181" spans="1:14" s="37" customFormat="1">
      <c r="A181" s="28" t="s">
        <v>33</v>
      </c>
      <c r="B181" s="171">
        <v>2015</v>
      </c>
      <c r="C181" s="20">
        <v>82</v>
      </c>
      <c r="D181" s="20">
        <v>19</v>
      </c>
      <c r="E181" s="20" t="s">
        <v>70</v>
      </c>
      <c r="F181" s="20">
        <v>63</v>
      </c>
      <c r="G181" s="20">
        <v>162</v>
      </c>
      <c r="H181" s="20">
        <v>53</v>
      </c>
      <c r="I181" s="20">
        <v>1</v>
      </c>
      <c r="J181" s="20">
        <v>108</v>
      </c>
      <c r="K181" s="20">
        <v>-80</v>
      </c>
      <c r="M181" s="29"/>
      <c r="N181" s="159"/>
    </row>
    <row r="182" spans="1:14" s="37" customFormat="1">
      <c r="A182" s="28"/>
      <c r="B182" s="171">
        <v>2016</v>
      </c>
      <c r="C182" s="20">
        <v>70</v>
      </c>
      <c r="D182" s="20">
        <v>20</v>
      </c>
      <c r="E182" s="20" t="s">
        <v>70</v>
      </c>
      <c r="F182" s="20">
        <v>50</v>
      </c>
      <c r="G182" s="20">
        <v>125</v>
      </c>
      <c r="H182" s="20">
        <v>36</v>
      </c>
      <c r="I182" s="20">
        <v>5</v>
      </c>
      <c r="J182" s="20">
        <v>84</v>
      </c>
      <c r="K182" s="20">
        <v>-55</v>
      </c>
      <c r="M182" s="29"/>
      <c r="N182" s="159"/>
    </row>
    <row r="183" spans="1:14" s="37" customFormat="1">
      <c r="A183" s="28"/>
      <c r="B183" s="171">
        <v>2017</v>
      </c>
      <c r="C183" s="20">
        <v>85</v>
      </c>
      <c r="D183" s="20">
        <v>17</v>
      </c>
      <c r="E183" s="20">
        <v>1</v>
      </c>
      <c r="F183" s="20">
        <v>67</v>
      </c>
      <c r="G183" s="20">
        <v>119</v>
      </c>
      <c r="H183" s="20">
        <v>41</v>
      </c>
      <c r="I183" s="20" t="s">
        <v>70</v>
      </c>
      <c r="J183" s="20">
        <v>78</v>
      </c>
      <c r="K183" s="20">
        <v>-34</v>
      </c>
      <c r="M183" s="29"/>
      <c r="N183" s="159"/>
    </row>
    <row r="184" spans="1:14" s="37" customFormat="1">
      <c r="A184" s="28"/>
      <c r="B184" s="171">
        <v>2018</v>
      </c>
      <c r="C184" s="20">
        <v>94</v>
      </c>
      <c r="D184" s="20">
        <v>38</v>
      </c>
      <c r="E184" s="20" t="s">
        <v>70</v>
      </c>
      <c r="F184" s="20">
        <v>56</v>
      </c>
      <c r="G184" s="20">
        <v>109</v>
      </c>
      <c r="H184" s="20">
        <v>27</v>
      </c>
      <c r="I184" s="20" t="s">
        <v>70</v>
      </c>
      <c r="J184" s="20">
        <v>82</v>
      </c>
      <c r="K184" s="20">
        <v>-15</v>
      </c>
      <c r="M184" s="29"/>
    </row>
    <row r="185" spans="1:14" s="37" customFormat="1">
      <c r="A185" s="28"/>
      <c r="B185" s="171">
        <v>2019</v>
      </c>
      <c r="C185" s="20">
        <v>73</v>
      </c>
      <c r="D185" s="20">
        <v>14</v>
      </c>
      <c r="E185" s="20" t="s">
        <v>70</v>
      </c>
      <c r="F185" s="20">
        <v>59</v>
      </c>
      <c r="G185" s="20">
        <v>112</v>
      </c>
      <c r="H185" s="20">
        <v>38</v>
      </c>
      <c r="I185" s="20" t="s">
        <v>70</v>
      </c>
      <c r="J185" s="20">
        <v>74</v>
      </c>
      <c r="K185" s="20">
        <v>-39</v>
      </c>
      <c r="M185" s="29"/>
      <c r="N185" s="159"/>
    </row>
    <row r="186" spans="1:14" s="37" customFormat="1">
      <c r="A186" s="28"/>
      <c r="B186" s="171"/>
      <c r="C186" s="20"/>
      <c r="D186" s="20"/>
      <c r="E186" s="20"/>
      <c r="F186" s="20"/>
      <c r="G186" s="20"/>
      <c r="H186" s="20"/>
      <c r="I186" s="20"/>
      <c r="J186" s="20"/>
      <c r="K186" s="20"/>
      <c r="M186" s="29"/>
      <c r="N186" s="159"/>
    </row>
    <row r="187" spans="1:14" s="37" customFormat="1">
      <c r="A187" s="28" t="s">
        <v>34</v>
      </c>
      <c r="B187" s="171">
        <v>2015</v>
      </c>
      <c r="C187" s="20">
        <v>11</v>
      </c>
      <c r="D187" s="20">
        <v>2</v>
      </c>
      <c r="E187" s="20" t="s">
        <v>70</v>
      </c>
      <c r="F187" s="20">
        <v>9</v>
      </c>
      <c r="G187" s="20">
        <v>24</v>
      </c>
      <c r="H187" s="20">
        <v>1</v>
      </c>
      <c r="I187" s="20" t="s">
        <v>70</v>
      </c>
      <c r="J187" s="20">
        <v>23</v>
      </c>
      <c r="K187" s="20">
        <v>-13</v>
      </c>
      <c r="M187" s="29"/>
      <c r="N187" s="159"/>
    </row>
    <row r="188" spans="1:14" s="37" customFormat="1">
      <c r="A188" s="28"/>
      <c r="B188" s="171">
        <v>2016</v>
      </c>
      <c r="C188" s="20">
        <v>21</v>
      </c>
      <c r="D188" s="20">
        <v>2</v>
      </c>
      <c r="E188" s="20" t="s">
        <v>70</v>
      </c>
      <c r="F188" s="20">
        <v>19</v>
      </c>
      <c r="G188" s="20">
        <v>9</v>
      </c>
      <c r="H188" s="20" t="s">
        <v>70</v>
      </c>
      <c r="I188" s="20" t="s">
        <v>70</v>
      </c>
      <c r="J188" s="20">
        <v>9</v>
      </c>
      <c r="K188" s="20">
        <v>12</v>
      </c>
      <c r="M188" s="29"/>
      <c r="N188" s="159"/>
    </row>
    <row r="189" spans="1:14" s="37" customFormat="1">
      <c r="A189" s="28"/>
      <c r="B189" s="171">
        <v>2017</v>
      </c>
      <c r="C189" s="20">
        <v>21</v>
      </c>
      <c r="D189" s="20">
        <v>6</v>
      </c>
      <c r="E189" s="20">
        <v>1</v>
      </c>
      <c r="F189" s="20">
        <v>14</v>
      </c>
      <c r="G189" s="20">
        <v>18</v>
      </c>
      <c r="H189" s="20">
        <v>2</v>
      </c>
      <c r="I189" s="20" t="s">
        <v>70</v>
      </c>
      <c r="J189" s="20">
        <v>16</v>
      </c>
      <c r="K189" s="20">
        <v>3</v>
      </c>
      <c r="M189" s="29"/>
      <c r="N189" s="159"/>
    </row>
    <row r="190" spans="1:14" s="37" customFormat="1">
      <c r="A190" s="28"/>
      <c r="B190" s="171">
        <v>2018</v>
      </c>
      <c r="C190" s="20">
        <v>16</v>
      </c>
      <c r="D190" s="20">
        <v>5</v>
      </c>
      <c r="E190" s="20" t="s">
        <v>70</v>
      </c>
      <c r="F190" s="20">
        <v>11</v>
      </c>
      <c r="G190" s="20">
        <v>24</v>
      </c>
      <c r="H190" s="20">
        <v>1</v>
      </c>
      <c r="I190" s="20" t="s">
        <v>70</v>
      </c>
      <c r="J190" s="20">
        <v>23</v>
      </c>
      <c r="K190" s="20">
        <v>-8</v>
      </c>
      <c r="M190" s="29"/>
    </row>
    <row r="191" spans="1:14" s="37" customFormat="1">
      <c r="A191" s="28"/>
      <c r="B191" s="171">
        <v>2019</v>
      </c>
      <c r="C191" s="20">
        <v>12</v>
      </c>
      <c r="D191" s="20">
        <v>5</v>
      </c>
      <c r="E191" s="20" t="s">
        <v>70</v>
      </c>
      <c r="F191" s="20">
        <v>7</v>
      </c>
      <c r="G191" s="20">
        <v>19</v>
      </c>
      <c r="H191" s="20" t="s">
        <v>70</v>
      </c>
      <c r="I191" s="20" t="s">
        <v>70</v>
      </c>
      <c r="J191" s="20">
        <v>19</v>
      </c>
      <c r="K191" s="20">
        <v>-7</v>
      </c>
      <c r="M191" s="29"/>
      <c r="N191" s="159"/>
    </row>
    <row r="192" spans="1:14" s="37" customFormat="1">
      <c r="A192" s="28"/>
      <c r="B192" s="171"/>
      <c r="C192" s="20"/>
      <c r="D192" s="20"/>
      <c r="E192" s="20"/>
      <c r="F192" s="20"/>
      <c r="G192" s="20"/>
      <c r="H192" s="20"/>
      <c r="I192" s="20"/>
      <c r="J192" s="20"/>
      <c r="K192" s="20"/>
      <c r="M192" s="29"/>
      <c r="N192" s="159"/>
    </row>
    <row r="193" spans="1:14" s="37" customFormat="1">
      <c r="A193" s="28" t="s">
        <v>35</v>
      </c>
      <c r="B193" s="171">
        <v>2015</v>
      </c>
      <c r="C193" s="20">
        <v>6</v>
      </c>
      <c r="D193" s="20">
        <v>1</v>
      </c>
      <c r="E193" s="20" t="s">
        <v>70</v>
      </c>
      <c r="F193" s="20">
        <v>5</v>
      </c>
      <c r="G193" s="20">
        <v>2</v>
      </c>
      <c r="H193" s="20">
        <v>2</v>
      </c>
      <c r="I193" s="20" t="s">
        <v>70</v>
      </c>
      <c r="J193" s="20" t="s">
        <v>70</v>
      </c>
      <c r="K193" s="20">
        <v>4</v>
      </c>
      <c r="M193" s="29"/>
      <c r="N193" s="159"/>
    </row>
    <row r="194" spans="1:14" s="37" customFormat="1">
      <c r="A194" s="28"/>
      <c r="B194" s="171">
        <v>2016</v>
      </c>
      <c r="C194" s="20">
        <v>5</v>
      </c>
      <c r="D194" s="20">
        <v>2</v>
      </c>
      <c r="E194" s="20" t="s">
        <v>70</v>
      </c>
      <c r="F194" s="20">
        <v>3</v>
      </c>
      <c r="G194" s="20">
        <v>5</v>
      </c>
      <c r="H194" s="20" t="s">
        <v>70</v>
      </c>
      <c r="I194" s="20" t="s">
        <v>70</v>
      </c>
      <c r="J194" s="20">
        <v>5</v>
      </c>
      <c r="K194" s="20">
        <v>0</v>
      </c>
      <c r="M194" s="29"/>
      <c r="N194" s="159"/>
    </row>
    <row r="195" spans="1:14" s="37" customFormat="1">
      <c r="A195" s="28"/>
      <c r="B195" s="171">
        <v>2017</v>
      </c>
      <c r="C195" s="20">
        <v>2</v>
      </c>
      <c r="D195" s="20" t="s">
        <v>70</v>
      </c>
      <c r="E195" s="20" t="s">
        <v>70</v>
      </c>
      <c r="F195" s="20">
        <v>2</v>
      </c>
      <c r="G195" s="20">
        <v>4</v>
      </c>
      <c r="H195" s="20">
        <v>3</v>
      </c>
      <c r="I195" s="20" t="s">
        <v>70</v>
      </c>
      <c r="J195" s="20">
        <v>1</v>
      </c>
      <c r="K195" s="20">
        <v>-2</v>
      </c>
      <c r="M195" s="29"/>
      <c r="N195" s="159"/>
    </row>
    <row r="196" spans="1:14" s="37" customFormat="1">
      <c r="A196" s="28"/>
      <c r="B196" s="171">
        <v>2018</v>
      </c>
      <c r="C196" s="20">
        <v>1</v>
      </c>
      <c r="D196" s="20" t="s">
        <v>70</v>
      </c>
      <c r="E196" s="20" t="s">
        <v>70</v>
      </c>
      <c r="F196" s="20">
        <v>1</v>
      </c>
      <c r="G196" s="20">
        <v>2</v>
      </c>
      <c r="H196" s="20" t="s">
        <v>70</v>
      </c>
      <c r="I196" s="20" t="s">
        <v>70</v>
      </c>
      <c r="J196" s="20">
        <v>2</v>
      </c>
      <c r="K196" s="20">
        <v>-1</v>
      </c>
      <c r="M196" s="29"/>
    </row>
    <row r="197" spans="1:14" s="37" customFormat="1">
      <c r="A197" s="28"/>
      <c r="B197" s="171">
        <v>2019</v>
      </c>
      <c r="C197" s="20" t="s">
        <v>70</v>
      </c>
      <c r="D197" s="20" t="s">
        <v>70</v>
      </c>
      <c r="E197" s="20" t="s">
        <v>70</v>
      </c>
      <c r="F197" s="20" t="s">
        <v>70</v>
      </c>
      <c r="G197" s="20">
        <v>6</v>
      </c>
      <c r="H197" s="20">
        <v>5</v>
      </c>
      <c r="I197" s="20" t="s">
        <v>70</v>
      </c>
      <c r="J197" s="20">
        <v>1</v>
      </c>
      <c r="K197" s="20">
        <v>-6</v>
      </c>
      <c r="M197" s="29"/>
      <c r="N197" s="159"/>
    </row>
    <row r="198" spans="1:14" s="37" customFormat="1">
      <c r="A198" s="28"/>
      <c r="B198" s="171"/>
      <c r="C198" s="20"/>
      <c r="D198" s="20"/>
      <c r="E198" s="20"/>
      <c r="F198" s="20"/>
      <c r="G198" s="20"/>
      <c r="H198" s="20"/>
      <c r="I198" s="20"/>
      <c r="J198" s="20"/>
      <c r="K198" s="20"/>
      <c r="M198" s="29"/>
      <c r="N198" s="159"/>
    </row>
    <row r="199" spans="1:14" s="37" customFormat="1">
      <c r="A199" s="28" t="s">
        <v>36</v>
      </c>
      <c r="B199" s="171">
        <v>2015</v>
      </c>
      <c r="C199" s="20">
        <v>461</v>
      </c>
      <c r="D199" s="20">
        <v>29</v>
      </c>
      <c r="E199" s="20">
        <v>1</v>
      </c>
      <c r="F199" s="20">
        <v>431</v>
      </c>
      <c r="G199" s="20">
        <v>286</v>
      </c>
      <c r="H199" s="20">
        <v>22</v>
      </c>
      <c r="I199" s="20">
        <v>2</v>
      </c>
      <c r="J199" s="20">
        <v>262</v>
      </c>
      <c r="K199" s="20">
        <v>175</v>
      </c>
      <c r="M199" s="29"/>
      <c r="N199" s="159"/>
    </row>
    <row r="200" spans="1:14" s="37" customFormat="1">
      <c r="A200" s="28"/>
      <c r="B200" s="171">
        <v>2016</v>
      </c>
      <c r="C200" s="20">
        <v>406</v>
      </c>
      <c r="D200" s="20">
        <v>24</v>
      </c>
      <c r="E200" s="20">
        <v>2</v>
      </c>
      <c r="F200" s="20">
        <v>380</v>
      </c>
      <c r="G200" s="20">
        <v>245</v>
      </c>
      <c r="H200" s="20">
        <v>26</v>
      </c>
      <c r="I200" s="20">
        <v>1</v>
      </c>
      <c r="J200" s="20">
        <v>218</v>
      </c>
      <c r="K200" s="20">
        <v>161</v>
      </c>
      <c r="M200" s="29"/>
      <c r="N200" s="159"/>
    </row>
    <row r="201" spans="1:14" s="37" customFormat="1">
      <c r="A201" s="28"/>
      <c r="B201" s="171">
        <v>2017</v>
      </c>
      <c r="C201" s="20">
        <v>353</v>
      </c>
      <c r="D201" s="20">
        <v>34</v>
      </c>
      <c r="E201" s="20" t="s">
        <v>70</v>
      </c>
      <c r="F201" s="20">
        <v>319</v>
      </c>
      <c r="G201" s="20">
        <v>215</v>
      </c>
      <c r="H201" s="20">
        <v>24</v>
      </c>
      <c r="I201" s="20" t="s">
        <v>70</v>
      </c>
      <c r="J201" s="20">
        <v>191</v>
      </c>
      <c r="K201" s="20">
        <v>138</v>
      </c>
      <c r="M201" s="29"/>
      <c r="N201" s="159"/>
    </row>
    <row r="202" spans="1:14" s="37" customFormat="1">
      <c r="A202" s="28"/>
      <c r="B202" s="171">
        <v>2018</v>
      </c>
      <c r="C202" s="20">
        <v>400</v>
      </c>
      <c r="D202" s="20">
        <v>27</v>
      </c>
      <c r="E202" s="20" t="s">
        <v>70</v>
      </c>
      <c r="F202" s="20">
        <v>373</v>
      </c>
      <c r="G202" s="20">
        <v>230</v>
      </c>
      <c r="H202" s="20">
        <v>10</v>
      </c>
      <c r="I202" s="20" t="s">
        <v>70</v>
      </c>
      <c r="J202" s="20">
        <v>220</v>
      </c>
      <c r="K202" s="20">
        <v>170</v>
      </c>
      <c r="M202" s="29"/>
    </row>
    <row r="203" spans="1:14" s="37" customFormat="1">
      <c r="A203" s="28"/>
      <c r="B203" s="171">
        <v>2019</v>
      </c>
      <c r="C203" s="20">
        <v>380</v>
      </c>
      <c r="D203" s="20">
        <v>29</v>
      </c>
      <c r="E203" s="20">
        <v>2</v>
      </c>
      <c r="F203" s="20">
        <v>349</v>
      </c>
      <c r="G203" s="20">
        <v>248</v>
      </c>
      <c r="H203" s="20">
        <v>17</v>
      </c>
      <c r="I203" s="20">
        <v>1</v>
      </c>
      <c r="J203" s="20">
        <v>230</v>
      </c>
      <c r="K203" s="20">
        <v>132</v>
      </c>
      <c r="M203" s="29"/>
      <c r="N203" s="159"/>
    </row>
    <row r="204" spans="1:14" s="37" customFormat="1">
      <c r="A204" s="28"/>
      <c r="B204" s="171"/>
      <c r="C204" s="20"/>
      <c r="D204" s="20"/>
      <c r="E204" s="20"/>
      <c r="F204" s="20"/>
      <c r="G204" s="20"/>
      <c r="H204" s="20"/>
      <c r="I204" s="20"/>
      <c r="J204" s="20"/>
      <c r="K204" s="20"/>
      <c r="M204" s="29"/>
      <c r="N204" s="159"/>
    </row>
    <row r="205" spans="1:14" s="37" customFormat="1">
      <c r="A205" s="28" t="s">
        <v>37</v>
      </c>
      <c r="B205" s="171">
        <v>2015</v>
      </c>
      <c r="C205" s="20">
        <v>65</v>
      </c>
      <c r="D205" s="20">
        <v>18</v>
      </c>
      <c r="E205" s="20">
        <v>21</v>
      </c>
      <c r="F205" s="20">
        <v>26</v>
      </c>
      <c r="G205" s="20">
        <v>198</v>
      </c>
      <c r="H205" s="20">
        <v>20</v>
      </c>
      <c r="I205" s="20">
        <v>57</v>
      </c>
      <c r="J205" s="20">
        <v>121</v>
      </c>
      <c r="K205" s="20">
        <v>-133</v>
      </c>
      <c r="M205" s="29"/>
      <c r="N205" s="159"/>
    </row>
    <row r="206" spans="1:14" s="37" customFormat="1">
      <c r="A206" s="28"/>
      <c r="B206" s="171">
        <v>2016</v>
      </c>
      <c r="C206" s="20">
        <v>124</v>
      </c>
      <c r="D206" s="20">
        <v>34</v>
      </c>
      <c r="E206" s="20">
        <v>36</v>
      </c>
      <c r="F206" s="20">
        <v>54</v>
      </c>
      <c r="G206" s="20">
        <v>174</v>
      </c>
      <c r="H206" s="20">
        <v>15</v>
      </c>
      <c r="I206" s="20">
        <v>34</v>
      </c>
      <c r="J206" s="20">
        <v>125</v>
      </c>
      <c r="K206" s="20">
        <v>-50</v>
      </c>
      <c r="M206" s="29"/>
      <c r="N206" s="159"/>
    </row>
    <row r="207" spans="1:14" s="37" customFormat="1">
      <c r="A207" s="28"/>
      <c r="B207" s="171">
        <v>2017</v>
      </c>
      <c r="C207" s="20">
        <v>91</v>
      </c>
      <c r="D207" s="20">
        <v>34</v>
      </c>
      <c r="E207" s="20">
        <v>16</v>
      </c>
      <c r="F207" s="20">
        <v>41</v>
      </c>
      <c r="G207" s="20">
        <v>145</v>
      </c>
      <c r="H207" s="20">
        <v>13</v>
      </c>
      <c r="I207" s="20">
        <v>43</v>
      </c>
      <c r="J207" s="20">
        <v>89</v>
      </c>
      <c r="K207" s="20">
        <v>-54</v>
      </c>
      <c r="M207" s="29"/>
      <c r="N207" s="159"/>
    </row>
    <row r="208" spans="1:14" s="37" customFormat="1">
      <c r="A208" s="28"/>
      <c r="B208" s="171">
        <v>2018</v>
      </c>
      <c r="C208" s="20">
        <v>67</v>
      </c>
      <c r="D208" s="20">
        <v>19</v>
      </c>
      <c r="E208" s="20">
        <v>14</v>
      </c>
      <c r="F208" s="20">
        <v>34</v>
      </c>
      <c r="G208" s="20">
        <v>162</v>
      </c>
      <c r="H208" s="20">
        <v>18</v>
      </c>
      <c r="I208" s="20">
        <v>48</v>
      </c>
      <c r="J208" s="20">
        <v>96</v>
      </c>
      <c r="K208" s="20">
        <v>-95</v>
      </c>
      <c r="M208" s="29"/>
    </row>
    <row r="209" spans="1:14" s="37" customFormat="1">
      <c r="A209" s="28"/>
      <c r="B209" s="171">
        <v>2019</v>
      </c>
      <c r="C209" s="20">
        <v>65</v>
      </c>
      <c r="D209" s="20">
        <v>21</v>
      </c>
      <c r="E209" s="20">
        <v>8</v>
      </c>
      <c r="F209" s="20">
        <v>36</v>
      </c>
      <c r="G209" s="20">
        <v>139</v>
      </c>
      <c r="H209" s="20">
        <v>14</v>
      </c>
      <c r="I209" s="20">
        <v>38</v>
      </c>
      <c r="J209" s="20">
        <v>87</v>
      </c>
      <c r="K209" s="20">
        <v>-74</v>
      </c>
      <c r="M209" s="29"/>
      <c r="N209" s="159"/>
    </row>
    <row r="210" spans="1:14" s="37" customFormat="1">
      <c r="A210" s="28"/>
      <c r="B210" s="171"/>
      <c r="C210" s="20"/>
      <c r="D210" s="20"/>
      <c r="E210" s="20"/>
      <c r="F210" s="20"/>
      <c r="G210" s="20"/>
      <c r="H210" s="20"/>
      <c r="I210" s="20"/>
      <c r="J210" s="20"/>
      <c r="K210" s="20"/>
      <c r="M210" s="29"/>
      <c r="N210" s="159"/>
    </row>
    <row r="211" spans="1:14" s="37" customFormat="1">
      <c r="A211" s="28" t="s">
        <v>38</v>
      </c>
      <c r="B211" s="171">
        <v>2015</v>
      </c>
      <c r="C211" s="20">
        <v>22</v>
      </c>
      <c r="D211" s="20">
        <v>7</v>
      </c>
      <c r="E211" s="20" t="s">
        <v>70</v>
      </c>
      <c r="F211" s="20">
        <v>15</v>
      </c>
      <c r="G211" s="20">
        <v>29</v>
      </c>
      <c r="H211" s="20">
        <v>9</v>
      </c>
      <c r="I211" s="20" t="s">
        <v>70</v>
      </c>
      <c r="J211" s="20">
        <v>20</v>
      </c>
      <c r="K211" s="20">
        <v>-7</v>
      </c>
      <c r="M211" s="29"/>
      <c r="N211" s="159"/>
    </row>
    <row r="212" spans="1:14" s="37" customFormat="1">
      <c r="A212" s="28"/>
      <c r="B212" s="171">
        <v>2016</v>
      </c>
      <c r="C212" s="20">
        <v>12</v>
      </c>
      <c r="D212" s="20">
        <v>4</v>
      </c>
      <c r="E212" s="20" t="s">
        <v>70</v>
      </c>
      <c r="F212" s="20">
        <v>8</v>
      </c>
      <c r="G212" s="20">
        <v>25</v>
      </c>
      <c r="H212" s="20">
        <v>9</v>
      </c>
      <c r="I212" s="20" t="s">
        <v>70</v>
      </c>
      <c r="J212" s="20">
        <v>16</v>
      </c>
      <c r="K212" s="20">
        <v>-13</v>
      </c>
      <c r="M212" s="29"/>
      <c r="N212" s="159"/>
    </row>
    <row r="213" spans="1:14" s="37" customFormat="1">
      <c r="A213" s="28"/>
      <c r="B213" s="171">
        <v>2017</v>
      </c>
      <c r="C213" s="20">
        <v>22</v>
      </c>
      <c r="D213" s="20">
        <v>11</v>
      </c>
      <c r="E213" s="20" t="s">
        <v>70</v>
      </c>
      <c r="F213" s="20">
        <v>11</v>
      </c>
      <c r="G213" s="20">
        <v>17</v>
      </c>
      <c r="H213" s="20">
        <v>7</v>
      </c>
      <c r="I213" s="20">
        <v>1</v>
      </c>
      <c r="J213" s="20">
        <v>9</v>
      </c>
      <c r="K213" s="20">
        <v>5</v>
      </c>
      <c r="M213" s="29"/>
      <c r="N213" s="159"/>
    </row>
    <row r="214" spans="1:14" s="37" customFormat="1">
      <c r="A214" s="28"/>
      <c r="B214" s="171">
        <v>2018</v>
      </c>
      <c r="C214" s="20">
        <v>10</v>
      </c>
      <c r="D214" s="20">
        <v>4</v>
      </c>
      <c r="E214" s="20" t="s">
        <v>70</v>
      </c>
      <c r="F214" s="20">
        <v>6</v>
      </c>
      <c r="G214" s="20">
        <v>30</v>
      </c>
      <c r="H214" s="20">
        <v>5</v>
      </c>
      <c r="I214" s="20" t="s">
        <v>70</v>
      </c>
      <c r="J214" s="20">
        <v>25</v>
      </c>
      <c r="K214" s="20">
        <v>-20</v>
      </c>
      <c r="M214" s="29"/>
    </row>
    <row r="215" spans="1:14" s="37" customFormat="1">
      <c r="A215" s="28"/>
      <c r="B215" s="171">
        <v>2019</v>
      </c>
      <c r="C215" s="20">
        <v>16</v>
      </c>
      <c r="D215" s="20">
        <v>4</v>
      </c>
      <c r="E215" s="20">
        <v>1</v>
      </c>
      <c r="F215" s="20">
        <v>11</v>
      </c>
      <c r="G215" s="20">
        <v>38</v>
      </c>
      <c r="H215" s="20">
        <v>8</v>
      </c>
      <c r="I215" s="20" t="s">
        <v>70</v>
      </c>
      <c r="J215" s="20">
        <v>30</v>
      </c>
      <c r="K215" s="20">
        <v>-22</v>
      </c>
      <c r="M215" s="29"/>
      <c r="N215" s="159"/>
    </row>
    <row r="216" spans="1:14" s="37" customFormat="1">
      <c r="A216" s="28"/>
      <c r="B216" s="171"/>
      <c r="C216" s="20"/>
      <c r="D216" s="20"/>
      <c r="E216" s="20"/>
      <c r="F216" s="20"/>
      <c r="G216" s="20"/>
      <c r="H216" s="20"/>
      <c r="I216" s="20"/>
      <c r="J216" s="20"/>
      <c r="K216" s="20"/>
      <c r="M216" s="29"/>
      <c r="N216" s="159"/>
    </row>
    <row r="217" spans="1:14" s="37" customFormat="1">
      <c r="A217" s="28" t="s">
        <v>39</v>
      </c>
      <c r="B217" s="171">
        <v>2015</v>
      </c>
      <c r="C217" s="20">
        <v>57</v>
      </c>
      <c r="D217" s="20">
        <v>22</v>
      </c>
      <c r="E217" s="20" t="s">
        <v>70</v>
      </c>
      <c r="F217" s="20">
        <v>35</v>
      </c>
      <c r="G217" s="20">
        <v>98</v>
      </c>
      <c r="H217" s="20">
        <v>45</v>
      </c>
      <c r="I217" s="20">
        <v>2</v>
      </c>
      <c r="J217" s="20">
        <v>51</v>
      </c>
      <c r="K217" s="20">
        <v>-41</v>
      </c>
      <c r="M217" s="29"/>
      <c r="N217" s="159"/>
    </row>
    <row r="218" spans="1:14" s="37" customFormat="1">
      <c r="A218" s="28"/>
      <c r="B218" s="171">
        <v>2016</v>
      </c>
      <c r="C218" s="20">
        <v>78</v>
      </c>
      <c r="D218" s="20">
        <v>43</v>
      </c>
      <c r="E218" s="20" t="s">
        <v>70</v>
      </c>
      <c r="F218" s="20">
        <v>35</v>
      </c>
      <c r="G218" s="20">
        <v>111</v>
      </c>
      <c r="H218" s="20">
        <v>35</v>
      </c>
      <c r="I218" s="20" t="s">
        <v>70</v>
      </c>
      <c r="J218" s="20">
        <v>76</v>
      </c>
      <c r="K218" s="20">
        <v>-33</v>
      </c>
      <c r="M218" s="29"/>
      <c r="N218" s="159"/>
    </row>
    <row r="219" spans="1:14" s="37" customFormat="1">
      <c r="A219" s="28"/>
      <c r="B219" s="171">
        <v>2017</v>
      </c>
      <c r="C219" s="20">
        <v>51</v>
      </c>
      <c r="D219" s="20">
        <v>19</v>
      </c>
      <c r="E219" s="20" t="s">
        <v>70</v>
      </c>
      <c r="F219" s="20">
        <v>32</v>
      </c>
      <c r="G219" s="20">
        <v>76</v>
      </c>
      <c r="H219" s="20">
        <v>27</v>
      </c>
      <c r="I219" s="20">
        <v>2</v>
      </c>
      <c r="J219" s="20">
        <v>47</v>
      </c>
      <c r="K219" s="20">
        <v>-25</v>
      </c>
      <c r="M219" s="29"/>
      <c r="N219" s="159"/>
    </row>
    <row r="220" spans="1:14" s="37" customFormat="1">
      <c r="A220" s="28"/>
      <c r="B220" s="171">
        <v>2018</v>
      </c>
      <c r="C220" s="20">
        <v>71</v>
      </c>
      <c r="D220" s="20">
        <v>29</v>
      </c>
      <c r="E220" s="20" t="s">
        <v>70</v>
      </c>
      <c r="F220" s="20">
        <v>42</v>
      </c>
      <c r="G220" s="20">
        <v>82</v>
      </c>
      <c r="H220" s="20">
        <v>33</v>
      </c>
      <c r="I220" s="20">
        <v>1</v>
      </c>
      <c r="J220" s="20">
        <v>48</v>
      </c>
      <c r="K220" s="20">
        <v>-11</v>
      </c>
      <c r="M220" s="29"/>
    </row>
    <row r="221" spans="1:14" s="37" customFormat="1">
      <c r="A221" s="28"/>
      <c r="B221" s="171">
        <v>2019</v>
      </c>
      <c r="C221" s="20">
        <v>51</v>
      </c>
      <c r="D221" s="20">
        <v>19</v>
      </c>
      <c r="E221" s="20" t="s">
        <v>70</v>
      </c>
      <c r="F221" s="20">
        <v>32</v>
      </c>
      <c r="G221" s="20">
        <v>77</v>
      </c>
      <c r="H221" s="20">
        <v>26</v>
      </c>
      <c r="I221" s="20" t="s">
        <v>70</v>
      </c>
      <c r="J221" s="20">
        <v>51</v>
      </c>
      <c r="K221" s="20">
        <v>-26</v>
      </c>
      <c r="M221" s="29"/>
      <c r="N221" s="159"/>
    </row>
    <row r="222" spans="1:14" s="37" customFormat="1">
      <c r="A222" s="28"/>
      <c r="B222" s="171"/>
      <c r="C222" s="20"/>
      <c r="D222" s="20"/>
      <c r="E222" s="20"/>
      <c r="F222" s="20"/>
      <c r="G222" s="20"/>
      <c r="H222" s="20"/>
      <c r="I222" s="20"/>
      <c r="J222" s="20"/>
      <c r="K222" s="20"/>
      <c r="M222" s="29"/>
      <c r="N222" s="159"/>
    </row>
    <row r="223" spans="1:14" s="37" customFormat="1">
      <c r="A223" s="28" t="s">
        <v>40</v>
      </c>
      <c r="B223" s="171">
        <v>2015</v>
      </c>
      <c r="C223" s="20">
        <v>202</v>
      </c>
      <c r="D223" s="20">
        <v>72</v>
      </c>
      <c r="E223" s="20">
        <v>7</v>
      </c>
      <c r="F223" s="20">
        <v>123</v>
      </c>
      <c r="G223" s="20">
        <v>167</v>
      </c>
      <c r="H223" s="20">
        <v>46</v>
      </c>
      <c r="I223" s="20">
        <v>21</v>
      </c>
      <c r="J223" s="20">
        <v>100</v>
      </c>
      <c r="K223" s="20">
        <v>35</v>
      </c>
      <c r="M223" s="29"/>
      <c r="N223" s="159"/>
    </row>
    <row r="224" spans="1:14" s="37" customFormat="1">
      <c r="A224" s="28"/>
      <c r="B224" s="171">
        <v>2016</v>
      </c>
      <c r="C224" s="20">
        <v>181</v>
      </c>
      <c r="D224" s="20">
        <v>57</v>
      </c>
      <c r="E224" s="20">
        <v>8</v>
      </c>
      <c r="F224" s="20">
        <v>116</v>
      </c>
      <c r="G224" s="20">
        <v>156</v>
      </c>
      <c r="H224" s="20">
        <v>50</v>
      </c>
      <c r="I224" s="20">
        <v>8</v>
      </c>
      <c r="J224" s="20">
        <v>98</v>
      </c>
      <c r="K224" s="20">
        <v>25</v>
      </c>
      <c r="M224" s="29"/>
      <c r="N224" s="159"/>
    </row>
    <row r="225" spans="1:14" s="37" customFormat="1">
      <c r="A225" s="28"/>
      <c r="B225" s="171">
        <v>2017</v>
      </c>
      <c r="C225" s="20">
        <v>144</v>
      </c>
      <c r="D225" s="20">
        <v>51</v>
      </c>
      <c r="E225" s="20">
        <v>8</v>
      </c>
      <c r="F225" s="20">
        <v>85</v>
      </c>
      <c r="G225" s="20">
        <v>129</v>
      </c>
      <c r="H225" s="20">
        <v>37</v>
      </c>
      <c r="I225" s="20">
        <v>10</v>
      </c>
      <c r="J225" s="20">
        <v>82</v>
      </c>
      <c r="K225" s="20">
        <v>15</v>
      </c>
      <c r="M225" s="29"/>
      <c r="N225" s="159"/>
    </row>
    <row r="226" spans="1:14" s="37" customFormat="1">
      <c r="A226" s="28"/>
      <c r="B226" s="171">
        <v>2018</v>
      </c>
      <c r="C226" s="20">
        <v>156</v>
      </c>
      <c r="D226" s="20">
        <v>63</v>
      </c>
      <c r="E226" s="20">
        <v>9</v>
      </c>
      <c r="F226" s="20">
        <v>84</v>
      </c>
      <c r="G226" s="20">
        <v>160</v>
      </c>
      <c r="H226" s="20">
        <v>43</v>
      </c>
      <c r="I226" s="20">
        <v>8</v>
      </c>
      <c r="J226" s="20">
        <v>109</v>
      </c>
      <c r="K226" s="20">
        <v>-4</v>
      </c>
      <c r="M226" s="29"/>
    </row>
    <row r="227" spans="1:14" s="37" customFormat="1">
      <c r="A227" s="28"/>
      <c r="B227" s="171">
        <v>2019</v>
      </c>
      <c r="C227" s="20">
        <v>137</v>
      </c>
      <c r="D227" s="20">
        <v>45</v>
      </c>
      <c r="E227" s="20">
        <v>10</v>
      </c>
      <c r="F227" s="20">
        <v>82</v>
      </c>
      <c r="G227" s="20">
        <v>146</v>
      </c>
      <c r="H227" s="20">
        <v>38</v>
      </c>
      <c r="I227" s="20">
        <v>14</v>
      </c>
      <c r="J227" s="20">
        <v>94</v>
      </c>
      <c r="K227" s="20">
        <v>-9</v>
      </c>
      <c r="M227" s="29"/>
      <c r="N227" s="159"/>
    </row>
    <row r="228" spans="1:14" s="37" customFormat="1">
      <c r="A228" s="28"/>
      <c r="B228" s="171"/>
      <c r="C228" s="20"/>
      <c r="D228" s="20"/>
      <c r="E228" s="20"/>
      <c r="F228" s="20"/>
      <c r="G228" s="20"/>
      <c r="H228" s="20"/>
      <c r="I228" s="20"/>
      <c r="J228" s="20"/>
      <c r="K228" s="20"/>
      <c r="M228" s="29"/>
      <c r="N228" s="159"/>
    </row>
    <row r="229" spans="1:14" s="37" customFormat="1">
      <c r="A229" s="28" t="s">
        <v>41</v>
      </c>
      <c r="B229" s="171">
        <v>2015</v>
      </c>
      <c r="C229" s="20">
        <v>84</v>
      </c>
      <c r="D229" s="20">
        <v>19</v>
      </c>
      <c r="E229" s="20" t="s">
        <v>70</v>
      </c>
      <c r="F229" s="20">
        <v>65</v>
      </c>
      <c r="G229" s="20">
        <v>120</v>
      </c>
      <c r="H229" s="20">
        <v>17</v>
      </c>
      <c r="I229" s="20">
        <v>1</v>
      </c>
      <c r="J229" s="20">
        <v>102</v>
      </c>
      <c r="K229" s="20">
        <v>-36</v>
      </c>
      <c r="M229" s="29"/>
      <c r="N229" s="159"/>
    </row>
    <row r="230" spans="1:14" s="37" customFormat="1">
      <c r="A230" s="28"/>
      <c r="B230" s="171">
        <v>2016</v>
      </c>
      <c r="C230" s="20">
        <v>67</v>
      </c>
      <c r="D230" s="20">
        <v>19</v>
      </c>
      <c r="E230" s="20" t="s">
        <v>70</v>
      </c>
      <c r="F230" s="20">
        <v>48</v>
      </c>
      <c r="G230" s="20">
        <v>153</v>
      </c>
      <c r="H230" s="20">
        <v>32</v>
      </c>
      <c r="I230" s="20" t="s">
        <v>70</v>
      </c>
      <c r="J230" s="20">
        <v>121</v>
      </c>
      <c r="K230" s="20">
        <v>-86</v>
      </c>
      <c r="M230" s="29"/>
      <c r="N230" s="159"/>
    </row>
    <row r="231" spans="1:14" s="37" customFormat="1">
      <c r="A231" s="28"/>
      <c r="B231" s="171">
        <v>2017</v>
      </c>
      <c r="C231" s="20">
        <v>54</v>
      </c>
      <c r="D231" s="20">
        <v>11</v>
      </c>
      <c r="E231" s="20" t="s">
        <v>70</v>
      </c>
      <c r="F231" s="20">
        <v>43</v>
      </c>
      <c r="G231" s="20">
        <v>111</v>
      </c>
      <c r="H231" s="20">
        <v>23</v>
      </c>
      <c r="I231" s="20">
        <v>2</v>
      </c>
      <c r="J231" s="20">
        <v>86</v>
      </c>
      <c r="K231" s="20">
        <v>-57</v>
      </c>
      <c r="M231" s="29"/>
      <c r="N231" s="159"/>
    </row>
    <row r="232" spans="1:14" s="37" customFormat="1">
      <c r="A232" s="28"/>
      <c r="B232" s="171">
        <v>2018</v>
      </c>
      <c r="C232" s="20">
        <v>61</v>
      </c>
      <c r="D232" s="20">
        <v>15</v>
      </c>
      <c r="E232" s="20">
        <v>3</v>
      </c>
      <c r="F232" s="20">
        <v>43</v>
      </c>
      <c r="G232" s="20">
        <v>152</v>
      </c>
      <c r="H232" s="20">
        <v>13</v>
      </c>
      <c r="I232" s="20">
        <v>1</v>
      </c>
      <c r="J232" s="20">
        <v>138</v>
      </c>
      <c r="K232" s="20">
        <v>-91</v>
      </c>
      <c r="M232" s="29"/>
    </row>
    <row r="233" spans="1:14" s="37" customFormat="1">
      <c r="A233" s="28"/>
      <c r="B233" s="171">
        <v>2019</v>
      </c>
      <c r="C233" s="20">
        <v>67</v>
      </c>
      <c r="D233" s="20">
        <v>19</v>
      </c>
      <c r="E233" s="20">
        <v>3</v>
      </c>
      <c r="F233" s="20">
        <v>45</v>
      </c>
      <c r="G233" s="20">
        <v>149</v>
      </c>
      <c r="H233" s="20">
        <v>16</v>
      </c>
      <c r="I233" s="20" t="s">
        <v>70</v>
      </c>
      <c r="J233" s="20">
        <v>133</v>
      </c>
      <c r="K233" s="20">
        <v>-82</v>
      </c>
      <c r="M233" s="29"/>
      <c r="N233" s="159"/>
    </row>
    <row r="234" spans="1:14" s="37" customFormat="1">
      <c r="A234" s="28"/>
      <c r="B234" s="171"/>
      <c r="C234" s="20"/>
      <c r="D234" s="20"/>
      <c r="E234" s="20"/>
      <c r="F234" s="20"/>
      <c r="G234" s="20"/>
      <c r="H234" s="20"/>
      <c r="I234" s="20"/>
      <c r="J234" s="20"/>
      <c r="K234" s="20"/>
      <c r="M234" s="29"/>
      <c r="N234" s="159"/>
    </row>
    <row r="235" spans="1:14" s="37" customFormat="1">
      <c r="A235" s="28" t="s">
        <v>42</v>
      </c>
      <c r="B235" s="171">
        <v>2015</v>
      </c>
      <c r="C235" s="20">
        <v>63</v>
      </c>
      <c r="D235" s="20">
        <v>37</v>
      </c>
      <c r="E235" s="20" t="s">
        <v>70</v>
      </c>
      <c r="F235" s="20">
        <v>26</v>
      </c>
      <c r="G235" s="20">
        <v>79</v>
      </c>
      <c r="H235" s="20">
        <v>36</v>
      </c>
      <c r="I235" s="20">
        <v>1</v>
      </c>
      <c r="J235" s="20">
        <v>42</v>
      </c>
      <c r="K235" s="20">
        <v>-16</v>
      </c>
      <c r="M235" s="29"/>
      <c r="N235" s="159"/>
    </row>
    <row r="236" spans="1:14" s="37" customFormat="1">
      <c r="A236" s="28"/>
      <c r="B236" s="171">
        <v>2016</v>
      </c>
      <c r="C236" s="20">
        <v>80</v>
      </c>
      <c r="D236" s="20">
        <v>49</v>
      </c>
      <c r="E236" s="20">
        <v>1</v>
      </c>
      <c r="F236" s="20">
        <v>30</v>
      </c>
      <c r="G236" s="20">
        <v>112</v>
      </c>
      <c r="H236" s="20">
        <v>53</v>
      </c>
      <c r="I236" s="20" t="s">
        <v>70</v>
      </c>
      <c r="J236" s="20">
        <v>59</v>
      </c>
      <c r="K236" s="20">
        <v>-32</v>
      </c>
      <c r="M236" s="29"/>
      <c r="N236" s="159"/>
    </row>
    <row r="237" spans="1:14" s="37" customFormat="1">
      <c r="A237" s="28"/>
      <c r="B237" s="171">
        <v>2017</v>
      </c>
      <c r="C237" s="20">
        <v>53</v>
      </c>
      <c r="D237" s="20">
        <v>31</v>
      </c>
      <c r="E237" s="20" t="s">
        <v>70</v>
      </c>
      <c r="F237" s="20">
        <v>22</v>
      </c>
      <c r="G237" s="20">
        <v>99</v>
      </c>
      <c r="H237" s="20">
        <v>40</v>
      </c>
      <c r="I237" s="20">
        <v>1</v>
      </c>
      <c r="J237" s="20">
        <v>58</v>
      </c>
      <c r="K237" s="20">
        <v>-46</v>
      </c>
      <c r="M237" s="29"/>
      <c r="N237" s="159"/>
    </row>
    <row r="238" spans="1:14" s="37" customFormat="1">
      <c r="A238" s="28"/>
      <c r="B238" s="171">
        <v>2018</v>
      </c>
      <c r="C238" s="20">
        <v>63</v>
      </c>
      <c r="D238" s="20">
        <v>29</v>
      </c>
      <c r="E238" s="20">
        <v>1</v>
      </c>
      <c r="F238" s="20">
        <v>33</v>
      </c>
      <c r="G238" s="20">
        <v>100</v>
      </c>
      <c r="H238" s="20">
        <v>45</v>
      </c>
      <c r="I238" s="20">
        <v>4</v>
      </c>
      <c r="J238" s="20">
        <v>51</v>
      </c>
      <c r="K238" s="20">
        <v>-37</v>
      </c>
      <c r="M238" s="29"/>
    </row>
    <row r="239" spans="1:14" s="37" customFormat="1">
      <c r="A239" s="28"/>
      <c r="B239" s="171">
        <v>2019</v>
      </c>
      <c r="C239" s="20">
        <v>88</v>
      </c>
      <c r="D239" s="20">
        <v>38</v>
      </c>
      <c r="E239" s="20">
        <v>3</v>
      </c>
      <c r="F239" s="20">
        <v>47</v>
      </c>
      <c r="G239" s="20">
        <v>98</v>
      </c>
      <c r="H239" s="20">
        <v>41</v>
      </c>
      <c r="I239" s="20" t="s">
        <v>70</v>
      </c>
      <c r="J239" s="20">
        <v>57</v>
      </c>
      <c r="K239" s="20">
        <v>-10</v>
      </c>
      <c r="M239" s="29"/>
      <c r="N239" s="159"/>
    </row>
    <row r="240" spans="1:14" s="37" customFormat="1">
      <c r="A240" s="28"/>
      <c r="B240" s="171"/>
      <c r="C240" s="20"/>
      <c r="D240" s="20"/>
      <c r="E240" s="20"/>
      <c r="F240" s="20"/>
      <c r="G240" s="20"/>
      <c r="H240" s="20"/>
      <c r="I240" s="20"/>
      <c r="J240" s="20"/>
      <c r="K240" s="20"/>
      <c r="M240" s="29"/>
      <c r="N240" s="159"/>
    </row>
    <row r="241" spans="1:14" s="37" customFormat="1">
      <c r="A241" s="28" t="s">
        <v>43</v>
      </c>
      <c r="B241" s="171">
        <v>2015</v>
      </c>
      <c r="C241" s="20">
        <v>101</v>
      </c>
      <c r="D241" s="20">
        <v>38</v>
      </c>
      <c r="E241" s="20" t="s">
        <v>70</v>
      </c>
      <c r="F241" s="20">
        <v>63</v>
      </c>
      <c r="G241" s="20">
        <v>200</v>
      </c>
      <c r="H241" s="20">
        <v>56</v>
      </c>
      <c r="I241" s="20">
        <v>2</v>
      </c>
      <c r="J241" s="20">
        <v>142</v>
      </c>
      <c r="K241" s="20">
        <v>-99</v>
      </c>
      <c r="M241" s="29"/>
      <c r="N241" s="159"/>
    </row>
    <row r="242" spans="1:14" s="37" customFormat="1">
      <c r="A242" s="28"/>
      <c r="B242" s="171">
        <v>2016</v>
      </c>
      <c r="C242" s="20">
        <v>101</v>
      </c>
      <c r="D242" s="20">
        <v>43</v>
      </c>
      <c r="E242" s="20" t="s">
        <v>70</v>
      </c>
      <c r="F242" s="20">
        <v>58</v>
      </c>
      <c r="G242" s="20">
        <v>227</v>
      </c>
      <c r="H242" s="20">
        <v>69</v>
      </c>
      <c r="I242" s="20">
        <v>1</v>
      </c>
      <c r="J242" s="20">
        <v>157</v>
      </c>
      <c r="K242" s="20">
        <v>-126</v>
      </c>
      <c r="M242" s="29"/>
      <c r="N242" s="159"/>
    </row>
    <row r="243" spans="1:14" s="37" customFormat="1">
      <c r="A243" s="28"/>
      <c r="B243" s="171">
        <v>2017</v>
      </c>
      <c r="C243" s="20">
        <v>113</v>
      </c>
      <c r="D243" s="20">
        <v>50</v>
      </c>
      <c r="E243" s="20" t="s">
        <v>70</v>
      </c>
      <c r="F243" s="20">
        <v>63</v>
      </c>
      <c r="G243" s="20">
        <v>217</v>
      </c>
      <c r="H243" s="20">
        <v>68</v>
      </c>
      <c r="I243" s="20">
        <v>1</v>
      </c>
      <c r="J243" s="20">
        <v>148</v>
      </c>
      <c r="K243" s="20">
        <v>-104</v>
      </c>
      <c r="M243" s="29"/>
      <c r="N243" s="159"/>
    </row>
    <row r="244" spans="1:14" s="37" customFormat="1">
      <c r="A244" s="28"/>
      <c r="B244" s="171">
        <v>2018</v>
      </c>
      <c r="C244" s="20">
        <v>123</v>
      </c>
      <c r="D244" s="20">
        <v>64</v>
      </c>
      <c r="E244" s="20" t="s">
        <v>70</v>
      </c>
      <c r="F244" s="20">
        <v>59</v>
      </c>
      <c r="G244" s="20">
        <v>207</v>
      </c>
      <c r="H244" s="20">
        <v>50</v>
      </c>
      <c r="I244" s="20" t="s">
        <v>70</v>
      </c>
      <c r="J244" s="20">
        <v>157</v>
      </c>
      <c r="K244" s="20">
        <v>-84</v>
      </c>
      <c r="M244" s="29"/>
    </row>
    <row r="245" spans="1:14" s="37" customFormat="1">
      <c r="A245" s="28"/>
      <c r="B245" s="171">
        <v>2019</v>
      </c>
      <c r="C245" s="20">
        <v>110</v>
      </c>
      <c r="D245" s="20">
        <v>47</v>
      </c>
      <c r="E245" s="20">
        <v>2</v>
      </c>
      <c r="F245" s="20">
        <v>61</v>
      </c>
      <c r="G245" s="20">
        <v>218</v>
      </c>
      <c r="H245" s="20">
        <v>85</v>
      </c>
      <c r="I245" s="20">
        <v>2</v>
      </c>
      <c r="J245" s="20">
        <v>131</v>
      </c>
      <c r="K245" s="20">
        <v>-108</v>
      </c>
      <c r="M245" s="29"/>
      <c r="N245" s="159"/>
    </row>
    <row r="246" spans="1:14" s="37" customFormat="1">
      <c r="A246" s="28"/>
      <c r="B246" s="171"/>
      <c r="C246" s="20"/>
      <c r="D246" s="20"/>
      <c r="E246" s="20"/>
      <c r="F246" s="20"/>
      <c r="G246" s="20"/>
      <c r="H246" s="20"/>
      <c r="I246" s="20"/>
      <c r="J246" s="20"/>
      <c r="K246" s="20"/>
      <c r="M246" s="29"/>
      <c r="N246" s="159"/>
    </row>
    <row r="247" spans="1:14" s="37" customFormat="1">
      <c r="A247" s="28" t="s">
        <v>44</v>
      </c>
      <c r="B247" s="171">
        <v>2015</v>
      </c>
      <c r="C247" s="20">
        <v>48</v>
      </c>
      <c r="D247" s="20">
        <v>40</v>
      </c>
      <c r="E247" s="20" t="s">
        <v>70</v>
      </c>
      <c r="F247" s="20">
        <v>8</v>
      </c>
      <c r="G247" s="20">
        <v>118</v>
      </c>
      <c r="H247" s="20">
        <v>90</v>
      </c>
      <c r="I247" s="20" t="s">
        <v>70</v>
      </c>
      <c r="J247" s="20">
        <v>28</v>
      </c>
      <c r="K247" s="20">
        <v>-70</v>
      </c>
      <c r="M247" s="29"/>
      <c r="N247" s="159"/>
    </row>
    <row r="248" spans="1:14" s="37" customFormat="1">
      <c r="A248" s="28"/>
      <c r="B248" s="171">
        <v>2016</v>
      </c>
      <c r="C248" s="20">
        <v>96</v>
      </c>
      <c r="D248" s="20">
        <v>79</v>
      </c>
      <c r="E248" s="20">
        <v>1</v>
      </c>
      <c r="F248" s="20">
        <v>16</v>
      </c>
      <c r="G248" s="20">
        <v>98</v>
      </c>
      <c r="H248" s="20">
        <v>64</v>
      </c>
      <c r="I248" s="20" t="s">
        <v>70</v>
      </c>
      <c r="J248" s="20">
        <v>34</v>
      </c>
      <c r="K248" s="20">
        <v>-2</v>
      </c>
      <c r="M248" s="29"/>
      <c r="N248" s="159"/>
    </row>
    <row r="249" spans="1:14" s="37" customFormat="1">
      <c r="A249" s="28"/>
      <c r="B249" s="171">
        <v>2017</v>
      </c>
      <c r="C249" s="20">
        <v>40</v>
      </c>
      <c r="D249" s="20">
        <v>33</v>
      </c>
      <c r="E249" s="20" t="s">
        <v>70</v>
      </c>
      <c r="F249" s="20">
        <v>7</v>
      </c>
      <c r="G249" s="20">
        <v>92</v>
      </c>
      <c r="H249" s="20">
        <v>68</v>
      </c>
      <c r="I249" s="20" t="s">
        <v>70</v>
      </c>
      <c r="J249" s="20">
        <v>24</v>
      </c>
      <c r="K249" s="20">
        <v>-52</v>
      </c>
      <c r="M249" s="29"/>
      <c r="N249" s="159"/>
    </row>
    <row r="250" spans="1:14" s="37" customFormat="1">
      <c r="A250" s="28"/>
      <c r="B250" s="171">
        <v>2018</v>
      </c>
      <c r="C250" s="20">
        <v>37</v>
      </c>
      <c r="D250" s="20">
        <v>30</v>
      </c>
      <c r="E250" s="20" t="s">
        <v>70</v>
      </c>
      <c r="F250" s="20">
        <v>7</v>
      </c>
      <c r="G250" s="20">
        <v>79</v>
      </c>
      <c r="H250" s="20">
        <v>59</v>
      </c>
      <c r="I250" s="20">
        <v>1</v>
      </c>
      <c r="J250" s="20">
        <v>19</v>
      </c>
      <c r="K250" s="20">
        <v>-42</v>
      </c>
      <c r="M250" s="29"/>
    </row>
    <row r="251" spans="1:14" s="37" customFormat="1">
      <c r="A251" s="28"/>
      <c r="B251" s="171">
        <v>2019</v>
      </c>
      <c r="C251" s="20">
        <v>39</v>
      </c>
      <c r="D251" s="20">
        <v>24</v>
      </c>
      <c r="E251" s="20" t="s">
        <v>70</v>
      </c>
      <c r="F251" s="20">
        <v>15</v>
      </c>
      <c r="G251" s="20">
        <v>53</v>
      </c>
      <c r="H251" s="20">
        <v>40</v>
      </c>
      <c r="I251" s="20" t="s">
        <v>70</v>
      </c>
      <c r="J251" s="20">
        <v>13</v>
      </c>
      <c r="K251" s="20">
        <v>-14</v>
      </c>
      <c r="M251" s="29"/>
      <c r="N251" s="159"/>
    </row>
    <row r="252" spans="1:14" s="37" customFormat="1">
      <c r="A252" s="28"/>
      <c r="B252" s="171"/>
      <c r="C252" s="20"/>
      <c r="D252" s="20"/>
      <c r="E252" s="20"/>
      <c r="F252" s="20"/>
      <c r="G252" s="20"/>
      <c r="H252" s="20"/>
      <c r="I252" s="20"/>
      <c r="J252" s="20"/>
      <c r="K252" s="20"/>
      <c r="M252" s="29"/>
      <c r="N252" s="159"/>
    </row>
    <row r="253" spans="1:14" s="37" customFormat="1">
      <c r="A253" s="28" t="s">
        <v>45</v>
      </c>
      <c r="B253" s="171">
        <v>2015</v>
      </c>
      <c r="C253" s="20">
        <v>91</v>
      </c>
      <c r="D253" s="20">
        <v>67</v>
      </c>
      <c r="E253" s="20">
        <v>1</v>
      </c>
      <c r="F253" s="20">
        <v>23</v>
      </c>
      <c r="G253" s="20">
        <v>88</v>
      </c>
      <c r="H253" s="20">
        <v>42</v>
      </c>
      <c r="I253" s="20" t="s">
        <v>70</v>
      </c>
      <c r="J253" s="20">
        <v>46</v>
      </c>
      <c r="K253" s="20">
        <v>3</v>
      </c>
      <c r="M253" s="29"/>
      <c r="N253" s="159"/>
    </row>
    <row r="254" spans="1:14" s="37" customFormat="1">
      <c r="A254" s="28"/>
      <c r="B254" s="171">
        <v>2016</v>
      </c>
      <c r="C254" s="20">
        <v>117</v>
      </c>
      <c r="D254" s="20">
        <v>83</v>
      </c>
      <c r="E254" s="20">
        <v>1</v>
      </c>
      <c r="F254" s="20">
        <v>33</v>
      </c>
      <c r="G254" s="20">
        <v>79</v>
      </c>
      <c r="H254" s="20">
        <v>32</v>
      </c>
      <c r="I254" s="20">
        <v>1</v>
      </c>
      <c r="J254" s="20">
        <v>46</v>
      </c>
      <c r="K254" s="20">
        <v>38</v>
      </c>
      <c r="M254" s="29"/>
      <c r="N254" s="159"/>
    </row>
    <row r="255" spans="1:14" s="37" customFormat="1">
      <c r="A255" s="28"/>
      <c r="B255" s="171">
        <v>2017</v>
      </c>
      <c r="C255" s="20">
        <v>46</v>
      </c>
      <c r="D255" s="20">
        <v>33</v>
      </c>
      <c r="E255" s="20" t="s">
        <v>70</v>
      </c>
      <c r="F255" s="20">
        <v>13</v>
      </c>
      <c r="G255" s="20">
        <v>91</v>
      </c>
      <c r="H255" s="20">
        <v>42</v>
      </c>
      <c r="I255" s="20">
        <v>1</v>
      </c>
      <c r="J255" s="20">
        <v>48</v>
      </c>
      <c r="K255" s="20">
        <v>-45</v>
      </c>
      <c r="M255" s="29"/>
      <c r="N255" s="159"/>
    </row>
    <row r="256" spans="1:14" s="37" customFormat="1">
      <c r="A256" s="28"/>
      <c r="B256" s="171">
        <v>2018</v>
      </c>
      <c r="C256" s="20">
        <v>63</v>
      </c>
      <c r="D256" s="20">
        <v>39</v>
      </c>
      <c r="E256" s="20" t="s">
        <v>70</v>
      </c>
      <c r="F256" s="20">
        <v>24</v>
      </c>
      <c r="G256" s="20">
        <v>68</v>
      </c>
      <c r="H256" s="20">
        <v>31</v>
      </c>
      <c r="I256" s="20" t="s">
        <v>70</v>
      </c>
      <c r="J256" s="20">
        <v>37</v>
      </c>
      <c r="K256" s="20">
        <v>-5</v>
      </c>
      <c r="M256" s="29"/>
    </row>
    <row r="257" spans="1:14" s="37" customFormat="1">
      <c r="A257" s="28"/>
      <c r="B257" s="171">
        <v>2019</v>
      </c>
      <c r="C257" s="20">
        <v>61</v>
      </c>
      <c r="D257" s="20">
        <v>39</v>
      </c>
      <c r="E257" s="20" t="s">
        <v>70</v>
      </c>
      <c r="F257" s="20">
        <v>22</v>
      </c>
      <c r="G257" s="20">
        <v>64</v>
      </c>
      <c r="H257" s="20">
        <v>24</v>
      </c>
      <c r="I257" s="20" t="s">
        <v>70</v>
      </c>
      <c r="J257" s="20">
        <v>40</v>
      </c>
      <c r="K257" s="20">
        <v>-3</v>
      </c>
      <c r="M257" s="29"/>
      <c r="N257" s="159"/>
    </row>
    <row r="258" spans="1:14" s="37" customFormat="1">
      <c r="A258" s="28"/>
      <c r="B258" s="171"/>
      <c r="C258" s="20"/>
      <c r="D258" s="20"/>
      <c r="E258" s="20"/>
      <c r="F258" s="20"/>
      <c r="G258" s="20"/>
      <c r="H258" s="20"/>
      <c r="I258" s="20"/>
      <c r="J258" s="20"/>
      <c r="K258" s="20"/>
      <c r="M258" s="29"/>
      <c r="N258" s="159"/>
    </row>
    <row r="259" spans="1:14" s="37" customFormat="1">
      <c r="A259" s="28" t="s">
        <v>46</v>
      </c>
      <c r="B259" s="171">
        <v>2015</v>
      </c>
      <c r="C259" s="20">
        <v>54</v>
      </c>
      <c r="D259" s="20">
        <v>31</v>
      </c>
      <c r="E259" s="20" t="s">
        <v>70</v>
      </c>
      <c r="F259" s="20">
        <v>23</v>
      </c>
      <c r="G259" s="20">
        <v>97</v>
      </c>
      <c r="H259" s="20">
        <v>18</v>
      </c>
      <c r="I259" s="20" t="s">
        <v>70</v>
      </c>
      <c r="J259" s="20">
        <v>79</v>
      </c>
      <c r="K259" s="20">
        <v>-43</v>
      </c>
      <c r="M259" s="29"/>
      <c r="N259" s="159"/>
    </row>
    <row r="260" spans="1:14" s="37" customFormat="1">
      <c r="A260" s="28"/>
      <c r="B260" s="171">
        <v>2016</v>
      </c>
      <c r="C260" s="20">
        <v>40</v>
      </c>
      <c r="D260" s="20">
        <v>19</v>
      </c>
      <c r="E260" s="20" t="s">
        <v>70</v>
      </c>
      <c r="F260" s="20">
        <v>21</v>
      </c>
      <c r="G260" s="20">
        <v>80</v>
      </c>
      <c r="H260" s="20">
        <v>10</v>
      </c>
      <c r="I260" s="20" t="s">
        <v>70</v>
      </c>
      <c r="J260" s="20">
        <v>70</v>
      </c>
      <c r="K260" s="20">
        <v>-40</v>
      </c>
      <c r="M260" s="29"/>
      <c r="N260" s="159"/>
    </row>
    <row r="261" spans="1:14" s="37" customFormat="1">
      <c r="A261" s="28"/>
      <c r="B261" s="171">
        <v>2017</v>
      </c>
      <c r="C261" s="20">
        <v>29</v>
      </c>
      <c r="D261" s="20">
        <v>16</v>
      </c>
      <c r="E261" s="20" t="s">
        <v>70</v>
      </c>
      <c r="F261" s="20">
        <v>13</v>
      </c>
      <c r="G261" s="20">
        <v>93</v>
      </c>
      <c r="H261" s="20">
        <v>14</v>
      </c>
      <c r="I261" s="20" t="s">
        <v>70</v>
      </c>
      <c r="J261" s="20">
        <v>79</v>
      </c>
      <c r="K261" s="20">
        <v>-64</v>
      </c>
      <c r="M261" s="29"/>
      <c r="N261" s="159"/>
    </row>
    <row r="262" spans="1:14" s="37" customFormat="1">
      <c r="A262" s="28"/>
      <c r="B262" s="171">
        <v>2018</v>
      </c>
      <c r="C262" s="20">
        <v>36</v>
      </c>
      <c r="D262" s="20">
        <v>20</v>
      </c>
      <c r="E262" s="20" t="s">
        <v>70</v>
      </c>
      <c r="F262" s="20">
        <v>16</v>
      </c>
      <c r="G262" s="20">
        <v>65</v>
      </c>
      <c r="H262" s="20">
        <v>1</v>
      </c>
      <c r="I262" s="20" t="s">
        <v>70</v>
      </c>
      <c r="J262" s="20">
        <v>64</v>
      </c>
      <c r="K262" s="20">
        <v>-29</v>
      </c>
      <c r="M262" s="29"/>
    </row>
    <row r="263" spans="1:14" s="37" customFormat="1">
      <c r="A263" s="28"/>
      <c r="B263" s="171">
        <v>2019</v>
      </c>
      <c r="C263" s="20">
        <v>25</v>
      </c>
      <c r="D263" s="20">
        <v>11</v>
      </c>
      <c r="E263" s="20" t="s">
        <v>70</v>
      </c>
      <c r="F263" s="20">
        <v>14</v>
      </c>
      <c r="G263" s="20">
        <v>57</v>
      </c>
      <c r="H263" s="20">
        <v>8</v>
      </c>
      <c r="I263" s="20" t="s">
        <v>70</v>
      </c>
      <c r="J263" s="20">
        <v>49</v>
      </c>
      <c r="K263" s="20">
        <v>-32</v>
      </c>
      <c r="M263" s="29"/>
      <c r="N263" s="159"/>
    </row>
    <row r="264" spans="1:14" s="37" customFormat="1">
      <c r="A264" s="28"/>
      <c r="B264" s="171"/>
      <c r="C264" s="20"/>
      <c r="D264" s="20"/>
      <c r="E264" s="20"/>
      <c r="F264" s="20"/>
      <c r="G264" s="20"/>
      <c r="H264" s="20"/>
      <c r="I264" s="20"/>
      <c r="J264" s="20"/>
      <c r="K264" s="20"/>
      <c r="M264" s="29"/>
      <c r="N264" s="159"/>
    </row>
    <row r="265" spans="1:14" s="37" customFormat="1">
      <c r="A265" s="28" t="s">
        <v>47</v>
      </c>
      <c r="B265" s="171">
        <v>2015</v>
      </c>
      <c r="C265" s="20">
        <v>53</v>
      </c>
      <c r="D265" s="20">
        <v>18</v>
      </c>
      <c r="E265" s="20">
        <v>24</v>
      </c>
      <c r="F265" s="20">
        <v>11</v>
      </c>
      <c r="G265" s="20">
        <v>93</v>
      </c>
      <c r="H265" s="20">
        <v>18</v>
      </c>
      <c r="I265" s="20">
        <v>65</v>
      </c>
      <c r="J265" s="20">
        <v>10</v>
      </c>
      <c r="K265" s="20">
        <v>-40</v>
      </c>
      <c r="M265" s="29"/>
      <c r="N265" s="159"/>
    </row>
    <row r="266" spans="1:14" s="37" customFormat="1">
      <c r="A266" s="28"/>
      <c r="B266" s="171">
        <v>2016</v>
      </c>
      <c r="C266" s="20">
        <v>70</v>
      </c>
      <c r="D266" s="20">
        <v>12</v>
      </c>
      <c r="E266" s="20">
        <v>48</v>
      </c>
      <c r="F266" s="20">
        <v>10</v>
      </c>
      <c r="G266" s="20">
        <v>71</v>
      </c>
      <c r="H266" s="20">
        <v>9</v>
      </c>
      <c r="I266" s="20">
        <v>55</v>
      </c>
      <c r="J266" s="20">
        <v>7</v>
      </c>
      <c r="K266" s="20">
        <v>-1</v>
      </c>
      <c r="M266" s="29"/>
      <c r="N266" s="159"/>
    </row>
    <row r="267" spans="1:14" s="37" customFormat="1">
      <c r="A267" s="28"/>
      <c r="B267" s="171">
        <v>2017</v>
      </c>
      <c r="C267" s="20">
        <v>62</v>
      </c>
      <c r="D267" s="20">
        <v>16</v>
      </c>
      <c r="E267" s="20">
        <v>40</v>
      </c>
      <c r="F267" s="20">
        <v>6</v>
      </c>
      <c r="G267" s="20">
        <v>100</v>
      </c>
      <c r="H267" s="20">
        <v>15</v>
      </c>
      <c r="I267" s="20">
        <v>72</v>
      </c>
      <c r="J267" s="20">
        <v>13</v>
      </c>
      <c r="K267" s="20">
        <v>-38</v>
      </c>
      <c r="M267" s="29"/>
      <c r="N267" s="159"/>
    </row>
    <row r="268" spans="1:14" s="37" customFormat="1">
      <c r="A268" s="28"/>
      <c r="B268" s="171">
        <v>2018</v>
      </c>
      <c r="C268" s="20">
        <v>79</v>
      </c>
      <c r="D268" s="20">
        <v>15</v>
      </c>
      <c r="E268" s="20">
        <v>50</v>
      </c>
      <c r="F268" s="20">
        <v>14</v>
      </c>
      <c r="G268" s="20">
        <v>66</v>
      </c>
      <c r="H268" s="20">
        <v>12</v>
      </c>
      <c r="I268" s="20">
        <v>34</v>
      </c>
      <c r="J268" s="20">
        <v>20</v>
      </c>
      <c r="K268" s="20">
        <v>13</v>
      </c>
      <c r="M268" s="29"/>
    </row>
    <row r="269" spans="1:14" s="37" customFormat="1">
      <c r="A269" s="28"/>
      <c r="B269" s="171">
        <v>2019</v>
      </c>
      <c r="C269" s="20">
        <v>46</v>
      </c>
      <c r="D269" s="20">
        <v>12</v>
      </c>
      <c r="E269" s="20">
        <v>27</v>
      </c>
      <c r="F269" s="20">
        <v>7</v>
      </c>
      <c r="G269" s="20">
        <v>85</v>
      </c>
      <c r="H269" s="20">
        <v>10</v>
      </c>
      <c r="I269" s="20">
        <v>56</v>
      </c>
      <c r="J269" s="20">
        <v>19</v>
      </c>
      <c r="K269" s="20">
        <v>-39</v>
      </c>
      <c r="M269" s="29"/>
      <c r="N269" s="159"/>
    </row>
    <row r="270" spans="1:14" s="37" customFormat="1">
      <c r="A270" s="28"/>
      <c r="B270" s="171"/>
      <c r="C270" s="20"/>
      <c r="D270" s="20"/>
      <c r="E270" s="20"/>
      <c r="F270" s="20"/>
      <c r="G270" s="20"/>
      <c r="H270" s="20"/>
      <c r="I270" s="20"/>
      <c r="J270" s="20"/>
      <c r="K270" s="20"/>
      <c r="M270" s="29"/>
      <c r="N270" s="159"/>
    </row>
    <row r="271" spans="1:14" s="37" customFormat="1">
      <c r="A271" s="28" t="s">
        <v>48</v>
      </c>
      <c r="B271" s="171">
        <v>2015</v>
      </c>
      <c r="C271" s="20">
        <v>73</v>
      </c>
      <c r="D271" s="20">
        <v>62</v>
      </c>
      <c r="E271" s="20" t="s">
        <v>70</v>
      </c>
      <c r="F271" s="20">
        <v>11</v>
      </c>
      <c r="G271" s="20">
        <v>33</v>
      </c>
      <c r="H271" s="20">
        <v>29</v>
      </c>
      <c r="I271" s="20" t="s">
        <v>70</v>
      </c>
      <c r="J271" s="20">
        <v>4</v>
      </c>
      <c r="K271" s="20">
        <v>40</v>
      </c>
      <c r="M271" s="29"/>
      <c r="N271" s="159"/>
    </row>
    <row r="272" spans="1:14" s="37" customFormat="1">
      <c r="A272" s="28"/>
      <c r="B272" s="171">
        <v>2016</v>
      </c>
      <c r="C272" s="20">
        <v>95</v>
      </c>
      <c r="D272" s="20">
        <v>80</v>
      </c>
      <c r="E272" s="20" t="s">
        <v>70</v>
      </c>
      <c r="F272" s="20">
        <v>15</v>
      </c>
      <c r="G272" s="20">
        <v>46</v>
      </c>
      <c r="H272" s="20">
        <v>22</v>
      </c>
      <c r="I272" s="20" t="s">
        <v>70</v>
      </c>
      <c r="J272" s="20">
        <v>24</v>
      </c>
      <c r="K272" s="20">
        <v>49</v>
      </c>
      <c r="M272" s="29"/>
      <c r="N272" s="159"/>
    </row>
    <row r="273" spans="1:14" s="37" customFormat="1">
      <c r="A273" s="28"/>
      <c r="B273" s="171">
        <v>2017</v>
      </c>
      <c r="C273" s="20">
        <v>100</v>
      </c>
      <c r="D273" s="20">
        <v>86</v>
      </c>
      <c r="E273" s="20" t="s">
        <v>70</v>
      </c>
      <c r="F273" s="20">
        <v>14</v>
      </c>
      <c r="G273" s="20">
        <v>45</v>
      </c>
      <c r="H273" s="20">
        <v>34</v>
      </c>
      <c r="I273" s="20" t="s">
        <v>70</v>
      </c>
      <c r="J273" s="20">
        <v>11</v>
      </c>
      <c r="K273" s="20">
        <v>55</v>
      </c>
      <c r="M273" s="29"/>
      <c r="N273" s="159"/>
    </row>
    <row r="274" spans="1:14" s="37" customFormat="1">
      <c r="A274" s="28"/>
      <c r="B274" s="171">
        <v>2018</v>
      </c>
      <c r="C274" s="20">
        <v>79</v>
      </c>
      <c r="D274" s="20">
        <v>68</v>
      </c>
      <c r="E274" s="20" t="s">
        <v>70</v>
      </c>
      <c r="F274" s="20">
        <v>11</v>
      </c>
      <c r="G274" s="20">
        <v>49</v>
      </c>
      <c r="H274" s="20">
        <v>32</v>
      </c>
      <c r="I274" s="20" t="s">
        <v>70</v>
      </c>
      <c r="J274" s="20">
        <v>17</v>
      </c>
      <c r="K274" s="20">
        <v>30</v>
      </c>
      <c r="M274" s="29"/>
    </row>
    <row r="275" spans="1:14" s="37" customFormat="1">
      <c r="A275" s="28"/>
      <c r="B275" s="171">
        <v>2019</v>
      </c>
      <c r="C275" s="20">
        <v>66</v>
      </c>
      <c r="D275" s="20">
        <v>52</v>
      </c>
      <c r="E275" s="20" t="s">
        <v>70</v>
      </c>
      <c r="F275" s="20">
        <v>14</v>
      </c>
      <c r="G275" s="20">
        <v>38</v>
      </c>
      <c r="H275" s="20">
        <v>20</v>
      </c>
      <c r="I275" s="20" t="s">
        <v>70</v>
      </c>
      <c r="J275" s="20">
        <v>18</v>
      </c>
      <c r="K275" s="20">
        <v>28</v>
      </c>
      <c r="M275" s="29"/>
      <c r="N275" s="159"/>
    </row>
    <row r="276" spans="1:14" s="37" customFormat="1">
      <c r="A276" s="28"/>
      <c r="B276" s="171"/>
      <c r="C276" s="20"/>
      <c r="D276" s="20"/>
      <c r="E276" s="20"/>
      <c r="F276" s="20"/>
      <c r="G276" s="20"/>
      <c r="H276" s="20"/>
      <c r="I276" s="20"/>
      <c r="J276" s="20"/>
      <c r="K276" s="20"/>
      <c r="M276" s="29"/>
      <c r="N276" s="159"/>
    </row>
    <row r="277" spans="1:14" s="37" customFormat="1">
      <c r="A277" s="28" t="s">
        <v>49</v>
      </c>
      <c r="B277" s="171">
        <v>2015</v>
      </c>
      <c r="C277" s="20">
        <v>49</v>
      </c>
      <c r="D277" s="20">
        <v>12</v>
      </c>
      <c r="E277" s="20">
        <v>5</v>
      </c>
      <c r="F277" s="20">
        <v>32</v>
      </c>
      <c r="G277" s="20">
        <v>60</v>
      </c>
      <c r="H277" s="20">
        <v>3</v>
      </c>
      <c r="I277" s="20">
        <v>1</v>
      </c>
      <c r="J277" s="20">
        <v>56</v>
      </c>
      <c r="K277" s="20">
        <v>-11</v>
      </c>
      <c r="M277" s="29"/>
      <c r="N277" s="159"/>
    </row>
    <row r="278" spans="1:14" s="37" customFormat="1">
      <c r="A278" s="28"/>
      <c r="B278" s="171">
        <v>2016</v>
      </c>
      <c r="C278" s="20">
        <v>49</v>
      </c>
      <c r="D278" s="20">
        <v>7</v>
      </c>
      <c r="E278" s="20">
        <v>3</v>
      </c>
      <c r="F278" s="20">
        <v>39</v>
      </c>
      <c r="G278" s="20">
        <v>61</v>
      </c>
      <c r="H278" s="20">
        <v>2</v>
      </c>
      <c r="I278" s="20">
        <v>2</v>
      </c>
      <c r="J278" s="20">
        <v>57</v>
      </c>
      <c r="K278" s="20">
        <v>-12</v>
      </c>
      <c r="M278" s="29"/>
      <c r="N278" s="159"/>
    </row>
    <row r="279" spans="1:14" s="37" customFormat="1">
      <c r="A279" s="28"/>
      <c r="B279" s="171">
        <v>2017</v>
      </c>
      <c r="C279" s="20">
        <v>54</v>
      </c>
      <c r="D279" s="20">
        <v>9</v>
      </c>
      <c r="E279" s="20">
        <v>1</v>
      </c>
      <c r="F279" s="20">
        <v>44</v>
      </c>
      <c r="G279" s="20">
        <v>65</v>
      </c>
      <c r="H279" s="20">
        <v>6</v>
      </c>
      <c r="I279" s="20">
        <v>2</v>
      </c>
      <c r="J279" s="20">
        <v>57</v>
      </c>
      <c r="K279" s="20">
        <v>-11</v>
      </c>
      <c r="M279" s="29"/>
      <c r="N279" s="159"/>
    </row>
    <row r="280" spans="1:14" s="37" customFormat="1">
      <c r="A280" s="28"/>
      <c r="B280" s="171">
        <v>2018</v>
      </c>
      <c r="C280" s="20">
        <v>43</v>
      </c>
      <c r="D280" s="20">
        <v>8</v>
      </c>
      <c r="E280" s="20">
        <v>2</v>
      </c>
      <c r="F280" s="20">
        <v>33</v>
      </c>
      <c r="G280" s="20">
        <v>65</v>
      </c>
      <c r="H280" s="20">
        <v>9</v>
      </c>
      <c r="I280" s="20">
        <v>3</v>
      </c>
      <c r="J280" s="20">
        <v>53</v>
      </c>
      <c r="K280" s="20">
        <v>-22</v>
      </c>
      <c r="M280" s="29"/>
    </row>
    <row r="281" spans="1:14" s="37" customFormat="1">
      <c r="A281" s="28"/>
      <c r="B281" s="171">
        <v>2019</v>
      </c>
      <c r="C281" s="20">
        <v>53</v>
      </c>
      <c r="D281" s="20">
        <v>15</v>
      </c>
      <c r="E281" s="20">
        <v>1</v>
      </c>
      <c r="F281" s="20">
        <v>37</v>
      </c>
      <c r="G281" s="20">
        <v>69</v>
      </c>
      <c r="H281" s="20">
        <v>7</v>
      </c>
      <c r="I281" s="20">
        <v>2</v>
      </c>
      <c r="J281" s="20">
        <v>60</v>
      </c>
      <c r="K281" s="20">
        <v>-16</v>
      </c>
      <c r="M281" s="29"/>
      <c r="N281" s="159"/>
    </row>
    <row r="282" spans="1:14" s="37" customFormat="1">
      <c r="A282" s="28"/>
      <c r="B282" s="171"/>
      <c r="C282" s="20"/>
      <c r="D282" s="20"/>
      <c r="E282" s="20"/>
      <c r="F282" s="20"/>
      <c r="G282" s="20"/>
      <c r="H282" s="20"/>
      <c r="I282" s="20"/>
      <c r="J282" s="20"/>
      <c r="K282" s="20"/>
      <c r="M282" s="29"/>
      <c r="N282" s="159"/>
    </row>
    <row r="283" spans="1:14" s="37" customFormat="1">
      <c r="A283" s="170" t="s">
        <v>50</v>
      </c>
      <c r="B283" s="171">
        <v>2015</v>
      </c>
      <c r="C283" s="20">
        <v>452</v>
      </c>
      <c r="D283" s="20">
        <v>229</v>
      </c>
      <c r="E283" s="20">
        <v>5</v>
      </c>
      <c r="F283" s="20">
        <v>218</v>
      </c>
      <c r="G283" s="20">
        <v>401</v>
      </c>
      <c r="H283" s="20">
        <v>160</v>
      </c>
      <c r="I283" s="20">
        <v>5</v>
      </c>
      <c r="J283" s="20">
        <v>236</v>
      </c>
      <c r="K283" s="20">
        <v>51</v>
      </c>
      <c r="M283" s="29"/>
      <c r="N283" s="159"/>
    </row>
    <row r="284" spans="1:14" s="37" customFormat="1">
      <c r="A284" s="28"/>
      <c r="B284" s="171">
        <v>2016</v>
      </c>
      <c r="C284" s="20">
        <v>373</v>
      </c>
      <c r="D284" s="20">
        <v>169</v>
      </c>
      <c r="E284" s="20" t="s">
        <v>70</v>
      </c>
      <c r="F284" s="20">
        <v>204</v>
      </c>
      <c r="G284" s="20">
        <v>333</v>
      </c>
      <c r="H284" s="20">
        <v>139</v>
      </c>
      <c r="I284" s="20" t="s">
        <v>70</v>
      </c>
      <c r="J284" s="20">
        <v>194</v>
      </c>
      <c r="K284" s="20">
        <v>40</v>
      </c>
      <c r="M284" s="29"/>
      <c r="N284" s="159"/>
    </row>
    <row r="285" spans="1:14" s="37" customFormat="1">
      <c r="A285" s="28"/>
      <c r="B285" s="171">
        <v>2017</v>
      </c>
      <c r="C285" s="20">
        <v>390</v>
      </c>
      <c r="D285" s="20">
        <v>173</v>
      </c>
      <c r="E285" s="20">
        <v>4</v>
      </c>
      <c r="F285" s="20">
        <v>213</v>
      </c>
      <c r="G285" s="20">
        <v>389</v>
      </c>
      <c r="H285" s="20">
        <v>165</v>
      </c>
      <c r="I285" s="20">
        <v>2</v>
      </c>
      <c r="J285" s="20">
        <v>222</v>
      </c>
      <c r="K285" s="20">
        <v>1</v>
      </c>
      <c r="M285" s="29"/>
      <c r="N285" s="159"/>
    </row>
    <row r="286" spans="1:14" s="37" customFormat="1">
      <c r="A286" s="28"/>
      <c r="B286" s="171">
        <v>2018</v>
      </c>
      <c r="C286" s="20">
        <v>377</v>
      </c>
      <c r="D286" s="20">
        <v>179</v>
      </c>
      <c r="E286" s="20">
        <v>1</v>
      </c>
      <c r="F286" s="20">
        <v>197</v>
      </c>
      <c r="G286" s="20">
        <v>380</v>
      </c>
      <c r="H286" s="20">
        <v>149</v>
      </c>
      <c r="I286" s="20">
        <v>5</v>
      </c>
      <c r="J286" s="20">
        <v>226</v>
      </c>
      <c r="K286" s="20">
        <v>-3</v>
      </c>
      <c r="M286" s="29"/>
    </row>
    <row r="287" spans="1:14" s="37" customFormat="1">
      <c r="A287" s="28"/>
      <c r="B287" s="171">
        <v>2019</v>
      </c>
      <c r="C287" s="20">
        <v>379</v>
      </c>
      <c r="D287" s="20">
        <v>171</v>
      </c>
      <c r="E287" s="20">
        <v>4</v>
      </c>
      <c r="F287" s="20">
        <v>204</v>
      </c>
      <c r="G287" s="20">
        <v>396</v>
      </c>
      <c r="H287" s="20">
        <v>165</v>
      </c>
      <c r="I287" s="20">
        <v>4</v>
      </c>
      <c r="J287" s="20">
        <v>227</v>
      </c>
      <c r="K287" s="20">
        <v>-17</v>
      </c>
      <c r="M287" s="29"/>
      <c r="N287" s="159"/>
    </row>
    <row r="288" spans="1:14" s="37" customFormat="1">
      <c r="A288" s="28"/>
      <c r="B288" s="171"/>
      <c r="C288" s="20"/>
      <c r="D288" s="20"/>
      <c r="E288" s="20"/>
      <c r="F288" s="20"/>
      <c r="G288" s="20"/>
      <c r="H288" s="20"/>
      <c r="I288" s="20"/>
      <c r="J288" s="20"/>
      <c r="K288" s="20"/>
      <c r="M288" s="29"/>
      <c r="N288" s="159"/>
    </row>
    <row r="289" spans="1:14" s="37" customFormat="1">
      <c r="A289" s="28" t="s">
        <v>51</v>
      </c>
      <c r="B289" s="171">
        <v>2015</v>
      </c>
      <c r="C289" s="20">
        <v>175</v>
      </c>
      <c r="D289" s="20">
        <v>41</v>
      </c>
      <c r="E289" s="20">
        <v>1</v>
      </c>
      <c r="F289" s="20">
        <v>133</v>
      </c>
      <c r="G289" s="20">
        <v>188</v>
      </c>
      <c r="H289" s="20">
        <v>29</v>
      </c>
      <c r="I289" s="20">
        <v>2</v>
      </c>
      <c r="J289" s="20">
        <v>157</v>
      </c>
      <c r="K289" s="20">
        <v>-13</v>
      </c>
      <c r="M289" s="29"/>
      <c r="N289" s="159"/>
    </row>
    <row r="290" spans="1:14" s="37" customFormat="1">
      <c r="A290" s="28"/>
      <c r="B290" s="171">
        <v>2016</v>
      </c>
      <c r="C290" s="20">
        <v>153</v>
      </c>
      <c r="D290" s="20">
        <v>42</v>
      </c>
      <c r="E290" s="20">
        <v>4</v>
      </c>
      <c r="F290" s="20">
        <v>107</v>
      </c>
      <c r="G290" s="20">
        <v>203</v>
      </c>
      <c r="H290" s="20">
        <v>28</v>
      </c>
      <c r="I290" s="20">
        <v>2</v>
      </c>
      <c r="J290" s="20">
        <v>173</v>
      </c>
      <c r="K290" s="20">
        <v>-50</v>
      </c>
      <c r="M290" s="29"/>
      <c r="N290" s="159"/>
    </row>
    <row r="291" spans="1:14" s="37" customFormat="1">
      <c r="A291" s="28"/>
      <c r="B291" s="171">
        <v>2017</v>
      </c>
      <c r="C291" s="20">
        <v>128</v>
      </c>
      <c r="D291" s="20">
        <v>26</v>
      </c>
      <c r="E291" s="20">
        <v>3</v>
      </c>
      <c r="F291" s="20">
        <v>99</v>
      </c>
      <c r="G291" s="20">
        <v>193</v>
      </c>
      <c r="H291" s="20">
        <v>26</v>
      </c>
      <c r="I291" s="20">
        <v>4</v>
      </c>
      <c r="J291" s="20">
        <v>163</v>
      </c>
      <c r="K291" s="20">
        <v>-65</v>
      </c>
      <c r="M291" s="29"/>
      <c r="N291" s="159"/>
    </row>
    <row r="292" spans="1:14" s="37" customFormat="1">
      <c r="A292" s="28"/>
      <c r="B292" s="171">
        <v>2018</v>
      </c>
      <c r="C292" s="20">
        <v>133</v>
      </c>
      <c r="D292" s="20">
        <v>28</v>
      </c>
      <c r="E292" s="20">
        <v>2</v>
      </c>
      <c r="F292" s="20">
        <v>103</v>
      </c>
      <c r="G292" s="20">
        <v>186</v>
      </c>
      <c r="H292" s="20">
        <v>16</v>
      </c>
      <c r="I292" s="20">
        <v>3</v>
      </c>
      <c r="J292" s="20">
        <v>167</v>
      </c>
      <c r="K292" s="20">
        <v>-53</v>
      </c>
      <c r="M292" s="29"/>
    </row>
    <row r="293" spans="1:14" s="37" customFormat="1">
      <c r="A293" s="28"/>
      <c r="B293" s="171">
        <v>2019</v>
      </c>
      <c r="C293" s="20">
        <v>90</v>
      </c>
      <c r="D293" s="20">
        <v>16</v>
      </c>
      <c r="E293" s="20" t="s">
        <v>70</v>
      </c>
      <c r="F293" s="20">
        <v>74</v>
      </c>
      <c r="G293" s="20">
        <v>158</v>
      </c>
      <c r="H293" s="20">
        <v>20</v>
      </c>
      <c r="I293" s="20">
        <v>1</v>
      </c>
      <c r="J293" s="20">
        <v>137</v>
      </c>
      <c r="K293" s="20">
        <v>-68</v>
      </c>
      <c r="M293" s="29"/>
      <c r="N293" s="159"/>
    </row>
    <row r="294" spans="1:14" s="37" customFormat="1">
      <c r="A294" s="28"/>
      <c r="B294" s="171"/>
      <c r="C294" s="20"/>
      <c r="D294" s="20"/>
      <c r="E294" s="20"/>
      <c r="F294" s="20"/>
      <c r="G294" s="20"/>
      <c r="H294" s="20"/>
      <c r="I294" s="20"/>
      <c r="J294" s="20"/>
      <c r="K294" s="20"/>
      <c r="M294" s="29"/>
      <c r="N294" s="159"/>
    </row>
    <row r="295" spans="1:14" s="37" customFormat="1">
      <c r="A295" s="28" t="s">
        <v>52</v>
      </c>
      <c r="B295" s="171">
        <v>2015</v>
      </c>
      <c r="C295" s="20">
        <v>60</v>
      </c>
      <c r="D295" s="20">
        <v>28</v>
      </c>
      <c r="E295" s="20" t="s">
        <v>70</v>
      </c>
      <c r="F295" s="20">
        <v>32</v>
      </c>
      <c r="G295" s="20">
        <v>116</v>
      </c>
      <c r="H295" s="20">
        <v>29</v>
      </c>
      <c r="I295" s="20" t="s">
        <v>70</v>
      </c>
      <c r="J295" s="20">
        <v>87</v>
      </c>
      <c r="K295" s="20">
        <v>-56</v>
      </c>
      <c r="M295" s="29"/>
      <c r="N295" s="159"/>
    </row>
    <row r="296" spans="1:14" s="37" customFormat="1">
      <c r="A296" s="28"/>
      <c r="B296" s="171">
        <v>2016</v>
      </c>
      <c r="C296" s="20">
        <v>63</v>
      </c>
      <c r="D296" s="20">
        <v>34</v>
      </c>
      <c r="E296" s="20" t="s">
        <v>70</v>
      </c>
      <c r="F296" s="20">
        <v>29</v>
      </c>
      <c r="G296" s="20">
        <v>83</v>
      </c>
      <c r="H296" s="20">
        <v>25</v>
      </c>
      <c r="I296" s="20" t="s">
        <v>70</v>
      </c>
      <c r="J296" s="20">
        <v>58</v>
      </c>
      <c r="K296" s="20">
        <v>-20</v>
      </c>
      <c r="M296" s="29"/>
      <c r="N296" s="159"/>
    </row>
    <row r="297" spans="1:14" s="37" customFormat="1">
      <c r="A297" s="28"/>
      <c r="B297" s="171">
        <v>2017</v>
      </c>
      <c r="C297" s="20">
        <v>41</v>
      </c>
      <c r="D297" s="20">
        <v>16</v>
      </c>
      <c r="E297" s="20" t="s">
        <v>70</v>
      </c>
      <c r="F297" s="20">
        <v>25</v>
      </c>
      <c r="G297" s="20">
        <v>49</v>
      </c>
      <c r="H297" s="20">
        <v>5</v>
      </c>
      <c r="I297" s="20">
        <v>1</v>
      </c>
      <c r="J297" s="20">
        <v>43</v>
      </c>
      <c r="K297" s="20">
        <v>-8</v>
      </c>
      <c r="M297" s="29"/>
      <c r="N297" s="159"/>
    </row>
    <row r="298" spans="1:14" s="37" customFormat="1">
      <c r="A298" s="28"/>
      <c r="B298" s="171">
        <v>2018</v>
      </c>
      <c r="C298" s="20">
        <v>31</v>
      </c>
      <c r="D298" s="20">
        <v>11</v>
      </c>
      <c r="E298" s="20" t="s">
        <v>70</v>
      </c>
      <c r="F298" s="20">
        <v>20</v>
      </c>
      <c r="G298" s="20">
        <v>66</v>
      </c>
      <c r="H298" s="20">
        <v>11</v>
      </c>
      <c r="I298" s="20">
        <v>1</v>
      </c>
      <c r="J298" s="20">
        <v>54</v>
      </c>
      <c r="K298" s="20">
        <v>-35</v>
      </c>
      <c r="M298" s="29"/>
    </row>
    <row r="299" spans="1:14" s="37" customFormat="1">
      <c r="A299" s="28"/>
      <c r="B299" s="171">
        <v>2019</v>
      </c>
      <c r="C299" s="20">
        <v>44</v>
      </c>
      <c r="D299" s="20">
        <v>10</v>
      </c>
      <c r="E299" s="20" t="s">
        <v>70</v>
      </c>
      <c r="F299" s="20">
        <v>34</v>
      </c>
      <c r="G299" s="20">
        <v>62</v>
      </c>
      <c r="H299" s="20">
        <v>7</v>
      </c>
      <c r="I299" s="20" t="s">
        <v>70</v>
      </c>
      <c r="J299" s="20">
        <v>55</v>
      </c>
      <c r="K299" s="20">
        <v>-18</v>
      </c>
      <c r="M299" s="29"/>
      <c r="N299" s="159"/>
    </row>
    <row r="300" spans="1:14" s="37" customFormat="1">
      <c r="A300" s="28"/>
      <c r="B300" s="171"/>
      <c r="C300" s="20"/>
      <c r="D300" s="20"/>
      <c r="E300" s="20"/>
      <c r="F300" s="20"/>
      <c r="G300" s="20"/>
      <c r="H300" s="20"/>
      <c r="I300" s="20"/>
      <c r="J300" s="20"/>
      <c r="K300" s="20"/>
      <c r="M300" s="29"/>
      <c r="N300" s="159"/>
    </row>
    <row r="301" spans="1:14" s="37" customFormat="1">
      <c r="A301" s="28" t="s">
        <v>53</v>
      </c>
      <c r="B301" s="171">
        <v>2015</v>
      </c>
      <c r="C301" s="20">
        <v>84</v>
      </c>
      <c r="D301" s="20">
        <v>39</v>
      </c>
      <c r="E301" s="20" t="s">
        <v>70</v>
      </c>
      <c r="F301" s="20">
        <v>45</v>
      </c>
      <c r="G301" s="20">
        <v>111</v>
      </c>
      <c r="H301" s="20">
        <v>58</v>
      </c>
      <c r="I301" s="20">
        <v>1</v>
      </c>
      <c r="J301" s="20">
        <v>52</v>
      </c>
      <c r="K301" s="20">
        <v>-27</v>
      </c>
      <c r="M301" s="29"/>
      <c r="N301" s="159"/>
    </row>
    <row r="302" spans="1:14" s="37" customFormat="1">
      <c r="A302" s="28"/>
      <c r="B302" s="171">
        <v>2016</v>
      </c>
      <c r="C302" s="20">
        <v>130</v>
      </c>
      <c r="D302" s="20">
        <v>66</v>
      </c>
      <c r="E302" s="20" t="s">
        <v>70</v>
      </c>
      <c r="F302" s="20">
        <v>64</v>
      </c>
      <c r="G302" s="20">
        <v>110</v>
      </c>
      <c r="H302" s="20">
        <v>42</v>
      </c>
      <c r="I302" s="20" t="s">
        <v>70</v>
      </c>
      <c r="J302" s="20">
        <v>68</v>
      </c>
      <c r="K302" s="20">
        <v>20</v>
      </c>
      <c r="M302" s="29"/>
      <c r="N302" s="159"/>
    </row>
    <row r="303" spans="1:14" s="37" customFormat="1">
      <c r="A303" s="28"/>
      <c r="B303" s="171">
        <v>2017</v>
      </c>
      <c r="C303" s="20">
        <v>68</v>
      </c>
      <c r="D303" s="20">
        <v>19</v>
      </c>
      <c r="E303" s="20" t="s">
        <v>70</v>
      </c>
      <c r="F303" s="20">
        <v>49</v>
      </c>
      <c r="G303" s="20">
        <v>123</v>
      </c>
      <c r="H303" s="20">
        <v>54</v>
      </c>
      <c r="I303" s="20" t="s">
        <v>70</v>
      </c>
      <c r="J303" s="20">
        <v>69</v>
      </c>
      <c r="K303" s="20">
        <v>-55</v>
      </c>
      <c r="M303" s="29"/>
      <c r="N303" s="159"/>
    </row>
    <row r="304" spans="1:14" s="37" customFormat="1">
      <c r="A304" s="28"/>
      <c r="B304" s="171">
        <v>2018</v>
      </c>
      <c r="C304" s="20">
        <v>85</v>
      </c>
      <c r="D304" s="20">
        <v>39</v>
      </c>
      <c r="E304" s="20" t="s">
        <v>70</v>
      </c>
      <c r="F304" s="20">
        <v>46</v>
      </c>
      <c r="G304" s="20">
        <v>118</v>
      </c>
      <c r="H304" s="20">
        <v>50</v>
      </c>
      <c r="I304" s="20">
        <v>1</v>
      </c>
      <c r="J304" s="20">
        <v>67</v>
      </c>
      <c r="K304" s="20">
        <v>-33</v>
      </c>
      <c r="M304" s="29"/>
    </row>
    <row r="305" spans="1:14" s="37" customFormat="1">
      <c r="A305" s="28"/>
      <c r="B305" s="171">
        <v>2019</v>
      </c>
      <c r="C305" s="20">
        <v>73</v>
      </c>
      <c r="D305" s="20">
        <v>39</v>
      </c>
      <c r="E305" s="20">
        <v>1</v>
      </c>
      <c r="F305" s="20">
        <v>33</v>
      </c>
      <c r="G305" s="20">
        <v>79</v>
      </c>
      <c r="H305" s="20">
        <v>23</v>
      </c>
      <c r="I305" s="20" t="s">
        <v>70</v>
      </c>
      <c r="J305" s="20">
        <v>56</v>
      </c>
      <c r="K305" s="20">
        <v>-6</v>
      </c>
      <c r="M305" s="29"/>
      <c r="N305" s="159"/>
    </row>
    <row r="306" spans="1:14" s="37" customFormat="1">
      <c r="A306" s="28"/>
      <c r="B306" s="171"/>
      <c r="C306" s="20"/>
      <c r="D306" s="20"/>
      <c r="E306" s="20"/>
      <c r="F306" s="20"/>
      <c r="G306" s="20"/>
      <c r="H306" s="20"/>
      <c r="I306" s="20"/>
      <c r="J306" s="20"/>
      <c r="K306" s="20"/>
      <c r="M306" s="29"/>
      <c r="N306" s="159"/>
    </row>
    <row r="307" spans="1:14" s="37" customFormat="1">
      <c r="A307" s="28" t="s">
        <v>54</v>
      </c>
      <c r="B307" s="171">
        <v>2015</v>
      </c>
      <c r="C307" s="20">
        <v>26</v>
      </c>
      <c r="D307" s="20">
        <v>16</v>
      </c>
      <c r="E307" s="20" t="s">
        <v>70</v>
      </c>
      <c r="F307" s="20">
        <v>10</v>
      </c>
      <c r="G307" s="20">
        <v>45</v>
      </c>
      <c r="H307" s="20">
        <v>23</v>
      </c>
      <c r="I307" s="20" t="s">
        <v>70</v>
      </c>
      <c r="J307" s="20">
        <v>22</v>
      </c>
      <c r="K307" s="20">
        <v>-19</v>
      </c>
      <c r="M307" s="29"/>
      <c r="N307" s="159"/>
    </row>
    <row r="308" spans="1:14" s="37" customFormat="1">
      <c r="A308" s="28"/>
      <c r="B308" s="171">
        <v>2016</v>
      </c>
      <c r="C308" s="20">
        <v>24</v>
      </c>
      <c r="D308" s="20">
        <v>16</v>
      </c>
      <c r="E308" s="20" t="s">
        <v>70</v>
      </c>
      <c r="F308" s="20">
        <v>8</v>
      </c>
      <c r="G308" s="20">
        <v>36</v>
      </c>
      <c r="H308" s="20">
        <v>18</v>
      </c>
      <c r="I308" s="20" t="s">
        <v>70</v>
      </c>
      <c r="J308" s="20">
        <v>18</v>
      </c>
      <c r="K308" s="20">
        <v>-12</v>
      </c>
      <c r="M308" s="29"/>
      <c r="N308" s="159"/>
    </row>
    <row r="309" spans="1:14" s="37" customFormat="1">
      <c r="A309" s="28"/>
      <c r="B309" s="171">
        <v>2017</v>
      </c>
      <c r="C309" s="20">
        <v>20</v>
      </c>
      <c r="D309" s="20">
        <v>13</v>
      </c>
      <c r="E309" s="20" t="s">
        <v>70</v>
      </c>
      <c r="F309" s="20">
        <v>7</v>
      </c>
      <c r="G309" s="20">
        <v>45</v>
      </c>
      <c r="H309" s="20">
        <v>20</v>
      </c>
      <c r="I309" s="20" t="s">
        <v>70</v>
      </c>
      <c r="J309" s="20">
        <v>25</v>
      </c>
      <c r="K309" s="20">
        <v>-25</v>
      </c>
      <c r="M309" s="29"/>
      <c r="N309" s="159"/>
    </row>
    <row r="310" spans="1:14" s="37" customFormat="1">
      <c r="A310" s="28"/>
      <c r="B310" s="171">
        <v>2018</v>
      </c>
      <c r="C310" s="20">
        <v>23</v>
      </c>
      <c r="D310" s="20">
        <v>11</v>
      </c>
      <c r="E310" s="20" t="s">
        <v>70</v>
      </c>
      <c r="F310" s="20">
        <v>12</v>
      </c>
      <c r="G310" s="20">
        <v>42</v>
      </c>
      <c r="H310" s="20">
        <v>21</v>
      </c>
      <c r="I310" s="20" t="s">
        <v>70</v>
      </c>
      <c r="J310" s="20">
        <v>21</v>
      </c>
      <c r="K310" s="20">
        <v>-19</v>
      </c>
      <c r="M310" s="29"/>
    </row>
    <row r="311" spans="1:14" s="37" customFormat="1">
      <c r="A311" s="28"/>
      <c r="B311" s="171">
        <v>2019</v>
      </c>
      <c r="C311" s="20">
        <v>10</v>
      </c>
      <c r="D311" s="20">
        <v>3</v>
      </c>
      <c r="E311" s="20" t="s">
        <v>70</v>
      </c>
      <c r="F311" s="20">
        <v>7</v>
      </c>
      <c r="G311" s="20">
        <v>37</v>
      </c>
      <c r="H311" s="20">
        <v>18</v>
      </c>
      <c r="I311" s="20" t="s">
        <v>70</v>
      </c>
      <c r="J311" s="20">
        <v>19</v>
      </c>
      <c r="K311" s="20">
        <v>-27</v>
      </c>
      <c r="M311" s="29"/>
      <c r="N311" s="159"/>
    </row>
    <row r="312" spans="1:14" s="37" customFormat="1">
      <c r="A312" s="28"/>
      <c r="B312" s="171"/>
      <c r="C312" s="20"/>
      <c r="D312" s="20"/>
      <c r="E312" s="20"/>
      <c r="F312" s="20"/>
      <c r="G312" s="20"/>
      <c r="H312" s="20"/>
      <c r="I312" s="20"/>
      <c r="J312" s="20"/>
      <c r="K312" s="20"/>
      <c r="M312" s="29"/>
      <c r="N312" s="159"/>
    </row>
    <row r="313" spans="1:14" s="37" customFormat="1">
      <c r="A313" s="28" t="s">
        <v>55</v>
      </c>
      <c r="B313" s="171">
        <v>2015</v>
      </c>
      <c r="C313" s="20">
        <v>77</v>
      </c>
      <c r="D313" s="20">
        <v>6</v>
      </c>
      <c r="E313" s="20" t="s">
        <v>70</v>
      </c>
      <c r="F313" s="20">
        <v>71</v>
      </c>
      <c r="G313" s="20">
        <v>116</v>
      </c>
      <c r="H313" s="20">
        <v>9</v>
      </c>
      <c r="I313" s="20">
        <v>1</v>
      </c>
      <c r="J313" s="20">
        <v>106</v>
      </c>
      <c r="K313" s="20">
        <v>-39</v>
      </c>
      <c r="M313" s="29"/>
      <c r="N313" s="159"/>
    </row>
    <row r="314" spans="1:14" s="37" customFormat="1">
      <c r="A314" s="28"/>
      <c r="B314" s="171">
        <v>2016</v>
      </c>
      <c r="C314" s="20">
        <v>82</v>
      </c>
      <c r="D314" s="20">
        <v>10</v>
      </c>
      <c r="E314" s="20">
        <v>2</v>
      </c>
      <c r="F314" s="20">
        <v>70</v>
      </c>
      <c r="G314" s="20">
        <v>93</v>
      </c>
      <c r="H314" s="20">
        <v>4</v>
      </c>
      <c r="I314" s="20">
        <v>1</v>
      </c>
      <c r="J314" s="20">
        <v>88</v>
      </c>
      <c r="K314" s="20">
        <v>-11</v>
      </c>
      <c r="M314" s="29"/>
      <c r="N314" s="159"/>
    </row>
    <row r="315" spans="1:14" s="37" customFormat="1">
      <c r="A315" s="28"/>
      <c r="B315" s="171">
        <v>2017</v>
      </c>
      <c r="C315" s="20">
        <v>72</v>
      </c>
      <c r="D315" s="20">
        <v>4</v>
      </c>
      <c r="E315" s="20" t="s">
        <v>70</v>
      </c>
      <c r="F315" s="20">
        <v>68</v>
      </c>
      <c r="G315" s="20">
        <v>99</v>
      </c>
      <c r="H315" s="20">
        <v>3</v>
      </c>
      <c r="I315" s="20">
        <v>2</v>
      </c>
      <c r="J315" s="20">
        <v>94</v>
      </c>
      <c r="K315" s="20">
        <v>-27</v>
      </c>
      <c r="M315" s="29"/>
      <c r="N315" s="159"/>
    </row>
    <row r="316" spans="1:14" s="37" customFormat="1">
      <c r="A316" s="28"/>
      <c r="B316" s="171">
        <v>2018</v>
      </c>
      <c r="C316" s="20">
        <v>72</v>
      </c>
      <c r="D316" s="20">
        <v>6</v>
      </c>
      <c r="E316" s="20" t="s">
        <v>70</v>
      </c>
      <c r="F316" s="20">
        <v>66</v>
      </c>
      <c r="G316" s="20">
        <v>94</v>
      </c>
      <c r="H316" s="20">
        <v>3</v>
      </c>
      <c r="I316" s="20" t="s">
        <v>70</v>
      </c>
      <c r="J316" s="20">
        <v>91</v>
      </c>
      <c r="K316" s="20">
        <v>-22</v>
      </c>
      <c r="M316" s="29"/>
    </row>
    <row r="317" spans="1:14" s="37" customFormat="1">
      <c r="A317" s="28"/>
      <c r="B317" s="171">
        <v>2019</v>
      </c>
      <c r="C317" s="20">
        <v>85</v>
      </c>
      <c r="D317" s="20">
        <v>4</v>
      </c>
      <c r="E317" s="20">
        <v>1</v>
      </c>
      <c r="F317" s="20">
        <v>80</v>
      </c>
      <c r="G317" s="20">
        <v>86</v>
      </c>
      <c r="H317" s="20">
        <v>3</v>
      </c>
      <c r="I317" s="20" t="s">
        <v>70</v>
      </c>
      <c r="J317" s="20">
        <v>83</v>
      </c>
      <c r="K317" s="20">
        <v>-1</v>
      </c>
      <c r="M317" s="29"/>
      <c r="N317" s="159"/>
    </row>
    <row r="318" spans="1:14" s="37" customFormat="1">
      <c r="A318" s="28"/>
      <c r="B318" s="171"/>
      <c r="C318" s="20"/>
      <c r="D318" s="20"/>
      <c r="E318" s="20"/>
      <c r="F318" s="20"/>
      <c r="G318" s="20"/>
      <c r="H318" s="20"/>
      <c r="I318" s="20"/>
      <c r="J318" s="20"/>
      <c r="K318" s="20"/>
      <c r="M318" s="29"/>
      <c r="N318" s="159"/>
    </row>
    <row r="319" spans="1:14" s="37" customFormat="1">
      <c r="A319" s="28" t="s">
        <v>56</v>
      </c>
      <c r="B319" s="171">
        <v>2015</v>
      </c>
      <c r="C319" s="20">
        <v>109</v>
      </c>
      <c r="D319" s="20">
        <v>81</v>
      </c>
      <c r="E319" s="20">
        <v>1</v>
      </c>
      <c r="F319" s="20">
        <v>27</v>
      </c>
      <c r="G319" s="20">
        <v>312</v>
      </c>
      <c r="H319" s="20">
        <v>170</v>
      </c>
      <c r="I319" s="20">
        <v>4</v>
      </c>
      <c r="J319" s="20">
        <v>138</v>
      </c>
      <c r="K319" s="20">
        <v>-203</v>
      </c>
      <c r="M319" s="29"/>
      <c r="N319" s="159"/>
    </row>
    <row r="320" spans="1:14" s="37" customFormat="1">
      <c r="A320" s="28"/>
      <c r="B320" s="171">
        <v>2016</v>
      </c>
      <c r="C320" s="20">
        <v>210</v>
      </c>
      <c r="D320" s="20">
        <v>164</v>
      </c>
      <c r="E320" s="20" t="s">
        <v>70</v>
      </c>
      <c r="F320" s="20">
        <v>46</v>
      </c>
      <c r="G320" s="20">
        <v>204</v>
      </c>
      <c r="H320" s="20">
        <v>126</v>
      </c>
      <c r="I320" s="20" t="s">
        <v>70</v>
      </c>
      <c r="J320" s="20">
        <v>78</v>
      </c>
      <c r="K320" s="20">
        <v>6</v>
      </c>
      <c r="M320" s="29"/>
      <c r="N320" s="159"/>
    </row>
    <row r="321" spans="1:14" s="37" customFormat="1">
      <c r="A321" s="28"/>
      <c r="B321" s="171">
        <v>2017</v>
      </c>
      <c r="C321" s="20">
        <v>114</v>
      </c>
      <c r="D321" s="20">
        <v>88</v>
      </c>
      <c r="E321" s="20" t="s">
        <v>70</v>
      </c>
      <c r="F321" s="20">
        <v>26</v>
      </c>
      <c r="G321" s="20">
        <v>214</v>
      </c>
      <c r="H321" s="20">
        <v>148</v>
      </c>
      <c r="I321" s="20">
        <v>1</v>
      </c>
      <c r="J321" s="20">
        <v>65</v>
      </c>
      <c r="K321" s="20">
        <v>-100</v>
      </c>
      <c r="M321" s="29"/>
      <c r="N321" s="159"/>
    </row>
    <row r="322" spans="1:14" s="37" customFormat="1">
      <c r="A322" s="28"/>
      <c r="B322" s="171">
        <v>2018</v>
      </c>
      <c r="C322" s="20">
        <v>111</v>
      </c>
      <c r="D322" s="20">
        <v>61</v>
      </c>
      <c r="E322" s="20" t="s">
        <v>70</v>
      </c>
      <c r="F322" s="20">
        <v>50</v>
      </c>
      <c r="G322" s="20">
        <v>165</v>
      </c>
      <c r="H322" s="20">
        <v>99</v>
      </c>
      <c r="I322" s="20" t="s">
        <v>70</v>
      </c>
      <c r="J322" s="20">
        <v>66</v>
      </c>
      <c r="K322" s="20">
        <v>-54</v>
      </c>
      <c r="M322" s="29"/>
    </row>
    <row r="323" spans="1:14" s="37" customFormat="1">
      <c r="A323" s="28"/>
      <c r="B323" s="171">
        <v>2019</v>
      </c>
      <c r="C323" s="20">
        <v>92</v>
      </c>
      <c r="D323" s="20">
        <v>50</v>
      </c>
      <c r="E323" s="20" t="s">
        <v>70</v>
      </c>
      <c r="F323" s="20">
        <v>42</v>
      </c>
      <c r="G323" s="20">
        <v>148</v>
      </c>
      <c r="H323" s="20">
        <v>97</v>
      </c>
      <c r="I323" s="20">
        <v>2</v>
      </c>
      <c r="J323" s="20">
        <v>49</v>
      </c>
      <c r="K323" s="20">
        <v>-56</v>
      </c>
      <c r="M323" s="29"/>
      <c r="N323" s="159"/>
    </row>
    <row r="324" spans="1:14" s="37" customFormat="1">
      <c r="A324" s="28"/>
      <c r="B324" s="171"/>
      <c r="C324" s="20"/>
      <c r="D324" s="20"/>
      <c r="E324" s="20"/>
      <c r="F324" s="20"/>
      <c r="G324" s="20"/>
      <c r="H324" s="20"/>
      <c r="I324" s="20"/>
      <c r="J324" s="20"/>
      <c r="K324" s="20"/>
      <c r="M324" s="29"/>
      <c r="N324" s="159"/>
    </row>
    <row r="325" spans="1:14" s="37" customFormat="1">
      <c r="A325" s="42" t="s">
        <v>57</v>
      </c>
      <c r="B325" s="171">
        <v>2015</v>
      </c>
      <c r="C325" s="20">
        <v>2641</v>
      </c>
      <c r="D325" s="20" t="s">
        <v>70</v>
      </c>
      <c r="E325" s="20" t="s">
        <v>70</v>
      </c>
      <c r="F325" s="20">
        <v>2641</v>
      </c>
      <c r="G325" s="20">
        <v>5</v>
      </c>
      <c r="H325" s="20" t="s">
        <v>70</v>
      </c>
      <c r="I325" s="20" t="s">
        <v>70</v>
      </c>
      <c r="J325" s="20">
        <v>5</v>
      </c>
      <c r="K325" s="20">
        <v>2636</v>
      </c>
      <c r="M325" s="29"/>
      <c r="N325" s="159"/>
    </row>
    <row r="326" spans="1:14" s="37" customFormat="1">
      <c r="A326" s="28"/>
      <c r="B326" s="171">
        <v>2016</v>
      </c>
      <c r="C326" s="20">
        <v>3228</v>
      </c>
      <c r="D326" s="20">
        <v>3</v>
      </c>
      <c r="E326" s="20">
        <v>1</v>
      </c>
      <c r="F326" s="20">
        <v>3224</v>
      </c>
      <c r="G326" s="20">
        <v>31</v>
      </c>
      <c r="H326" s="20" t="s">
        <v>70</v>
      </c>
      <c r="I326" s="20" t="s">
        <v>70</v>
      </c>
      <c r="J326" s="20">
        <v>31</v>
      </c>
      <c r="K326" s="20">
        <v>3197</v>
      </c>
      <c r="M326" s="29"/>
      <c r="N326" s="159"/>
    </row>
    <row r="327" spans="1:14" s="37" customFormat="1">
      <c r="A327" s="28"/>
      <c r="B327" s="171">
        <v>2017</v>
      </c>
      <c r="C327" s="20">
        <v>788</v>
      </c>
      <c r="D327" s="20">
        <v>3</v>
      </c>
      <c r="E327" s="20">
        <v>1</v>
      </c>
      <c r="F327" s="20">
        <v>784</v>
      </c>
      <c r="G327" s="20">
        <v>37</v>
      </c>
      <c r="H327" s="20">
        <v>1</v>
      </c>
      <c r="I327" s="20">
        <v>1</v>
      </c>
      <c r="J327" s="20">
        <v>35</v>
      </c>
      <c r="K327" s="20">
        <v>751</v>
      </c>
      <c r="M327" s="29"/>
      <c r="N327" s="159"/>
    </row>
    <row r="328" spans="1:14" s="37" customFormat="1">
      <c r="A328" s="28"/>
      <c r="B328" s="171">
        <v>2018</v>
      </c>
      <c r="C328" s="20">
        <v>455</v>
      </c>
      <c r="D328" s="20">
        <v>3</v>
      </c>
      <c r="E328" s="20">
        <v>2</v>
      </c>
      <c r="F328" s="20">
        <v>450</v>
      </c>
      <c r="G328" s="20">
        <v>46</v>
      </c>
      <c r="H328" s="20">
        <v>2</v>
      </c>
      <c r="I328" s="20" t="s">
        <v>70</v>
      </c>
      <c r="J328" s="20">
        <v>44</v>
      </c>
      <c r="K328" s="20">
        <v>409</v>
      </c>
      <c r="M328" s="29"/>
    </row>
    <row r="329" spans="1:14" s="37" customFormat="1">
      <c r="A329" s="28"/>
      <c r="B329" s="171">
        <v>2019</v>
      </c>
      <c r="C329" s="20">
        <v>317</v>
      </c>
      <c r="D329" s="20">
        <v>4</v>
      </c>
      <c r="E329" s="20">
        <v>1</v>
      </c>
      <c r="F329" s="20">
        <v>312</v>
      </c>
      <c r="G329" s="20">
        <v>78</v>
      </c>
      <c r="H329" s="20">
        <v>2</v>
      </c>
      <c r="I329" s="20">
        <v>1</v>
      </c>
      <c r="J329" s="20">
        <v>75</v>
      </c>
      <c r="K329" s="20">
        <v>239</v>
      </c>
      <c r="M329" s="29"/>
    </row>
    <row r="330" spans="1:14" s="37" customFormat="1">
      <c r="A330" s="28"/>
      <c r="B330" s="171"/>
      <c r="C330" s="20"/>
      <c r="D330" s="20"/>
      <c r="E330" s="20"/>
      <c r="F330" s="20"/>
      <c r="G330" s="20"/>
      <c r="H330" s="20"/>
      <c r="I330" s="20"/>
      <c r="J330" s="20"/>
      <c r="K330" s="20"/>
      <c r="M330" s="29"/>
    </row>
    <row r="331" spans="1:14" s="37" customFormat="1">
      <c r="A331" s="28" t="s">
        <v>58</v>
      </c>
      <c r="B331" s="171">
        <v>2015</v>
      </c>
      <c r="C331" s="20">
        <v>134</v>
      </c>
      <c r="D331" s="20">
        <v>69</v>
      </c>
      <c r="E331" s="20">
        <v>3</v>
      </c>
      <c r="F331" s="20">
        <v>62</v>
      </c>
      <c r="G331" s="20">
        <v>180</v>
      </c>
      <c r="H331" s="20">
        <v>68</v>
      </c>
      <c r="I331" s="20" t="s">
        <v>70</v>
      </c>
      <c r="J331" s="20">
        <v>112</v>
      </c>
      <c r="K331" s="20">
        <v>-46</v>
      </c>
      <c r="M331" s="29"/>
    </row>
    <row r="332" spans="1:14" s="37" customFormat="1">
      <c r="A332" s="28"/>
      <c r="B332" s="171">
        <v>2016</v>
      </c>
      <c r="C332" s="20">
        <v>154</v>
      </c>
      <c r="D332" s="20">
        <v>80</v>
      </c>
      <c r="E332" s="20" t="s">
        <v>70</v>
      </c>
      <c r="F332" s="20">
        <v>74</v>
      </c>
      <c r="G332" s="20">
        <v>164</v>
      </c>
      <c r="H332" s="20">
        <v>59</v>
      </c>
      <c r="I332" s="20">
        <v>1</v>
      </c>
      <c r="J332" s="20">
        <v>104</v>
      </c>
      <c r="K332" s="20">
        <v>-10</v>
      </c>
      <c r="M332" s="29"/>
    </row>
    <row r="333" spans="1:14" s="37" customFormat="1">
      <c r="A333" s="28"/>
      <c r="B333" s="171">
        <v>2017</v>
      </c>
      <c r="C333" s="20">
        <v>99</v>
      </c>
      <c r="D333" s="20">
        <v>49</v>
      </c>
      <c r="E333" s="20">
        <v>1</v>
      </c>
      <c r="F333" s="20">
        <v>49</v>
      </c>
      <c r="G333" s="20">
        <v>168</v>
      </c>
      <c r="H333" s="20">
        <v>78</v>
      </c>
      <c r="I333" s="20">
        <v>1</v>
      </c>
      <c r="J333" s="20">
        <v>89</v>
      </c>
      <c r="K333" s="20">
        <v>-69</v>
      </c>
      <c r="M333" s="29"/>
    </row>
    <row r="334" spans="1:14" s="37" customFormat="1">
      <c r="A334" s="28"/>
      <c r="B334" s="171">
        <v>2018</v>
      </c>
      <c r="C334" s="20">
        <v>114</v>
      </c>
      <c r="D334" s="20">
        <v>49</v>
      </c>
      <c r="E334" s="20">
        <v>1</v>
      </c>
      <c r="F334" s="20">
        <v>64</v>
      </c>
      <c r="G334" s="20">
        <v>218</v>
      </c>
      <c r="H334" s="20">
        <v>98</v>
      </c>
      <c r="I334" s="20">
        <v>1</v>
      </c>
      <c r="J334" s="20">
        <v>119</v>
      </c>
      <c r="K334" s="20">
        <v>-104</v>
      </c>
      <c r="M334" s="29"/>
    </row>
    <row r="335" spans="1:14" s="37" customFormat="1">
      <c r="A335" s="28"/>
      <c r="B335" s="171">
        <v>2019</v>
      </c>
      <c r="C335" s="20">
        <v>114</v>
      </c>
      <c r="D335" s="20">
        <v>55</v>
      </c>
      <c r="E335" s="20" t="s">
        <v>70</v>
      </c>
      <c r="F335" s="20">
        <v>59</v>
      </c>
      <c r="G335" s="20">
        <v>175</v>
      </c>
      <c r="H335" s="20">
        <v>56</v>
      </c>
      <c r="I335" s="20">
        <v>1</v>
      </c>
      <c r="J335" s="20">
        <v>118</v>
      </c>
      <c r="K335" s="20">
        <v>-61</v>
      </c>
      <c r="M335" s="29"/>
      <c r="N335" s="159"/>
    </row>
    <row r="336" spans="1:14" s="37" customFormat="1">
      <c r="A336" s="28"/>
      <c r="B336" s="171"/>
      <c r="C336" s="20"/>
      <c r="D336" s="20"/>
      <c r="E336" s="20"/>
      <c r="F336" s="20"/>
      <c r="G336" s="20"/>
      <c r="H336" s="20"/>
      <c r="I336" s="20"/>
      <c r="J336" s="20"/>
      <c r="K336" s="20"/>
      <c r="M336" s="29"/>
      <c r="N336" s="159"/>
    </row>
    <row r="337" spans="1:14" s="37" customFormat="1">
      <c r="A337" s="170" t="s">
        <v>59</v>
      </c>
      <c r="B337" s="171">
        <v>2015</v>
      </c>
      <c r="C337" s="20">
        <v>241</v>
      </c>
      <c r="D337" s="20">
        <v>84</v>
      </c>
      <c r="E337" s="20">
        <v>3</v>
      </c>
      <c r="F337" s="20">
        <v>154</v>
      </c>
      <c r="G337" s="20">
        <v>131</v>
      </c>
      <c r="H337" s="20">
        <v>52</v>
      </c>
      <c r="I337" s="20">
        <v>2</v>
      </c>
      <c r="J337" s="20">
        <v>77</v>
      </c>
      <c r="K337" s="20">
        <v>110</v>
      </c>
      <c r="M337" s="29"/>
      <c r="N337" s="159"/>
    </row>
    <row r="338" spans="1:14" s="37" customFormat="1">
      <c r="A338" s="28"/>
      <c r="B338" s="171">
        <v>2016</v>
      </c>
      <c r="C338" s="20">
        <v>219</v>
      </c>
      <c r="D338" s="20">
        <v>90</v>
      </c>
      <c r="E338" s="20">
        <v>3</v>
      </c>
      <c r="F338" s="20">
        <v>126</v>
      </c>
      <c r="G338" s="20">
        <v>160</v>
      </c>
      <c r="H338" s="20">
        <v>79</v>
      </c>
      <c r="I338" s="20" t="s">
        <v>70</v>
      </c>
      <c r="J338" s="20">
        <v>81</v>
      </c>
      <c r="K338" s="20">
        <v>59</v>
      </c>
      <c r="M338" s="29"/>
      <c r="N338" s="159"/>
    </row>
    <row r="339" spans="1:14" s="37" customFormat="1">
      <c r="A339" s="28"/>
      <c r="B339" s="171">
        <v>2017</v>
      </c>
      <c r="C339" s="20">
        <v>289</v>
      </c>
      <c r="D339" s="20">
        <v>108</v>
      </c>
      <c r="E339" s="20">
        <v>14</v>
      </c>
      <c r="F339" s="20">
        <v>167</v>
      </c>
      <c r="G339" s="20">
        <v>113</v>
      </c>
      <c r="H339" s="20">
        <v>40</v>
      </c>
      <c r="I339" s="20" t="s">
        <v>70</v>
      </c>
      <c r="J339" s="20">
        <v>73</v>
      </c>
      <c r="K339" s="20">
        <v>176</v>
      </c>
      <c r="M339" s="29"/>
      <c r="N339" s="159"/>
    </row>
    <row r="340" spans="1:14" s="37" customFormat="1">
      <c r="A340" s="28"/>
      <c r="B340" s="171">
        <v>2018</v>
      </c>
      <c r="C340" s="20">
        <v>254</v>
      </c>
      <c r="D340" s="20">
        <v>73</v>
      </c>
      <c r="E340" s="20">
        <v>1</v>
      </c>
      <c r="F340" s="20">
        <v>180</v>
      </c>
      <c r="G340" s="20">
        <v>143</v>
      </c>
      <c r="H340" s="20">
        <v>49</v>
      </c>
      <c r="I340" s="20">
        <v>3</v>
      </c>
      <c r="J340" s="20">
        <v>91</v>
      </c>
      <c r="K340" s="20">
        <v>111</v>
      </c>
      <c r="M340" s="29"/>
    </row>
    <row r="341" spans="1:14" s="37" customFormat="1">
      <c r="A341" s="28"/>
      <c r="B341" s="171">
        <v>2019</v>
      </c>
      <c r="C341" s="20">
        <v>263</v>
      </c>
      <c r="D341" s="20">
        <v>90</v>
      </c>
      <c r="E341" s="20" t="s">
        <v>70</v>
      </c>
      <c r="F341" s="20">
        <v>173</v>
      </c>
      <c r="G341" s="20">
        <v>121</v>
      </c>
      <c r="H341" s="20">
        <v>41</v>
      </c>
      <c r="I341" s="20">
        <v>2</v>
      </c>
      <c r="J341" s="20">
        <v>78</v>
      </c>
      <c r="K341" s="20">
        <v>142</v>
      </c>
      <c r="M341" s="29"/>
      <c r="N341" s="159"/>
    </row>
    <row r="342" spans="1:14" s="37" customFormat="1">
      <c r="A342" s="28"/>
      <c r="B342" s="171"/>
      <c r="C342" s="20"/>
      <c r="D342" s="20"/>
      <c r="E342" s="20"/>
      <c r="F342" s="20"/>
      <c r="G342" s="20"/>
      <c r="H342" s="20"/>
      <c r="I342" s="20"/>
      <c r="J342" s="20"/>
      <c r="K342" s="20"/>
      <c r="M342" s="29"/>
      <c r="N342" s="159"/>
    </row>
    <row r="343" spans="1:14" s="37" customFormat="1">
      <c r="A343" s="28" t="s">
        <v>60</v>
      </c>
      <c r="B343" s="171">
        <v>2015</v>
      </c>
      <c r="C343" s="20">
        <v>90</v>
      </c>
      <c r="D343" s="20">
        <v>13</v>
      </c>
      <c r="E343" s="20">
        <v>1</v>
      </c>
      <c r="F343" s="20">
        <v>76</v>
      </c>
      <c r="G343" s="20">
        <v>142</v>
      </c>
      <c r="H343" s="20">
        <v>20</v>
      </c>
      <c r="I343" s="20">
        <v>8</v>
      </c>
      <c r="J343" s="20">
        <v>114</v>
      </c>
      <c r="K343" s="20">
        <v>-52</v>
      </c>
      <c r="M343" s="29"/>
      <c r="N343" s="159"/>
    </row>
    <row r="344" spans="1:14" s="37" customFormat="1">
      <c r="A344" s="28"/>
      <c r="B344" s="171">
        <v>2016</v>
      </c>
      <c r="C344" s="20">
        <v>123</v>
      </c>
      <c r="D344" s="20">
        <v>31</v>
      </c>
      <c r="E344" s="20">
        <v>4</v>
      </c>
      <c r="F344" s="20">
        <v>88</v>
      </c>
      <c r="G344" s="20">
        <v>153</v>
      </c>
      <c r="H344" s="20">
        <v>34</v>
      </c>
      <c r="I344" s="20">
        <v>9</v>
      </c>
      <c r="J344" s="20">
        <v>110</v>
      </c>
      <c r="K344" s="20">
        <v>-30</v>
      </c>
      <c r="M344" s="29"/>
      <c r="N344" s="159"/>
    </row>
    <row r="345" spans="1:14" s="37" customFormat="1">
      <c r="A345" s="28"/>
      <c r="B345" s="171">
        <v>2017</v>
      </c>
      <c r="C345" s="20">
        <v>80</v>
      </c>
      <c r="D345" s="20">
        <v>22</v>
      </c>
      <c r="E345" s="20">
        <v>2</v>
      </c>
      <c r="F345" s="20">
        <v>56</v>
      </c>
      <c r="G345" s="20">
        <v>127</v>
      </c>
      <c r="H345" s="20">
        <v>15</v>
      </c>
      <c r="I345" s="20">
        <v>10</v>
      </c>
      <c r="J345" s="20">
        <v>102</v>
      </c>
      <c r="K345" s="20">
        <v>-47</v>
      </c>
      <c r="M345" s="29"/>
      <c r="N345" s="159"/>
    </row>
    <row r="346" spans="1:14" s="37" customFormat="1">
      <c r="A346" s="28"/>
      <c r="B346" s="171">
        <v>2018</v>
      </c>
      <c r="C346" s="20">
        <v>103</v>
      </c>
      <c r="D346" s="20">
        <v>28</v>
      </c>
      <c r="E346" s="20">
        <v>4</v>
      </c>
      <c r="F346" s="20">
        <v>71</v>
      </c>
      <c r="G346" s="20">
        <v>153</v>
      </c>
      <c r="H346" s="20">
        <v>19</v>
      </c>
      <c r="I346" s="20">
        <v>5</v>
      </c>
      <c r="J346" s="20">
        <v>129</v>
      </c>
      <c r="K346" s="20">
        <v>-50</v>
      </c>
      <c r="M346" s="29"/>
    </row>
    <row r="347" spans="1:14" s="37" customFormat="1">
      <c r="A347" s="28"/>
      <c r="B347" s="171">
        <v>2019</v>
      </c>
      <c r="C347" s="20">
        <v>93</v>
      </c>
      <c r="D347" s="20">
        <v>12</v>
      </c>
      <c r="E347" s="20">
        <v>7</v>
      </c>
      <c r="F347" s="20">
        <v>74</v>
      </c>
      <c r="G347" s="20">
        <v>137</v>
      </c>
      <c r="H347" s="20">
        <v>27</v>
      </c>
      <c r="I347" s="20">
        <v>6</v>
      </c>
      <c r="J347" s="20">
        <v>104</v>
      </c>
      <c r="K347" s="20">
        <v>-44</v>
      </c>
      <c r="M347" s="29"/>
      <c r="N347" s="159"/>
    </row>
    <row r="348" spans="1:14" s="37" customFormat="1">
      <c r="A348" s="28"/>
      <c r="B348" s="171"/>
      <c r="C348" s="20"/>
      <c r="D348" s="20"/>
      <c r="E348" s="20"/>
      <c r="F348" s="20"/>
      <c r="G348" s="20"/>
      <c r="H348" s="20"/>
      <c r="I348" s="20"/>
      <c r="J348" s="20"/>
      <c r="K348" s="20"/>
      <c r="M348" s="29"/>
      <c r="N348" s="159"/>
    </row>
    <row r="349" spans="1:14" s="37" customFormat="1">
      <c r="A349" s="28" t="s">
        <v>61</v>
      </c>
      <c r="B349" s="171">
        <v>2015</v>
      </c>
      <c r="C349" s="20">
        <v>136</v>
      </c>
      <c r="D349" s="20">
        <v>97</v>
      </c>
      <c r="E349" s="20">
        <v>1</v>
      </c>
      <c r="F349" s="20">
        <v>38</v>
      </c>
      <c r="G349" s="20">
        <v>178</v>
      </c>
      <c r="H349" s="20">
        <v>95</v>
      </c>
      <c r="I349" s="20" t="s">
        <v>70</v>
      </c>
      <c r="J349" s="20">
        <v>83</v>
      </c>
      <c r="K349" s="20">
        <v>-42</v>
      </c>
      <c r="M349" s="29"/>
      <c r="N349" s="159"/>
    </row>
    <row r="350" spans="1:14" s="37" customFormat="1">
      <c r="A350" s="28"/>
      <c r="B350" s="171">
        <v>2016</v>
      </c>
      <c r="C350" s="20">
        <v>165</v>
      </c>
      <c r="D350" s="20">
        <v>122</v>
      </c>
      <c r="E350" s="20">
        <v>2</v>
      </c>
      <c r="F350" s="20">
        <v>41</v>
      </c>
      <c r="G350" s="20">
        <v>183</v>
      </c>
      <c r="H350" s="20">
        <v>97</v>
      </c>
      <c r="I350" s="20">
        <v>1</v>
      </c>
      <c r="J350" s="20">
        <v>85</v>
      </c>
      <c r="K350" s="20">
        <v>-18</v>
      </c>
      <c r="M350" s="29"/>
      <c r="N350" s="159"/>
    </row>
    <row r="351" spans="1:14" s="37" customFormat="1">
      <c r="A351" s="28"/>
      <c r="B351" s="171">
        <v>2017</v>
      </c>
      <c r="C351" s="20">
        <v>125</v>
      </c>
      <c r="D351" s="20">
        <v>62</v>
      </c>
      <c r="E351" s="20" t="s">
        <v>70</v>
      </c>
      <c r="F351" s="20">
        <v>63</v>
      </c>
      <c r="G351" s="20">
        <v>142</v>
      </c>
      <c r="H351" s="20">
        <v>65</v>
      </c>
      <c r="I351" s="20" t="s">
        <v>70</v>
      </c>
      <c r="J351" s="20">
        <v>77</v>
      </c>
      <c r="K351" s="20">
        <v>-17</v>
      </c>
      <c r="M351" s="29"/>
      <c r="N351" s="159"/>
    </row>
    <row r="352" spans="1:14" s="37" customFormat="1">
      <c r="A352" s="28"/>
      <c r="B352" s="171">
        <v>2018</v>
      </c>
      <c r="C352" s="20">
        <v>90</v>
      </c>
      <c r="D352" s="20">
        <v>38</v>
      </c>
      <c r="E352" s="20" t="s">
        <v>70</v>
      </c>
      <c r="F352" s="20">
        <v>52</v>
      </c>
      <c r="G352" s="20">
        <v>162</v>
      </c>
      <c r="H352" s="20">
        <v>87</v>
      </c>
      <c r="I352" s="20">
        <v>1</v>
      </c>
      <c r="J352" s="20">
        <v>74</v>
      </c>
      <c r="K352" s="20">
        <v>-72</v>
      </c>
      <c r="M352" s="29"/>
    </row>
    <row r="353" spans="1:14" s="37" customFormat="1">
      <c r="A353" s="28"/>
      <c r="B353" s="171">
        <v>2019</v>
      </c>
      <c r="C353" s="20">
        <v>91</v>
      </c>
      <c r="D353" s="20">
        <v>44</v>
      </c>
      <c r="E353" s="20" t="s">
        <v>70</v>
      </c>
      <c r="F353" s="20">
        <v>47</v>
      </c>
      <c r="G353" s="20">
        <v>141</v>
      </c>
      <c r="H353" s="20">
        <v>66</v>
      </c>
      <c r="I353" s="20">
        <v>2</v>
      </c>
      <c r="J353" s="20">
        <v>73</v>
      </c>
      <c r="K353" s="20">
        <v>-50</v>
      </c>
      <c r="M353" s="29"/>
      <c r="N353" s="159"/>
    </row>
    <row r="354" spans="1:14" s="37" customFormat="1">
      <c r="A354" s="28"/>
      <c r="B354" s="171"/>
      <c r="C354" s="20"/>
      <c r="D354" s="20"/>
      <c r="E354" s="20"/>
      <c r="F354" s="20"/>
      <c r="G354" s="20"/>
      <c r="H354" s="20"/>
      <c r="I354" s="20"/>
      <c r="J354" s="20"/>
      <c r="K354" s="20"/>
      <c r="M354" s="29"/>
      <c r="N354" s="159"/>
    </row>
    <row r="355" spans="1:14" s="37" customFormat="1">
      <c r="A355" s="28" t="s">
        <v>62</v>
      </c>
      <c r="B355" s="171">
        <v>2015</v>
      </c>
      <c r="C355" s="20">
        <v>30</v>
      </c>
      <c r="D355" s="20">
        <v>8</v>
      </c>
      <c r="E355" s="20" t="s">
        <v>70</v>
      </c>
      <c r="F355" s="20">
        <v>22</v>
      </c>
      <c r="G355" s="20">
        <v>47</v>
      </c>
      <c r="H355" s="20">
        <v>14</v>
      </c>
      <c r="I355" s="20" t="s">
        <v>70</v>
      </c>
      <c r="J355" s="20">
        <v>33</v>
      </c>
      <c r="K355" s="20">
        <v>-17</v>
      </c>
      <c r="M355" s="29"/>
      <c r="N355" s="159"/>
    </row>
    <row r="356" spans="1:14" s="37" customFormat="1">
      <c r="A356" s="28"/>
      <c r="B356" s="171">
        <v>2016</v>
      </c>
      <c r="C356" s="20">
        <v>71</v>
      </c>
      <c r="D356" s="20">
        <v>45</v>
      </c>
      <c r="E356" s="20" t="s">
        <v>70</v>
      </c>
      <c r="F356" s="20">
        <v>26</v>
      </c>
      <c r="G356" s="20">
        <v>60</v>
      </c>
      <c r="H356" s="20">
        <v>27</v>
      </c>
      <c r="I356" s="20" t="s">
        <v>70</v>
      </c>
      <c r="J356" s="20">
        <v>33</v>
      </c>
      <c r="K356" s="20">
        <v>11</v>
      </c>
      <c r="M356" s="29"/>
      <c r="N356" s="159"/>
    </row>
    <row r="357" spans="1:14" s="37" customFormat="1">
      <c r="A357" s="28"/>
      <c r="B357" s="171">
        <v>2017</v>
      </c>
      <c r="C357" s="20">
        <v>31</v>
      </c>
      <c r="D357" s="20">
        <v>6</v>
      </c>
      <c r="E357" s="20">
        <v>1</v>
      </c>
      <c r="F357" s="20">
        <v>24</v>
      </c>
      <c r="G357" s="20">
        <v>39</v>
      </c>
      <c r="H357" s="20">
        <v>14</v>
      </c>
      <c r="I357" s="20" t="s">
        <v>70</v>
      </c>
      <c r="J357" s="20">
        <v>25</v>
      </c>
      <c r="K357" s="20">
        <v>-8</v>
      </c>
      <c r="M357" s="29"/>
      <c r="N357" s="159"/>
    </row>
    <row r="358" spans="1:14" s="37" customFormat="1">
      <c r="A358" s="28"/>
      <c r="B358" s="171">
        <v>2018</v>
      </c>
      <c r="C358" s="20">
        <v>25</v>
      </c>
      <c r="D358" s="20">
        <v>8</v>
      </c>
      <c r="E358" s="20">
        <v>1</v>
      </c>
      <c r="F358" s="20">
        <v>16</v>
      </c>
      <c r="G358" s="20">
        <v>34</v>
      </c>
      <c r="H358" s="20">
        <v>4</v>
      </c>
      <c r="I358" s="20" t="s">
        <v>70</v>
      </c>
      <c r="J358" s="20">
        <v>30</v>
      </c>
      <c r="K358" s="20">
        <v>-9</v>
      </c>
      <c r="M358" s="29"/>
    </row>
    <row r="359" spans="1:14" s="37" customFormat="1">
      <c r="A359" s="28"/>
      <c r="B359" s="171">
        <v>2019</v>
      </c>
      <c r="C359" s="20">
        <v>28</v>
      </c>
      <c r="D359" s="20">
        <v>9</v>
      </c>
      <c r="E359" s="20" t="s">
        <v>70</v>
      </c>
      <c r="F359" s="20">
        <v>19</v>
      </c>
      <c r="G359" s="20">
        <v>54</v>
      </c>
      <c r="H359" s="20">
        <v>18</v>
      </c>
      <c r="I359" s="20" t="s">
        <v>70</v>
      </c>
      <c r="J359" s="20">
        <v>36</v>
      </c>
      <c r="K359" s="20">
        <v>-26</v>
      </c>
      <c r="M359" s="29"/>
      <c r="N359" s="159"/>
    </row>
    <row r="360" spans="1:14" s="37" customFormat="1">
      <c r="A360" s="28"/>
      <c r="B360" s="171"/>
      <c r="C360" s="20"/>
      <c r="D360" s="20"/>
      <c r="E360" s="20"/>
      <c r="F360" s="20"/>
      <c r="G360" s="20"/>
      <c r="H360" s="20"/>
      <c r="I360" s="20"/>
      <c r="J360" s="20"/>
      <c r="K360" s="20"/>
      <c r="M360" s="29"/>
      <c r="N360" s="159"/>
    </row>
    <row r="361" spans="1:14" s="37" customFormat="1">
      <c r="A361" s="28" t="s">
        <v>63</v>
      </c>
      <c r="B361" s="171">
        <v>2015</v>
      </c>
      <c r="C361" s="20">
        <v>34</v>
      </c>
      <c r="D361" s="20">
        <v>26</v>
      </c>
      <c r="E361" s="20" t="s">
        <v>70</v>
      </c>
      <c r="F361" s="20">
        <v>8</v>
      </c>
      <c r="G361" s="20">
        <v>66</v>
      </c>
      <c r="H361" s="20">
        <v>39</v>
      </c>
      <c r="I361" s="20" t="s">
        <v>70</v>
      </c>
      <c r="J361" s="20">
        <v>27</v>
      </c>
      <c r="K361" s="20">
        <v>-32</v>
      </c>
      <c r="M361" s="29"/>
      <c r="N361" s="159"/>
    </row>
    <row r="362" spans="1:14" s="37" customFormat="1">
      <c r="A362" s="28"/>
      <c r="B362" s="171">
        <v>2016</v>
      </c>
      <c r="C362" s="20">
        <v>38</v>
      </c>
      <c r="D362" s="20">
        <v>25</v>
      </c>
      <c r="E362" s="20" t="s">
        <v>70</v>
      </c>
      <c r="F362" s="20">
        <v>13</v>
      </c>
      <c r="G362" s="20">
        <v>56</v>
      </c>
      <c r="H362" s="20">
        <v>23</v>
      </c>
      <c r="I362" s="20" t="s">
        <v>70</v>
      </c>
      <c r="J362" s="20">
        <v>33</v>
      </c>
      <c r="K362" s="20">
        <v>-18</v>
      </c>
      <c r="M362" s="29"/>
      <c r="N362" s="159"/>
    </row>
    <row r="363" spans="1:14" s="37" customFormat="1">
      <c r="A363" s="28"/>
      <c r="B363" s="171">
        <v>2017</v>
      </c>
      <c r="C363" s="20">
        <v>22</v>
      </c>
      <c r="D363" s="20">
        <v>16</v>
      </c>
      <c r="E363" s="20" t="s">
        <v>70</v>
      </c>
      <c r="F363" s="20">
        <v>6</v>
      </c>
      <c r="G363" s="20">
        <v>46</v>
      </c>
      <c r="H363" s="20">
        <v>20</v>
      </c>
      <c r="I363" s="20" t="s">
        <v>70</v>
      </c>
      <c r="J363" s="20">
        <v>26</v>
      </c>
      <c r="K363" s="20">
        <v>-24</v>
      </c>
      <c r="M363" s="29"/>
      <c r="N363" s="159"/>
    </row>
    <row r="364" spans="1:14" s="37" customFormat="1">
      <c r="A364" s="28"/>
      <c r="B364" s="171">
        <v>2018</v>
      </c>
      <c r="C364" s="20">
        <v>30</v>
      </c>
      <c r="D364" s="20">
        <v>17</v>
      </c>
      <c r="E364" s="20" t="s">
        <v>70</v>
      </c>
      <c r="F364" s="20">
        <v>13</v>
      </c>
      <c r="G364" s="20">
        <v>52</v>
      </c>
      <c r="H364" s="20">
        <v>27</v>
      </c>
      <c r="I364" s="20" t="s">
        <v>70</v>
      </c>
      <c r="J364" s="20">
        <v>25</v>
      </c>
      <c r="K364" s="20">
        <v>-22</v>
      </c>
      <c r="M364" s="29"/>
    </row>
    <row r="365" spans="1:14" s="37" customFormat="1">
      <c r="A365" s="28"/>
      <c r="B365" s="171">
        <v>2019</v>
      </c>
      <c r="C365" s="20">
        <v>18</v>
      </c>
      <c r="D365" s="20">
        <v>13</v>
      </c>
      <c r="E365" s="20" t="s">
        <v>70</v>
      </c>
      <c r="F365" s="20">
        <v>5</v>
      </c>
      <c r="G365" s="20">
        <v>46</v>
      </c>
      <c r="H365" s="20">
        <v>20</v>
      </c>
      <c r="I365" s="20" t="s">
        <v>70</v>
      </c>
      <c r="J365" s="20">
        <v>26</v>
      </c>
      <c r="K365" s="20">
        <v>-28</v>
      </c>
      <c r="M365" s="29"/>
      <c r="N365" s="159"/>
    </row>
    <row r="366" spans="1:14" s="37" customFormat="1">
      <c r="A366" s="28"/>
      <c r="B366" s="171"/>
      <c r="C366" s="20"/>
      <c r="D366" s="20"/>
      <c r="E366" s="20"/>
      <c r="F366" s="20"/>
      <c r="G366" s="20"/>
      <c r="H366" s="20"/>
      <c r="I366" s="20"/>
      <c r="J366" s="20"/>
      <c r="K366" s="20"/>
      <c r="M366" s="29"/>
      <c r="N366" s="159"/>
    </row>
    <row r="367" spans="1:14" s="37" customFormat="1">
      <c r="A367" s="28" t="s">
        <v>64</v>
      </c>
      <c r="B367" s="171">
        <v>2015</v>
      </c>
      <c r="C367" s="20">
        <v>94</v>
      </c>
      <c r="D367" s="20">
        <v>11</v>
      </c>
      <c r="E367" s="20" t="s">
        <v>70</v>
      </c>
      <c r="F367" s="20">
        <v>83</v>
      </c>
      <c r="G367" s="20">
        <v>132</v>
      </c>
      <c r="H367" s="20">
        <v>11</v>
      </c>
      <c r="I367" s="20">
        <v>1</v>
      </c>
      <c r="J367" s="20">
        <v>120</v>
      </c>
      <c r="K367" s="20">
        <v>-38</v>
      </c>
      <c r="M367" s="29"/>
      <c r="N367" s="159"/>
    </row>
    <row r="368" spans="1:14" s="37" customFormat="1">
      <c r="A368" s="28"/>
      <c r="B368" s="171">
        <v>2016</v>
      </c>
      <c r="C368" s="20">
        <v>81</v>
      </c>
      <c r="D368" s="20">
        <v>6</v>
      </c>
      <c r="E368" s="20" t="s">
        <v>70</v>
      </c>
      <c r="F368" s="20">
        <v>75</v>
      </c>
      <c r="G368" s="20">
        <v>113</v>
      </c>
      <c r="H368" s="20">
        <v>5</v>
      </c>
      <c r="I368" s="20" t="s">
        <v>70</v>
      </c>
      <c r="J368" s="20">
        <v>108</v>
      </c>
      <c r="K368" s="20">
        <v>-32</v>
      </c>
      <c r="M368" s="29"/>
      <c r="N368" s="159"/>
    </row>
    <row r="369" spans="1:14" s="37" customFormat="1">
      <c r="A369" s="28"/>
      <c r="B369" s="171">
        <v>2017</v>
      </c>
      <c r="C369" s="20">
        <v>82</v>
      </c>
      <c r="D369" s="20">
        <v>9</v>
      </c>
      <c r="E369" s="20" t="s">
        <v>70</v>
      </c>
      <c r="F369" s="20">
        <v>73</v>
      </c>
      <c r="G369" s="20">
        <v>89</v>
      </c>
      <c r="H369" s="20">
        <v>1</v>
      </c>
      <c r="I369" s="20" t="s">
        <v>70</v>
      </c>
      <c r="J369" s="20">
        <v>88</v>
      </c>
      <c r="K369" s="20">
        <v>-7</v>
      </c>
      <c r="M369" s="29"/>
      <c r="N369" s="159"/>
    </row>
    <row r="370" spans="1:14" s="37" customFormat="1">
      <c r="A370" s="28"/>
      <c r="B370" s="171">
        <v>2018</v>
      </c>
      <c r="C370" s="20">
        <v>102</v>
      </c>
      <c r="D370" s="20">
        <v>5</v>
      </c>
      <c r="E370" s="20">
        <v>1</v>
      </c>
      <c r="F370" s="20">
        <v>96</v>
      </c>
      <c r="G370" s="20">
        <v>116</v>
      </c>
      <c r="H370" s="20">
        <v>8</v>
      </c>
      <c r="I370" s="20" t="s">
        <v>70</v>
      </c>
      <c r="J370" s="20">
        <v>108</v>
      </c>
      <c r="K370" s="20">
        <v>-14</v>
      </c>
      <c r="M370" s="29"/>
    </row>
    <row r="371" spans="1:14" s="37" customFormat="1">
      <c r="A371" s="28"/>
      <c r="B371" s="171">
        <v>2019</v>
      </c>
      <c r="C371" s="20">
        <v>69</v>
      </c>
      <c r="D371" s="20">
        <v>1</v>
      </c>
      <c r="E371" s="20" t="s">
        <v>70</v>
      </c>
      <c r="F371" s="20">
        <v>68</v>
      </c>
      <c r="G371" s="20">
        <v>119</v>
      </c>
      <c r="H371" s="20">
        <v>2</v>
      </c>
      <c r="I371" s="20">
        <v>1</v>
      </c>
      <c r="J371" s="20">
        <v>116</v>
      </c>
      <c r="K371" s="20">
        <v>-50</v>
      </c>
      <c r="M371" s="29"/>
      <c r="N371" s="159"/>
    </row>
    <row r="372" spans="1:14" s="37" customFormat="1">
      <c r="A372" s="28"/>
      <c r="B372" s="171"/>
      <c r="C372" s="20"/>
      <c r="D372" s="20"/>
      <c r="E372" s="20"/>
      <c r="F372" s="20"/>
      <c r="G372" s="20"/>
      <c r="H372" s="20"/>
      <c r="I372" s="20"/>
      <c r="J372" s="20"/>
      <c r="K372" s="20"/>
      <c r="M372" s="29"/>
      <c r="N372" s="159"/>
    </row>
    <row r="373" spans="1:14" s="37" customFormat="1">
      <c r="A373" s="28" t="s">
        <v>65</v>
      </c>
      <c r="B373" s="171">
        <v>2015</v>
      </c>
      <c r="C373" s="20">
        <v>84</v>
      </c>
      <c r="D373" s="20">
        <v>25</v>
      </c>
      <c r="E373" s="20">
        <v>23</v>
      </c>
      <c r="F373" s="20">
        <v>36</v>
      </c>
      <c r="G373" s="20">
        <v>154</v>
      </c>
      <c r="H373" s="20">
        <v>42</v>
      </c>
      <c r="I373" s="20">
        <v>39</v>
      </c>
      <c r="J373" s="20">
        <v>73</v>
      </c>
      <c r="K373" s="20">
        <v>-70</v>
      </c>
      <c r="M373" s="29"/>
      <c r="N373" s="159"/>
    </row>
    <row r="374" spans="1:14" s="37" customFormat="1">
      <c r="A374" s="28"/>
      <c r="B374" s="171">
        <v>2016</v>
      </c>
      <c r="C374" s="20">
        <v>106</v>
      </c>
      <c r="D374" s="20">
        <v>37</v>
      </c>
      <c r="E374" s="20">
        <v>27</v>
      </c>
      <c r="F374" s="20">
        <v>42</v>
      </c>
      <c r="G374" s="20">
        <v>146</v>
      </c>
      <c r="H374" s="20">
        <v>33</v>
      </c>
      <c r="I374" s="20">
        <v>59</v>
      </c>
      <c r="J374" s="20">
        <v>54</v>
      </c>
      <c r="K374" s="20">
        <v>-40</v>
      </c>
      <c r="M374" s="29"/>
      <c r="N374" s="159"/>
    </row>
    <row r="375" spans="1:14" s="37" customFormat="1">
      <c r="A375" s="28"/>
      <c r="B375" s="171">
        <v>2017</v>
      </c>
      <c r="C375" s="20">
        <v>83</v>
      </c>
      <c r="D375" s="20">
        <v>24</v>
      </c>
      <c r="E375" s="20">
        <v>20</v>
      </c>
      <c r="F375" s="20">
        <v>39</v>
      </c>
      <c r="G375" s="20">
        <v>148</v>
      </c>
      <c r="H375" s="20">
        <v>31</v>
      </c>
      <c r="I375" s="20">
        <v>58</v>
      </c>
      <c r="J375" s="20">
        <v>59</v>
      </c>
      <c r="K375" s="20">
        <v>-65</v>
      </c>
      <c r="M375" s="29"/>
      <c r="N375" s="159"/>
    </row>
    <row r="376" spans="1:14" s="37" customFormat="1">
      <c r="A376" s="28"/>
      <c r="B376" s="171">
        <v>2018</v>
      </c>
      <c r="C376" s="20">
        <v>104</v>
      </c>
      <c r="D376" s="20">
        <v>27</v>
      </c>
      <c r="E376" s="20">
        <v>25</v>
      </c>
      <c r="F376" s="20">
        <v>52</v>
      </c>
      <c r="G376" s="20">
        <v>146</v>
      </c>
      <c r="H376" s="20">
        <v>28</v>
      </c>
      <c r="I376" s="20">
        <v>54</v>
      </c>
      <c r="J376" s="20">
        <v>64</v>
      </c>
      <c r="K376" s="20">
        <v>-42</v>
      </c>
      <c r="M376" s="29"/>
    </row>
    <row r="377" spans="1:14" s="37" customFormat="1">
      <c r="A377" s="28"/>
      <c r="B377" s="171">
        <v>2019</v>
      </c>
      <c r="C377" s="20">
        <v>95</v>
      </c>
      <c r="D377" s="20">
        <v>26</v>
      </c>
      <c r="E377" s="20">
        <v>18</v>
      </c>
      <c r="F377" s="20">
        <v>51</v>
      </c>
      <c r="G377" s="20">
        <v>143</v>
      </c>
      <c r="H377" s="20">
        <v>33</v>
      </c>
      <c r="I377" s="20">
        <v>50</v>
      </c>
      <c r="J377" s="20">
        <v>60</v>
      </c>
      <c r="K377" s="20">
        <v>-48</v>
      </c>
      <c r="M377" s="29"/>
      <c r="N377" s="159"/>
    </row>
    <row r="378" spans="1:14" s="37" customFormat="1">
      <c r="A378" s="28"/>
      <c r="B378" s="171"/>
      <c r="C378" s="20"/>
      <c r="D378" s="20"/>
      <c r="E378" s="20"/>
      <c r="F378" s="20"/>
      <c r="G378" s="20"/>
      <c r="H378" s="20"/>
      <c r="I378" s="20"/>
      <c r="J378" s="20"/>
      <c r="K378" s="20"/>
      <c r="M378" s="29"/>
      <c r="N378" s="159"/>
    </row>
    <row r="379" spans="1:14" s="37" customFormat="1">
      <c r="A379" s="28" t="s">
        <v>66</v>
      </c>
      <c r="B379" s="171">
        <v>2015</v>
      </c>
      <c r="C379" s="20">
        <v>35</v>
      </c>
      <c r="D379" s="20">
        <v>11</v>
      </c>
      <c r="E379" s="20">
        <v>1</v>
      </c>
      <c r="F379" s="20">
        <v>23</v>
      </c>
      <c r="G379" s="20">
        <v>73</v>
      </c>
      <c r="H379" s="20">
        <v>3</v>
      </c>
      <c r="I379" s="20" t="s">
        <v>70</v>
      </c>
      <c r="J379" s="20">
        <v>70</v>
      </c>
      <c r="K379" s="20">
        <v>-38</v>
      </c>
      <c r="M379" s="29"/>
      <c r="N379" s="159"/>
    </row>
    <row r="380" spans="1:14" s="37" customFormat="1">
      <c r="A380" s="28"/>
      <c r="B380" s="171">
        <v>2016</v>
      </c>
      <c r="C380" s="20">
        <v>35</v>
      </c>
      <c r="D380" s="20">
        <v>2</v>
      </c>
      <c r="E380" s="20" t="s">
        <v>70</v>
      </c>
      <c r="F380" s="20">
        <v>33</v>
      </c>
      <c r="G380" s="20">
        <v>68</v>
      </c>
      <c r="H380" s="20">
        <v>1</v>
      </c>
      <c r="I380" s="20">
        <v>3</v>
      </c>
      <c r="J380" s="20">
        <v>64</v>
      </c>
      <c r="K380" s="20">
        <v>-33</v>
      </c>
      <c r="M380" s="29"/>
      <c r="N380" s="159"/>
    </row>
    <row r="381" spans="1:14" s="37" customFormat="1">
      <c r="A381" s="28"/>
      <c r="B381" s="171">
        <v>2017</v>
      </c>
      <c r="C381" s="20">
        <v>20</v>
      </c>
      <c r="D381" s="20">
        <v>4</v>
      </c>
      <c r="E381" s="20">
        <v>2</v>
      </c>
      <c r="F381" s="20">
        <v>14</v>
      </c>
      <c r="G381" s="20">
        <v>51</v>
      </c>
      <c r="H381" s="20">
        <v>8</v>
      </c>
      <c r="I381" s="20">
        <v>1</v>
      </c>
      <c r="J381" s="20">
        <v>42</v>
      </c>
      <c r="K381" s="20">
        <v>-31</v>
      </c>
      <c r="M381" s="29"/>
      <c r="N381" s="159"/>
    </row>
    <row r="382" spans="1:14" s="37" customFormat="1">
      <c r="A382" s="28"/>
      <c r="B382" s="171">
        <v>2018</v>
      </c>
      <c r="C382" s="20">
        <v>33</v>
      </c>
      <c r="D382" s="20">
        <v>13</v>
      </c>
      <c r="E382" s="20">
        <v>1</v>
      </c>
      <c r="F382" s="20">
        <v>19</v>
      </c>
      <c r="G382" s="20">
        <v>67</v>
      </c>
      <c r="H382" s="20">
        <v>11</v>
      </c>
      <c r="I382" s="20">
        <v>1</v>
      </c>
      <c r="J382" s="20">
        <v>55</v>
      </c>
      <c r="K382" s="20">
        <v>-34</v>
      </c>
      <c r="M382" s="29"/>
    </row>
    <row r="383" spans="1:14" s="37" customFormat="1">
      <c r="A383" s="28"/>
      <c r="B383" s="171">
        <v>2019</v>
      </c>
      <c r="C383" s="20">
        <v>28</v>
      </c>
      <c r="D383" s="20">
        <v>1</v>
      </c>
      <c r="E383" s="20">
        <v>2</v>
      </c>
      <c r="F383" s="20">
        <v>25</v>
      </c>
      <c r="G383" s="20">
        <v>68</v>
      </c>
      <c r="H383" s="20">
        <v>4</v>
      </c>
      <c r="I383" s="20" t="s">
        <v>70</v>
      </c>
      <c r="J383" s="20">
        <v>64</v>
      </c>
      <c r="K383" s="20">
        <v>-40</v>
      </c>
      <c r="M383" s="29"/>
      <c r="N383" s="159"/>
    </row>
    <row r="384" spans="1:14" s="37" customFormat="1">
      <c r="A384" s="28"/>
      <c r="B384" s="171"/>
      <c r="C384" s="20"/>
      <c r="D384" s="20"/>
      <c r="E384" s="20"/>
      <c r="F384" s="20"/>
      <c r="G384" s="20"/>
      <c r="H384" s="20"/>
      <c r="I384" s="20"/>
      <c r="J384" s="20"/>
      <c r="K384" s="20"/>
      <c r="M384" s="29"/>
      <c r="N384" s="159"/>
    </row>
    <row r="385" spans="1:15" s="37" customFormat="1">
      <c r="A385" s="28" t="s">
        <v>67</v>
      </c>
      <c r="B385" s="171">
        <v>2015</v>
      </c>
      <c r="C385" s="20">
        <v>41</v>
      </c>
      <c r="D385" s="20">
        <v>13</v>
      </c>
      <c r="E385" s="20" t="s">
        <v>70</v>
      </c>
      <c r="F385" s="20">
        <v>28</v>
      </c>
      <c r="G385" s="20">
        <v>69</v>
      </c>
      <c r="H385" s="20">
        <v>22</v>
      </c>
      <c r="I385" s="20" t="s">
        <v>70</v>
      </c>
      <c r="J385" s="20">
        <v>47</v>
      </c>
      <c r="K385" s="20">
        <v>-28</v>
      </c>
      <c r="M385" s="29"/>
      <c r="N385" s="159"/>
    </row>
    <row r="386" spans="1:15" s="37" customFormat="1">
      <c r="A386" s="28"/>
      <c r="B386" s="171">
        <v>2016</v>
      </c>
      <c r="C386" s="53">
        <v>36</v>
      </c>
      <c r="D386" s="53">
        <v>14</v>
      </c>
      <c r="E386" s="53" t="s">
        <v>70</v>
      </c>
      <c r="F386" s="53">
        <v>22</v>
      </c>
      <c r="G386" s="53">
        <v>62</v>
      </c>
      <c r="H386" s="53">
        <v>20</v>
      </c>
      <c r="I386" s="53">
        <v>1</v>
      </c>
      <c r="J386" s="53">
        <v>41</v>
      </c>
      <c r="K386" s="53">
        <v>-26</v>
      </c>
      <c r="M386" s="29"/>
      <c r="N386" s="159"/>
    </row>
    <row r="387" spans="1:15" s="37" customFormat="1">
      <c r="A387" s="28"/>
      <c r="B387" s="171">
        <v>2017</v>
      </c>
      <c r="C387" s="29">
        <v>32</v>
      </c>
      <c r="D387" s="29">
        <v>20</v>
      </c>
      <c r="E387" s="29" t="s">
        <v>70</v>
      </c>
      <c r="F387" s="29">
        <v>12</v>
      </c>
      <c r="G387" s="29">
        <v>53</v>
      </c>
      <c r="H387" s="29">
        <v>20</v>
      </c>
      <c r="I387" s="29" t="s">
        <v>70</v>
      </c>
      <c r="J387" s="29">
        <v>33</v>
      </c>
      <c r="K387" s="29">
        <v>-21</v>
      </c>
      <c r="M387" s="29"/>
      <c r="N387" s="159"/>
    </row>
    <row r="388" spans="1:15" s="37" customFormat="1">
      <c r="B388" s="171">
        <v>2018</v>
      </c>
      <c r="C388" s="29">
        <v>31</v>
      </c>
      <c r="D388" s="29">
        <v>16</v>
      </c>
      <c r="E388" s="29">
        <v>2</v>
      </c>
      <c r="F388" s="29">
        <v>13</v>
      </c>
      <c r="G388" s="29">
        <v>73</v>
      </c>
      <c r="H388" s="29">
        <v>12</v>
      </c>
      <c r="I388" s="29">
        <v>1</v>
      </c>
      <c r="J388" s="29">
        <v>60</v>
      </c>
      <c r="K388" s="29">
        <v>-42</v>
      </c>
      <c r="L388" s="169"/>
      <c r="M388" s="29"/>
    </row>
    <row r="389" spans="1:15">
      <c r="A389" s="345"/>
      <c r="B389" s="389">
        <v>2019</v>
      </c>
      <c r="C389" s="250">
        <v>37</v>
      </c>
      <c r="D389" s="250">
        <v>6</v>
      </c>
      <c r="E389" s="250">
        <v>2</v>
      </c>
      <c r="F389" s="250">
        <v>29</v>
      </c>
      <c r="G389" s="250">
        <v>69</v>
      </c>
      <c r="H389" s="250">
        <v>20</v>
      </c>
      <c r="I389" s="250">
        <v>1</v>
      </c>
      <c r="J389" s="250">
        <v>48</v>
      </c>
      <c r="K389" s="250">
        <v>-32</v>
      </c>
      <c r="M389" s="29"/>
      <c r="N389" s="159"/>
      <c r="O389" s="37"/>
    </row>
    <row r="390" spans="1:15">
      <c r="M390" s="29"/>
      <c r="N390" s="159"/>
      <c r="O390" s="37"/>
    </row>
    <row r="391" spans="1:1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M391" s="29"/>
      <c r="N391" s="159"/>
      <c r="O391" s="37"/>
    </row>
    <row r="392" spans="1:15" s="37" customFormat="1">
      <c r="A392" s="28"/>
      <c r="M392" s="29"/>
      <c r="N392" s="159"/>
    </row>
    <row r="393" spans="1:15" s="37" customFormat="1">
      <c r="A393" s="28"/>
      <c r="B393" s="43"/>
      <c r="C393" s="43"/>
      <c r="D393" s="43"/>
      <c r="E393" s="43"/>
      <c r="F393" s="29"/>
      <c r="G393" s="29"/>
      <c r="H393" s="43"/>
      <c r="I393" s="43"/>
      <c r="J393" s="43"/>
      <c r="K393" s="43"/>
      <c r="M393" s="29"/>
      <c r="N393" s="159"/>
    </row>
    <row r="394" spans="1:15">
      <c r="A394" s="37"/>
      <c r="B394" s="43"/>
      <c r="C394" s="43"/>
      <c r="D394" s="43"/>
      <c r="E394" s="43"/>
      <c r="F394" s="29"/>
      <c r="G394" s="29"/>
      <c r="H394" s="43"/>
      <c r="I394" s="43"/>
      <c r="J394" s="43"/>
      <c r="K394" s="43"/>
      <c r="L394" s="43"/>
      <c r="M394" s="43"/>
      <c r="N394" s="37"/>
      <c r="O394" s="37"/>
    </row>
    <row r="395" spans="1:15">
      <c r="A395" s="37"/>
      <c r="B395" s="43"/>
      <c r="C395" s="43"/>
      <c r="D395" s="43"/>
      <c r="E395" s="43"/>
      <c r="F395" s="29"/>
      <c r="G395" s="29"/>
      <c r="H395" s="43"/>
      <c r="I395" s="43"/>
      <c r="J395" s="43"/>
      <c r="K395" s="43"/>
      <c r="L395" s="43"/>
      <c r="M395" s="43"/>
      <c r="N395" s="159"/>
      <c r="O395" s="37"/>
    </row>
    <row r="396" spans="1:15">
      <c r="A396" s="43"/>
      <c r="G396" s="169"/>
      <c r="L396" s="43"/>
      <c r="M396" s="43"/>
      <c r="N396" s="159"/>
      <c r="O396" s="37"/>
    </row>
    <row r="397" spans="1:15">
      <c r="A397" s="43"/>
      <c r="G397" s="169"/>
      <c r="N397" s="159"/>
    </row>
    <row r="398" spans="1:15">
      <c r="A398" s="43"/>
      <c r="G398" s="169"/>
      <c r="N398" s="159"/>
    </row>
    <row r="399" spans="1:15">
      <c r="G399" s="169"/>
      <c r="N399" s="37"/>
    </row>
    <row r="400" spans="1:15">
      <c r="G400" s="169"/>
      <c r="N400" s="159"/>
    </row>
    <row r="401" spans="7:14">
      <c r="G401" s="169"/>
      <c r="N401" s="159"/>
    </row>
    <row r="402" spans="7:14">
      <c r="G402" s="169"/>
      <c r="N402" s="159"/>
    </row>
    <row r="403" spans="7:14">
      <c r="G403" s="169"/>
      <c r="N403" s="159"/>
    </row>
    <row r="404" spans="7:14">
      <c r="G404" s="169"/>
      <c r="N404" s="159"/>
    </row>
    <row r="405" spans="7:14">
      <c r="G405" s="169"/>
      <c r="N405" s="37"/>
    </row>
    <row r="406" spans="7:14">
      <c r="G406" s="169"/>
      <c r="N406" s="159"/>
    </row>
    <row r="407" spans="7:14">
      <c r="G407" s="169"/>
      <c r="N407" s="159"/>
    </row>
    <row r="408" spans="7:14">
      <c r="G408" s="169"/>
      <c r="N408" s="159"/>
    </row>
    <row r="409" spans="7:14">
      <c r="G409" s="169"/>
      <c r="N409" s="159"/>
    </row>
    <row r="410" spans="7:14">
      <c r="G410" s="169"/>
      <c r="N410" s="159"/>
    </row>
    <row r="411" spans="7:14">
      <c r="G411" s="169"/>
      <c r="N411" s="37"/>
    </row>
    <row r="412" spans="7:14">
      <c r="G412" s="169"/>
      <c r="N412" s="159"/>
    </row>
    <row r="413" spans="7:14">
      <c r="G413" s="169"/>
      <c r="N413" s="159"/>
    </row>
    <row r="414" spans="7:14">
      <c r="G414" s="169"/>
      <c r="N414" s="159"/>
    </row>
    <row r="415" spans="7:14">
      <c r="G415" s="169"/>
      <c r="N415" s="159"/>
    </row>
    <row r="416" spans="7:14">
      <c r="G416" s="169"/>
      <c r="N416" s="159"/>
    </row>
    <row r="417" spans="7:14">
      <c r="G417" s="169"/>
      <c r="N417" s="37"/>
    </row>
    <row r="418" spans="7:14">
      <c r="N418" s="159"/>
    </row>
    <row r="419" spans="7:14">
      <c r="N419" s="159"/>
    </row>
    <row r="420" spans="7:14">
      <c r="N420" s="159"/>
    </row>
    <row r="421" spans="7:14">
      <c r="N421" s="159"/>
    </row>
    <row r="422" spans="7:14">
      <c r="N422" s="159"/>
    </row>
  </sheetData>
  <mergeCells count="6">
    <mergeCell ref="A2:K2"/>
    <mergeCell ref="J3:K3"/>
    <mergeCell ref="A4:B6"/>
    <mergeCell ref="C4:F4"/>
    <mergeCell ref="G4:J4"/>
    <mergeCell ref="K4:K5"/>
  </mergeCells>
  <hyperlinks>
    <hyperlink ref="J3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pane="bottomLeft"/>
    </sheetView>
  </sheetViews>
  <sheetFormatPr defaultRowHeight="12"/>
  <cols>
    <col min="1" max="1" width="26.5703125" style="277" customWidth="1"/>
    <col min="2" max="16384" width="9.140625" style="277"/>
  </cols>
  <sheetData>
    <row r="2" spans="1:14" ht="14.25" customHeight="1">
      <c r="A2" s="776" t="s">
        <v>523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</row>
    <row r="3" spans="1:14" ht="15.7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824" t="s">
        <v>0</v>
      </c>
      <c r="N3" s="824"/>
    </row>
    <row r="4" spans="1:14" ht="23.25" customHeight="1">
      <c r="A4" s="825" t="s">
        <v>437</v>
      </c>
      <c r="B4" s="828" t="s">
        <v>71</v>
      </c>
      <c r="C4" s="831" t="s">
        <v>511</v>
      </c>
      <c r="D4" s="834" t="s">
        <v>512</v>
      </c>
      <c r="E4" s="834"/>
      <c r="F4" s="834"/>
      <c r="G4" s="834"/>
      <c r="H4" s="834"/>
      <c r="I4" s="834" t="s">
        <v>513</v>
      </c>
      <c r="J4" s="834"/>
      <c r="K4" s="834"/>
      <c r="L4" s="834"/>
      <c r="M4" s="834"/>
      <c r="N4" s="835"/>
    </row>
    <row r="5" spans="1:14" ht="21.75" customHeight="1">
      <c r="A5" s="826"/>
      <c r="B5" s="829"/>
      <c r="C5" s="832"/>
      <c r="D5" s="836" t="s">
        <v>4</v>
      </c>
      <c r="E5" s="837" t="s">
        <v>514</v>
      </c>
      <c r="F5" s="838" t="s">
        <v>515</v>
      </c>
      <c r="G5" s="839"/>
      <c r="H5" s="839"/>
      <c r="I5" s="836" t="s">
        <v>4</v>
      </c>
      <c r="J5" s="837" t="s">
        <v>524</v>
      </c>
      <c r="K5" s="837" t="s">
        <v>516</v>
      </c>
      <c r="L5" s="837" t="s">
        <v>517</v>
      </c>
      <c r="M5" s="837" t="s">
        <v>518</v>
      </c>
      <c r="N5" s="822" t="s">
        <v>519</v>
      </c>
    </row>
    <row r="6" spans="1:14" ht="78" customHeight="1" thickBot="1">
      <c r="A6" s="827"/>
      <c r="B6" s="830"/>
      <c r="C6" s="833"/>
      <c r="D6" s="830"/>
      <c r="E6" s="833"/>
      <c r="F6" s="658" t="s">
        <v>520</v>
      </c>
      <c r="G6" s="658" t="s">
        <v>521</v>
      </c>
      <c r="H6" s="658" t="s">
        <v>522</v>
      </c>
      <c r="I6" s="840"/>
      <c r="J6" s="841"/>
      <c r="K6" s="841"/>
      <c r="L6" s="841"/>
      <c r="M6" s="841"/>
      <c r="N6" s="823"/>
    </row>
    <row r="7" spans="1:14" ht="15.75" customHeight="1">
      <c r="A7" s="323" t="s">
        <v>165</v>
      </c>
      <c r="B7" s="287" t="s">
        <v>457</v>
      </c>
      <c r="C7" s="288">
        <v>1005535</v>
      </c>
      <c r="D7" s="288">
        <v>468859</v>
      </c>
      <c r="E7" s="288">
        <v>350670</v>
      </c>
      <c r="F7" s="288">
        <v>118189</v>
      </c>
      <c r="G7" s="288">
        <v>67767</v>
      </c>
      <c r="H7" s="288">
        <v>50422</v>
      </c>
      <c r="I7" s="288">
        <v>536676</v>
      </c>
      <c r="J7" s="288">
        <v>80101</v>
      </c>
      <c r="K7" s="288">
        <v>216341</v>
      </c>
      <c r="L7" s="288">
        <v>138111</v>
      </c>
      <c r="M7" s="288">
        <v>24285</v>
      </c>
      <c r="N7" s="288">
        <v>77838</v>
      </c>
    </row>
    <row r="8" spans="1:14" ht="15.75" customHeight="1">
      <c r="A8" s="323"/>
      <c r="B8" s="287" t="s">
        <v>458</v>
      </c>
      <c r="C8" s="288">
        <v>487292</v>
      </c>
      <c r="D8" s="288">
        <v>273438</v>
      </c>
      <c r="E8" s="288">
        <v>206644</v>
      </c>
      <c r="F8" s="288">
        <v>66794</v>
      </c>
      <c r="G8" s="288">
        <v>39056</v>
      </c>
      <c r="H8" s="288">
        <v>27738</v>
      </c>
      <c r="I8" s="288">
        <v>213854</v>
      </c>
      <c r="J8" s="288">
        <v>37623</v>
      </c>
      <c r="K8" s="288">
        <v>106967</v>
      </c>
      <c r="L8" s="288">
        <v>4478</v>
      </c>
      <c r="M8" s="288">
        <v>11536</v>
      </c>
      <c r="N8" s="288">
        <v>53250</v>
      </c>
    </row>
    <row r="9" spans="1:14" ht="15.75" customHeight="1">
      <c r="A9" s="323"/>
      <c r="B9" s="287" t="s">
        <v>459</v>
      </c>
      <c r="C9" s="288">
        <v>518243</v>
      </c>
      <c r="D9" s="288">
        <v>195421</v>
      </c>
      <c r="E9" s="288">
        <v>144026</v>
      </c>
      <c r="F9" s="288">
        <v>51395</v>
      </c>
      <c r="G9" s="288">
        <v>28711</v>
      </c>
      <c r="H9" s="288">
        <v>22684</v>
      </c>
      <c r="I9" s="288">
        <v>322822</v>
      </c>
      <c r="J9" s="288">
        <v>42478</v>
      </c>
      <c r="K9" s="288">
        <v>109374</v>
      </c>
      <c r="L9" s="288">
        <v>133633</v>
      </c>
      <c r="M9" s="288">
        <v>12749</v>
      </c>
      <c r="N9" s="288">
        <v>24588</v>
      </c>
    </row>
    <row r="10" spans="1:14" ht="15.75" customHeight="1">
      <c r="A10" s="170" t="s">
        <v>5</v>
      </c>
      <c r="B10" s="280" t="s">
        <v>457</v>
      </c>
      <c r="C10" s="281">
        <v>153659</v>
      </c>
      <c r="D10" s="281">
        <v>79792</v>
      </c>
      <c r="E10" s="281">
        <v>61470</v>
      </c>
      <c r="F10" s="281">
        <v>18322</v>
      </c>
      <c r="G10" s="281">
        <v>12088</v>
      </c>
      <c r="H10" s="281">
        <v>6234</v>
      </c>
      <c r="I10" s="281">
        <v>73867</v>
      </c>
      <c r="J10" s="281">
        <v>15003</v>
      </c>
      <c r="K10" s="281">
        <v>35491</v>
      </c>
      <c r="L10" s="281">
        <v>11971</v>
      </c>
      <c r="M10" s="281">
        <v>2075</v>
      </c>
      <c r="N10" s="281">
        <v>9327</v>
      </c>
    </row>
    <row r="11" spans="1:14" ht="15.75" customHeight="1">
      <c r="A11" s="320"/>
      <c r="B11" s="280" t="s">
        <v>458</v>
      </c>
      <c r="C11" s="281">
        <v>73026</v>
      </c>
      <c r="D11" s="281">
        <v>42051</v>
      </c>
      <c r="E11" s="281">
        <v>32248</v>
      </c>
      <c r="F11" s="281">
        <v>9803</v>
      </c>
      <c r="G11" s="281">
        <v>6558</v>
      </c>
      <c r="H11" s="281">
        <v>3245</v>
      </c>
      <c r="I11" s="281">
        <v>30975</v>
      </c>
      <c r="J11" s="281">
        <v>6819</v>
      </c>
      <c r="K11" s="281">
        <v>16951</v>
      </c>
      <c r="L11" s="281">
        <v>319</v>
      </c>
      <c r="M11" s="281">
        <v>1076</v>
      </c>
      <c r="N11" s="281">
        <v>5810</v>
      </c>
    </row>
    <row r="12" spans="1:14" ht="15.75" customHeight="1">
      <c r="A12" s="320"/>
      <c r="B12" s="280" t="s">
        <v>459</v>
      </c>
      <c r="C12" s="281">
        <v>80633</v>
      </c>
      <c r="D12" s="281">
        <v>37741</v>
      </c>
      <c r="E12" s="281">
        <v>29222</v>
      </c>
      <c r="F12" s="281">
        <v>8519</v>
      </c>
      <c r="G12" s="281">
        <v>5530</v>
      </c>
      <c r="H12" s="281">
        <v>2989</v>
      </c>
      <c r="I12" s="281">
        <v>42892</v>
      </c>
      <c r="J12" s="281">
        <v>8184</v>
      </c>
      <c r="K12" s="281">
        <v>18540</v>
      </c>
      <c r="L12" s="281">
        <v>11652</v>
      </c>
      <c r="M12" s="281">
        <v>999</v>
      </c>
      <c r="N12" s="281">
        <v>3517</v>
      </c>
    </row>
    <row r="13" spans="1:14" ht="15.75" customHeight="1">
      <c r="A13" s="320" t="s">
        <v>6</v>
      </c>
      <c r="B13" s="280" t="s">
        <v>457</v>
      </c>
      <c r="C13" s="281">
        <v>1684</v>
      </c>
      <c r="D13" s="281">
        <v>913</v>
      </c>
      <c r="E13" s="281">
        <v>819</v>
      </c>
      <c r="F13" s="281">
        <v>94</v>
      </c>
      <c r="G13" s="281">
        <v>45</v>
      </c>
      <c r="H13" s="281">
        <v>49</v>
      </c>
      <c r="I13" s="281">
        <v>771</v>
      </c>
      <c r="J13" s="281">
        <v>98</v>
      </c>
      <c r="K13" s="281">
        <v>401</v>
      </c>
      <c r="L13" s="281">
        <v>131</v>
      </c>
      <c r="M13" s="281">
        <v>43</v>
      </c>
      <c r="N13" s="281">
        <v>98</v>
      </c>
    </row>
    <row r="14" spans="1:14" ht="15.75" customHeight="1">
      <c r="A14" s="320"/>
      <c r="B14" s="280" t="s">
        <v>458</v>
      </c>
      <c r="C14" s="281">
        <v>845</v>
      </c>
      <c r="D14" s="281">
        <v>532</v>
      </c>
      <c r="E14" s="281">
        <v>479</v>
      </c>
      <c r="F14" s="281">
        <v>53</v>
      </c>
      <c r="G14" s="281">
        <v>25</v>
      </c>
      <c r="H14" s="281">
        <v>28</v>
      </c>
      <c r="I14" s="281">
        <v>313</v>
      </c>
      <c r="J14" s="281">
        <v>47</v>
      </c>
      <c r="K14" s="281">
        <v>196</v>
      </c>
      <c r="L14" s="281" t="s">
        <v>70</v>
      </c>
      <c r="M14" s="281">
        <v>10</v>
      </c>
      <c r="N14" s="281">
        <v>60</v>
      </c>
    </row>
    <row r="15" spans="1:14" ht="15.75" customHeight="1">
      <c r="A15" s="320"/>
      <c r="B15" s="280" t="s">
        <v>459</v>
      </c>
      <c r="C15" s="281">
        <v>839</v>
      </c>
      <c r="D15" s="281">
        <v>381</v>
      </c>
      <c r="E15" s="281">
        <v>340</v>
      </c>
      <c r="F15" s="281">
        <v>41</v>
      </c>
      <c r="G15" s="281">
        <v>20</v>
      </c>
      <c r="H15" s="281">
        <v>21</v>
      </c>
      <c r="I15" s="281">
        <v>458</v>
      </c>
      <c r="J15" s="281">
        <v>51</v>
      </c>
      <c r="K15" s="281">
        <v>205</v>
      </c>
      <c r="L15" s="281">
        <v>131</v>
      </c>
      <c r="M15" s="281">
        <v>33</v>
      </c>
      <c r="N15" s="281">
        <v>38</v>
      </c>
    </row>
    <row r="16" spans="1:14" ht="15.75" customHeight="1">
      <c r="A16" s="170" t="s">
        <v>7</v>
      </c>
      <c r="B16" s="280" t="s">
        <v>457</v>
      </c>
      <c r="C16" s="281">
        <v>88664</v>
      </c>
      <c r="D16" s="281">
        <v>44600</v>
      </c>
      <c r="E16" s="281">
        <v>34349</v>
      </c>
      <c r="F16" s="281">
        <v>10251</v>
      </c>
      <c r="G16" s="281">
        <v>5810</v>
      </c>
      <c r="H16" s="281">
        <v>4441</v>
      </c>
      <c r="I16" s="281">
        <v>44064</v>
      </c>
      <c r="J16" s="281">
        <v>6755</v>
      </c>
      <c r="K16" s="281">
        <v>14643</v>
      </c>
      <c r="L16" s="281">
        <v>12962</v>
      </c>
      <c r="M16" s="281">
        <v>2847</v>
      </c>
      <c r="N16" s="281">
        <v>6857</v>
      </c>
    </row>
    <row r="17" spans="1:14" ht="15.75" customHeight="1">
      <c r="A17" s="320"/>
      <c r="B17" s="280" t="s">
        <v>458</v>
      </c>
      <c r="C17" s="281">
        <v>42935</v>
      </c>
      <c r="D17" s="281">
        <v>26322</v>
      </c>
      <c r="E17" s="281">
        <v>20944</v>
      </c>
      <c r="F17" s="281">
        <v>5378</v>
      </c>
      <c r="G17" s="281">
        <v>3148</v>
      </c>
      <c r="H17" s="281">
        <v>2230</v>
      </c>
      <c r="I17" s="281">
        <v>16613</v>
      </c>
      <c r="J17" s="281">
        <v>3173</v>
      </c>
      <c r="K17" s="281">
        <v>7229</v>
      </c>
      <c r="L17" s="281">
        <v>423</v>
      </c>
      <c r="M17" s="281">
        <v>1250</v>
      </c>
      <c r="N17" s="281">
        <v>4538</v>
      </c>
    </row>
    <row r="18" spans="1:14" ht="15.75" customHeight="1">
      <c r="A18" s="320"/>
      <c r="B18" s="280" t="s">
        <v>459</v>
      </c>
      <c r="C18" s="281">
        <v>45729</v>
      </c>
      <c r="D18" s="281">
        <v>18278</v>
      </c>
      <c r="E18" s="281">
        <v>13405</v>
      </c>
      <c r="F18" s="281">
        <v>4873</v>
      </c>
      <c r="G18" s="281">
        <v>2662</v>
      </c>
      <c r="H18" s="281">
        <v>2211</v>
      </c>
      <c r="I18" s="281">
        <v>27451</v>
      </c>
      <c r="J18" s="281">
        <v>3582</v>
      </c>
      <c r="K18" s="281">
        <v>7414</v>
      </c>
      <c r="L18" s="281">
        <v>12539</v>
      </c>
      <c r="M18" s="281">
        <v>1597</v>
      </c>
      <c r="N18" s="281">
        <v>2319</v>
      </c>
    </row>
    <row r="19" spans="1:14" ht="15.75" customHeight="1">
      <c r="A19" s="320" t="s">
        <v>8</v>
      </c>
      <c r="B19" s="280" t="s">
        <v>457</v>
      </c>
      <c r="C19" s="281">
        <v>9036</v>
      </c>
      <c r="D19" s="281">
        <v>4049</v>
      </c>
      <c r="E19" s="281">
        <v>2612</v>
      </c>
      <c r="F19" s="281">
        <v>1437</v>
      </c>
      <c r="G19" s="281">
        <v>722</v>
      </c>
      <c r="H19" s="281">
        <v>715</v>
      </c>
      <c r="I19" s="281">
        <v>4987</v>
      </c>
      <c r="J19" s="281">
        <v>794</v>
      </c>
      <c r="K19" s="281">
        <v>2642</v>
      </c>
      <c r="L19" s="281">
        <v>850</v>
      </c>
      <c r="M19" s="281">
        <v>170</v>
      </c>
      <c r="N19" s="281">
        <v>531</v>
      </c>
    </row>
    <row r="20" spans="1:14" ht="15.75" customHeight="1">
      <c r="A20" s="320"/>
      <c r="B20" s="280" t="s">
        <v>458</v>
      </c>
      <c r="C20" s="281">
        <v>4536</v>
      </c>
      <c r="D20" s="281">
        <v>2348</v>
      </c>
      <c r="E20" s="281">
        <v>1543</v>
      </c>
      <c r="F20" s="281">
        <v>805</v>
      </c>
      <c r="G20" s="281">
        <v>365</v>
      </c>
      <c r="H20" s="281">
        <v>440</v>
      </c>
      <c r="I20" s="281">
        <v>2188</v>
      </c>
      <c r="J20" s="281">
        <v>393</v>
      </c>
      <c r="K20" s="281">
        <v>1299</v>
      </c>
      <c r="L20" s="281">
        <v>60</v>
      </c>
      <c r="M20" s="281">
        <v>71</v>
      </c>
      <c r="N20" s="281">
        <v>365</v>
      </c>
    </row>
    <row r="21" spans="1:14" ht="15.75" customHeight="1">
      <c r="A21" s="320"/>
      <c r="B21" s="280" t="s">
        <v>459</v>
      </c>
      <c r="C21" s="281">
        <v>4500</v>
      </c>
      <c r="D21" s="281">
        <v>1701</v>
      </c>
      <c r="E21" s="281">
        <v>1069</v>
      </c>
      <c r="F21" s="281">
        <v>632</v>
      </c>
      <c r="G21" s="281">
        <v>357</v>
      </c>
      <c r="H21" s="281">
        <v>275</v>
      </c>
      <c r="I21" s="281">
        <v>2799</v>
      </c>
      <c r="J21" s="281">
        <v>401</v>
      </c>
      <c r="K21" s="281">
        <v>1343</v>
      </c>
      <c r="L21" s="281">
        <v>790</v>
      </c>
      <c r="M21" s="281">
        <v>99</v>
      </c>
      <c r="N21" s="281">
        <v>166</v>
      </c>
    </row>
    <row r="22" spans="1:14" ht="15.75" customHeight="1">
      <c r="A22" s="320" t="s">
        <v>9</v>
      </c>
      <c r="B22" s="280" t="s">
        <v>457</v>
      </c>
      <c r="C22" s="281">
        <v>15912</v>
      </c>
      <c r="D22" s="281">
        <v>8595</v>
      </c>
      <c r="E22" s="281">
        <v>7128</v>
      </c>
      <c r="F22" s="281">
        <v>1467</v>
      </c>
      <c r="G22" s="281">
        <v>665</v>
      </c>
      <c r="H22" s="281">
        <v>802</v>
      </c>
      <c r="I22" s="281">
        <v>7317</v>
      </c>
      <c r="J22" s="281">
        <v>1202</v>
      </c>
      <c r="K22" s="281">
        <v>2750</v>
      </c>
      <c r="L22" s="281">
        <v>2059</v>
      </c>
      <c r="M22" s="281">
        <v>297</v>
      </c>
      <c r="N22" s="281">
        <v>1009</v>
      </c>
    </row>
    <row r="23" spans="1:14" ht="15.75" customHeight="1">
      <c r="A23" s="320"/>
      <c r="B23" s="280" t="s">
        <v>458</v>
      </c>
      <c r="C23" s="281">
        <v>7785</v>
      </c>
      <c r="D23" s="281">
        <v>5157</v>
      </c>
      <c r="E23" s="281">
        <v>4312</v>
      </c>
      <c r="F23" s="281">
        <v>845</v>
      </c>
      <c r="G23" s="281">
        <v>389</v>
      </c>
      <c r="H23" s="281">
        <v>456</v>
      </c>
      <c r="I23" s="281">
        <v>2628</v>
      </c>
      <c r="J23" s="281">
        <v>602</v>
      </c>
      <c r="K23" s="281">
        <v>1261</v>
      </c>
      <c r="L23" s="281">
        <v>28</v>
      </c>
      <c r="M23" s="281">
        <v>125</v>
      </c>
      <c r="N23" s="281">
        <v>612</v>
      </c>
    </row>
    <row r="24" spans="1:14" ht="15.75" customHeight="1">
      <c r="A24" s="320"/>
      <c r="B24" s="280" t="s">
        <v>459</v>
      </c>
      <c r="C24" s="281">
        <v>8127</v>
      </c>
      <c r="D24" s="281">
        <v>3438</v>
      </c>
      <c r="E24" s="281">
        <v>2816</v>
      </c>
      <c r="F24" s="281">
        <v>622</v>
      </c>
      <c r="G24" s="281">
        <v>276</v>
      </c>
      <c r="H24" s="281">
        <v>346</v>
      </c>
      <c r="I24" s="281">
        <v>4689</v>
      </c>
      <c r="J24" s="281">
        <v>600</v>
      </c>
      <c r="K24" s="281">
        <v>1489</v>
      </c>
      <c r="L24" s="281">
        <v>2031</v>
      </c>
      <c r="M24" s="281">
        <v>172</v>
      </c>
      <c r="N24" s="281">
        <v>397</v>
      </c>
    </row>
    <row r="25" spans="1:14" ht="15.75" customHeight="1">
      <c r="A25" s="320" t="s">
        <v>10</v>
      </c>
      <c r="B25" s="280" t="s">
        <v>457</v>
      </c>
      <c r="C25" s="281">
        <v>13506</v>
      </c>
      <c r="D25" s="281">
        <v>6452</v>
      </c>
      <c r="E25" s="281">
        <v>4978</v>
      </c>
      <c r="F25" s="281">
        <v>1474</v>
      </c>
      <c r="G25" s="281">
        <v>953</v>
      </c>
      <c r="H25" s="281">
        <v>521</v>
      </c>
      <c r="I25" s="281">
        <v>7054</v>
      </c>
      <c r="J25" s="281">
        <v>779</v>
      </c>
      <c r="K25" s="281">
        <v>2957</v>
      </c>
      <c r="L25" s="281">
        <v>1832</v>
      </c>
      <c r="M25" s="281">
        <v>262</v>
      </c>
      <c r="N25" s="281">
        <v>1224</v>
      </c>
    </row>
    <row r="26" spans="1:14" ht="15.75" customHeight="1">
      <c r="A26" s="320"/>
      <c r="B26" s="280" t="s">
        <v>458</v>
      </c>
      <c r="C26" s="281">
        <v>6510</v>
      </c>
      <c r="D26" s="281">
        <v>3710</v>
      </c>
      <c r="E26" s="281">
        <v>2865</v>
      </c>
      <c r="F26" s="281">
        <v>845</v>
      </c>
      <c r="G26" s="281">
        <v>567</v>
      </c>
      <c r="H26" s="281">
        <v>278</v>
      </c>
      <c r="I26" s="281">
        <v>2800</v>
      </c>
      <c r="J26" s="281">
        <v>372</v>
      </c>
      <c r="K26" s="281">
        <v>1466</v>
      </c>
      <c r="L26" s="281">
        <v>35</v>
      </c>
      <c r="M26" s="281">
        <v>145</v>
      </c>
      <c r="N26" s="281">
        <v>782</v>
      </c>
    </row>
    <row r="27" spans="1:14" ht="15.75" customHeight="1">
      <c r="A27" s="320"/>
      <c r="B27" s="280" t="s">
        <v>459</v>
      </c>
      <c r="C27" s="281">
        <v>6996</v>
      </c>
      <c r="D27" s="281">
        <v>2742</v>
      </c>
      <c r="E27" s="281">
        <v>2113</v>
      </c>
      <c r="F27" s="281">
        <v>629</v>
      </c>
      <c r="G27" s="281">
        <v>386</v>
      </c>
      <c r="H27" s="281">
        <v>243</v>
      </c>
      <c r="I27" s="281">
        <v>4254</v>
      </c>
      <c r="J27" s="281">
        <v>407</v>
      </c>
      <c r="K27" s="281">
        <v>1491</v>
      </c>
      <c r="L27" s="281">
        <v>1797</v>
      </c>
      <c r="M27" s="281">
        <v>117</v>
      </c>
      <c r="N27" s="281">
        <v>442</v>
      </c>
    </row>
    <row r="28" spans="1:14" ht="15.75" customHeight="1">
      <c r="A28" s="320" t="s">
        <v>11</v>
      </c>
      <c r="B28" s="280" t="s">
        <v>457</v>
      </c>
      <c r="C28" s="281">
        <v>8950</v>
      </c>
      <c r="D28" s="281">
        <v>4039</v>
      </c>
      <c r="E28" s="281">
        <v>2411</v>
      </c>
      <c r="F28" s="281">
        <v>1628</v>
      </c>
      <c r="G28" s="281">
        <v>919</v>
      </c>
      <c r="H28" s="281">
        <v>709</v>
      </c>
      <c r="I28" s="281">
        <v>4911</v>
      </c>
      <c r="J28" s="281">
        <v>606</v>
      </c>
      <c r="K28" s="281">
        <v>2406</v>
      </c>
      <c r="L28" s="281">
        <v>956</v>
      </c>
      <c r="M28" s="281">
        <v>266</v>
      </c>
      <c r="N28" s="281">
        <v>677</v>
      </c>
    </row>
    <row r="29" spans="1:14" ht="15.75" customHeight="1">
      <c r="A29" s="320"/>
      <c r="B29" s="280" t="s">
        <v>458</v>
      </c>
      <c r="C29" s="281">
        <v>4259</v>
      </c>
      <c r="D29" s="281">
        <v>2305</v>
      </c>
      <c r="E29" s="281">
        <v>1422</v>
      </c>
      <c r="F29" s="281">
        <v>883</v>
      </c>
      <c r="G29" s="281">
        <v>506</v>
      </c>
      <c r="H29" s="281">
        <v>377</v>
      </c>
      <c r="I29" s="281">
        <v>1954</v>
      </c>
      <c r="J29" s="281">
        <v>284</v>
      </c>
      <c r="K29" s="281">
        <v>1151</v>
      </c>
      <c r="L29" s="281">
        <v>16</v>
      </c>
      <c r="M29" s="281">
        <v>74</v>
      </c>
      <c r="N29" s="281">
        <v>429</v>
      </c>
    </row>
    <row r="30" spans="1:14" ht="15.75" customHeight="1">
      <c r="A30" s="320"/>
      <c r="B30" s="280" t="s">
        <v>459</v>
      </c>
      <c r="C30" s="281">
        <v>4691</v>
      </c>
      <c r="D30" s="281">
        <v>1734</v>
      </c>
      <c r="E30" s="281">
        <v>989</v>
      </c>
      <c r="F30" s="281">
        <v>745</v>
      </c>
      <c r="G30" s="281">
        <v>413</v>
      </c>
      <c r="H30" s="281">
        <v>332</v>
      </c>
      <c r="I30" s="281">
        <v>2957</v>
      </c>
      <c r="J30" s="281">
        <v>322</v>
      </c>
      <c r="K30" s="281">
        <v>1255</v>
      </c>
      <c r="L30" s="281">
        <v>940</v>
      </c>
      <c r="M30" s="281">
        <v>192</v>
      </c>
      <c r="N30" s="281">
        <v>248</v>
      </c>
    </row>
    <row r="31" spans="1:14" ht="15.75" customHeight="1">
      <c r="A31" s="320" t="s">
        <v>12</v>
      </c>
      <c r="B31" s="280" t="s">
        <v>457</v>
      </c>
      <c r="C31" s="281">
        <v>9131</v>
      </c>
      <c r="D31" s="281">
        <v>3658</v>
      </c>
      <c r="E31" s="281">
        <v>2568</v>
      </c>
      <c r="F31" s="281">
        <v>1090</v>
      </c>
      <c r="G31" s="281">
        <v>435</v>
      </c>
      <c r="H31" s="281">
        <v>655</v>
      </c>
      <c r="I31" s="281">
        <v>5473</v>
      </c>
      <c r="J31" s="281">
        <v>834</v>
      </c>
      <c r="K31" s="281">
        <v>1801</v>
      </c>
      <c r="L31" s="281">
        <v>1646</v>
      </c>
      <c r="M31" s="281">
        <v>165</v>
      </c>
      <c r="N31" s="281">
        <v>1027</v>
      </c>
    </row>
    <row r="32" spans="1:14" ht="15.75" customHeight="1">
      <c r="A32" s="320"/>
      <c r="B32" s="280" t="s">
        <v>458</v>
      </c>
      <c r="C32" s="281">
        <v>4393</v>
      </c>
      <c r="D32" s="281">
        <v>2296</v>
      </c>
      <c r="E32" s="281">
        <v>1612</v>
      </c>
      <c r="F32" s="281">
        <v>684</v>
      </c>
      <c r="G32" s="281">
        <v>261</v>
      </c>
      <c r="H32" s="281">
        <v>423</v>
      </c>
      <c r="I32" s="281">
        <v>2097</v>
      </c>
      <c r="J32" s="281">
        <v>386</v>
      </c>
      <c r="K32" s="281">
        <v>848</v>
      </c>
      <c r="L32" s="281">
        <v>21</v>
      </c>
      <c r="M32" s="281">
        <v>92</v>
      </c>
      <c r="N32" s="281">
        <v>750</v>
      </c>
    </row>
    <row r="33" spans="1:14" ht="15.75" customHeight="1">
      <c r="A33" s="320"/>
      <c r="B33" s="280" t="s">
        <v>459</v>
      </c>
      <c r="C33" s="281">
        <v>4738</v>
      </c>
      <c r="D33" s="281">
        <v>1362</v>
      </c>
      <c r="E33" s="281">
        <v>956</v>
      </c>
      <c r="F33" s="281">
        <v>406</v>
      </c>
      <c r="G33" s="281">
        <v>174</v>
      </c>
      <c r="H33" s="281">
        <v>232</v>
      </c>
      <c r="I33" s="281">
        <v>3376</v>
      </c>
      <c r="J33" s="281">
        <v>448</v>
      </c>
      <c r="K33" s="281">
        <v>953</v>
      </c>
      <c r="L33" s="281">
        <v>1625</v>
      </c>
      <c r="M33" s="281">
        <v>73</v>
      </c>
      <c r="N33" s="281">
        <v>277</v>
      </c>
    </row>
    <row r="34" spans="1:14" ht="15.75" customHeight="1">
      <c r="A34" s="320" t="s">
        <v>13</v>
      </c>
      <c r="B34" s="280" t="s">
        <v>457</v>
      </c>
      <c r="C34" s="281">
        <v>3701</v>
      </c>
      <c r="D34" s="281">
        <v>1638</v>
      </c>
      <c r="E34" s="281">
        <v>1215</v>
      </c>
      <c r="F34" s="281">
        <v>423</v>
      </c>
      <c r="G34" s="281">
        <v>186</v>
      </c>
      <c r="H34" s="281">
        <v>237</v>
      </c>
      <c r="I34" s="281">
        <v>2063</v>
      </c>
      <c r="J34" s="281">
        <v>208</v>
      </c>
      <c r="K34" s="281">
        <v>548</v>
      </c>
      <c r="L34" s="281">
        <v>702</v>
      </c>
      <c r="M34" s="281">
        <v>184</v>
      </c>
      <c r="N34" s="281">
        <v>421</v>
      </c>
    </row>
    <row r="35" spans="1:14" ht="15.75" customHeight="1">
      <c r="A35" s="320"/>
      <c r="B35" s="280" t="s">
        <v>458</v>
      </c>
      <c r="C35" s="281">
        <v>1852</v>
      </c>
      <c r="D35" s="281">
        <v>1028</v>
      </c>
      <c r="E35" s="281">
        <v>749</v>
      </c>
      <c r="F35" s="281">
        <v>279</v>
      </c>
      <c r="G35" s="281">
        <v>126</v>
      </c>
      <c r="H35" s="281">
        <v>153</v>
      </c>
      <c r="I35" s="281">
        <v>824</v>
      </c>
      <c r="J35" s="281">
        <v>109</v>
      </c>
      <c r="K35" s="281">
        <v>289</v>
      </c>
      <c r="L35" s="281">
        <v>27</v>
      </c>
      <c r="M35" s="281">
        <v>110</v>
      </c>
      <c r="N35" s="281">
        <v>289</v>
      </c>
    </row>
    <row r="36" spans="1:14" ht="15.75" customHeight="1">
      <c r="A36" s="320"/>
      <c r="B36" s="280" t="s">
        <v>459</v>
      </c>
      <c r="C36" s="281">
        <v>1849</v>
      </c>
      <c r="D36" s="281">
        <v>610</v>
      </c>
      <c r="E36" s="281">
        <v>466</v>
      </c>
      <c r="F36" s="281">
        <v>144</v>
      </c>
      <c r="G36" s="281">
        <v>60</v>
      </c>
      <c r="H36" s="281">
        <v>84</v>
      </c>
      <c r="I36" s="281">
        <v>1239</v>
      </c>
      <c r="J36" s="281">
        <v>99</v>
      </c>
      <c r="K36" s="281">
        <v>259</v>
      </c>
      <c r="L36" s="281">
        <v>675</v>
      </c>
      <c r="M36" s="281">
        <v>74</v>
      </c>
      <c r="N36" s="281">
        <v>132</v>
      </c>
    </row>
    <row r="37" spans="1:14" ht="15.75" customHeight="1">
      <c r="A37" s="320" t="s">
        <v>14</v>
      </c>
      <c r="B37" s="280" t="s">
        <v>457</v>
      </c>
      <c r="C37" s="281">
        <v>7337</v>
      </c>
      <c r="D37" s="281">
        <v>4192</v>
      </c>
      <c r="E37" s="281">
        <v>3366</v>
      </c>
      <c r="F37" s="281">
        <v>826</v>
      </c>
      <c r="G37" s="281">
        <v>403</v>
      </c>
      <c r="H37" s="281">
        <v>423</v>
      </c>
      <c r="I37" s="281">
        <v>3145</v>
      </c>
      <c r="J37" s="281">
        <v>668</v>
      </c>
      <c r="K37" s="281">
        <v>1387</v>
      </c>
      <c r="L37" s="281">
        <v>678</v>
      </c>
      <c r="M37" s="281">
        <v>159</v>
      </c>
      <c r="N37" s="281">
        <v>253</v>
      </c>
    </row>
    <row r="38" spans="1:14" ht="15.75" customHeight="1">
      <c r="A38" s="320"/>
      <c r="B38" s="280" t="s">
        <v>458</v>
      </c>
      <c r="C38" s="281">
        <v>3691</v>
      </c>
      <c r="D38" s="281">
        <v>2488</v>
      </c>
      <c r="E38" s="281">
        <v>2105</v>
      </c>
      <c r="F38" s="281">
        <v>383</v>
      </c>
      <c r="G38" s="281">
        <v>170</v>
      </c>
      <c r="H38" s="281">
        <v>213</v>
      </c>
      <c r="I38" s="281">
        <v>1203</v>
      </c>
      <c r="J38" s="281">
        <v>322</v>
      </c>
      <c r="K38" s="281">
        <v>709</v>
      </c>
      <c r="L38" s="281">
        <v>5</v>
      </c>
      <c r="M38" s="281">
        <v>37</v>
      </c>
      <c r="N38" s="281">
        <v>130</v>
      </c>
    </row>
    <row r="39" spans="1:14" ht="15.75" customHeight="1">
      <c r="A39" s="320"/>
      <c r="B39" s="280" t="s">
        <v>459</v>
      </c>
      <c r="C39" s="281">
        <v>3646</v>
      </c>
      <c r="D39" s="281">
        <v>1704</v>
      </c>
      <c r="E39" s="281">
        <v>1261</v>
      </c>
      <c r="F39" s="281">
        <v>443</v>
      </c>
      <c r="G39" s="281">
        <v>233</v>
      </c>
      <c r="H39" s="281">
        <v>210</v>
      </c>
      <c r="I39" s="281">
        <v>1942</v>
      </c>
      <c r="J39" s="281">
        <v>346</v>
      </c>
      <c r="K39" s="281">
        <v>678</v>
      </c>
      <c r="L39" s="281">
        <v>673</v>
      </c>
      <c r="M39" s="281">
        <v>122</v>
      </c>
      <c r="N39" s="281">
        <v>123</v>
      </c>
    </row>
    <row r="40" spans="1:14" ht="15.75" customHeight="1">
      <c r="A40" s="736" t="s">
        <v>1040</v>
      </c>
      <c r="B40" s="280" t="s">
        <v>457</v>
      </c>
      <c r="C40" s="281">
        <v>42640</v>
      </c>
      <c r="D40" s="281">
        <v>20542</v>
      </c>
      <c r="E40" s="281">
        <v>16068</v>
      </c>
      <c r="F40" s="281">
        <v>4474</v>
      </c>
      <c r="G40" s="281">
        <v>2646</v>
      </c>
      <c r="H40" s="281">
        <v>1828</v>
      </c>
      <c r="I40" s="281">
        <v>22098</v>
      </c>
      <c r="J40" s="281">
        <v>3093</v>
      </c>
      <c r="K40" s="281">
        <v>9176</v>
      </c>
      <c r="L40" s="281">
        <v>5628</v>
      </c>
      <c r="M40" s="281">
        <v>1176</v>
      </c>
      <c r="N40" s="281">
        <v>3025</v>
      </c>
    </row>
    <row r="41" spans="1:14" ht="15.75" customHeight="1">
      <c r="A41" s="320"/>
      <c r="B41" s="280" t="s">
        <v>458</v>
      </c>
      <c r="C41" s="281">
        <v>20635</v>
      </c>
      <c r="D41" s="281">
        <v>12096</v>
      </c>
      <c r="E41" s="281">
        <v>9558</v>
      </c>
      <c r="F41" s="281">
        <v>2538</v>
      </c>
      <c r="G41" s="281">
        <v>1559</v>
      </c>
      <c r="H41" s="281">
        <v>979</v>
      </c>
      <c r="I41" s="281">
        <v>8539</v>
      </c>
      <c r="J41" s="281">
        <v>1450</v>
      </c>
      <c r="K41" s="281">
        <v>4292</v>
      </c>
      <c r="L41" s="281">
        <v>189</v>
      </c>
      <c r="M41" s="281">
        <v>536</v>
      </c>
      <c r="N41" s="281">
        <v>2072</v>
      </c>
    </row>
    <row r="42" spans="1:14" ht="15.75" customHeight="1">
      <c r="A42" s="320"/>
      <c r="B42" s="280" t="s">
        <v>459</v>
      </c>
      <c r="C42" s="281">
        <v>22005</v>
      </c>
      <c r="D42" s="281">
        <v>8446</v>
      </c>
      <c r="E42" s="281">
        <v>6510</v>
      </c>
      <c r="F42" s="281">
        <v>1936</v>
      </c>
      <c r="G42" s="281">
        <v>1087</v>
      </c>
      <c r="H42" s="281">
        <v>849</v>
      </c>
      <c r="I42" s="281">
        <v>13559</v>
      </c>
      <c r="J42" s="281">
        <v>1643</v>
      </c>
      <c r="K42" s="281">
        <v>4884</v>
      </c>
      <c r="L42" s="281">
        <v>5439</v>
      </c>
      <c r="M42" s="281">
        <v>640</v>
      </c>
      <c r="N42" s="281">
        <v>953</v>
      </c>
    </row>
    <row r="43" spans="1:14" ht="15.75" customHeight="1">
      <c r="A43" s="320" t="s">
        <v>15</v>
      </c>
      <c r="B43" s="280" t="s">
        <v>457</v>
      </c>
      <c r="C43" s="281">
        <v>22345</v>
      </c>
      <c r="D43" s="281">
        <v>10003</v>
      </c>
      <c r="E43" s="281">
        <v>8273</v>
      </c>
      <c r="F43" s="281">
        <v>1730</v>
      </c>
      <c r="G43" s="281">
        <v>1111</v>
      </c>
      <c r="H43" s="281">
        <v>619</v>
      </c>
      <c r="I43" s="281">
        <v>12342</v>
      </c>
      <c r="J43" s="281">
        <v>1423</v>
      </c>
      <c r="K43" s="281">
        <v>4348</v>
      </c>
      <c r="L43" s="281">
        <v>3637</v>
      </c>
      <c r="M43" s="281">
        <v>704</v>
      </c>
      <c r="N43" s="281">
        <v>2230</v>
      </c>
    </row>
    <row r="44" spans="1:14" ht="15.75" customHeight="1">
      <c r="A44" s="320"/>
      <c r="B44" s="280" t="s">
        <v>458</v>
      </c>
      <c r="C44" s="281">
        <v>10830</v>
      </c>
      <c r="D44" s="281">
        <v>5872</v>
      </c>
      <c r="E44" s="281">
        <v>4878</v>
      </c>
      <c r="F44" s="281">
        <v>994</v>
      </c>
      <c r="G44" s="281">
        <v>654</v>
      </c>
      <c r="H44" s="281">
        <v>340</v>
      </c>
      <c r="I44" s="281">
        <v>4958</v>
      </c>
      <c r="J44" s="281">
        <v>710</v>
      </c>
      <c r="K44" s="281">
        <v>2133</v>
      </c>
      <c r="L44" s="281">
        <v>249</v>
      </c>
      <c r="M44" s="281">
        <v>335</v>
      </c>
      <c r="N44" s="281">
        <v>1531</v>
      </c>
    </row>
    <row r="45" spans="1:14" ht="15.75" customHeight="1">
      <c r="A45" s="320"/>
      <c r="B45" s="280" t="s">
        <v>459</v>
      </c>
      <c r="C45" s="281">
        <v>11515</v>
      </c>
      <c r="D45" s="281">
        <v>4131</v>
      </c>
      <c r="E45" s="281">
        <v>3395</v>
      </c>
      <c r="F45" s="281">
        <v>736</v>
      </c>
      <c r="G45" s="281">
        <v>457</v>
      </c>
      <c r="H45" s="281">
        <v>279</v>
      </c>
      <c r="I45" s="281">
        <v>7384</v>
      </c>
      <c r="J45" s="281">
        <v>713</v>
      </c>
      <c r="K45" s="281">
        <v>2215</v>
      </c>
      <c r="L45" s="281">
        <v>3388</v>
      </c>
      <c r="M45" s="281">
        <v>369</v>
      </c>
      <c r="N45" s="281">
        <v>699</v>
      </c>
    </row>
    <row r="46" spans="1:14" ht="15.75" customHeight="1">
      <c r="A46" s="170" t="s">
        <v>16</v>
      </c>
      <c r="B46" s="280" t="s">
        <v>457</v>
      </c>
      <c r="C46" s="281">
        <v>58805</v>
      </c>
      <c r="D46" s="281">
        <v>25423</v>
      </c>
      <c r="E46" s="281">
        <v>19191</v>
      </c>
      <c r="F46" s="281">
        <v>6232</v>
      </c>
      <c r="G46" s="281">
        <v>3728</v>
      </c>
      <c r="H46" s="281">
        <v>2504</v>
      </c>
      <c r="I46" s="281">
        <v>33382</v>
      </c>
      <c r="J46" s="281">
        <v>4109</v>
      </c>
      <c r="K46" s="281">
        <v>13042</v>
      </c>
      <c r="L46" s="281">
        <v>10244</v>
      </c>
      <c r="M46" s="281">
        <v>1468</v>
      </c>
      <c r="N46" s="281">
        <v>4519</v>
      </c>
    </row>
    <row r="47" spans="1:14" ht="15.75" customHeight="1">
      <c r="A47" s="320"/>
      <c r="B47" s="280" t="s">
        <v>458</v>
      </c>
      <c r="C47" s="281">
        <v>28207</v>
      </c>
      <c r="D47" s="281">
        <v>15359</v>
      </c>
      <c r="E47" s="281">
        <v>11733</v>
      </c>
      <c r="F47" s="281">
        <v>3626</v>
      </c>
      <c r="G47" s="281">
        <v>2267</v>
      </c>
      <c r="H47" s="281">
        <v>1359</v>
      </c>
      <c r="I47" s="281">
        <v>12848</v>
      </c>
      <c r="J47" s="281">
        <v>1947</v>
      </c>
      <c r="K47" s="281">
        <v>6573</v>
      </c>
      <c r="L47" s="281">
        <v>325</v>
      </c>
      <c r="M47" s="281">
        <v>744</v>
      </c>
      <c r="N47" s="281">
        <v>3259</v>
      </c>
    </row>
    <row r="48" spans="1:14" ht="15.75" customHeight="1">
      <c r="A48" s="320"/>
      <c r="B48" s="280" t="s">
        <v>459</v>
      </c>
      <c r="C48" s="281">
        <v>30598</v>
      </c>
      <c r="D48" s="281">
        <v>10064</v>
      </c>
      <c r="E48" s="281">
        <v>7458</v>
      </c>
      <c r="F48" s="281">
        <v>2606</v>
      </c>
      <c r="G48" s="281">
        <v>1461</v>
      </c>
      <c r="H48" s="281">
        <v>1145</v>
      </c>
      <c r="I48" s="281">
        <v>20534</v>
      </c>
      <c r="J48" s="281">
        <v>2162</v>
      </c>
      <c r="K48" s="281">
        <v>6469</v>
      </c>
      <c r="L48" s="281">
        <v>9919</v>
      </c>
      <c r="M48" s="281">
        <v>724</v>
      </c>
      <c r="N48" s="281">
        <v>1260</v>
      </c>
    </row>
    <row r="49" spans="1:14" ht="15.75" customHeight="1">
      <c r="A49" s="320" t="s">
        <v>17</v>
      </c>
      <c r="B49" s="280" t="s">
        <v>457</v>
      </c>
      <c r="C49" s="281">
        <v>3139</v>
      </c>
      <c r="D49" s="281">
        <v>1243</v>
      </c>
      <c r="E49" s="281">
        <v>905</v>
      </c>
      <c r="F49" s="281">
        <v>338</v>
      </c>
      <c r="G49" s="281">
        <v>130</v>
      </c>
      <c r="H49" s="281">
        <v>208</v>
      </c>
      <c r="I49" s="281">
        <v>1896</v>
      </c>
      <c r="J49" s="281">
        <v>230</v>
      </c>
      <c r="K49" s="281">
        <v>445</v>
      </c>
      <c r="L49" s="281">
        <v>735</v>
      </c>
      <c r="M49" s="281">
        <v>172</v>
      </c>
      <c r="N49" s="281">
        <v>314</v>
      </c>
    </row>
    <row r="50" spans="1:14" ht="15.75" customHeight="1">
      <c r="A50" s="320"/>
      <c r="B50" s="280" t="s">
        <v>458</v>
      </c>
      <c r="C50" s="281">
        <v>1578</v>
      </c>
      <c r="D50" s="281">
        <v>863</v>
      </c>
      <c r="E50" s="281">
        <v>641</v>
      </c>
      <c r="F50" s="281">
        <v>222</v>
      </c>
      <c r="G50" s="281">
        <v>87</v>
      </c>
      <c r="H50" s="281">
        <v>135</v>
      </c>
      <c r="I50" s="281">
        <v>715</v>
      </c>
      <c r="J50" s="281">
        <v>93</v>
      </c>
      <c r="K50" s="281">
        <v>278</v>
      </c>
      <c r="L50" s="281">
        <v>29</v>
      </c>
      <c r="M50" s="281">
        <v>78</v>
      </c>
      <c r="N50" s="281">
        <v>237</v>
      </c>
    </row>
    <row r="51" spans="1:14" ht="15.75" customHeight="1">
      <c r="A51" s="320"/>
      <c r="B51" s="280" t="s">
        <v>459</v>
      </c>
      <c r="C51" s="281">
        <v>1561</v>
      </c>
      <c r="D51" s="281">
        <v>380</v>
      </c>
      <c r="E51" s="281">
        <v>264</v>
      </c>
      <c r="F51" s="281">
        <v>116</v>
      </c>
      <c r="G51" s="281">
        <v>43</v>
      </c>
      <c r="H51" s="281">
        <v>73</v>
      </c>
      <c r="I51" s="281">
        <v>1181</v>
      </c>
      <c r="J51" s="281">
        <v>137</v>
      </c>
      <c r="K51" s="281">
        <v>167</v>
      </c>
      <c r="L51" s="281">
        <v>706</v>
      </c>
      <c r="M51" s="281">
        <v>94</v>
      </c>
      <c r="N51" s="281">
        <v>77</v>
      </c>
    </row>
    <row r="52" spans="1:14" ht="15.75" customHeight="1">
      <c r="A52" s="320" t="s">
        <v>18</v>
      </c>
      <c r="B52" s="280" t="s">
        <v>457</v>
      </c>
      <c r="C52" s="281">
        <v>45697</v>
      </c>
      <c r="D52" s="281">
        <v>19776</v>
      </c>
      <c r="E52" s="281">
        <v>13914</v>
      </c>
      <c r="F52" s="281">
        <v>5862</v>
      </c>
      <c r="G52" s="281">
        <v>2791</v>
      </c>
      <c r="H52" s="281">
        <v>3071</v>
      </c>
      <c r="I52" s="281">
        <v>25921</v>
      </c>
      <c r="J52" s="281">
        <v>3427</v>
      </c>
      <c r="K52" s="281">
        <v>8265</v>
      </c>
      <c r="L52" s="281">
        <v>8643</v>
      </c>
      <c r="M52" s="281">
        <v>1002</v>
      </c>
      <c r="N52" s="281">
        <v>4584</v>
      </c>
    </row>
    <row r="53" spans="1:14" ht="15.75" customHeight="1">
      <c r="A53" s="320"/>
      <c r="B53" s="280" t="s">
        <v>458</v>
      </c>
      <c r="C53" s="281">
        <v>22384</v>
      </c>
      <c r="D53" s="281">
        <v>12288</v>
      </c>
      <c r="E53" s="281">
        <v>8579</v>
      </c>
      <c r="F53" s="281">
        <v>3709</v>
      </c>
      <c r="G53" s="281">
        <v>1829</v>
      </c>
      <c r="H53" s="281">
        <v>1880</v>
      </c>
      <c r="I53" s="281">
        <v>10096</v>
      </c>
      <c r="J53" s="281">
        <v>1727</v>
      </c>
      <c r="K53" s="281">
        <v>4333</v>
      </c>
      <c r="L53" s="281">
        <v>196</v>
      </c>
      <c r="M53" s="281">
        <v>521</v>
      </c>
      <c r="N53" s="281">
        <v>3319</v>
      </c>
    </row>
    <row r="54" spans="1:14" ht="15.75" customHeight="1">
      <c r="A54" s="320"/>
      <c r="B54" s="280" t="s">
        <v>459</v>
      </c>
      <c r="C54" s="281">
        <v>23313</v>
      </c>
      <c r="D54" s="281">
        <v>7488</v>
      </c>
      <c r="E54" s="281">
        <v>5335</v>
      </c>
      <c r="F54" s="281">
        <v>2153</v>
      </c>
      <c r="G54" s="281">
        <v>962</v>
      </c>
      <c r="H54" s="281">
        <v>1191</v>
      </c>
      <c r="I54" s="281">
        <v>15825</v>
      </c>
      <c r="J54" s="281">
        <v>1700</v>
      </c>
      <c r="K54" s="281">
        <v>3932</v>
      </c>
      <c r="L54" s="281">
        <v>8447</v>
      </c>
      <c r="M54" s="281">
        <v>481</v>
      </c>
      <c r="N54" s="281">
        <v>1265</v>
      </c>
    </row>
    <row r="55" spans="1:14" ht="15.75" customHeight="1">
      <c r="A55" s="320" t="s">
        <v>19</v>
      </c>
      <c r="B55" s="280" t="s">
        <v>457</v>
      </c>
      <c r="C55" s="281">
        <v>65</v>
      </c>
      <c r="D55" s="281">
        <v>43</v>
      </c>
      <c r="E55" s="281">
        <v>42</v>
      </c>
      <c r="F55" s="281">
        <v>1</v>
      </c>
      <c r="G55" s="281">
        <v>1</v>
      </c>
      <c r="H55" s="281" t="s">
        <v>70</v>
      </c>
      <c r="I55" s="281">
        <v>22</v>
      </c>
      <c r="J55" s="281">
        <v>2</v>
      </c>
      <c r="K55" s="281">
        <v>13</v>
      </c>
      <c r="L55" s="281">
        <v>3</v>
      </c>
      <c r="M55" s="281">
        <v>1</v>
      </c>
      <c r="N55" s="281">
        <v>3</v>
      </c>
    </row>
    <row r="56" spans="1:14" ht="15.75" customHeight="1">
      <c r="A56" s="320"/>
      <c r="B56" s="280" t="s">
        <v>458</v>
      </c>
      <c r="C56" s="281">
        <v>43</v>
      </c>
      <c r="D56" s="281">
        <v>35</v>
      </c>
      <c r="E56" s="281">
        <v>35</v>
      </c>
      <c r="F56" s="281" t="s">
        <v>70</v>
      </c>
      <c r="G56" s="281" t="s">
        <v>70</v>
      </c>
      <c r="H56" s="281" t="s">
        <v>70</v>
      </c>
      <c r="I56" s="281">
        <v>8</v>
      </c>
      <c r="J56" s="281">
        <v>1</v>
      </c>
      <c r="K56" s="281">
        <v>5</v>
      </c>
      <c r="L56" s="281" t="s">
        <v>70</v>
      </c>
      <c r="M56" s="281" t="s">
        <v>70</v>
      </c>
      <c r="N56" s="281">
        <v>2</v>
      </c>
    </row>
    <row r="57" spans="1:14" ht="15.75" customHeight="1">
      <c r="A57" s="320"/>
      <c r="B57" s="280" t="s">
        <v>459</v>
      </c>
      <c r="C57" s="281">
        <v>22</v>
      </c>
      <c r="D57" s="281">
        <v>8</v>
      </c>
      <c r="E57" s="281">
        <v>7</v>
      </c>
      <c r="F57" s="281">
        <v>1</v>
      </c>
      <c r="G57" s="281">
        <v>1</v>
      </c>
      <c r="H57" s="281" t="s">
        <v>70</v>
      </c>
      <c r="I57" s="281">
        <v>14</v>
      </c>
      <c r="J57" s="281">
        <v>1</v>
      </c>
      <c r="K57" s="281">
        <v>8</v>
      </c>
      <c r="L57" s="281">
        <v>3</v>
      </c>
      <c r="M57" s="281">
        <v>1</v>
      </c>
      <c r="N57" s="281">
        <v>1</v>
      </c>
    </row>
    <row r="58" spans="1:14" ht="15.75" customHeight="1">
      <c r="A58" s="320" t="s">
        <v>20</v>
      </c>
      <c r="B58" s="280" t="s">
        <v>457</v>
      </c>
      <c r="C58" s="281">
        <v>213</v>
      </c>
      <c r="D58" s="281">
        <v>75</v>
      </c>
      <c r="E58" s="281">
        <v>45</v>
      </c>
      <c r="F58" s="281">
        <v>30</v>
      </c>
      <c r="G58" s="281">
        <v>15</v>
      </c>
      <c r="H58" s="281">
        <v>15</v>
      </c>
      <c r="I58" s="281">
        <v>138</v>
      </c>
      <c r="J58" s="281">
        <v>20</v>
      </c>
      <c r="K58" s="281">
        <v>64</v>
      </c>
      <c r="L58" s="281">
        <v>20</v>
      </c>
      <c r="M58" s="281">
        <v>12</v>
      </c>
      <c r="N58" s="281">
        <v>22</v>
      </c>
    </row>
    <row r="59" spans="1:14" ht="15.75" customHeight="1">
      <c r="A59" s="320"/>
      <c r="B59" s="280" t="s">
        <v>458</v>
      </c>
      <c r="C59" s="281">
        <v>120</v>
      </c>
      <c r="D59" s="281">
        <v>50</v>
      </c>
      <c r="E59" s="281">
        <v>33</v>
      </c>
      <c r="F59" s="281">
        <v>17</v>
      </c>
      <c r="G59" s="281">
        <v>10</v>
      </c>
      <c r="H59" s="281">
        <v>7</v>
      </c>
      <c r="I59" s="281">
        <v>70</v>
      </c>
      <c r="J59" s="281">
        <v>15</v>
      </c>
      <c r="K59" s="281">
        <v>36</v>
      </c>
      <c r="L59" s="281" t="s">
        <v>70</v>
      </c>
      <c r="M59" s="281">
        <v>4</v>
      </c>
      <c r="N59" s="281">
        <v>15</v>
      </c>
    </row>
    <row r="60" spans="1:14" ht="15.75" customHeight="1">
      <c r="A60" s="320"/>
      <c r="B60" s="280" t="s">
        <v>459</v>
      </c>
      <c r="C60" s="281">
        <v>93</v>
      </c>
      <c r="D60" s="281">
        <v>25</v>
      </c>
      <c r="E60" s="281">
        <v>12</v>
      </c>
      <c r="F60" s="281">
        <v>13</v>
      </c>
      <c r="G60" s="281">
        <v>5</v>
      </c>
      <c r="H60" s="281">
        <v>8</v>
      </c>
      <c r="I60" s="281">
        <v>68</v>
      </c>
      <c r="J60" s="281">
        <v>5</v>
      </c>
      <c r="K60" s="281">
        <v>28</v>
      </c>
      <c r="L60" s="281">
        <v>20</v>
      </c>
      <c r="M60" s="281">
        <v>8</v>
      </c>
      <c r="N60" s="281">
        <v>7</v>
      </c>
    </row>
    <row r="61" spans="1:14" ht="15.75" customHeight="1">
      <c r="A61" s="170" t="s">
        <v>21</v>
      </c>
      <c r="B61" s="280" t="s">
        <v>457</v>
      </c>
      <c r="C61" s="281">
        <v>51799</v>
      </c>
      <c r="D61" s="281">
        <v>26019</v>
      </c>
      <c r="E61" s="281">
        <v>18510</v>
      </c>
      <c r="F61" s="281">
        <v>7509</v>
      </c>
      <c r="G61" s="281">
        <v>4823</v>
      </c>
      <c r="H61" s="281">
        <v>2686</v>
      </c>
      <c r="I61" s="281">
        <v>25780</v>
      </c>
      <c r="J61" s="281">
        <v>5174</v>
      </c>
      <c r="K61" s="281">
        <v>12989</v>
      </c>
      <c r="L61" s="281">
        <v>4412</v>
      </c>
      <c r="M61" s="281">
        <v>497</v>
      </c>
      <c r="N61" s="281">
        <v>2708</v>
      </c>
    </row>
    <row r="62" spans="1:14" ht="15.75" customHeight="1">
      <c r="A62" s="320"/>
      <c r="B62" s="280" t="s">
        <v>458</v>
      </c>
      <c r="C62" s="281">
        <v>24691</v>
      </c>
      <c r="D62" s="281">
        <v>14030</v>
      </c>
      <c r="E62" s="281">
        <v>10144</v>
      </c>
      <c r="F62" s="281">
        <v>3886</v>
      </c>
      <c r="G62" s="281">
        <v>2516</v>
      </c>
      <c r="H62" s="281">
        <v>1370</v>
      </c>
      <c r="I62" s="281">
        <v>10661</v>
      </c>
      <c r="J62" s="281">
        <v>2401</v>
      </c>
      <c r="K62" s="281">
        <v>6076</v>
      </c>
      <c r="L62" s="281">
        <v>127</v>
      </c>
      <c r="M62" s="281">
        <v>251</v>
      </c>
      <c r="N62" s="281">
        <v>1806</v>
      </c>
    </row>
    <row r="63" spans="1:14" ht="15.75" customHeight="1">
      <c r="A63" s="320"/>
      <c r="B63" s="280" t="s">
        <v>459</v>
      </c>
      <c r="C63" s="281">
        <v>27108</v>
      </c>
      <c r="D63" s="281">
        <v>11989</v>
      </c>
      <c r="E63" s="281">
        <v>8366</v>
      </c>
      <c r="F63" s="281">
        <v>3623</v>
      </c>
      <c r="G63" s="281">
        <v>2307</v>
      </c>
      <c r="H63" s="281">
        <v>1316</v>
      </c>
      <c r="I63" s="281">
        <v>15119</v>
      </c>
      <c r="J63" s="281">
        <v>2773</v>
      </c>
      <c r="K63" s="281">
        <v>6913</v>
      </c>
      <c r="L63" s="281">
        <v>4285</v>
      </c>
      <c r="M63" s="281">
        <v>246</v>
      </c>
      <c r="N63" s="281">
        <v>902</v>
      </c>
    </row>
    <row r="64" spans="1:14" ht="15.75" customHeight="1">
      <c r="A64" s="320" t="s">
        <v>466</v>
      </c>
      <c r="B64" s="280" t="s">
        <v>457</v>
      </c>
      <c r="C64" s="281">
        <v>12477</v>
      </c>
      <c r="D64" s="281">
        <v>6595</v>
      </c>
      <c r="E64" s="281">
        <v>4884</v>
      </c>
      <c r="F64" s="281">
        <v>1711</v>
      </c>
      <c r="G64" s="281">
        <v>1170</v>
      </c>
      <c r="H64" s="281">
        <v>541</v>
      </c>
      <c r="I64" s="281">
        <v>5882</v>
      </c>
      <c r="J64" s="281">
        <v>1171</v>
      </c>
      <c r="K64" s="281">
        <v>3108</v>
      </c>
      <c r="L64" s="281">
        <v>852</v>
      </c>
      <c r="M64" s="281">
        <v>89</v>
      </c>
      <c r="N64" s="281">
        <v>662</v>
      </c>
    </row>
    <row r="65" spans="1:14" ht="15.75" customHeight="1">
      <c r="A65" s="320"/>
      <c r="B65" s="280" t="s">
        <v>458</v>
      </c>
      <c r="C65" s="281">
        <v>5939</v>
      </c>
      <c r="D65" s="281">
        <v>3431</v>
      </c>
      <c r="E65" s="281">
        <v>2595</v>
      </c>
      <c r="F65" s="281">
        <v>836</v>
      </c>
      <c r="G65" s="281">
        <v>567</v>
      </c>
      <c r="H65" s="281">
        <v>269</v>
      </c>
      <c r="I65" s="281">
        <v>2508</v>
      </c>
      <c r="J65" s="281">
        <v>561</v>
      </c>
      <c r="K65" s="281">
        <v>1462</v>
      </c>
      <c r="L65" s="281">
        <v>24</v>
      </c>
      <c r="M65" s="281">
        <v>47</v>
      </c>
      <c r="N65" s="281">
        <v>414</v>
      </c>
    </row>
    <row r="66" spans="1:14" ht="15.75" customHeight="1">
      <c r="A66" s="320"/>
      <c r="B66" s="280" t="s">
        <v>459</v>
      </c>
      <c r="C66" s="281">
        <v>6538</v>
      </c>
      <c r="D66" s="281">
        <v>3164</v>
      </c>
      <c r="E66" s="281">
        <v>2289</v>
      </c>
      <c r="F66" s="281">
        <v>875</v>
      </c>
      <c r="G66" s="281">
        <v>603</v>
      </c>
      <c r="H66" s="281">
        <v>272</v>
      </c>
      <c r="I66" s="281">
        <v>3374</v>
      </c>
      <c r="J66" s="281">
        <v>610</v>
      </c>
      <c r="K66" s="281">
        <v>1646</v>
      </c>
      <c r="L66" s="281">
        <v>828</v>
      </c>
      <c r="M66" s="281">
        <v>42</v>
      </c>
      <c r="N66" s="281">
        <v>248</v>
      </c>
    </row>
    <row r="67" spans="1:14" ht="15.75" customHeight="1">
      <c r="A67" s="320" t="s">
        <v>465</v>
      </c>
      <c r="B67" s="280" t="s">
        <v>457</v>
      </c>
      <c r="C67" s="281">
        <v>1004</v>
      </c>
      <c r="D67" s="281">
        <v>373</v>
      </c>
      <c r="E67" s="281">
        <v>249</v>
      </c>
      <c r="F67" s="281">
        <v>124</v>
      </c>
      <c r="G67" s="281">
        <v>86</v>
      </c>
      <c r="H67" s="281">
        <v>38</v>
      </c>
      <c r="I67" s="281">
        <v>631</v>
      </c>
      <c r="J67" s="281">
        <v>61</v>
      </c>
      <c r="K67" s="281">
        <v>321</v>
      </c>
      <c r="L67" s="281">
        <v>168</v>
      </c>
      <c r="M67" s="281">
        <v>27</v>
      </c>
      <c r="N67" s="281">
        <v>54</v>
      </c>
    </row>
    <row r="68" spans="1:14" ht="15.75" customHeight="1">
      <c r="A68" s="320"/>
      <c r="B68" s="280" t="s">
        <v>458</v>
      </c>
      <c r="C68" s="281">
        <v>488</v>
      </c>
      <c r="D68" s="281">
        <v>256</v>
      </c>
      <c r="E68" s="281">
        <v>174</v>
      </c>
      <c r="F68" s="281">
        <v>82</v>
      </c>
      <c r="G68" s="281">
        <v>58</v>
      </c>
      <c r="H68" s="281">
        <v>24</v>
      </c>
      <c r="I68" s="281">
        <v>232</v>
      </c>
      <c r="J68" s="281">
        <v>21</v>
      </c>
      <c r="K68" s="281">
        <v>155</v>
      </c>
      <c r="L68" s="281">
        <v>6</v>
      </c>
      <c r="M68" s="281">
        <v>10</v>
      </c>
      <c r="N68" s="281">
        <v>40</v>
      </c>
    </row>
    <row r="69" spans="1:14" ht="15.75" customHeight="1">
      <c r="A69" s="320"/>
      <c r="B69" s="280" t="s">
        <v>459</v>
      </c>
      <c r="C69" s="281">
        <v>516</v>
      </c>
      <c r="D69" s="281">
        <v>117</v>
      </c>
      <c r="E69" s="281">
        <v>75</v>
      </c>
      <c r="F69" s="281">
        <v>42</v>
      </c>
      <c r="G69" s="281">
        <v>28</v>
      </c>
      <c r="H69" s="281">
        <v>14</v>
      </c>
      <c r="I69" s="281">
        <v>399</v>
      </c>
      <c r="J69" s="281">
        <v>40</v>
      </c>
      <c r="K69" s="281">
        <v>166</v>
      </c>
      <c r="L69" s="281">
        <v>162</v>
      </c>
      <c r="M69" s="281">
        <v>17</v>
      </c>
      <c r="N69" s="281">
        <v>14</v>
      </c>
    </row>
    <row r="70" spans="1:14" ht="15.75" customHeight="1">
      <c r="A70" s="320" t="s">
        <v>464</v>
      </c>
      <c r="B70" s="280" t="s">
        <v>457</v>
      </c>
      <c r="C70" s="281">
        <v>8824</v>
      </c>
      <c r="D70" s="281">
        <v>4537</v>
      </c>
      <c r="E70" s="281">
        <v>3580</v>
      </c>
      <c r="F70" s="281">
        <v>957</v>
      </c>
      <c r="G70" s="281">
        <v>660</v>
      </c>
      <c r="H70" s="281">
        <v>297</v>
      </c>
      <c r="I70" s="281">
        <v>4287</v>
      </c>
      <c r="J70" s="281">
        <v>869</v>
      </c>
      <c r="K70" s="281">
        <v>2079</v>
      </c>
      <c r="L70" s="281">
        <v>750</v>
      </c>
      <c r="M70" s="281">
        <v>58</v>
      </c>
      <c r="N70" s="281">
        <v>531</v>
      </c>
    </row>
    <row r="71" spans="1:14" ht="15.75" customHeight="1">
      <c r="A71" s="320"/>
      <c r="B71" s="280" t="s">
        <v>458</v>
      </c>
      <c r="C71" s="281">
        <v>4165</v>
      </c>
      <c r="D71" s="281">
        <v>2402</v>
      </c>
      <c r="E71" s="281">
        <v>1907</v>
      </c>
      <c r="F71" s="281">
        <v>495</v>
      </c>
      <c r="G71" s="281">
        <v>339</v>
      </c>
      <c r="H71" s="281">
        <v>156</v>
      </c>
      <c r="I71" s="281">
        <v>1763</v>
      </c>
      <c r="J71" s="281">
        <v>416</v>
      </c>
      <c r="K71" s="281">
        <v>926</v>
      </c>
      <c r="L71" s="281">
        <v>16</v>
      </c>
      <c r="M71" s="281">
        <v>30</v>
      </c>
      <c r="N71" s="281">
        <v>375</v>
      </c>
    </row>
    <row r="72" spans="1:14" ht="15.75" customHeight="1">
      <c r="A72" s="320"/>
      <c r="B72" s="280" t="s">
        <v>459</v>
      </c>
      <c r="C72" s="281">
        <v>4659</v>
      </c>
      <c r="D72" s="281">
        <v>2135</v>
      </c>
      <c r="E72" s="281">
        <v>1673</v>
      </c>
      <c r="F72" s="281">
        <v>462</v>
      </c>
      <c r="G72" s="281">
        <v>321</v>
      </c>
      <c r="H72" s="281">
        <v>141</v>
      </c>
      <c r="I72" s="281">
        <v>2524</v>
      </c>
      <c r="J72" s="281">
        <v>453</v>
      </c>
      <c r="K72" s="281">
        <v>1153</v>
      </c>
      <c r="L72" s="281">
        <v>734</v>
      </c>
      <c r="M72" s="281">
        <v>28</v>
      </c>
      <c r="N72" s="281">
        <v>156</v>
      </c>
    </row>
    <row r="73" spans="1:14" ht="15.75" customHeight="1">
      <c r="A73" s="320" t="s">
        <v>483</v>
      </c>
      <c r="B73" s="280" t="s">
        <v>457</v>
      </c>
      <c r="C73" s="281">
        <v>17661</v>
      </c>
      <c r="D73" s="281">
        <v>8643</v>
      </c>
      <c r="E73" s="281">
        <v>6039</v>
      </c>
      <c r="F73" s="281">
        <v>2604</v>
      </c>
      <c r="G73" s="281">
        <v>1658</v>
      </c>
      <c r="H73" s="281">
        <v>946</v>
      </c>
      <c r="I73" s="281">
        <v>9018</v>
      </c>
      <c r="J73" s="281">
        <v>2074</v>
      </c>
      <c r="K73" s="281">
        <v>4291</v>
      </c>
      <c r="L73" s="281">
        <v>1606</v>
      </c>
      <c r="M73" s="281">
        <v>155</v>
      </c>
      <c r="N73" s="281">
        <v>892</v>
      </c>
    </row>
    <row r="74" spans="1:14" ht="15.75" customHeight="1">
      <c r="A74" s="320"/>
      <c r="B74" s="280" t="s">
        <v>458</v>
      </c>
      <c r="C74" s="281">
        <v>8344</v>
      </c>
      <c r="D74" s="281">
        <v>4665</v>
      </c>
      <c r="E74" s="281">
        <v>3273</v>
      </c>
      <c r="F74" s="281">
        <v>1392</v>
      </c>
      <c r="G74" s="281">
        <v>912</v>
      </c>
      <c r="H74" s="281">
        <v>480</v>
      </c>
      <c r="I74" s="281">
        <v>3679</v>
      </c>
      <c r="J74" s="281">
        <v>947</v>
      </c>
      <c r="K74" s="281">
        <v>2004</v>
      </c>
      <c r="L74" s="281">
        <v>62</v>
      </c>
      <c r="M74" s="281">
        <v>80</v>
      </c>
      <c r="N74" s="281">
        <v>586</v>
      </c>
    </row>
    <row r="75" spans="1:14" ht="15.75" customHeight="1">
      <c r="A75" s="320"/>
      <c r="B75" s="280" t="s">
        <v>459</v>
      </c>
      <c r="C75" s="281">
        <v>9317</v>
      </c>
      <c r="D75" s="281">
        <v>3978</v>
      </c>
      <c r="E75" s="281">
        <v>2766</v>
      </c>
      <c r="F75" s="281">
        <v>1212</v>
      </c>
      <c r="G75" s="281">
        <v>746</v>
      </c>
      <c r="H75" s="281">
        <v>466</v>
      </c>
      <c r="I75" s="281">
        <v>5339</v>
      </c>
      <c r="J75" s="281">
        <v>1127</v>
      </c>
      <c r="K75" s="281">
        <v>2287</v>
      </c>
      <c r="L75" s="281">
        <v>1544</v>
      </c>
      <c r="M75" s="281">
        <v>75</v>
      </c>
      <c r="N75" s="281">
        <v>306</v>
      </c>
    </row>
    <row r="76" spans="1:14" ht="15.75" customHeight="1">
      <c r="A76" s="320" t="s">
        <v>468</v>
      </c>
      <c r="B76" s="280" t="s">
        <v>457</v>
      </c>
      <c r="C76" s="281">
        <v>10049</v>
      </c>
      <c r="D76" s="281">
        <v>5027</v>
      </c>
      <c r="E76" s="281">
        <v>3288</v>
      </c>
      <c r="F76" s="281">
        <v>1739</v>
      </c>
      <c r="G76" s="281">
        <v>1027</v>
      </c>
      <c r="H76" s="281">
        <v>712</v>
      </c>
      <c r="I76" s="281">
        <v>5022</v>
      </c>
      <c r="J76" s="281">
        <v>869</v>
      </c>
      <c r="K76" s="281">
        <v>2630</v>
      </c>
      <c r="L76" s="281">
        <v>888</v>
      </c>
      <c r="M76" s="281">
        <v>143</v>
      </c>
      <c r="N76" s="281">
        <v>492</v>
      </c>
    </row>
    <row r="77" spans="1:14" ht="15.75" customHeight="1">
      <c r="A77" s="320"/>
      <c r="B77" s="280" t="s">
        <v>458</v>
      </c>
      <c r="C77" s="281">
        <v>4907</v>
      </c>
      <c r="D77" s="281">
        <v>2809</v>
      </c>
      <c r="E77" s="281">
        <v>1912</v>
      </c>
      <c r="F77" s="281">
        <v>897</v>
      </c>
      <c r="G77" s="281">
        <v>534</v>
      </c>
      <c r="H77" s="281">
        <v>363</v>
      </c>
      <c r="I77" s="281">
        <v>2098</v>
      </c>
      <c r="J77" s="281">
        <v>398</v>
      </c>
      <c r="K77" s="281">
        <v>1259</v>
      </c>
      <c r="L77" s="281">
        <v>19</v>
      </c>
      <c r="M77" s="281">
        <v>70</v>
      </c>
      <c r="N77" s="281">
        <v>352</v>
      </c>
    </row>
    <row r="78" spans="1:14" ht="15.75" customHeight="1">
      <c r="A78" s="320"/>
      <c r="B78" s="280" t="s">
        <v>459</v>
      </c>
      <c r="C78" s="281">
        <v>5142</v>
      </c>
      <c r="D78" s="281">
        <v>2218</v>
      </c>
      <c r="E78" s="281">
        <v>1376</v>
      </c>
      <c r="F78" s="281">
        <v>842</v>
      </c>
      <c r="G78" s="281">
        <v>493</v>
      </c>
      <c r="H78" s="281">
        <v>349</v>
      </c>
      <c r="I78" s="281">
        <v>2924</v>
      </c>
      <c r="J78" s="281">
        <v>471</v>
      </c>
      <c r="K78" s="281">
        <v>1371</v>
      </c>
      <c r="L78" s="281">
        <v>869</v>
      </c>
      <c r="M78" s="281">
        <v>73</v>
      </c>
      <c r="N78" s="281">
        <v>140</v>
      </c>
    </row>
    <row r="79" spans="1:14" ht="15.75" customHeight="1">
      <c r="A79" s="320" t="s">
        <v>478</v>
      </c>
      <c r="B79" s="280" t="s">
        <v>457</v>
      </c>
      <c r="C79" s="281">
        <v>1784</v>
      </c>
      <c r="D79" s="281">
        <v>844</v>
      </c>
      <c r="E79" s="281">
        <v>470</v>
      </c>
      <c r="F79" s="281">
        <v>374</v>
      </c>
      <c r="G79" s="281">
        <v>222</v>
      </c>
      <c r="H79" s="281">
        <v>152</v>
      </c>
      <c r="I79" s="281">
        <v>940</v>
      </c>
      <c r="J79" s="281">
        <v>130</v>
      </c>
      <c r="K79" s="281">
        <v>560</v>
      </c>
      <c r="L79" s="281">
        <v>148</v>
      </c>
      <c r="M79" s="281">
        <v>25</v>
      </c>
      <c r="N79" s="281">
        <v>77</v>
      </c>
    </row>
    <row r="80" spans="1:14" ht="15.75" customHeight="1">
      <c r="A80" s="320"/>
      <c r="B80" s="280" t="s">
        <v>458</v>
      </c>
      <c r="C80" s="281">
        <v>848</v>
      </c>
      <c r="D80" s="281">
        <v>467</v>
      </c>
      <c r="E80" s="281">
        <v>283</v>
      </c>
      <c r="F80" s="281">
        <v>184</v>
      </c>
      <c r="G80" s="281">
        <v>106</v>
      </c>
      <c r="H80" s="281">
        <v>78</v>
      </c>
      <c r="I80" s="281">
        <v>381</v>
      </c>
      <c r="J80" s="281">
        <v>58</v>
      </c>
      <c r="K80" s="281">
        <v>270</v>
      </c>
      <c r="L80" s="281" t="s">
        <v>70</v>
      </c>
      <c r="M80" s="281">
        <v>14</v>
      </c>
      <c r="N80" s="281">
        <v>39</v>
      </c>
    </row>
    <row r="81" spans="1:14" ht="15.75" customHeight="1">
      <c r="A81" s="320"/>
      <c r="B81" s="280" t="s">
        <v>459</v>
      </c>
      <c r="C81" s="281">
        <v>936</v>
      </c>
      <c r="D81" s="281">
        <v>377</v>
      </c>
      <c r="E81" s="281">
        <v>187</v>
      </c>
      <c r="F81" s="281">
        <v>190</v>
      </c>
      <c r="G81" s="281">
        <v>116</v>
      </c>
      <c r="H81" s="281">
        <v>74</v>
      </c>
      <c r="I81" s="281">
        <v>559</v>
      </c>
      <c r="J81" s="281">
        <v>72</v>
      </c>
      <c r="K81" s="281">
        <v>290</v>
      </c>
      <c r="L81" s="281">
        <v>148</v>
      </c>
      <c r="M81" s="281">
        <v>11</v>
      </c>
      <c r="N81" s="281">
        <v>38</v>
      </c>
    </row>
    <row r="82" spans="1:14" ht="15.75" customHeight="1">
      <c r="A82" s="320" t="s">
        <v>28</v>
      </c>
      <c r="B82" s="280" t="s">
        <v>457</v>
      </c>
      <c r="C82" s="281">
        <v>902</v>
      </c>
      <c r="D82" s="281">
        <v>312</v>
      </c>
      <c r="E82" s="281">
        <v>236</v>
      </c>
      <c r="F82" s="281">
        <v>76</v>
      </c>
      <c r="G82" s="281">
        <v>27</v>
      </c>
      <c r="H82" s="281">
        <v>49</v>
      </c>
      <c r="I82" s="281">
        <v>590</v>
      </c>
      <c r="J82" s="281">
        <v>60</v>
      </c>
      <c r="K82" s="281">
        <v>184</v>
      </c>
      <c r="L82" s="281">
        <v>167</v>
      </c>
      <c r="M82" s="281">
        <v>19</v>
      </c>
      <c r="N82" s="281">
        <v>160</v>
      </c>
    </row>
    <row r="83" spans="1:14" ht="15.75" customHeight="1">
      <c r="A83" s="320"/>
      <c r="B83" s="280" t="s">
        <v>458</v>
      </c>
      <c r="C83" s="281">
        <v>465</v>
      </c>
      <c r="D83" s="281">
        <v>202</v>
      </c>
      <c r="E83" s="281">
        <v>152</v>
      </c>
      <c r="F83" s="281">
        <v>50</v>
      </c>
      <c r="G83" s="281">
        <v>20</v>
      </c>
      <c r="H83" s="281">
        <v>30</v>
      </c>
      <c r="I83" s="281">
        <v>263</v>
      </c>
      <c r="J83" s="281">
        <v>29</v>
      </c>
      <c r="K83" s="281">
        <v>98</v>
      </c>
      <c r="L83" s="281">
        <v>5</v>
      </c>
      <c r="M83" s="281">
        <v>10</v>
      </c>
      <c r="N83" s="281">
        <v>121</v>
      </c>
    </row>
    <row r="84" spans="1:14" ht="15.75" customHeight="1">
      <c r="A84" s="320"/>
      <c r="B84" s="280" t="s">
        <v>459</v>
      </c>
      <c r="C84" s="281">
        <v>437</v>
      </c>
      <c r="D84" s="281">
        <v>110</v>
      </c>
      <c r="E84" s="281">
        <v>84</v>
      </c>
      <c r="F84" s="281">
        <v>26</v>
      </c>
      <c r="G84" s="281">
        <v>7</v>
      </c>
      <c r="H84" s="281">
        <v>19</v>
      </c>
      <c r="I84" s="281">
        <v>327</v>
      </c>
      <c r="J84" s="281">
        <v>31</v>
      </c>
      <c r="K84" s="281">
        <v>86</v>
      </c>
      <c r="L84" s="281">
        <v>162</v>
      </c>
      <c r="M84" s="281">
        <v>9</v>
      </c>
      <c r="N84" s="281">
        <v>39</v>
      </c>
    </row>
    <row r="85" spans="1:14" ht="15.75" customHeight="1">
      <c r="A85" s="320" t="s">
        <v>29</v>
      </c>
      <c r="B85" s="280" t="s">
        <v>457</v>
      </c>
      <c r="C85" s="281">
        <v>1769</v>
      </c>
      <c r="D85" s="281">
        <v>716</v>
      </c>
      <c r="E85" s="281">
        <v>503</v>
      </c>
      <c r="F85" s="281">
        <v>213</v>
      </c>
      <c r="G85" s="281">
        <v>137</v>
      </c>
      <c r="H85" s="281">
        <v>76</v>
      </c>
      <c r="I85" s="281">
        <v>1053</v>
      </c>
      <c r="J85" s="281">
        <v>162</v>
      </c>
      <c r="K85" s="281">
        <v>564</v>
      </c>
      <c r="L85" s="281">
        <v>182</v>
      </c>
      <c r="M85" s="281">
        <v>41</v>
      </c>
      <c r="N85" s="281">
        <v>104</v>
      </c>
    </row>
    <row r="86" spans="1:14" ht="15.75" customHeight="1">
      <c r="A86" s="320"/>
      <c r="B86" s="280" t="s">
        <v>458</v>
      </c>
      <c r="C86" s="281">
        <v>871</v>
      </c>
      <c r="D86" s="281">
        <v>457</v>
      </c>
      <c r="E86" s="281">
        <v>334</v>
      </c>
      <c r="F86" s="281">
        <v>123</v>
      </c>
      <c r="G86" s="281">
        <v>74</v>
      </c>
      <c r="H86" s="281">
        <v>49</v>
      </c>
      <c r="I86" s="281">
        <v>414</v>
      </c>
      <c r="J86" s="281">
        <v>67</v>
      </c>
      <c r="K86" s="281">
        <v>272</v>
      </c>
      <c r="L86" s="281" t="s">
        <v>70</v>
      </c>
      <c r="M86" s="281">
        <v>8</v>
      </c>
      <c r="N86" s="281">
        <v>67</v>
      </c>
    </row>
    <row r="87" spans="1:14" ht="15.75" customHeight="1">
      <c r="A87" s="320"/>
      <c r="B87" s="280" t="s">
        <v>459</v>
      </c>
      <c r="C87" s="281">
        <v>898</v>
      </c>
      <c r="D87" s="281">
        <v>259</v>
      </c>
      <c r="E87" s="281">
        <v>169</v>
      </c>
      <c r="F87" s="281">
        <v>90</v>
      </c>
      <c r="G87" s="281">
        <v>63</v>
      </c>
      <c r="H87" s="281">
        <v>27</v>
      </c>
      <c r="I87" s="281">
        <v>639</v>
      </c>
      <c r="J87" s="281">
        <v>95</v>
      </c>
      <c r="K87" s="281">
        <v>292</v>
      </c>
      <c r="L87" s="281">
        <v>182</v>
      </c>
      <c r="M87" s="281">
        <v>33</v>
      </c>
      <c r="N87" s="281">
        <v>37</v>
      </c>
    </row>
    <row r="88" spans="1:14" ht="15.75" customHeight="1">
      <c r="A88" s="320" t="s">
        <v>30</v>
      </c>
      <c r="B88" s="280" t="s">
        <v>457</v>
      </c>
      <c r="C88" s="281">
        <v>8016</v>
      </c>
      <c r="D88" s="281">
        <v>4144</v>
      </c>
      <c r="E88" s="281">
        <v>3544</v>
      </c>
      <c r="F88" s="281">
        <v>600</v>
      </c>
      <c r="G88" s="281">
        <v>342</v>
      </c>
      <c r="H88" s="281">
        <v>258</v>
      </c>
      <c r="I88" s="281">
        <v>3872</v>
      </c>
      <c r="J88" s="281">
        <v>661</v>
      </c>
      <c r="K88" s="281">
        <v>1380</v>
      </c>
      <c r="L88" s="281">
        <v>1141</v>
      </c>
      <c r="M88" s="281">
        <v>295</v>
      </c>
      <c r="N88" s="281">
        <v>395</v>
      </c>
    </row>
    <row r="89" spans="1:14" ht="15.75" customHeight="1">
      <c r="A89" s="320"/>
      <c r="B89" s="280" t="s">
        <v>458</v>
      </c>
      <c r="C89" s="281">
        <v>3937</v>
      </c>
      <c r="D89" s="281">
        <v>2453</v>
      </c>
      <c r="E89" s="281">
        <v>2074</v>
      </c>
      <c r="F89" s="281">
        <v>379</v>
      </c>
      <c r="G89" s="281">
        <v>223</v>
      </c>
      <c r="H89" s="281">
        <v>156</v>
      </c>
      <c r="I89" s="281">
        <v>1484</v>
      </c>
      <c r="J89" s="281">
        <v>317</v>
      </c>
      <c r="K89" s="281">
        <v>770</v>
      </c>
      <c r="L89" s="281">
        <v>16</v>
      </c>
      <c r="M89" s="281">
        <v>123</v>
      </c>
      <c r="N89" s="281">
        <v>258</v>
      </c>
    </row>
    <row r="90" spans="1:14" ht="15.75" customHeight="1">
      <c r="A90" s="320"/>
      <c r="B90" s="280" t="s">
        <v>459</v>
      </c>
      <c r="C90" s="281">
        <v>4079</v>
      </c>
      <c r="D90" s="281">
        <v>1691</v>
      </c>
      <c r="E90" s="281">
        <v>1470</v>
      </c>
      <c r="F90" s="281">
        <v>221</v>
      </c>
      <c r="G90" s="281">
        <v>119</v>
      </c>
      <c r="H90" s="281">
        <v>102</v>
      </c>
      <c r="I90" s="281">
        <v>2388</v>
      </c>
      <c r="J90" s="281">
        <v>344</v>
      </c>
      <c r="K90" s="281">
        <v>610</v>
      </c>
      <c r="L90" s="281">
        <v>1125</v>
      </c>
      <c r="M90" s="281">
        <v>172</v>
      </c>
      <c r="N90" s="281">
        <v>137</v>
      </c>
    </row>
    <row r="91" spans="1:14" ht="15.75" customHeight="1">
      <c r="A91" s="320" t="s">
        <v>31</v>
      </c>
      <c r="B91" s="280" t="s">
        <v>457</v>
      </c>
      <c r="C91" s="281">
        <v>18231</v>
      </c>
      <c r="D91" s="281">
        <v>7199</v>
      </c>
      <c r="E91" s="281">
        <v>5340</v>
      </c>
      <c r="F91" s="281">
        <v>1859</v>
      </c>
      <c r="G91" s="281">
        <v>1125</v>
      </c>
      <c r="H91" s="281">
        <v>734</v>
      </c>
      <c r="I91" s="281">
        <v>11032</v>
      </c>
      <c r="J91" s="281">
        <v>1166</v>
      </c>
      <c r="K91" s="281">
        <v>4525</v>
      </c>
      <c r="L91" s="281">
        <v>2579</v>
      </c>
      <c r="M91" s="281">
        <v>465</v>
      </c>
      <c r="N91" s="281">
        <v>2297</v>
      </c>
    </row>
    <row r="92" spans="1:14" ht="15.75" customHeight="1">
      <c r="A92" s="320"/>
      <c r="B92" s="280" t="s">
        <v>458</v>
      </c>
      <c r="C92" s="281">
        <v>8845</v>
      </c>
      <c r="D92" s="281">
        <v>4251</v>
      </c>
      <c r="E92" s="281">
        <v>3195</v>
      </c>
      <c r="F92" s="281">
        <v>1056</v>
      </c>
      <c r="G92" s="281">
        <v>655</v>
      </c>
      <c r="H92" s="281">
        <v>401</v>
      </c>
      <c r="I92" s="281">
        <v>4594</v>
      </c>
      <c r="J92" s="281">
        <v>542</v>
      </c>
      <c r="K92" s="281">
        <v>2023</v>
      </c>
      <c r="L92" s="281">
        <v>135</v>
      </c>
      <c r="M92" s="281">
        <v>220</v>
      </c>
      <c r="N92" s="281">
        <v>1674</v>
      </c>
    </row>
    <row r="93" spans="1:14" ht="15.75" customHeight="1">
      <c r="A93" s="320"/>
      <c r="B93" s="280" t="s">
        <v>459</v>
      </c>
      <c r="C93" s="281">
        <v>9386</v>
      </c>
      <c r="D93" s="281">
        <v>2948</v>
      </c>
      <c r="E93" s="281">
        <v>2145</v>
      </c>
      <c r="F93" s="281">
        <v>803</v>
      </c>
      <c r="G93" s="281">
        <v>470</v>
      </c>
      <c r="H93" s="281">
        <v>333</v>
      </c>
      <c r="I93" s="281">
        <v>6438</v>
      </c>
      <c r="J93" s="281">
        <v>624</v>
      </c>
      <c r="K93" s="281">
        <v>2502</v>
      </c>
      <c r="L93" s="281">
        <v>2444</v>
      </c>
      <c r="M93" s="281">
        <v>245</v>
      </c>
      <c r="N93" s="281">
        <v>623</v>
      </c>
    </row>
    <row r="94" spans="1:14" ht="15.75" customHeight="1">
      <c r="A94" s="320" t="s">
        <v>32</v>
      </c>
      <c r="B94" s="280" t="s">
        <v>457</v>
      </c>
      <c r="C94" s="281">
        <v>4975</v>
      </c>
      <c r="D94" s="281">
        <v>2391</v>
      </c>
      <c r="E94" s="281">
        <v>1999</v>
      </c>
      <c r="F94" s="281">
        <v>392</v>
      </c>
      <c r="G94" s="281">
        <v>235</v>
      </c>
      <c r="H94" s="281">
        <v>157</v>
      </c>
      <c r="I94" s="281">
        <v>2584</v>
      </c>
      <c r="J94" s="281">
        <v>360</v>
      </c>
      <c r="K94" s="281">
        <v>1142</v>
      </c>
      <c r="L94" s="281">
        <v>512</v>
      </c>
      <c r="M94" s="281">
        <v>149</v>
      </c>
      <c r="N94" s="281">
        <v>421</v>
      </c>
    </row>
    <row r="95" spans="1:14" ht="15.75" customHeight="1">
      <c r="A95" s="320"/>
      <c r="B95" s="280" t="s">
        <v>458</v>
      </c>
      <c r="C95" s="281">
        <v>2437</v>
      </c>
      <c r="D95" s="281">
        <v>1348</v>
      </c>
      <c r="E95" s="281">
        <v>1118</v>
      </c>
      <c r="F95" s="281">
        <v>230</v>
      </c>
      <c r="G95" s="281">
        <v>131</v>
      </c>
      <c r="H95" s="281">
        <v>99</v>
      </c>
      <c r="I95" s="281">
        <v>1089</v>
      </c>
      <c r="J95" s="281">
        <v>163</v>
      </c>
      <c r="K95" s="281">
        <v>516</v>
      </c>
      <c r="L95" s="281">
        <v>23</v>
      </c>
      <c r="M95" s="281">
        <v>73</v>
      </c>
      <c r="N95" s="281">
        <v>314</v>
      </c>
    </row>
    <row r="96" spans="1:14" ht="15.75" customHeight="1">
      <c r="A96" s="320"/>
      <c r="B96" s="280" t="s">
        <v>459</v>
      </c>
      <c r="C96" s="281">
        <v>2538</v>
      </c>
      <c r="D96" s="281">
        <v>1043</v>
      </c>
      <c r="E96" s="281">
        <v>881</v>
      </c>
      <c r="F96" s="281">
        <v>162</v>
      </c>
      <c r="G96" s="281">
        <v>104</v>
      </c>
      <c r="H96" s="281">
        <v>58</v>
      </c>
      <c r="I96" s="281">
        <v>1495</v>
      </c>
      <c r="J96" s="281">
        <v>197</v>
      </c>
      <c r="K96" s="281">
        <v>626</v>
      </c>
      <c r="L96" s="281">
        <v>489</v>
      </c>
      <c r="M96" s="281">
        <v>76</v>
      </c>
      <c r="N96" s="281">
        <v>107</v>
      </c>
    </row>
    <row r="97" spans="1:14" ht="15.75" customHeight="1">
      <c r="A97" s="320" t="s">
        <v>33</v>
      </c>
      <c r="B97" s="280" t="s">
        <v>457</v>
      </c>
      <c r="C97" s="281">
        <v>15368</v>
      </c>
      <c r="D97" s="281">
        <v>6928</v>
      </c>
      <c r="E97" s="281">
        <v>5577</v>
      </c>
      <c r="F97" s="281">
        <v>1351</v>
      </c>
      <c r="G97" s="281">
        <v>869</v>
      </c>
      <c r="H97" s="281">
        <v>482</v>
      </c>
      <c r="I97" s="281">
        <v>8440</v>
      </c>
      <c r="J97" s="281">
        <v>1491</v>
      </c>
      <c r="K97" s="281">
        <v>2748</v>
      </c>
      <c r="L97" s="281">
        <v>2566</v>
      </c>
      <c r="M97" s="281">
        <v>414</v>
      </c>
      <c r="N97" s="281">
        <v>1221</v>
      </c>
    </row>
    <row r="98" spans="1:14" ht="15.75" customHeight="1">
      <c r="A98" s="320"/>
      <c r="B98" s="280" t="s">
        <v>458</v>
      </c>
      <c r="C98" s="281">
        <v>7454</v>
      </c>
      <c r="D98" s="281">
        <v>4118</v>
      </c>
      <c r="E98" s="281">
        <v>3271</v>
      </c>
      <c r="F98" s="281">
        <v>847</v>
      </c>
      <c r="G98" s="281">
        <v>593</v>
      </c>
      <c r="H98" s="281">
        <v>254</v>
      </c>
      <c r="I98" s="281">
        <v>3336</v>
      </c>
      <c r="J98" s="281">
        <v>738</v>
      </c>
      <c r="K98" s="281">
        <v>1489</v>
      </c>
      <c r="L98" s="281">
        <v>41</v>
      </c>
      <c r="M98" s="281">
        <v>228</v>
      </c>
      <c r="N98" s="281">
        <v>840</v>
      </c>
    </row>
    <row r="99" spans="1:14" ht="15.75" customHeight="1">
      <c r="A99" s="320"/>
      <c r="B99" s="280" t="s">
        <v>459</v>
      </c>
      <c r="C99" s="281">
        <v>7914</v>
      </c>
      <c r="D99" s="281">
        <v>2810</v>
      </c>
      <c r="E99" s="281">
        <v>2306</v>
      </c>
      <c r="F99" s="281">
        <v>504</v>
      </c>
      <c r="G99" s="281">
        <v>276</v>
      </c>
      <c r="H99" s="281">
        <v>228</v>
      </c>
      <c r="I99" s="281">
        <v>5104</v>
      </c>
      <c r="J99" s="281">
        <v>753</v>
      </c>
      <c r="K99" s="281">
        <v>1259</v>
      </c>
      <c r="L99" s="281">
        <v>2525</v>
      </c>
      <c r="M99" s="281">
        <v>186</v>
      </c>
      <c r="N99" s="281">
        <v>381</v>
      </c>
    </row>
    <row r="100" spans="1:14" ht="15.75" customHeight="1">
      <c r="A100" s="320" t="s">
        <v>34</v>
      </c>
      <c r="B100" s="280" t="s">
        <v>457</v>
      </c>
      <c r="C100" s="281">
        <v>1381</v>
      </c>
      <c r="D100" s="281">
        <v>869</v>
      </c>
      <c r="E100" s="281">
        <v>857</v>
      </c>
      <c r="F100" s="281">
        <v>12</v>
      </c>
      <c r="G100" s="281">
        <v>8</v>
      </c>
      <c r="H100" s="281">
        <v>4</v>
      </c>
      <c r="I100" s="281">
        <v>512</v>
      </c>
      <c r="J100" s="281">
        <v>61</v>
      </c>
      <c r="K100" s="281">
        <v>138</v>
      </c>
      <c r="L100" s="281">
        <v>178</v>
      </c>
      <c r="M100" s="281">
        <v>88</v>
      </c>
      <c r="N100" s="281">
        <v>47</v>
      </c>
    </row>
    <row r="101" spans="1:14" ht="15.75" customHeight="1">
      <c r="A101" s="320"/>
      <c r="B101" s="280" t="s">
        <v>458</v>
      </c>
      <c r="C101" s="281">
        <v>753</v>
      </c>
      <c r="D101" s="281">
        <v>584</v>
      </c>
      <c r="E101" s="281">
        <v>576</v>
      </c>
      <c r="F101" s="281">
        <v>8</v>
      </c>
      <c r="G101" s="281">
        <v>5</v>
      </c>
      <c r="H101" s="281">
        <v>3</v>
      </c>
      <c r="I101" s="281">
        <v>169</v>
      </c>
      <c r="J101" s="281">
        <v>23</v>
      </c>
      <c r="K101" s="281">
        <v>72</v>
      </c>
      <c r="L101" s="281">
        <v>7</v>
      </c>
      <c r="M101" s="281">
        <v>33</v>
      </c>
      <c r="N101" s="281">
        <v>34</v>
      </c>
    </row>
    <row r="102" spans="1:14" ht="15.75" customHeight="1">
      <c r="A102" s="320"/>
      <c r="B102" s="280" t="s">
        <v>459</v>
      </c>
      <c r="C102" s="281">
        <v>628</v>
      </c>
      <c r="D102" s="281">
        <v>285</v>
      </c>
      <c r="E102" s="281">
        <v>281</v>
      </c>
      <c r="F102" s="281">
        <v>4</v>
      </c>
      <c r="G102" s="281">
        <v>3</v>
      </c>
      <c r="H102" s="281">
        <v>1</v>
      </c>
      <c r="I102" s="281">
        <v>343</v>
      </c>
      <c r="J102" s="281">
        <v>38</v>
      </c>
      <c r="K102" s="281">
        <v>66</v>
      </c>
      <c r="L102" s="281">
        <v>171</v>
      </c>
      <c r="M102" s="281">
        <v>55</v>
      </c>
      <c r="N102" s="281">
        <v>13</v>
      </c>
    </row>
    <row r="103" spans="1:14" ht="15.75" customHeight="1">
      <c r="A103" s="320" t="s">
        <v>416</v>
      </c>
      <c r="B103" s="280" t="s">
        <v>457</v>
      </c>
      <c r="C103" s="281">
        <v>266</v>
      </c>
      <c r="D103" s="281">
        <v>171</v>
      </c>
      <c r="E103" s="281">
        <v>155</v>
      </c>
      <c r="F103" s="281">
        <v>16</v>
      </c>
      <c r="G103" s="281">
        <v>10</v>
      </c>
      <c r="H103" s="281">
        <v>6</v>
      </c>
      <c r="I103" s="281">
        <v>95</v>
      </c>
      <c r="J103" s="281">
        <v>6</v>
      </c>
      <c r="K103" s="281">
        <v>47</v>
      </c>
      <c r="L103" s="281">
        <v>10</v>
      </c>
      <c r="M103" s="281">
        <v>14</v>
      </c>
      <c r="N103" s="281">
        <v>18</v>
      </c>
    </row>
    <row r="104" spans="1:14" ht="15.75" customHeight="1">
      <c r="A104" s="320"/>
      <c r="B104" s="280" t="s">
        <v>458</v>
      </c>
      <c r="C104" s="281">
        <v>139</v>
      </c>
      <c r="D104" s="281">
        <v>92</v>
      </c>
      <c r="E104" s="281">
        <v>78</v>
      </c>
      <c r="F104" s="281">
        <v>14</v>
      </c>
      <c r="G104" s="281">
        <v>9</v>
      </c>
      <c r="H104" s="281">
        <v>5</v>
      </c>
      <c r="I104" s="281">
        <v>47</v>
      </c>
      <c r="J104" s="281">
        <v>2</v>
      </c>
      <c r="K104" s="281">
        <v>27</v>
      </c>
      <c r="L104" s="281">
        <v>1</v>
      </c>
      <c r="M104" s="281">
        <v>9</v>
      </c>
      <c r="N104" s="281">
        <v>8</v>
      </c>
    </row>
    <row r="105" spans="1:14" ht="15.75" customHeight="1">
      <c r="A105" s="320"/>
      <c r="B105" s="280" t="s">
        <v>459</v>
      </c>
      <c r="C105" s="281">
        <v>127</v>
      </c>
      <c r="D105" s="281">
        <v>79</v>
      </c>
      <c r="E105" s="281">
        <v>77</v>
      </c>
      <c r="F105" s="281">
        <v>2</v>
      </c>
      <c r="G105" s="281">
        <v>1</v>
      </c>
      <c r="H105" s="281">
        <v>1</v>
      </c>
      <c r="I105" s="281">
        <v>48</v>
      </c>
      <c r="J105" s="281">
        <v>4</v>
      </c>
      <c r="K105" s="281">
        <v>20</v>
      </c>
      <c r="L105" s="281">
        <v>9</v>
      </c>
      <c r="M105" s="281">
        <v>5</v>
      </c>
      <c r="N105" s="281">
        <v>10</v>
      </c>
    </row>
    <row r="106" spans="1:14" ht="15.75" customHeight="1">
      <c r="A106" s="320" t="s">
        <v>36</v>
      </c>
      <c r="B106" s="280" t="s">
        <v>457</v>
      </c>
      <c r="C106" s="281">
        <v>28847</v>
      </c>
      <c r="D106" s="281">
        <v>14194</v>
      </c>
      <c r="E106" s="281">
        <v>10989</v>
      </c>
      <c r="F106" s="281">
        <v>3205</v>
      </c>
      <c r="G106" s="281">
        <v>2002</v>
      </c>
      <c r="H106" s="281">
        <v>1203</v>
      </c>
      <c r="I106" s="281">
        <v>14653</v>
      </c>
      <c r="J106" s="281">
        <v>2178</v>
      </c>
      <c r="K106" s="281">
        <v>5187</v>
      </c>
      <c r="L106" s="281">
        <v>4106</v>
      </c>
      <c r="M106" s="281">
        <v>827</v>
      </c>
      <c r="N106" s="281">
        <v>2355</v>
      </c>
    </row>
    <row r="107" spans="1:14" ht="15.75" customHeight="1">
      <c r="A107" s="320"/>
      <c r="B107" s="280" t="s">
        <v>458</v>
      </c>
      <c r="C107" s="281">
        <v>14165</v>
      </c>
      <c r="D107" s="281">
        <v>8326</v>
      </c>
      <c r="E107" s="281">
        <v>6594</v>
      </c>
      <c r="F107" s="281">
        <v>1732</v>
      </c>
      <c r="G107" s="281">
        <v>1096</v>
      </c>
      <c r="H107" s="281">
        <v>636</v>
      </c>
      <c r="I107" s="281">
        <v>5839</v>
      </c>
      <c r="J107" s="281">
        <v>993</v>
      </c>
      <c r="K107" s="281">
        <v>2684</v>
      </c>
      <c r="L107" s="281">
        <v>231</v>
      </c>
      <c r="M107" s="281">
        <v>402</v>
      </c>
      <c r="N107" s="281">
        <v>1529</v>
      </c>
    </row>
    <row r="108" spans="1:14" ht="15.75" customHeight="1">
      <c r="A108" s="320"/>
      <c r="B108" s="280" t="s">
        <v>459</v>
      </c>
      <c r="C108" s="281">
        <v>14682</v>
      </c>
      <c r="D108" s="281">
        <v>5868</v>
      </c>
      <c r="E108" s="281">
        <v>4395</v>
      </c>
      <c r="F108" s="281">
        <v>1473</v>
      </c>
      <c r="G108" s="281">
        <v>906</v>
      </c>
      <c r="H108" s="281">
        <v>567</v>
      </c>
      <c r="I108" s="281">
        <v>8814</v>
      </c>
      <c r="J108" s="281">
        <v>1185</v>
      </c>
      <c r="K108" s="281">
        <v>2503</v>
      </c>
      <c r="L108" s="281">
        <v>3875</v>
      </c>
      <c r="M108" s="281">
        <v>425</v>
      </c>
      <c r="N108" s="281">
        <v>826</v>
      </c>
    </row>
    <row r="109" spans="1:14" ht="15.75" customHeight="1">
      <c r="A109" s="320" t="s">
        <v>37</v>
      </c>
      <c r="B109" s="280" t="s">
        <v>457</v>
      </c>
      <c r="C109" s="281">
        <v>12938</v>
      </c>
      <c r="D109" s="281">
        <v>4923</v>
      </c>
      <c r="E109" s="281">
        <v>3595</v>
      </c>
      <c r="F109" s="281">
        <v>1328</v>
      </c>
      <c r="G109" s="281">
        <v>621</v>
      </c>
      <c r="H109" s="281">
        <v>707</v>
      </c>
      <c r="I109" s="281">
        <v>8015</v>
      </c>
      <c r="J109" s="281">
        <v>1037</v>
      </c>
      <c r="K109" s="281">
        <v>2343</v>
      </c>
      <c r="L109" s="281">
        <v>2536</v>
      </c>
      <c r="M109" s="281">
        <v>709</v>
      </c>
      <c r="N109" s="281">
        <v>1390</v>
      </c>
    </row>
    <row r="110" spans="1:14" ht="15.75" customHeight="1">
      <c r="A110" s="320"/>
      <c r="B110" s="280" t="s">
        <v>458</v>
      </c>
      <c r="C110" s="281">
        <v>6467</v>
      </c>
      <c r="D110" s="281">
        <v>3313</v>
      </c>
      <c r="E110" s="281">
        <v>2451</v>
      </c>
      <c r="F110" s="281">
        <v>862</v>
      </c>
      <c r="G110" s="281">
        <v>411</v>
      </c>
      <c r="H110" s="281">
        <v>451</v>
      </c>
      <c r="I110" s="281">
        <v>3154</v>
      </c>
      <c r="J110" s="281">
        <v>475</v>
      </c>
      <c r="K110" s="281">
        <v>1327</v>
      </c>
      <c r="L110" s="281">
        <v>56</v>
      </c>
      <c r="M110" s="281">
        <v>309</v>
      </c>
      <c r="N110" s="281">
        <v>987</v>
      </c>
    </row>
    <row r="111" spans="1:14" ht="15.75" customHeight="1">
      <c r="A111" s="320"/>
      <c r="B111" s="280" t="s">
        <v>459</v>
      </c>
      <c r="C111" s="281">
        <v>6471</v>
      </c>
      <c r="D111" s="281">
        <v>1610</v>
      </c>
      <c r="E111" s="281">
        <v>1144</v>
      </c>
      <c r="F111" s="281">
        <v>466</v>
      </c>
      <c r="G111" s="281">
        <v>210</v>
      </c>
      <c r="H111" s="281">
        <v>256</v>
      </c>
      <c r="I111" s="281">
        <v>4861</v>
      </c>
      <c r="J111" s="281">
        <v>562</v>
      </c>
      <c r="K111" s="281">
        <v>1016</v>
      </c>
      <c r="L111" s="281">
        <v>2480</v>
      </c>
      <c r="M111" s="281">
        <v>400</v>
      </c>
      <c r="N111" s="281">
        <v>403</v>
      </c>
    </row>
    <row r="112" spans="1:14" ht="15.75" customHeight="1">
      <c r="A112" s="320" t="s">
        <v>38</v>
      </c>
      <c r="B112" s="280" t="s">
        <v>457</v>
      </c>
      <c r="C112" s="281">
        <v>2898</v>
      </c>
      <c r="D112" s="281">
        <v>1291</v>
      </c>
      <c r="E112" s="281">
        <v>729</v>
      </c>
      <c r="F112" s="281">
        <v>562</v>
      </c>
      <c r="G112" s="281">
        <v>382</v>
      </c>
      <c r="H112" s="281">
        <v>180</v>
      </c>
      <c r="I112" s="281">
        <v>1607</v>
      </c>
      <c r="J112" s="281">
        <v>252</v>
      </c>
      <c r="K112" s="281">
        <v>931</v>
      </c>
      <c r="L112" s="281">
        <v>177</v>
      </c>
      <c r="M112" s="281">
        <v>63</v>
      </c>
      <c r="N112" s="281">
        <v>184</v>
      </c>
    </row>
    <row r="113" spans="1:14" ht="15.75" customHeight="1">
      <c r="A113" s="320"/>
      <c r="B113" s="280" t="s">
        <v>458</v>
      </c>
      <c r="C113" s="281">
        <v>1423</v>
      </c>
      <c r="D113" s="281">
        <v>699</v>
      </c>
      <c r="E113" s="281">
        <v>419</v>
      </c>
      <c r="F113" s="281">
        <v>280</v>
      </c>
      <c r="G113" s="281">
        <v>188</v>
      </c>
      <c r="H113" s="281">
        <v>92</v>
      </c>
      <c r="I113" s="281">
        <v>724</v>
      </c>
      <c r="J113" s="281">
        <v>118</v>
      </c>
      <c r="K113" s="281">
        <v>473</v>
      </c>
      <c r="L113" s="281" t="s">
        <v>70</v>
      </c>
      <c r="M113" s="281">
        <v>14</v>
      </c>
      <c r="N113" s="281">
        <v>119</v>
      </c>
    </row>
    <row r="114" spans="1:14" ht="15.75" customHeight="1">
      <c r="A114" s="320"/>
      <c r="B114" s="280" t="s">
        <v>459</v>
      </c>
      <c r="C114" s="281">
        <v>1475</v>
      </c>
      <c r="D114" s="281">
        <v>592</v>
      </c>
      <c r="E114" s="281">
        <v>310</v>
      </c>
      <c r="F114" s="281">
        <v>282</v>
      </c>
      <c r="G114" s="281">
        <v>194</v>
      </c>
      <c r="H114" s="281">
        <v>88</v>
      </c>
      <c r="I114" s="281">
        <v>883</v>
      </c>
      <c r="J114" s="281">
        <v>134</v>
      </c>
      <c r="K114" s="281">
        <v>458</v>
      </c>
      <c r="L114" s="281">
        <v>177</v>
      </c>
      <c r="M114" s="281">
        <v>49</v>
      </c>
      <c r="N114" s="281">
        <v>65</v>
      </c>
    </row>
    <row r="115" spans="1:14" ht="15.75" customHeight="1">
      <c r="A115" s="320" t="s">
        <v>39</v>
      </c>
      <c r="B115" s="280" t="s">
        <v>457</v>
      </c>
      <c r="C115" s="281">
        <v>9001</v>
      </c>
      <c r="D115" s="281">
        <v>4464</v>
      </c>
      <c r="E115" s="281">
        <v>3543</v>
      </c>
      <c r="F115" s="281">
        <v>921</v>
      </c>
      <c r="G115" s="281">
        <v>305</v>
      </c>
      <c r="H115" s="281">
        <v>616</v>
      </c>
      <c r="I115" s="281">
        <v>4537</v>
      </c>
      <c r="J115" s="281">
        <v>706</v>
      </c>
      <c r="K115" s="281">
        <v>1537</v>
      </c>
      <c r="L115" s="281">
        <v>1434</v>
      </c>
      <c r="M115" s="281">
        <v>179</v>
      </c>
      <c r="N115" s="281">
        <v>681</v>
      </c>
    </row>
    <row r="116" spans="1:14" ht="15.75" customHeight="1">
      <c r="A116" s="320"/>
      <c r="B116" s="280" t="s">
        <v>458</v>
      </c>
      <c r="C116" s="281">
        <v>4512</v>
      </c>
      <c r="D116" s="281">
        <v>2760</v>
      </c>
      <c r="E116" s="281">
        <v>2206</v>
      </c>
      <c r="F116" s="281">
        <v>554</v>
      </c>
      <c r="G116" s="281">
        <v>187</v>
      </c>
      <c r="H116" s="281">
        <v>367</v>
      </c>
      <c r="I116" s="281">
        <v>1752</v>
      </c>
      <c r="J116" s="281">
        <v>354</v>
      </c>
      <c r="K116" s="281">
        <v>803</v>
      </c>
      <c r="L116" s="281">
        <v>55</v>
      </c>
      <c r="M116" s="281">
        <v>83</v>
      </c>
      <c r="N116" s="281">
        <v>457</v>
      </c>
    </row>
    <row r="117" spans="1:14" ht="15.75" customHeight="1">
      <c r="A117" s="320"/>
      <c r="B117" s="280" t="s">
        <v>459</v>
      </c>
      <c r="C117" s="281">
        <v>4489</v>
      </c>
      <c r="D117" s="281">
        <v>1704</v>
      </c>
      <c r="E117" s="281">
        <v>1337</v>
      </c>
      <c r="F117" s="281">
        <v>367</v>
      </c>
      <c r="G117" s="281">
        <v>118</v>
      </c>
      <c r="H117" s="281">
        <v>249</v>
      </c>
      <c r="I117" s="281">
        <v>2785</v>
      </c>
      <c r="J117" s="281">
        <v>352</v>
      </c>
      <c r="K117" s="281">
        <v>734</v>
      </c>
      <c r="L117" s="281">
        <v>1379</v>
      </c>
      <c r="M117" s="281">
        <v>96</v>
      </c>
      <c r="N117" s="281">
        <v>224</v>
      </c>
    </row>
    <row r="118" spans="1:14" ht="15.75" customHeight="1">
      <c r="A118" s="320" t="s">
        <v>40</v>
      </c>
      <c r="B118" s="280" t="s">
        <v>457</v>
      </c>
      <c r="C118" s="281">
        <v>21096</v>
      </c>
      <c r="D118" s="281">
        <v>9373</v>
      </c>
      <c r="E118" s="281">
        <v>7146</v>
      </c>
      <c r="F118" s="281">
        <v>2227</v>
      </c>
      <c r="G118" s="281">
        <v>1303</v>
      </c>
      <c r="H118" s="281">
        <v>924</v>
      </c>
      <c r="I118" s="281">
        <v>11723</v>
      </c>
      <c r="J118" s="281">
        <v>1446</v>
      </c>
      <c r="K118" s="281">
        <v>4029</v>
      </c>
      <c r="L118" s="281">
        <v>3277</v>
      </c>
      <c r="M118" s="281">
        <v>729</v>
      </c>
      <c r="N118" s="281">
        <v>2242</v>
      </c>
    </row>
    <row r="119" spans="1:14" ht="15.75" customHeight="1">
      <c r="A119" s="320"/>
      <c r="B119" s="280" t="s">
        <v>458</v>
      </c>
      <c r="C119" s="281">
        <v>10240</v>
      </c>
      <c r="D119" s="281">
        <v>5509</v>
      </c>
      <c r="E119" s="281">
        <v>4189</v>
      </c>
      <c r="F119" s="281">
        <v>1320</v>
      </c>
      <c r="G119" s="281">
        <v>787</v>
      </c>
      <c r="H119" s="281">
        <v>533</v>
      </c>
      <c r="I119" s="281">
        <v>4731</v>
      </c>
      <c r="J119" s="281">
        <v>655</v>
      </c>
      <c r="K119" s="281">
        <v>2041</v>
      </c>
      <c r="L119" s="281">
        <v>120</v>
      </c>
      <c r="M119" s="281">
        <v>355</v>
      </c>
      <c r="N119" s="281">
        <v>1560</v>
      </c>
    </row>
    <row r="120" spans="1:14" ht="15.75" customHeight="1">
      <c r="A120" s="320"/>
      <c r="B120" s="280" t="s">
        <v>459</v>
      </c>
      <c r="C120" s="281">
        <v>10856</v>
      </c>
      <c r="D120" s="281">
        <v>3864</v>
      </c>
      <c r="E120" s="281">
        <v>2957</v>
      </c>
      <c r="F120" s="281">
        <v>907</v>
      </c>
      <c r="G120" s="281">
        <v>516</v>
      </c>
      <c r="H120" s="281">
        <v>391</v>
      </c>
      <c r="I120" s="281">
        <v>6992</v>
      </c>
      <c r="J120" s="281">
        <v>791</v>
      </c>
      <c r="K120" s="281">
        <v>1988</v>
      </c>
      <c r="L120" s="281">
        <v>3157</v>
      </c>
      <c r="M120" s="281">
        <v>374</v>
      </c>
      <c r="N120" s="281">
        <v>682</v>
      </c>
    </row>
    <row r="121" spans="1:14" ht="15.75" customHeight="1">
      <c r="A121" s="320" t="s">
        <v>41</v>
      </c>
      <c r="B121" s="280" t="s">
        <v>457</v>
      </c>
      <c r="C121" s="281">
        <v>13701</v>
      </c>
      <c r="D121" s="281">
        <v>5927</v>
      </c>
      <c r="E121" s="281">
        <v>4498</v>
      </c>
      <c r="F121" s="281">
        <v>1429</v>
      </c>
      <c r="G121" s="281">
        <v>829</v>
      </c>
      <c r="H121" s="281">
        <v>600</v>
      </c>
      <c r="I121" s="281">
        <v>7774</v>
      </c>
      <c r="J121" s="281">
        <v>1001</v>
      </c>
      <c r="K121" s="281">
        <v>3521</v>
      </c>
      <c r="L121" s="281">
        <v>2052</v>
      </c>
      <c r="M121" s="281">
        <v>256</v>
      </c>
      <c r="N121" s="281">
        <v>944</v>
      </c>
    </row>
    <row r="122" spans="1:14" ht="15.75" customHeight="1">
      <c r="A122" s="320"/>
      <c r="B122" s="280" t="s">
        <v>458</v>
      </c>
      <c r="C122" s="281">
        <v>6548</v>
      </c>
      <c r="D122" s="281">
        <v>3416</v>
      </c>
      <c r="E122" s="281">
        <v>2639</v>
      </c>
      <c r="F122" s="281">
        <v>777</v>
      </c>
      <c r="G122" s="281">
        <v>447</v>
      </c>
      <c r="H122" s="281">
        <v>330</v>
      </c>
      <c r="I122" s="281">
        <v>3132</v>
      </c>
      <c r="J122" s="281">
        <v>510</v>
      </c>
      <c r="K122" s="281">
        <v>1884</v>
      </c>
      <c r="L122" s="281">
        <v>38</v>
      </c>
      <c r="M122" s="281">
        <v>98</v>
      </c>
      <c r="N122" s="281">
        <v>602</v>
      </c>
    </row>
    <row r="123" spans="1:14" ht="15.75" customHeight="1">
      <c r="A123" s="320"/>
      <c r="B123" s="280" t="s">
        <v>459</v>
      </c>
      <c r="C123" s="281">
        <v>7153</v>
      </c>
      <c r="D123" s="281">
        <v>2511</v>
      </c>
      <c r="E123" s="281">
        <v>1859</v>
      </c>
      <c r="F123" s="281">
        <v>652</v>
      </c>
      <c r="G123" s="281">
        <v>382</v>
      </c>
      <c r="H123" s="281">
        <v>270</v>
      </c>
      <c r="I123" s="281">
        <v>4642</v>
      </c>
      <c r="J123" s="281">
        <v>491</v>
      </c>
      <c r="K123" s="281">
        <v>1637</v>
      </c>
      <c r="L123" s="281">
        <v>2014</v>
      </c>
      <c r="M123" s="281">
        <v>158</v>
      </c>
      <c r="N123" s="281">
        <v>342</v>
      </c>
    </row>
    <row r="124" spans="1:14" ht="15.75" customHeight="1">
      <c r="A124" s="320" t="s">
        <v>42</v>
      </c>
      <c r="B124" s="280" t="s">
        <v>457</v>
      </c>
      <c r="C124" s="281">
        <v>10674</v>
      </c>
      <c r="D124" s="281">
        <v>4421</v>
      </c>
      <c r="E124" s="281">
        <v>2708</v>
      </c>
      <c r="F124" s="281">
        <v>1713</v>
      </c>
      <c r="G124" s="281">
        <v>748</v>
      </c>
      <c r="H124" s="281">
        <v>965</v>
      </c>
      <c r="I124" s="281">
        <v>6253</v>
      </c>
      <c r="J124" s="281">
        <v>924</v>
      </c>
      <c r="K124" s="281">
        <v>2763</v>
      </c>
      <c r="L124" s="281">
        <v>1451</v>
      </c>
      <c r="M124" s="281">
        <v>197</v>
      </c>
      <c r="N124" s="281">
        <v>918</v>
      </c>
    </row>
    <row r="125" spans="1:14" ht="15.75" customHeight="1">
      <c r="A125" s="320"/>
      <c r="B125" s="280" t="s">
        <v>458</v>
      </c>
      <c r="C125" s="281">
        <v>5289</v>
      </c>
      <c r="D125" s="281">
        <v>2697</v>
      </c>
      <c r="E125" s="281">
        <v>1740</v>
      </c>
      <c r="F125" s="281">
        <v>957</v>
      </c>
      <c r="G125" s="281">
        <v>442</v>
      </c>
      <c r="H125" s="281">
        <v>515</v>
      </c>
      <c r="I125" s="281">
        <v>2592</v>
      </c>
      <c r="J125" s="281">
        <v>427</v>
      </c>
      <c r="K125" s="281">
        <v>1383</v>
      </c>
      <c r="L125" s="281">
        <v>83</v>
      </c>
      <c r="M125" s="281">
        <v>54</v>
      </c>
      <c r="N125" s="281">
        <v>645</v>
      </c>
    </row>
    <row r="126" spans="1:14" ht="15.75" customHeight="1">
      <c r="A126" s="320"/>
      <c r="B126" s="280" t="s">
        <v>459</v>
      </c>
      <c r="C126" s="281">
        <v>5385</v>
      </c>
      <c r="D126" s="281">
        <v>1724</v>
      </c>
      <c r="E126" s="281">
        <v>968</v>
      </c>
      <c r="F126" s="281">
        <v>756</v>
      </c>
      <c r="G126" s="281">
        <v>306</v>
      </c>
      <c r="H126" s="281">
        <v>450</v>
      </c>
      <c r="I126" s="281">
        <v>3661</v>
      </c>
      <c r="J126" s="281">
        <v>497</v>
      </c>
      <c r="K126" s="281">
        <v>1380</v>
      </c>
      <c r="L126" s="281">
        <v>1368</v>
      </c>
      <c r="M126" s="281">
        <v>143</v>
      </c>
      <c r="N126" s="281">
        <v>273</v>
      </c>
    </row>
    <row r="127" spans="1:14" ht="15.75" customHeight="1">
      <c r="A127" s="320" t="s">
        <v>43</v>
      </c>
      <c r="B127" s="280" t="s">
        <v>457</v>
      </c>
      <c r="C127" s="281">
        <v>22126</v>
      </c>
      <c r="D127" s="281">
        <v>9251</v>
      </c>
      <c r="E127" s="281">
        <v>6436</v>
      </c>
      <c r="F127" s="281">
        <v>2815</v>
      </c>
      <c r="G127" s="281">
        <v>1592</v>
      </c>
      <c r="H127" s="281">
        <v>1223</v>
      </c>
      <c r="I127" s="281">
        <v>12875</v>
      </c>
      <c r="J127" s="281">
        <v>1451</v>
      </c>
      <c r="K127" s="281">
        <v>5182</v>
      </c>
      <c r="L127" s="281">
        <v>3303</v>
      </c>
      <c r="M127" s="281">
        <v>549</v>
      </c>
      <c r="N127" s="281">
        <v>2390</v>
      </c>
    </row>
    <row r="128" spans="1:14" ht="15.75" customHeight="1">
      <c r="A128" s="320"/>
      <c r="B128" s="280" t="s">
        <v>458</v>
      </c>
      <c r="C128" s="281">
        <v>10935</v>
      </c>
      <c r="D128" s="281">
        <v>5665</v>
      </c>
      <c r="E128" s="281">
        <v>3938</v>
      </c>
      <c r="F128" s="281">
        <v>1727</v>
      </c>
      <c r="G128" s="281">
        <v>1002</v>
      </c>
      <c r="H128" s="281">
        <v>725</v>
      </c>
      <c r="I128" s="281">
        <v>5270</v>
      </c>
      <c r="J128" s="281">
        <v>678</v>
      </c>
      <c r="K128" s="281">
        <v>2430</v>
      </c>
      <c r="L128" s="281">
        <v>105</v>
      </c>
      <c r="M128" s="281">
        <v>289</v>
      </c>
      <c r="N128" s="281">
        <v>1768</v>
      </c>
    </row>
    <row r="129" spans="1:14" ht="15.75" customHeight="1">
      <c r="A129" s="320"/>
      <c r="B129" s="280" t="s">
        <v>459</v>
      </c>
      <c r="C129" s="281">
        <v>11191</v>
      </c>
      <c r="D129" s="281">
        <v>3586</v>
      </c>
      <c r="E129" s="281">
        <v>2498</v>
      </c>
      <c r="F129" s="281">
        <v>1088</v>
      </c>
      <c r="G129" s="281">
        <v>590</v>
      </c>
      <c r="H129" s="281">
        <v>498</v>
      </c>
      <c r="I129" s="281">
        <v>7605</v>
      </c>
      <c r="J129" s="281">
        <v>773</v>
      </c>
      <c r="K129" s="281">
        <v>2752</v>
      </c>
      <c r="L129" s="281">
        <v>3198</v>
      </c>
      <c r="M129" s="281">
        <v>260</v>
      </c>
      <c r="N129" s="281">
        <v>622</v>
      </c>
    </row>
    <row r="130" spans="1:14" ht="15.75" customHeight="1">
      <c r="A130" s="320" t="s">
        <v>44</v>
      </c>
      <c r="B130" s="280" t="s">
        <v>457</v>
      </c>
      <c r="C130" s="281">
        <v>2637</v>
      </c>
      <c r="D130" s="281">
        <v>1034</v>
      </c>
      <c r="E130" s="281">
        <v>785</v>
      </c>
      <c r="F130" s="281">
        <v>249</v>
      </c>
      <c r="G130" s="281">
        <v>80</v>
      </c>
      <c r="H130" s="281">
        <v>169</v>
      </c>
      <c r="I130" s="281">
        <v>1603</v>
      </c>
      <c r="J130" s="281">
        <v>183</v>
      </c>
      <c r="K130" s="281">
        <v>714</v>
      </c>
      <c r="L130" s="281">
        <v>430</v>
      </c>
      <c r="M130" s="281">
        <v>45</v>
      </c>
      <c r="N130" s="281">
        <v>231</v>
      </c>
    </row>
    <row r="131" spans="1:14" ht="15.75" customHeight="1">
      <c r="A131" s="320"/>
      <c r="B131" s="280" t="s">
        <v>458</v>
      </c>
      <c r="C131" s="281">
        <v>1374</v>
      </c>
      <c r="D131" s="281">
        <v>670</v>
      </c>
      <c r="E131" s="281">
        <v>514</v>
      </c>
      <c r="F131" s="281">
        <v>156</v>
      </c>
      <c r="G131" s="281">
        <v>62</v>
      </c>
      <c r="H131" s="281">
        <v>94</v>
      </c>
      <c r="I131" s="281">
        <v>704</v>
      </c>
      <c r="J131" s="281">
        <v>88</v>
      </c>
      <c r="K131" s="281">
        <v>435</v>
      </c>
      <c r="L131" s="281">
        <v>5</v>
      </c>
      <c r="M131" s="281">
        <v>24</v>
      </c>
      <c r="N131" s="281">
        <v>152</v>
      </c>
    </row>
    <row r="132" spans="1:14" ht="15.75" customHeight="1">
      <c r="A132" s="320"/>
      <c r="B132" s="280" t="s">
        <v>459</v>
      </c>
      <c r="C132" s="281">
        <v>1263</v>
      </c>
      <c r="D132" s="281">
        <v>364</v>
      </c>
      <c r="E132" s="281">
        <v>271</v>
      </c>
      <c r="F132" s="281">
        <v>93</v>
      </c>
      <c r="G132" s="281">
        <v>18</v>
      </c>
      <c r="H132" s="281">
        <v>75</v>
      </c>
      <c r="I132" s="281">
        <v>899</v>
      </c>
      <c r="J132" s="281">
        <v>95</v>
      </c>
      <c r="K132" s="281">
        <v>279</v>
      </c>
      <c r="L132" s="281">
        <v>425</v>
      </c>
      <c r="M132" s="281">
        <v>21</v>
      </c>
      <c r="N132" s="281">
        <v>79</v>
      </c>
    </row>
    <row r="133" spans="1:14" ht="15.75" customHeight="1">
      <c r="A133" s="320" t="s">
        <v>45</v>
      </c>
      <c r="B133" s="280" t="s">
        <v>457</v>
      </c>
      <c r="C133" s="281">
        <v>4710</v>
      </c>
      <c r="D133" s="281">
        <v>1643</v>
      </c>
      <c r="E133" s="281">
        <v>1131</v>
      </c>
      <c r="F133" s="281">
        <v>512</v>
      </c>
      <c r="G133" s="281">
        <v>195</v>
      </c>
      <c r="H133" s="281">
        <v>317</v>
      </c>
      <c r="I133" s="281">
        <v>3067</v>
      </c>
      <c r="J133" s="281">
        <v>408</v>
      </c>
      <c r="K133" s="281">
        <v>812</v>
      </c>
      <c r="L133" s="281">
        <v>1199</v>
      </c>
      <c r="M133" s="281">
        <v>104</v>
      </c>
      <c r="N133" s="281">
        <v>544</v>
      </c>
    </row>
    <row r="134" spans="1:14" ht="15.75" customHeight="1">
      <c r="A134" s="320"/>
      <c r="B134" s="280" t="s">
        <v>458</v>
      </c>
      <c r="C134" s="281">
        <v>2343</v>
      </c>
      <c r="D134" s="281">
        <v>1164</v>
      </c>
      <c r="E134" s="281">
        <v>817</v>
      </c>
      <c r="F134" s="281">
        <v>347</v>
      </c>
      <c r="G134" s="281">
        <v>154</v>
      </c>
      <c r="H134" s="281">
        <v>193</v>
      </c>
      <c r="I134" s="281">
        <v>1179</v>
      </c>
      <c r="J134" s="281">
        <v>196</v>
      </c>
      <c r="K134" s="281">
        <v>477</v>
      </c>
      <c r="L134" s="281">
        <v>17</v>
      </c>
      <c r="M134" s="281">
        <v>61</v>
      </c>
      <c r="N134" s="281">
        <v>428</v>
      </c>
    </row>
    <row r="135" spans="1:14" ht="15.75" customHeight="1">
      <c r="A135" s="320"/>
      <c r="B135" s="280" t="s">
        <v>459</v>
      </c>
      <c r="C135" s="281">
        <v>2367</v>
      </c>
      <c r="D135" s="281">
        <v>479</v>
      </c>
      <c r="E135" s="281">
        <v>314</v>
      </c>
      <c r="F135" s="281">
        <v>165</v>
      </c>
      <c r="G135" s="281">
        <v>41</v>
      </c>
      <c r="H135" s="281">
        <v>124</v>
      </c>
      <c r="I135" s="281">
        <v>1888</v>
      </c>
      <c r="J135" s="281">
        <v>212</v>
      </c>
      <c r="K135" s="281">
        <v>335</v>
      </c>
      <c r="L135" s="281">
        <v>1182</v>
      </c>
      <c r="M135" s="281">
        <v>43</v>
      </c>
      <c r="N135" s="281">
        <v>116</v>
      </c>
    </row>
    <row r="136" spans="1:14" ht="15.75" customHeight="1">
      <c r="A136" s="320" t="s">
        <v>46</v>
      </c>
      <c r="B136" s="280" t="s">
        <v>457</v>
      </c>
      <c r="C136" s="281">
        <v>2305</v>
      </c>
      <c r="D136" s="281">
        <v>632</v>
      </c>
      <c r="E136" s="281">
        <v>512</v>
      </c>
      <c r="F136" s="281">
        <v>120</v>
      </c>
      <c r="G136" s="281">
        <v>64</v>
      </c>
      <c r="H136" s="281">
        <v>56</v>
      </c>
      <c r="I136" s="281">
        <v>1673</v>
      </c>
      <c r="J136" s="281">
        <v>181</v>
      </c>
      <c r="K136" s="281">
        <v>479</v>
      </c>
      <c r="L136" s="281">
        <v>477</v>
      </c>
      <c r="M136" s="281">
        <v>126</v>
      </c>
      <c r="N136" s="281">
        <v>410</v>
      </c>
    </row>
    <row r="137" spans="1:14" ht="15.75" customHeight="1">
      <c r="A137" s="320"/>
      <c r="B137" s="280" t="s">
        <v>458</v>
      </c>
      <c r="C137" s="281">
        <v>1174</v>
      </c>
      <c r="D137" s="281">
        <v>435</v>
      </c>
      <c r="E137" s="281">
        <v>361</v>
      </c>
      <c r="F137" s="281">
        <v>74</v>
      </c>
      <c r="G137" s="281">
        <v>45</v>
      </c>
      <c r="H137" s="281">
        <v>29</v>
      </c>
      <c r="I137" s="281">
        <v>739</v>
      </c>
      <c r="J137" s="281">
        <v>83</v>
      </c>
      <c r="K137" s="281">
        <v>230</v>
      </c>
      <c r="L137" s="281">
        <v>35</v>
      </c>
      <c r="M137" s="281">
        <v>58</v>
      </c>
      <c r="N137" s="281">
        <v>333</v>
      </c>
    </row>
    <row r="138" spans="1:14" ht="15.75" customHeight="1">
      <c r="A138" s="320"/>
      <c r="B138" s="280" t="s">
        <v>459</v>
      </c>
      <c r="C138" s="281">
        <v>1131</v>
      </c>
      <c r="D138" s="281">
        <v>197</v>
      </c>
      <c r="E138" s="281">
        <v>151</v>
      </c>
      <c r="F138" s="281">
        <v>46</v>
      </c>
      <c r="G138" s="281">
        <v>19</v>
      </c>
      <c r="H138" s="281">
        <v>27</v>
      </c>
      <c r="I138" s="281">
        <v>934</v>
      </c>
      <c r="J138" s="281">
        <v>98</v>
      </c>
      <c r="K138" s="281">
        <v>249</v>
      </c>
      <c r="L138" s="281">
        <v>442</v>
      </c>
      <c r="M138" s="281">
        <v>68</v>
      </c>
      <c r="N138" s="281">
        <v>77</v>
      </c>
    </row>
    <row r="139" spans="1:14" ht="15.75" customHeight="1">
      <c r="A139" s="320" t="s">
        <v>47</v>
      </c>
      <c r="B139" s="280" t="s">
        <v>457</v>
      </c>
      <c r="C139" s="281">
        <v>3895</v>
      </c>
      <c r="D139" s="281">
        <v>1727</v>
      </c>
      <c r="E139" s="281">
        <v>1430</v>
      </c>
      <c r="F139" s="281">
        <v>297</v>
      </c>
      <c r="G139" s="281">
        <v>138</v>
      </c>
      <c r="H139" s="281">
        <v>159</v>
      </c>
      <c r="I139" s="281">
        <v>2168</v>
      </c>
      <c r="J139" s="281">
        <v>172</v>
      </c>
      <c r="K139" s="281">
        <v>591</v>
      </c>
      <c r="L139" s="281">
        <v>615</v>
      </c>
      <c r="M139" s="281">
        <v>277</v>
      </c>
      <c r="N139" s="281">
        <v>513</v>
      </c>
    </row>
    <row r="140" spans="1:14" ht="15.75" customHeight="1">
      <c r="A140" s="320"/>
      <c r="B140" s="280" t="s">
        <v>458</v>
      </c>
      <c r="C140" s="281">
        <v>1917</v>
      </c>
      <c r="D140" s="281">
        <v>1081</v>
      </c>
      <c r="E140" s="281">
        <v>901</v>
      </c>
      <c r="F140" s="281">
        <v>180</v>
      </c>
      <c r="G140" s="281">
        <v>93</v>
      </c>
      <c r="H140" s="281">
        <v>87</v>
      </c>
      <c r="I140" s="281">
        <v>836</v>
      </c>
      <c r="J140" s="281">
        <v>76</v>
      </c>
      <c r="K140" s="281">
        <v>305</v>
      </c>
      <c r="L140" s="281">
        <v>18</v>
      </c>
      <c r="M140" s="281">
        <v>102</v>
      </c>
      <c r="N140" s="281">
        <v>335</v>
      </c>
    </row>
    <row r="141" spans="1:14" ht="15.75" customHeight="1">
      <c r="A141" s="320"/>
      <c r="B141" s="280" t="s">
        <v>459</v>
      </c>
      <c r="C141" s="281">
        <v>1978</v>
      </c>
      <c r="D141" s="281">
        <v>646</v>
      </c>
      <c r="E141" s="281">
        <v>529</v>
      </c>
      <c r="F141" s="281">
        <v>117</v>
      </c>
      <c r="G141" s="281">
        <v>45</v>
      </c>
      <c r="H141" s="281">
        <v>72</v>
      </c>
      <c r="I141" s="281">
        <v>1332</v>
      </c>
      <c r="J141" s="281">
        <v>96</v>
      </c>
      <c r="K141" s="281">
        <v>286</v>
      </c>
      <c r="L141" s="281">
        <v>597</v>
      </c>
      <c r="M141" s="281">
        <v>175</v>
      </c>
      <c r="N141" s="281">
        <v>178</v>
      </c>
    </row>
    <row r="142" spans="1:14" ht="15.75" customHeight="1">
      <c r="A142" s="320" t="s">
        <v>48</v>
      </c>
      <c r="B142" s="280" t="s">
        <v>457</v>
      </c>
      <c r="C142" s="281">
        <v>302</v>
      </c>
      <c r="D142" s="281">
        <v>153</v>
      </c>
      <c r="E142" s="281">
        <v>136</v>
      </c>
      <c r="F142" s="281">
        <v>17</v>
      </c>
      <c r="G142" s="281">
        <v>10</v>
      </c>
      <c r="H142" s="281">
        <v>7</v>
      </c>
      <c r="I142" s="281">
        <v>149</v>
      </c>
      <c r="J142" s="281">
        <v>16</v>
      </c>
      <c r="K142" s="281">
        <v>106</v>
      </c>
      <c r="L142" s="281">
        <v>18</v>
      </c>
      <c r="M142" s="281">
        <v>1</v>
      </c>
      <c r="N142" s="281">
        <v>8</v>
      </c>
    </row>
    <row r="143" spans="1:14" ht="15.75" customHeight="1">
      <c r="A143" s="320"/>
      <c r="B143" s="280" t="s">
        <v>458</v>
      </c>
      <c r="C143" s="281">
        <v>142</v>
      </c>
      <c r="D143" s="281">
        <v>82</v>
      </c>
      <c r="E143" s="281">
        <v>75</v>
      </c>
      <c r="F143" s="281">
        <v>7</v>
      </c>
      <c r="G143" s="281">
        <v>4</v>
      </c>
      <c r="H143" s="281">
        <v>3</v>
      </c>
      <c r="I143" s="281">
        <v>60</v>
      </c>
      <c r="J143" s="281">
        <v>9</v>
      </c>
      <c r="K143" s="281">
        <v>46</v>
      </c>
      <c r="L143" s="281" t="s">
        <v>70</v>
      </c>
      <c r="M143" s="281">
        <v>1</v>
      </c>
      <c r="N143" s="281">
        <v>4</v>
      </c>
    </row>
    <row r="144" spans="1:14" ht="15.75" customHeight="1">
      <c r="A144" s="320"/>
      <c r="B144" s="280" t="s">
        <v>459</v>
      </c>
      <c r="C144" s="281">
        <v>160</v>
      </c>
      <c r="D144" s="281">
        <v>71</v>
      </c>
      <c r="E144" s="281">
        <v>61</v>
      </c>
      <c r="F144" s="281">
        <v>10</v>
      </c>
      <c r="G144" s="281">
        <v>6</v>
      </c>
      <c r="H144" s="281">
        <v>4</v>
      </c>
      <c r="I144" s="281">
        <v>89</v>
      </c>
      <c r="J144" s="281">
        <v>7</v>
      </c>
      <c r="K144" s="281">
        <v>60</v>
      </c>
      <c r="L144" s="281">
        <v>18</v>
      </c>
      <c r="M144" s="281" t="s">
        <v>70</v>
      </c>
      <c r="N144" s="281">
        <v>4</v>
      </c>
    </row>
    <row r="145" spans="1:14" ht="15.75" customHeight="1">
      <c r="A145" s="320" t="s">
        <v>49</v>
      </c>
      <c r="B145" s="280" t="s">
        <v>457</v>
      </c>
      <c r="C145" s="281">
        <v>5575</v>
      </c>
      <c r="D145" s="281">
        <v>2013</v>
      </c>
      <c r="E145" s="281">
        <v>1497</v>
      </c>
      <c r="F145" s="281">
        <v>516</v>
      </c>
      <c r="G145" s="281">
        <v>306</v>
      </c>
      <c r="H145" s="281">
        <v>210</v>
      </c>
      <c r="I145" s="281">
        <v>3562</v>
      </c>
      <c r="J145" s="281">
        <v>346</v>
      </c>
      <c r="K145" s="281">
        <v>1579</v>
      </c>
      <c r="L145" s="281">
        <v>938</v>
      </c>
      <c r="M145" s="281">
        <v>155</v>
      </c>
      <c r="N145" s="281">
        <v>544</v>
      </c>
    </row>
    <row r="146" spans="1:14" ht="15.75" customHeight="1">
      <c r="A146" s="320"/>
      <c r="B146" s="280" t="s">
        <v>458</v>
      </c>
      <c r="C146" s="281">
        <v>2673</v>
      </c>
      <c r="D146" s="281">
        <v>1229</v>
      </c>
      <c r="E146" s="281">
        <v>896</v>
      </c>
      <c r="F146" s="281">
        <v>333</v>
      </c>
      <c r="G146" s="281">
        <v>211</v>
      </c>
      <c r="H146" s="281">
        <v>122</v>
      </c>
      <c r="I146" s="281">
        <v>1444</v>
      </c>
      <c r="J146" s="281">
        <v>162</v>
      </c>
      <c r="K146" s="281">
        <v>791</v>
      </c>
      <c r="L146" s="281">
        <v>15</v>
      </c>
      <c r="M146" s="281">
        <v>79</v>
      </c>
      <c r="N146" s="281">
        <v>397</v>
      </c>
    </row>
    <row r="147" spans="1:14" ht="15.75" customHeight="1">
      <c r="A147" s="320"/>
      <c r="B147" s="280" t="s">
        <v>459</v>
      </c>
      <c r="C147" s="281">
        <v>2902</v>
      </c>
      <c r="D147" s="281">
        <v>784</v>
      </c>
      <c r="E147" s="281">
        <v>601</v>
      </c>
      <c r="F147" s="281">
        <v>183</v>
      </c>
      <c r="G147" s="281">
        <v>95</v>
      </c>
      <c r="H147" s="281">
        <v>88</v>
      </c>
      <c r="I147" s="281">
        <v>2118</v>
      </c>
      <c r="J147" s="281">
        <v>184</v>
      </c>
      <c r="K147" s="281">
        <v>788</v>
      </c>
      <c r="L147" s="281">
        <v>923</v>
      </c>
      <c r="M147" s="281">
        <v>76</v>
      </c>
      <c r="N147" s="281">
        <v>147</v>
      </c>
    </row>
    <row r="148" spans="1:14" ht="15.75" customHeight="1">
      <c r="A148" s="170" t="s">
        <v>50</v>
      </c>
      <c r="B148" s="280" t="s">
        <v>457</v>
      </c>
      <c r="C148" s="281">
        <v>70732</v>
      </c>
      <c r="D148" s="281">
        <v>32646</v>
      </c>
      <c r="E148" s="281">
        <v>23657</v>
      </c>
      <c r="F148" s="281">
        <v>8989</v>
      </c>
      <c r="G148" s="281">
        <v>5104</v>
      </c>
      <c r="H148" s="281">
        <v>3885</v>
      </c>
      <c r="I148" s="281">
        <v>38086</v>
      </c>
      <c r="J148" s="281">
        <v>5263</v>
      </c>
      <c r="K148" s="281">
        <v>16763</v>
      </c>
      <c r="L148" s="281">
        <v>8991</v>
      </c>
      <c r="M148" s="281">
        <v>1540</v>
      </c>
      <c r="N148" s="281">
        <v>5529</v>
      </c>
    </row>
    <row r="149" spans="1:14" ht="15.75" customHeight="1">
      <c r="A149" s="320"/>
      <c r="B149" s="280" t="s">
        <v>458</v>
      </c>
      <c r="C149" s="281">
        <v>34162</v>
      </c>
      <c r="D149" s="281">
        <v>18675</v>
      </c>
      <c r="E149" s="281">
        <v>13561</v>
      </c>
      <c r="F149" s="281">
        <v>5114</v>
      </c>
      <c r="G149" s="281">
        <v>3055</v>
      </c>
      <c r="H149" s="281">
        <v>2059</v>
      </c>
      <c r="I149" s="281">
        <v>15487</v>
      </c>
      <c r="J149" s="281">
        <v>2407</v>
      </c>
      <c r="K149" s="281">
        <v>8147</v>
      </c>
      <c r="L149" s="281">
        <v>289</v>
      </c>
      <c r="M149" s="281">
        <v>890</v>
      </c>
      <c r="N149" s="281">
        <v>3754</v>
      </c>
    </row>
    <row r="150" spans="1:14" ht="15.75" customHeight="1">
      <c r="A150" s="320"/>
      <c r="B150" s="280" t="s">
        <v>459</v>
      </c>
      <c r="C150" s="281">
        <v>36570</v>
      </c>
      <c r="D150" s="281">
        <v>13971</v>
      </c>
      <c r="E150" s="281">
        <v>10096</v>
      </c>
      <c r="F150" s="281">
        <v>3875</v>
      </c>
      <c r="G150" s="281">
        <v>2049</v>
      </c>
      <c r="H150" s="281">
        <v>1826</v>
      </c>
      <c r="I150" s="281">
        <v>22599</v>
      </c>
      <c r="J150" s="281">
        <v>2856</v>
      </c>
      <c r="K150" s="281">
        <v>8616</v>
      </c>
      <c r="L150" s="281">
        <v>8702</v>
      </c>
      <c r="M150" s="281">
        <v>650</v>
      </c>
      <c r="N150" s="281">
        <v>1775</v>
      </c>
    </row>
    <row r="151" spans="1:14" ht="15.75" customHeight="1">
      <c r="A151" s="320" t="s">
        <v>51</v>
      </c>
      <c r="B151" s="280" t="s">
        <v>457</v>
      </c>
      <c r="C151" s="281">
        <v>29403</v>
      </c>
      <c r="D151" s="281">
        <v>12328</v>
      </c>
      <c r="E151" s="281">
        <v>10135</v>
      </c>
      <c r="F151" s="281">
        <v>2193</v>
      </c>
      <c r="G151" s="281">
        <v>1325</v>
      </c>
      <c r="H151" s="281">
        <v>868</v>
      </c>
      <c r="I151" s="281">
        <v>17075</v>
      </c>
      <c r="J151" s="281">
        <v>2289</v>
      </c>
      <c r="K151" s="281">
        <v>5585</v>
      </c>
      <c r="L151" s="281">
        <v>5851</v>
      </c>
      <c r="M151" s="281">
        <v>1109</v>
      </c>
      <c r="N151" s="281">
        <v>2241</v>
      </c>
    </row>
    <row r="152" spans="1:14" ht="15.75" customHeight="1">
      <c r="A152" s="320"/>
      <c r="B152" s="280" t="s">
        <v>458</v>
      </c>
      <c r="C152" s="281">
        <v>14149</v>
      </c>
      <c r="D152" s="281">
        <v>7525</v>
      </c>
      <c r="E152" s="281">
        <v>6130</v>
      </c>
      <c r="F152" s="281">
        <v>1395</v>
      </c>
      <c r="G152" s="281">
        <v>896</v>
      </c>
      <c r="H152" s="281">
        <v>499</v>
      </c>
      <c r="I152" s="281">
        <v>6624</v>
      </c>
      <c r="J152" s="281">
        <v>1120</v>
      </c>
      <c r="K152" s="281">
        <v>2912</v>
      </c>
      <c r="L152" s="281">
        <v>418</v>
      </c>
      <c r="M152" s="281">
        <v>489</v>
      </c>
      <c r="N152" s="281">
        <v>1685</v>
      </c>
    </row>
    <row r="153" spans="1:14" ht="15.75" customHeight="1">
      <c r="A153" s="320"/>
      <c r="B153" s="280" t="s">
        <v>459</v>
      </c>
      <c r="C153" s="281">
        <v>15254</v>
      </c>
      <c r="D153" s="281">
        <v>4803</v>
      </c>
      <c r="E153" s="281">
        <v>4005</v>
      </c>
      <c r="F153" s="281">
        <v>798</v>
      </c>
      <c r="G153" s="281">
        <v>429</v>
      </c>
      <c r="H153" s="281">
        <v>369</v>
      </c>
      <c r="I153" s="281">
        <v>10451</v>
      </c>
      <c r="J153" s="281">
        <v>1169</v>
      </c>
      <c r="K153" s="281">
        <v>2673</v>
      </c>
      <c r="L153" s="281">
        <v>5433</v>
      </c>
      <c r="M153" s="281">
        <v>620</v>
      </c>
      <c r="N153" s="281">
        <v>556</v>
      </c>
    </row>
    <row r="154" spans="1:14" ht="15.75" customHeight="1">
      <c r="A154" s="320" t="s">
        <v>52</v>
      </c>
      <c r="B154" s="280" t="s">
        <v>457</v>
      </c>
      <c r="C154" s="281">
        <v>5058</v>
      </c>
      <c r="D154" s="281">
        <v>2177</v>
      </c>
      <c r="E154" s="281">
        <v>1859</v>
      </c>
      <c r="F154" s="281">
        <v>318</v>
      </c>
      <c r="G154" s="281">
        <v>200</v>
      </c>
      <c r="H154" s="281">
        <v>118</v>
      </c>
      <c r="I154" s="281">
        <v>2881</v>
      </c>
      <c r="J154" s="281">
        <v>272</v>
      </c>
      <c r="K154" s="281">
        <v>1354</v>
      </c>
      <c r="L154" s="281">
        <v>834</v>
      </c>
      <c r="M154" s="281">
        <v>139</v>
      </c>
      <c r="N154" s="281">
        <v>282</v>
      </c>
    </row>
    <row r="155" spans="1:14" ht="15.75" customHeight="1">
      <c r="A155" s="320"/>
      <c r="B155" s="280" t="s">
        <v>458</v>
      </c>
      <c r="C155" s="281">
        <v>2498</v>
      </c>
      <c r="D155" s="281">
        <v>1421</v>
      </c>
      <c r="E155" s="281">
        <v>1222</v>
      </c>
      <c r="F155" s="281">
        <v>199</v>
      </c>
      <c r="G155" s="281">
        <v>132</v>
      </c>
      <c r="H155" s="281">
        <v>67</v>
      </c>
      <c r="I155" s="281">
        <v>1077</v>
      </c>
      <c r="J155" s="281">
        <v>108</v>
      </c>
      <c r="K155" s="281">
        <v>725</v>
      </c>
      <c r="L155" s="281">
        <v>3</v>
      </c>
      <c r="M155" s="281">
        <v>69</v>
      </c>
      <c r="N155" s="281">
        <v>172</v>
      </c>
    </row>
    <row r="156" spans="1:14" ht="15.75" customHeight="1">
      <c r="A156" s="320"/>
      <c r="B156" s="280" t="s">
        <v>459</v>
      </c>
      <c r="C156" s="281">
        <v>2560</v>
      </c>
      <c r="D156" s="281">
        <v>756</v>
      </c>
      <c r="E156" s="281">
        <v>637</v>
      </c>
      <c r="F156" s="281">
        <v>119</v>
      </c>
      <c r="G156" s="281">
        <v>68</v>
      </c>
      <c r="H156" s="281">
        <v>51</v>
      </c>
      <c r="I156" s="281">
        <v>1804</v>
      </c>
      <c r="J156" s="281">
        <v>164</v>
      </c>
      <c r="K156" s="281">
        <v>629</v>
      </c>
      <c r="L156" s="281">
        <v>831</v>
      </c>
      <c r="M156" s="281">
        <v>70</v>
      </c>
      <c r="N156" s="281">
        <v>110</v>
      </c>
    </row>
    <row r="157" spans="1:14" ht="15.75" customHeight="1">
      <c r="A157" s="320" t="s">
        <v>53</v>
      </c>
      <c r="B157" s="280" t="s">
        <v>457</v>
      </c>
      <c r="C157" s="281">
        <v>8918</v>
      </c>
      <c r="D157" s="281">
        <v>4147</v>
      </c>
      <c r="E157" s="281">
        <v>2865</v>
      </c>
      <c r="F157" s="281">
        <v>1282</v>
      </c>
      <c r="G157" s="281">
        <v>680</v>
      </c>
      <c r="H157" s="281">
        <v>602</v>
      </c>
      <c r="I157" s="281">
        <v>4771</v>
      </c>
      <c r="J157" s="281">
        <v>617</v>
      </c>
      <c r="K157" s="281">
        <v>2265</v>
      </c>
      <c r="L157" s="281">
        <v>1169</v>
      </c>
      <c r="M157" s="281">
        <v>170</v>
      </c>
      <c r="N157" s="281">
        <v>550</v>
      </c>
    </row>
    <row r="158" spans="1:14" ht="15.75" customHeight="1">
      <c r="A158" s="320"/>
      <c r="B158" s="280" t="s">
        <v>458</v>
      </c>
      <c r="C158" s="281">
        <v>4351</v>
      </c>
      <c r="D158" s="281">
        <v>2502</v>
      </c>
      <c r="E158" s="281">
        <v>1816</v>
      </c>
      <c r="F158" s="281">
        <v>686</v>
      </c>
      <c r="G158" s="281">
        <v>371</v>
      </c>
      <c r="H158" s="281">
        <v>315</v>
      </c>
      <c r="I158" s="281">
        <v>1849</v>
      </c>
      <c r="J158" s="281">
        <v>273</v>
      </c>
      <c r="K158" s="281">
        <v>1145</v>
      </c>
      <c r="L158" s="281">
        <v>10</v>
      </c>
      <c r="M158" s="281">
        <v>70</v>
      </c>
      <c r="N158" s="281">
        <v>351</v>
      </c>
    </row>
    <row r="159" spans="1:14" ht="15.75" customHeight="1">
      <c r="A159" s="320"/>
      <c r="B159" s="280" t="s">
        <v>459</v>
      </c>
      <c r="C159" s="281">
        <v>4567</v>
      </c>
      <c r="D159" s="281">
        <v>1645</v>
      </c>
      <c r="E159" s="281">
        <v>1049</v>
      </c>
      <c r="F159" s="281">
        <v>596</v>
      </c>
      <c r="G159" s="281">
        <v>309</v>
      </c>
      <c r="H159" s="281">
        <v>287</v>
      </c>
      <c r="I159" s="281">
        <v>2922</v>
      </c>
      <c r="J159" s="281">
        <v>344</v>
      </c>
      <c r="K159" s="281">
        <v>1120</v>
      </c>
      <c r="L159" s="281">
        <v>1159</v>
      </c>
      <c r="M159" s="281">
        <v>100</v>
      </c>
      <c r="N159" s="281">
        <v>199</v>
      </c>
    </row>
    <row r="160" spans="1:14" ht="15.75" customHeight="1">
      <c r="A160" s="320" t="s">
        <v>54</v>
      </c>
      <c r="B160" s="280" t="s">
        <v>457</v>
      </c>
      <c r="C160" s="281">
        <v>6682</v>
      </c>
      <c r="D160" s="281">
        <v>2897</v>
      </c>
      <c r="E160" s="281">
        <v>1977</v>
      </c>
      <c r="F160" s="281">
        <v>920</v>
      </c>
      <c r="G160" s="281">
        <v>401</v>
      </c>
      <c r="H160" s="281">
        <v>519</v>
      </c>
      <c r="I160" s="281">
        <v>3785</v>
      </c>
      <c r="J160" s="281">
        <v>443</v>
      </c>
      <c r="K160" s="281">
        <v>1542</v>
      </c>
      <c r="L160" s="281">
        <v>1086</v>
      </c>
      <c r="M160" s="281">
        <v>137</v>
      </c>
      <c r="N160" s="281">
        <v>577</v>
      </c>
    </row>
    <row r="161" spans="1:14" ht="15.75" customHeight="1">
      <c r="A161" s="320"/>
      <c r="B161" s="280" t="s">
        <v>458</v>
      </c>
      <c r="C161" s="281">
        <v>3367</v>
      </c>
      <c r="D161" s="281">
        <v>1880</v>
      </c>
      <c r="E161" s="281">
        <v>1318</v>
      </c>
      <c r="F161" s="281">
        <v>562</v>
      </c>
      <c r="G161" s="281">
        <v>280</v>
      </c>
      <c r="H161" s="281">
        <v>282</v>
      </c>
      <c r="I161" s="281">
        <v>1487</v>
      </c>
      <c r="J161" s="281">
        <v>214</v>
      </c>
      <c r="K161" s="281">
        <v>833</v>
      </c>
      <c r="L161" s="281">
        <v>9</v>
      </c>
      <c r="M161" s="281">
        <v>54</v>
      </c>
      <c r="N161" s="281">
        <v>377</v>
      </c>
    </row>
    <row r="162" spans="1:14" ht="15.75" customHeight="1">
      <c r="A162" s="320"/>
      <c r="B162" s="280" t="s">
        <v>459</v>
      </c>
      <c r="C162" s="281">
        <v>3315</v>
      </c>
      <c r="D162" s="281">
        <v>1017</v>
      </c>
      <c r="E162" s="281">
        <v>659</v>
      </c>
      <c r="F162" s="281">
        <v>358</v>
      </c>
      <c r="G162" s="281">
        <v>121</v>
      </c>
      <c r="H162" s="281">
        <v>237</v>
      </c>
      <c r="I162" s="281">
        <v>2298</v>
      </c>
      <c r="J162" s="281">
        <v>229</v>
      </c>
      <c r="K162" s="281">
        <v>709</v>
      </c>
      <c r="L162" s="281">
        <v>1077</v>
      </c>
      <c r="M162" s="281">
        <v>83</v>
      </c>
      <c r="N162" s="281">
        <v>200</v>
      </c>
    </row>
    <row r="163" spans="1:14" ht="15.75" customHeight="1">
      <c r="A163" s="320" t="s">
        <v>55</v>
      </c>
      <c r="B163" s="280" t="s">
        <v>457</v>
      </c>
      <c r="C163" s="281">
        <v>14551</v>
      </c>
      <c r="D163" s="281">
        <v>6253</v>
      </c>
      <c r="E163" s="281">
        <v>4117</v>
      </c>
      <c r="F163" s="281">
        <v>2136</v>
      </c>
      <c r="G163" s="281">
        <v>1048</v>
      </c>
      <c r="H163" s="281">
        <v>1088</v>
      </c>
      <c r="I163" s="281">
        <v>8298</v>
      </c>
      <c r="J163" s="281">
        <v>985</v>
      </c>
      <c r="K163" s="281">
        <v>2942</v>
      </c>
      <c r="L163" s="281">
        <v>2238</v>
      </c>
      <c r="M163" s="281">
        <v>560</v>
      </c>
      <c r="N163" s="281">
        <v>1573</v>
      </c>
    </row>
    <row r="164" spans="1:14" ht="15.75" customHeight="1">
      <c r="A164" s="320"/>
      <c r="B164" s="280" t="s">
        <v>458</v>
      </c>
      <c r="C164" s="281">
        <v>7089</v>
      </c>
      <c r="D164" s="281">
        <v>3631</v>
      </c>
      <c r="E164" s="281">
        <v>2425</v>
      </c>
      <c r="F164" s="281">
        <v>1206</v>
      </c>
      <c r="G164" s="281">
        <v>618</v>
      </c>
      <c r="H164" s="281">
        <v>588</v>
      </c>
      <c r="I164" s="281">
        <v>3458</v>
      </c>
      <c r="J164" s="281">
        <v>480</v>
      </c>
      <c r="K164" s="281">
        <v>1435</v>
      </c>
      <c r="L164" s="281">
        <v>183</v>
      </c>
      <c r="M164" s="281">
        <v>242</v>
      </c>
      <c r="N164" s="281">
        <v>1118</v>
      </c>
    </row>
    <row r="165" spans="1:14" ht="15.75" customHeight="1">
      <c r="A165" s="320"/>
      <c r="B165" s="280" t="s">
        <v>459</v>
      </c>
      <c r="C165" s="281">
        <v>7462</v>
      </c>
      <c r="D165" s="281">
        <v>2622</v>
      </c>
      <c r="E165" s="281">
        <v>1692</v>
      </c>
      <c r="F165" s="281">
        <v>930</v>
      </c>
      <c r="G165" s="281">
        <v>430</v>
      </c>
      <c r="H165" s="281">
        <v>500</v>
      </c>
      <c r="I165" s="281">
        <v>4840</v>
      </c>
      <c r="J165" s="281">
        <v>505</v>
      </c>
      <c r="K165" s="281">
        <v>1507</v>
      </c>
      <c r="L165" s="281">
        <v>2055</v>
      </c>
      <c r="M165" s="281">
        <v>318</v>
      </c>
      <c r="N165" s="281">
        <v>455</v>
      </c>
    </row>
    <row r="166" spans="1:14" ht="15.75" customHeight="1">
      <c r="A166" s="320" t="s">
        <v>56</v>
      </c>
      <c r="B166" s="280" t="s">
        <v>457</v>
      </c>
      <c r="C166" s="281">
        <v>10212</v>
      </c>
      <c r="D166" s="281">
        <v>4320</v>
      </c>
      <c r="E166" s="281">
        <v>3105</v>
      </c>
      <c r="F166" s="281">
        <v>1215</v>
      </c>
      <c r="G166" s="281">
        <v>514</v>
      </c>
      <c r="H166" s="281">
        <v>701</v>
      </c>
      <c r="I166" s="281">
        <v>5892</v>
      </c>
      <c r="J166" s="281">
        <v>882</v>
      </c>
      <c r="K166" s="281">
        <v>2014</v>
      </c>
      <c r="L166" s="281">
        <v>1641</v>
      </c>
      <c r="M166" s="281">
        <v>302</v>
      </c>
      <c r="N166" s="281">
        <v>1053</v>
      </c>
    </row>
    <row r="167" spans="1:14" ht="15.75" customHeight="1">
      <c r="A167" s="320"/>
      <c r="B167" s="280" t="s">
        <v>458</v>
      </c>
      <c r="C167" s="281">
        <v>4952</v>
      </c>
      <c r="D167" s="281">
        <v>2706</v>
      </c>
      <c r="E167" s="281">
        <v>1985</v>
      </c>
      <c r="F167" s="281">
        <v>721</v>
      </c>
      <c r="G167" s="281">
        <v>314</v>
      </c>
      <c r="H167" s="281">
        <v>407</v>
      </c>
      <c r="I167" s="281">
        <v>2246</v>
      </c>
      <c r="J167" s="281">
        <v>464</v>
      </c>
      <c r="K167" s="281">
        <v>843</v>
      </c>
      <c r="L167" s="281">
        <v>70</v>
      </c>
      <c r="M167" s="281">
        <v>153</v>
      </c>
      <c r="N167" s="281">
        <v>716</v>
      </c>
    </row>
    <row r="168" spans="1:14" ht="15.75" customHeight="1">
      <c r="A168" s="320"/>
      <c r="B168" s="280" t="s">
        <v>459</v>
      </c>
      <c r="C168" s="281">
        <v>5260</v>
      </c>
      <c r="D168" s="281">
        <v>1614</v>
      </c>
      <c r="E168" s="281">
        <v>1120</v>
      </c>
      <c r="F168" s="281">
        <v>494</v>
      </c>
      <c r="G168" s="281">
        <v>200</v>
      </c>
      <c r="H168" s="281">
        <v>294</v>
      </c>
      <c r="I168" s="281">
        <v>3646</v>
      </c>
      <c r="J168" s="281">
        <v>418</v>
      </c>
      <c r="K168" s="281">
        <v>1171</v>
      </c>
      <c r="L168" s="281">
        <v>1571</v>
      </c>
      <c r="M168" s="281">
        <v>149</v>
      </c>
      <c r="N168" s="281">
        <v>337</v>
      </c>
    </row>
    <row r="169" spans="1:14" ht="15.75" customHeight="1">
      <c r="A169" s="320" t="s">
        <v>58</v>
      </c>
      <c r="B169" s="280" t="s">
        <v>457</v>
      </c>
      <c r="C169" s="281">
        <v>31305</v>
      </c>
      <c r="D169" s="281">
        <v>12603</v>
      </c>
      <c r="E169" s="281">
        <v>9617</v>
      </c>
      <c r="F169" s="281">
        <v>2986</v>
      </c>
      <c r="G169" s="281">
        <v>1838</v>
      </c>
      <c r="H169" s="281">
        <v>1148</v>
      </c>
      <c r="I169" s="281">
        <v>18702</v>
      </c>
      <c r="J169" s="281">
        <v>2341</v>
      </c>
      <c r="K169" s="281">
        <v>6712</v>
      </c>
      <c r="L169" s="281">
        <v>6644</v>
      </c>
      <c r="M169" s="281">
        <v>846</v>
      </c>
      <c r="N169" s="281">
        <v>2159</v>
      </c>
    </row>
    <row r="170" spans="1:14" ht="15.75" customHeight="1">
      <c r="A170" s="320"/>
      <c r="B170" s="280" t="s">
        <v>458</v>
      </c>
      <c r="C170" s="281">
        <v>14814</v>
      </c>
      <c r="D170" s="281">
        <v>8000</v>
      </c>
      <c r="E170" s="281">
        <v>6091</v>
      </c>
      <c r="F170" s="281">
        <v>1909</v>
      </c>
      <c r="G170" s="281">
        <v>1228</v>
      </c>
      <c r="H170" s="281">
        <v>681</v>
      </c>
      <c r="I170" s="281">
        <v>6814</v>
      </c>
      <c r="J170" s="281">
        <v>1105</v>
      </c>
      <c r="K170" s="281">
        <v>3552</v>
      </c>
      <c r="L170" s="281">
        <v>98</v>
      </c>
      <c r="M170" s="281">
        <v>453</v>
      </c>
      <c r="N170" s="281">
        <v>1606</v>
      </c>
    </row>
    <row r="171" spans="1:14" ht="15.75" customHeight="1">
      <c r="A171" s="320"/>
      <c r="B171" s="280" t="s">
        <v>459</v>
      </c>
      <c r="C171" s="281">
        <v>16491</v>
      </c>
      <c r="D171" s="281">
        <v>4603</v>
      </c>
      <c r="E171" s="281">
        <v>3526</v>
      </c>
      <c r="F171" s="281">
        <v>1077</v>
      </c>
      <c r="G171" s="281">
        <v>610</v>
      </c>
      <c r="H171" s="281">
        <v>467</v>
      </c>
      <c r="I171" s="281">
        <v>11888</v>
      </c>
      <c r="J171" s="281">
        <v>1236</v>
      </c>
      <c r="K171" s="281">
        <v>3160</v>
      </c>
      <c r="L171" s="281">
        <v>6546</v>
      </c>
      <c r="M171" s="281">
        <v>393</v>
      </c>
      <c r="N171" s="281">
        <v>553</v>
      </c>
    </row>
    <row r="172" spans="1:14" ht="15.75" customHeight="1">
      <c r="A172" s="170" t="s">
        <v>59</v>
      </c>
      <c r="B172" s="280" t="s">
        <v>457</v>
      </c>
      <c r="C172" s="281">
        <v>23982</v>
      </c>
      <c r="D172" s="281">
        <v>12024</v>
      </c>
      <c r="E172" s="281">
        <v>7926</v>
      </c>
      <c r="F172" s="281">
        <v>4098</v>
      </c>
      <c r="G172" s="281">
        <v>2332</v>
      </c>
      <c r="H172" s="281">
        <v>1766</v>
      </c>
      <c r="I172" s="281">
        <v>11958</v>
      </c>
      <c r="J172" s="281">
        <v>1970</v>
      </c>
      <c r="K172" s="281">
        <v>7322</v>
      </c>
      <c r="L172" s="281">
        <v>1388</v>
      </c>
      <c r="M172" s="281">
        <v>187</v>
      </c>
      <c r="N172" s="281">
        <v>1091</v>
      </c>
    </row>
    <row r="173" spans="1:14" ht="15.75" customHeight="1">
      <c r="A173" s="320"/>
      <c r="B173" s="280" t="s">
        <v>458</v>
      </c>
      <c r="C173" s="281">
        <v>11546</v>
      </c>
      <c r="D173" s="281">
        <v>6329</v>
      </c>
      <c r="E173" s="281">
        <v>4336</v>
      </c>
      <c r="F173" s="281">
        <v>1993</v>
      </c>
      <c r="G173" s="281">
        <v>1005</v>
      </c>
      <c r="H173" s="281">
        <v>988</v>
      </c>
      <c r="I173" s="281">
        <v>5217</v>
      </c>
      <c r="J173" s="281">
        <v>946</v>
      </c>
      <c r="K173" s="281">
        <v>3508</v>
      </c>
      <c r="L173" s="281">
        <v>43</v>
      </c>
      <c r="M173" s="281">
        <v>66</v>
      </c>
      <c r="N173" s="281">
        <v>654</v>
      </c>
    </row>
    <row r="174" spans="1:14" ht="15.75" customHeight="1">
      <c r="A174" s="320"/>
      <c r="B174" s="280" t="s">
        <v>459</v>
      </c>
      <c r="C174" s="281">
        <v>12436</v>
      </c>
      <c r="D174" s="281">
        <v>5695</v>
      </c>
      <c r="E174" s="281">
        <v>3590</v>
      </c>
      <c r="F174" s="281">
        <v>2105</v>
      </c>
      <c r="G174" s="281">
        <v>1327</v>
      </c>
      <c r="H174" s="281">
        <v>778</v>
      </c>
      <c r="I174" s="281">
        <v>6741</v>
      </c>
      <c r="J174" s="281">
        <v>1024</v>
      </c>
      <c r="K174" s="281">
        <v>3814</v>
      </c>
      <c r="L174" s="281">
        <v>1345</v>
      </c>
      <c r="M174" s="281">
        <v>121</v>
      </c>
      <c r="N174" s="281">
        <v>437</v>
      </c>
    </row>
    <row r="175" spans="1:14" ht="15.75" customHeight="1">
      <c r="A175" s="320" t="s">
        <v>60</v>
      </c>
      <c r="B175" s="280" t="s">
        <v>457</v>
      </c>
      <c r="C175" s="281">
        <v>12964</v>
      </c>
      <c r="D175" s="281">
        <v>6152</v>
      </c>
      <c r="E175" s="281">
        <v>4699</v>
      </c>
      <c r="F175" s="281">
        <v>1453</v>
      </c>
      <c r="G175" s="281">
        <v>625</v>
      </c>
      <c r="H175" s="281">
        <v>828</v>
      </c>
      <c r="I175" s="281">
        <v>6812</v>
      </c>
      <c r="J175" s="281">
        <v>1055</v>
      </c>
      <c r="K175" s="281">
        <v>1813</v>
      </c>
      <c r="L175" s="281">
        <v>2383</v>
      </c>
      <c r="M175" s="281">
        <v>465</v>
      </c>
      <c r="N175" s="281">
        <v>1096</v>
      </c>
    </row>
    <row r="176" spans="1:14" ht="15.75" customHeight="1">
      <c r="A176" s="320"/>
      <c r="B176" s="280" t="s">
        <v>458</v>
      </c>
      <c r="C176" s="281">
        <v>6513</v>
      </c>
      <c r="D176" s="281">
        <v>4004</v>
      </c>
      <c r="E176" s="281">
        <v>3194</v>
      </c>
      <c r="F176" s="281">
        <v>810</v>
      </c>
      <c r="G176" s="281">
        <v>328</v>
      </c>
      <c r="H176" s="281">
        <v>482</v>
      </c>
      <c r="I176" s="281">
        <v>2509</v>
      </c>
      <c r="J176" s="281">
        <v>495</v>
      </c>
      <c r="K176" s="281">
        <v>1009</v>
      </c>
      <c r="L176" s="281">
        <v>48</v>
      </c>
      <c r="M176" s="281">
        <v>185</v>
      </c>
      <c r="N176" s="281">
        <v>772</v>
      </c>
    </row>
    <row r="177" spans="1:14" ht="15.75" customHeight="1">
      <c r="A177" s="320"/>
      <c r="B177" s="280" t="s">
        <v>459</v>
      </c>
      <c r="C177" s="281">
        <v>6451</v>
      </c>
      <c r="D177" s="281">
        <v>2148</v>
      </c>
      <c r="E177" s="281">
        <v>1505</v>
      </c>
      <c r="F177" s="281">
        <v>643</v>
      </c>
      <c r="G177" s="281">
        <v>297</v>
      </c>
      <c r="H177" s="281">
        <v>346</v>
      </c>
      <c r="I177" s="281">
        <v>4303</v>
      </c>
      <c r="J177" s="281">
        <v>560</v>
      </c>
      <c r="K177" s="281">
        <v>804</v>
      </c>
      <c r="L177" s="281">
        <v>2335</v>
      </c>
      <c r="M177" s="281">
        <v>280</v>
      </c>
      <c r="N177" s="281">
        <v>324</v>
      </c>
    </row>
    <row r="178" spans="1:14" ht="15.75" customHeight="1">
      <c r="A178" s="320" t="s">
        <v>61</v>
      </c>
      <c r="B178" s="280" t="s">
        <v>457</v>
      </c>
      <c r="C178" s="281">
        <v>15468</v>
      </c>
      <c r="D178" s="281">
        <v>7309</v>
      </c>
      <c r="E178" s="281">
        <v>4249</v>
      </c>
      <c r="F178" s="281">
        <v>3060</v>
      </c>
      <c r="G178" s="281">
        <v>1564</v>
      </c>
      <c r="H178" s="281">
        <v>1496</v>
      </c>
      <c r="I178" s="281">
        <v>8159</v>
      </c>
      <c r="J178" s="281">
        <v>1446</v>
      </c>
      <c r="K178" s="281">
        <v>3904</v>
      </c>
      <c r="L178" s="281">
        <v>1647</v>
      </c>
      <c r="M178" s="281">
        <v>212</v>
      </c>
      <c r="N178" s="281">
        <v>950</v>
      </c>
    </row>
    <row r="179" spans="1:14" ht="15.75" customHeight="1">
      <c r="A179" s="320"/>
      <c r="B179" s="280" t="s">
        <v>458</v>
      </c>
      <c r="C179" s="281">
        <v>7768</v>
      </c>
      <c r="D179" s="281">
        <v>4343</v>
      </c>
      <c r="E179" s="281">
        <v>2539</v>
      </c>
      <c r="F179" s="281">
        <v>1804</v>
      </c>
      <c r="G179" s="281">
        <v>917</v>
      </c>
      <c r="H179" s="281">
        <v>887</v>
      </c>
      <c r="I179" s="281">
        <v>3425</v>
      </c>
      <c r="J179" s="281">
        <v>654</v>
      </c>
      <c r="K179" s="281">
        <v>2003</v>
      </c>
      <c r="L179" s="281">
        <v>12</v>
      </c>
      <c r="M179" s="281">
        <v>113</v>
      </c>
      <c r="N179" s="281">
        <v>643</v>
      </c>
    </row>
    <row r="180" spans="1:14" ht="15.75" customHeight="1">
      <c r="A180" s="320"/>
      <c r="B180" s="280" t="s">
        <v>459</v>
      </c>
      <c r="C180" s="281">
        <v>7700</v>
      </c>
      <c r="D180" s="281">
        <v>2966</v>
      </c>
      <c r="E180" s="281">
        <v>1710</v>
      </c>
      <c r="F180" s="281">
        <v>1256</v>
      </c>
      <c r="G180" s="281">
        <v>647</v>
      </c>
      <c r="H180" s="281">
        <v>609</v>
      </c>
      <c r="I180" s="281">
        <v>4734</v>
      </c>
      <c r="J180" s="281">
        <v>792</v>
      </c>
      <c r="K180" s="281">
        <v>1901</v>
      </c>
      <c r="L180" s="281">
        <v>1635</v>
      </c>
      <c r="M180" s="281">
        <v>99</v>
      </c>
      <c r="N180" s="281">
        <v>307</v>
      </c>
    </row>
    <row r="181" spans="1:14" ht="15.75" customHeight="1">
      <c r="A181" s="320" t="s">
        <v>62</v>
      </c>
      <c r="B181" s="280" t="s">
        <v>457</v>
      </c>
      <c r="C181" s="281">
        <v>3060</v>
      </c>
      <c r="D181" s="281">
        <v>1295</v>
      </c>
      <c r="E181" s="281">
        <v>980</v>
      </c>
      <c r="F181" s="281">
        <v>315</v>
      </c>
      <c r="G181" s="281">
        <v>162</v>
      </c>
      <c r="H181" s="281">
        <v>153</v>
      </c>
      <c r="I181" s="281">
        <v>1765</v>
      </c>
      <c r="J181" s="281">
        <v>263</v>
      </c>
      <c r="K181" s="281">
        <v>879</v>
      </c>
      <c r="L181" s="281">
        <v>445</v>
      </c>
      <c r="M181" s="281">
        <v>27</v>
      </c>
      <c r="N181" s="281">
        <v>151</v>
      </c>
    </row>
    <row r="182" spans="1:14" ht="15.75" customHeight="1">
      <c r="A182" s="320"/>
      <c r="B182" s="280" t="s">
        <v>458</v>
      </c>
      <c r="C182" s="281">
        <v>1429</v>
      </c>
      <c r="D182" s="281">
        <v>766</v>
      </c>
      <c r="E182" s="281">
        <v>611</v>
      </c>
      <c r="F182" s="281">
        <v>155</v>
      </c>
      <c r="G182" s="281">
        <v>88</v>
      </c>
      <c r="H182" s="281">
        <v>67</v>
      </c>
      <c r="I182" s="281">
        <v>663</v>
      </c>
      <c r="J182" s="281">
        <v>109</v>
      </c>
      <c r="K182" s="281">
        <v>420</v>
      </c>
      <c r="L182" s="281">
        <v>9</v>
      </c>
      <c r="M182" s="281">
        <v>10</v>
      </c>
      <c r="N182" s="281">
        <v>115</v>
      </c>
    </row>
    <row r="183" spans="1:14" ht="15.75" customHeight="1">
      <c r="A183" s="320"/>
      <c r="B183" s="280" t="s">
        <v>459</v>
      </c>
      <c r="C183" s="281">
        <v>1631</v>
      </c>
      <c r="D183" s="281">
        <v>529</v>
      </c>
      <c r="E183" s="281">
        <v>369</v>
      </c>
      <c r="F183" s="281">
        <v>160</v>
      </c>
      <c r="G183" s="281">
        <v>74</v>
      </c>
      <c r="H183" s="281">
        <v>86</v>
      </c>
      <c r="I183" s="281">
        <v>1102</v>
      </c>
      <c r="J183" s="281">
        <v>154</v>
      </c>
      <c r="K183" s="281">
        <v>459</v>
      </c>
      <c r="L183" s="281">
        <v>436</v>
      </c>
      <c r="M183" s="281">
        <v>17</v>
      </c>
      <c r="N183" s="281">
        <v>36</v>
      </c>
    </row>
    <row r="184" spans="1:14" ht="15.75" customHeight="1">
      <c r="A184" s="320" t="s">
        <v>63</v>
      </c>
      <c r="B184" s="280" t="s">
        <v>457</v>
      </c>
      <c r="C184" s="281">
        <v>4065</v>
      </c>
      <c r="D184" s="281">
        <v>1884</v>
      </c>
      <c r="E184" s="281">
        <v>1281</v>
      </c>
      <c r="F184" s="281">
        <v>603</v>
      </c>
      <c r="G184" s="281">
        <v>333</v>
      </c>
      <c r="H184" s="281">
        <v>270</v>
      </c>
      <c r="I184" s="281">
        <v>2181</v>
      </c>
      <c r="J184" s="281">
        <v>376</v>
      </c>
      <c r="K184" s="281">
        <v>891</v>
      </c>
      <c r="L184" s="281">
        <v>534</v>
      </c>
      <c r="M184" s="281">
        <v>78</v>
      </c>
      <c r="N184" s="281">
        <v>302</v>
      </c>
    </row>
    <row r="185" spans="1:14" ht="15.75" customHeight="1">
      <c r="A185" s="320"/>
      <c r="B185" s="280" t="s">
        <v>458</v>
      </c>
      <c r="C185" s="281">
        <v>2040</v>
      </c>
      <c r="D185" s="281">
        <v>1176</v>
      </c>
      <c r="E185" s="281">
        <v>832</v>
      </c>
      <c r="F185" s="281">
        <v>344</v>
      </c>
      <c r="G185" s="281">
        <v>193</v>
      </c>
      <c r="H185" s="281">
        <v>151</v>
      </c>
      <c r="I185" s="281">
        <v>864</v>
      </c>
      <c r="J185" s="281">
        <v>193</v>
      </c>
      <c r="K185" s="281">
        <v>424</v>
      </c>
      <c r="L185" s="281">
        <v>7</v>
      </c>
      <c r="M185" s="281">
        <v>32</v>
      </c>
      <c r="N185" s="281">
        <v>208</v>
      </c>
    </row>
    <row r="186" spans="1:14" ht="15.75" customHeight="1">
      <c r="A186" s="320"/>
      <c r="B186" s="280" t="s">
        <v>459</v>
      </c>
      <c r="C186" s="281">
        <v>2025</v>
      </c>
      <c r="D186" s="281">
        <v>708</v>
      </c>
      <c r="E186" s="281">
        <v>449</v>
      </c>
      <c r="F186" s="281">
        <v>259</v>
      </c>
      <c r="G186" s="281">
        <v>140</v>
      </c>
      <c r="H186" s="281">
        <v>119</v>
      </c>
      <c r="I186" s="281">
        <v>1317</v>
      </c>
      <c r="J186" s="281">
        <v>183</v>
      </c>
      <c r="K186" s="281">
        <v>467</v>
      </c>
      <c r="L186" s="281">
        <v>527</v>
      </c>
      <c r="M186" s="281">
        <v>46</v>
      </c>
      <c r="N186" s="281">
        <v>94</v>
      </c>
    </row>
    <row r="187" spans="1:14" ht="15.75" customHeight="1">
      <c r="A187" s="320" t="s">
        <v>64</v>
      </c>
      <c r="B187" s="280" t="s">
        <v>457</v>
      </c>
      <c r="C187" s="281">
        <v>12852</v>
      </c>
      <c r="D187" s="281">
        <v>5984</v>
      </c>
      <c r="E187" s="281">
        <v>4484</v>
      </c>
      <c r="F187" s="281">
        <v>1500</v>
      </c>
      <c r="G187" s="281">
        <v>930</v>
      </c>
      <c r="H187" s="281">
        <v>570</v>
      </c>
      <c r="I187" s="281">
        <v>6868</v>
      </c>
      <c r="J187" s="281">
        <v>1191</v>
      </c>
      <c r="K187" s="281">
        <v>2564</v>
      </c>
      <c r="L187" s="281">
        <v>1959</v>
      </c>
      <c r="M187" s="281">
        <v>364</v>
      </c>
      <c r="N187" s="281">
        <v>790</v>
      </c>
    </row>
    <row r="188" spans="1:14" ht="15.75" customHeight="1">
      <c r="A188" s="320"/>
      <c r="B188" s="280" t="s">
        <v>458</v>
      </c>
      <c r="C188" s="281">
        <v>6297</v>
      </c>
      <c r="D188" s="281">
        <v>3599</v>
      </c>
      <c r="E188" s="281">
        <v>2686</v>
      </c>
      <c r="F188" s="281">
        <v>913</v>
      </c>
      <c r="G188" s="281">
        <v>597</v>
      </c>
      <c r="H188" s="281">
        <v>316</v>
      </c>
      <c r="I188" s="281">
        <v>2698</v>
      </c>
      <c r="J188" s="281">
        <v>538</v>
      </c>
      <c r="K188" s="281">
        <v>1352</v>
      </c>
      <c r="L188" s="281">
        <v>65</v>
      </c>
      <c r="M188" s="281">
        <v>184</v>
      </c>
      <c r="N188" s="281">
        <v>559</v>
      </c>
    </row>
    <row r="189" spans="1:14" ht="15.75" customHeight="1">
      <c r="A189" s="320"/>
      <c r="B189" s="280" t="s">
        <v>459</v>
      </c>
      <c r="C189" s="281">
        <v>6555</v>
      </c>
      <c r="D189" s="281">
        <v>2385</v>
      </c>
      <c r="E189" s="281">
        <v>1798</v>
      </c>
      <c r="F189" s="281">
        <v>587</v>
      </c>
      <c r="G189" s="281">
        <v>333</v>
      </c>
      <c r="H189" s="281">
        <v>254</v>
      </c>
      <c r="I189" s="281">
        <v>4170</v>
      </c>
      <c r="J189" s="281">
        <v>653</v>
      </c>
      <c r="K189" s="281">
        <v>1212</v>
      </c>
      <c r="L189" s="281">
        <v>1894</v>
      </c>
      <c r="M189" s="281">
        <v>180</v>
      </c>
      <c r="N189" s="281">
        <v>231</v>
      </c>
    </row>
    <row r="190" spans="1:14" ht="15.75" customHeight="1">
      <c r="A190" s="320" t="s">
        <v>65</v>
      </c>
      <c r="B190" s="280" t="s">
        <v>457</v>
      </c>
      <c r="C190" s="281">
        <v>14308</v>
      </c>
      <c r="D190" s="281">
        <v>6221</v>
      </c>
      <c r="E190" s="281">
        <v>4601</v>
      </c>
      <c r="F190" s="281">
        <v>1620</v>
      </c>
      <c r="G190" s="281">
        <v>977</v>
      </c>
      <c r="H190" s="281">
        <v>643</v>
      </c>
      <c r="I190" s="281">
        <v>8087</v>
      </c>
      <c r="J190" s="281">
        <v>992</v>
      </c>
      <c r="K190" s="281">
        <v>2618</v>
      </c>
      <c r="L190" s="281">
        <v>2436</v>
      </c>
      <c r="M190" s="281">
        <v>626</v>
      </c>
      <c r="N190" s="281">
        <v>1415</v>
      </c>
    </row>
    <row r="191" spans="1:14" ht="15.75" customHeight="1">
      <c r="A191" s="320"/>
      <c r="B191" s="280" t="s">
        <v>458</v>
      </c>
      <c r="C191" s="281">
        <v>6877</v>
      </c>
      <c r="D191" s="281">
        <v>3800</v>
      </c>
      <c r="E191" s="281">
        <v>2868</v>
      </c>
      <c r="F191" s="281">
        <v>932</v>
      </c>
      <c r="G191" s="281">
        <v>574</v>
      </c>
      <c r="H191" s="281">
        <v>358</v>
      </c>
      <c r="I191" s="281">
        <v>3077</v>
      </c>
      <c r="J191" s="281">
        <v>485</v>
      </c>
      <c r="K191" s="281">
        <v>1234</v>
      </c>
      <c r="L191" s="281">
        <v>96</v>
      </c>
      <c r="M191" s="281">
        <v>285</v>
      </c>
      <c r="N191" s="281">
        <v>977</v>
      </c>
    </row>
    <row r="192" spans="1:14" ht="15.75" customHeight="1">
      <c r="A192" s="320"/>
      <c r="B192" s="280" t="s">
        <v>459</v>
      </c>
      <c r="C192" s="281">
        <v>7431</v>
      </c>
      <c r="D192" s="281">
        <v>2421</v>
      </c>
      <c r="E192" s="281">
        <v>1733</v>
      </c>
      <c r="F192" s="281">
        <v>688</v>
      </c>
      <c r="G192" s="281">
        <v>403</v>
      </c>
      <c r="H192" s="281">
        <v>285</v>
      </c>
      <c r="I192" s="281">
        <v>5010</v>
      </c>
      <c r="J192" s="281">
        <v>507</v>
      </c>
      <c r="K192" s="281">
        <v>1384</v>
      </c>
      <c r="L192" s="281">
        <v>2340</v>
      </c>
      <c r="M192" s="281">
        <v>341</v>
      </c>
      <c r="N192" s="281">
        <v>438</v>
      </c>
    </row>
    <row r="193" spans="1:14" ht="15.75" customHeight="1">
      <c r="A193" s="320" t="s">
        <v>66</v>
      </c>
      <c r="B193" s="280" t="s">
        <v>457</v>
      </c>
      <c r="C193" s="281">
        <v>5525</v>
      </c>
      <c r="D193" s="281">
        <v>2010</v>
      </c>
      <c r="E193" s="281">
        <v>1273</v>
      </c>
      <c r="F193" s="281">
        <v>737</v>
      </c>
      <c r="G193" s="281">
        <v>370</v>
      </c>
      <c r="H193" s="281">
        <v>367</v>
      </c>
      <c r="I193" s="281">
        <v>3515</v>
      </c>
      <c r="J193" s="281">
        <v>411</v>
      </c>
      <c r="K193" s="281">
        <v>1257</v>
      </c>
      <c r="L193" s="281">
        <v>1098</v>
      </c>
      <c r="M193" s="281">
        <v>132</v>
      </c>
      <c r="N193" s="281">
        <v>617</v>
      </c>
    </row>
    <row r="194" spans="1:14" ht="15.75" customHeight="1">
      <c r="A194" s="320"/>
      <c r="B194" s="280" t="s">
        <v>458</v>
      </c>
      <c r="C194" s="281">
        <v>2710</v>
      </c>
      <c r="D194" s="281">
        <v>1288</v>
      </c>
      <c r="E194" s="281">
        <v>828</v>
      </c>
      <c r="F194" s="281">
        <v>460</v>
      </c>
      <c r="G194" s="281">
        <v>244</v>
      </c>
      <c r="H194" s="281">
        <v>216</v>
      </c>
      <c r="I194" s="281">
        <v>1422</v>
      </c>
      <c r="J194" s="281">
        <v>181</v>
      </c>
      <c r="K194" s="281">
        <v>676</v>
      </c>
      <c r="L194" s="281">
        <v>40</v>
      </c>
      <c r="M194" s="281">
        <v>69</v>
      </c>
      <c r="N194" s="281">
        <v>456</v>
      </c>
    </row>
    <row r="195" spans="1:14" ht="15.75" customHeight="1">
      <c r="A195" s="320"/>
      <c r="B195" s="280" t="s">
        <v>459</v>
      </c>
      <c r="C195" s="281">
        <v>2815</v>
      </c>
      <c r="D195" s="281">
        <v>722</v>
      </c>
      <c r="E195" s="281">
        <v>445</v>
      </c>
      <c r="F195" s="281">
        <v>277</v>
      </c>
      <c r="G195" s="281">
        <v>126</v>
      </c>
      <c r="H195" s="281">
        <v>151</v>
      </c>
      <c r="I195" s="281">
        <v>2093</v>
      </c>
      <c r="J195" s="281">
        <v>230</v>
      </c>
      <c r="K195" s="281">
        <v>581</v>
      </c>
      <c r="L195" s="281">
        <v>1058</v>
      </c>
      <c r="M195" s="281">
        <v>63</v>
      </c>
      <c r="N195" s="281">
        <v>161</v>
      </c>
    </row>
    <row r="196" spans="1:14" ht="15.75" customHeight="1">
      <c r="A196" s="320" t="s">
        <v>67</v>
      </c>
      <c r="B196" s="280" t="s">
        <v>457</v>
      </c>
      <c r="C196" s="281">
        <v>8554</v>
      </c>
      <c r="D196" s="281">
        <v>3781</v>
      </c>
      <c r="E196" s="281">
        <v>2635</v>
      </c>
      <c r="F196" s="281">
        <v>1146</v>
      </c>
      <c r="G196" s="281">
        <v>565</v>
      </c>
      <c r="H196" s="281">
        <v>581</v>
      </c>
      <c r="I196" s="281">
        <v>4773</v>
      </c>
      <c r="J196" s="281">
        <v>612</v>
      </c>
      <c r="K196" s="281">
        <v>2046</v>
      </c>
      <c r="L196" s="281">
        <v>1310</v>
      </c>
      <c r="M196" s="281">
        <v>189</v>
      </c>
      <c r="N196" s="281">
        <v>616</v>
      </c>
    </row>
    <row r="197" spans="1:14" ht="15.75" customHeight="1">
      <c r="A197" s="320"/>
      <c r="B197" s="280" t="s">
        <v>458</v>
      </c>
      <c r="C197" s="281">
        <v>4307</v>
      </c>
      <c r="D197" s="281">
        <v>2412</v>
      </c>
      <c r="E197" s="281">
        <v>1784</v>
      </c>
      <c r="F197" s="281">
        <v>628</v>
      </c>
      <c r="G197" s="281">
        <v>340</v>
      </c>
      <c r="H197" s="281">
        <v>288</v>
      </c>
      <c r="I197" s="281">
        <v>1895</v>
      </c>
      <c r="J197" s="281">
        <v>295</v>
      </c>
      <c r="K197" s="281">
        <v>1048</v>
      </c>
      <c r="L197" s="281">
        <v>23</v>
      </c>
      <c r="M197" s="281">
        <v>80</v>
      </c>
      <c r="N197" s="281">
        <v>449</v>
      </c>
    </row>
    <row r="198" spans="1:14" ht="15.75" customHeight="1">
      <c r="A198" s="321"/>
      <c r="B198" s="293" t="s">
        <v>459</v>
      </c>
      <c r="C198" s="294">
        <v>4247</v>
      </c>
      <c r="D198" s="294">
        <v>1369</v>
      </c>
      <c r="E198" s="294">
        <v>851</v>
      </c>
      <c r="F198" s="294">
        <v>518</v>
      </c>
      <c r="G198" s="294">
        <v>225</v>
      </c>
      <c r="H198" s="294">
        <v>293</v>
      </c>
      <c r="I198" s="294">
        <v>2878</v>
      </c>
      <c r="J198" s="294">
        <v>317</v>
      </c>
      <c r="K198" s="294">
        <v>998</v>
      </c>
      <c r="L198" s="294">
        <v>1287</v>
      </c>
      <c r="M198" s="294">
        <v>109</v>
      </c>
      <c r="N198" s="294">
        <v>167</v>
      </c>
    </row>
  </sheetData>
  <mergeCells count="16">
    <mergeCell ref="N5:N6"/>
    <mergeCell ref="A2:N2"/>
    <mergeCell ref="M3:N3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</mergeCells>
  <hyperlinks>
    <hyperlink ref="M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3.7109375" style="9" customWidth="1"/>
    <col min="2" max="3" width="8.85546875" style="9" customWidth="1"/>
    <col min="4" max="5" width="9.140625" style="16" customWidth="1"/>
    <col min="6" max="16384" width="9.140625" style="9"/>
  </cols>
  <sheetData>
    <row r="2" spans="1:6">
      <c r="A2" s="842" t="s">
        <v>962</v>
      </c>
      <c r="B2" s="842"/>
      <c r="C2" s="842"/>
      <c r="D2" s="842"/>
      <c r="E2" s="842"/>
      <c r="F2" s="842"/>
    </row>
    <row r="3" spans="1:6" ht="15" customHeight="1">
      <c r="A3" s="657"/>
      <c r="B3" s="657"/>
      <c r="C3" s="657"/>
      <c r="D3" s="657"/>
      <c r="E3" s="657"/>
      <c r="F3" s="228" t="s">
        <v>68</v>
      </c>
    </row>
    <row r="4" spans="1:6" s="11" customFormat="1" ht="13.5" customHeight="1" thickBot="1">
      <c r="A4" s="28"/>
      <c r="B4" s="9"/>
      <c r="C4" s="9"/>
      <c r="D4" s="824" t="s">
        <v>0</v>
      </c>
      <c r="E4" s="824"/>
      <c r="F4" s="824"/>
    </row>
    <row r="5" spans="1:6" ht="21.75" customHeight="1" thickBot="1">
      <c r="A5" s="324" t="s">
        <v>435</v>
      </c>
      <c r="B5" s="255">
        <v>2015</v>
      </c>
      <c r="C5" s="256">
        <v>2016</v>
      </c>
      <c r="D5" s="256">
        <v>2017</v>
      </c>
      <c r="E5" s="256">
        <v>2018</v>
      </c>
      <c r="F5" s="256">
        <v>2019</v>
      </c>
    </row>
    <row r="6" spans="1:6" ht="15" customHeight="1">
      <c r="A6" s="103" t="s">
        <v>4</v>
      </c>
      <c r="B6" s="12">
        <v>831</v>
      </c>
      <c r="C6" s="58">
        <v>836</v>
      </c>
      <c r="D6" s="595">
        <v>831</v>
      </c>
      <c r="E6" s="662">
        <v>857</v>
      </c>
      <c r="F6" s="662">
        <v>906</v>
      </c>
    </row>
    <row r="7" spans="1:6" ht="15" customHeight="1">
      <c r="A7" s="13" t="s">
        <v>5</v>
      </c>
      <c r="B7" s="12">
        <v>964</v>
      </c>
      <c r="C7" s="58">
        <v>962</v>
      </c>
      <c r="D7" s="595">
        <v>958</v>
      </c>
      <c r="E7" s="662">
        <v>981</v>
      </c>
      <c r="F7" s="662">
        <v>1024</v>
      </c>
    </row>
    <row r="8" spans="1:6" ht="15" customHeight="1">
      <c r="A8" s="14" t="s">
        <v>6</v>
      </c>
      <c r="B8" s="12">
        <v>802</v>
      </c>
      <c r="C8" s="58">
        <v>785</v>
      </c>
      <c r="D8" s="595">
        <v>766</v>
      </c>
      <c r="E8" s="662">
        <v>751</v>
      </c>
      <c r="F8" s="662">
        <v>794</v>
      </c>
    </row>
    <row r="9" spans="1:6" ht="15" customHeight="1">
      <c r="A9" s="13" t="s">
        <v>7</v>
      </c>
      <c r="B9" s="12">
        <v>808</v>
      </c>
      <c r="C9" s="58">
        <v>789</v>
      </c>
      <c r="D9" s="595">
        <v>772</v>
      </c>
      <c r="E9" s="662">
        <v>796</v>
      </c>
      <c r="F9" s="662">
        <v>847</v>
      </c>
    </row>
    <row r="10" spans="1:6" ht="15" customHeight="1">
      <c r="A10" s="14" t="s">
        <v>8</v>
      </c>
      <c r="B10" s="12">
        <v>684</v>
      </c>
      <c r="C10" s="58">
        <v>719</v>
      </c>
      <c r="D10" s="595">
        <v>691</v>
      </c>
      <c r="E10" s="662">
        <v>716</v>
      </c>
      <c r="F10" s="662">
        <v>735</v>
      </c>
    </row>
    <row r="11" spans="1:6" ht="15" customHeight="1">
      <c r="A11" s="14" t="s">
        <v>9</v>
      </c>
      <c r="B11" s="12">
        <v>741</v>
      </c>
      <c r="C11" s="58">
        <v>730</v>
      </c>
      <c r="D11" s="595">
        <v>741</v>
      </c>
      <c r="E11" s="662">
        <v>756</v>
      </c>
      <c r="F11" s="662">
        <v>819</v>
      </c>
    </row>
    <row r="12" spans="1:6" ht="15" customHeight="1">
      <c r="A12" s="14" t="s">
        <v>10</v>
      </c>
      <c r="B12" s="12">
        <v>883</v>
      </c>
      <c r="C12" s="58">
        <v>872</v>
      </c>
      <c r="D12" s="595">
        <v>890</v>
      </c>
      <c r="E12" s="662">
        <v>915</v>
      </c>
      <c r="F12" s="662">
        <v>911</v>
      </c>
    </row>
    <row r="13" spans="1:6" ht="15" customHeight="1">
      <c r="A13" s="14" t="s">
        <v>11</v>
      </c>
      <c r="B13" s="12">
        <v>853</v>
      </c>
      <c r="C13" s="58">
        <v>871</v>
      </c>
      <c r="D13" s="595">
        <v>871</v>
      </c>
      <c r="E13" s="662">
        <v>906</v>
      </c>
      <c r="F13" s="662">
        <v>888</v>
      </c>
    </row>
    <row r="14" spans="1:6" ht="15" customHeight="1">
      <c r="A14" s="14" t="s">
        <v>12</v>
      </c>
      <c r="B14" s="12">
        <v>823</v>
      </c>
      <c r="C14" s="58">
        <v>817</v>
      </c>
      <c r="D14" s="595">
        <v>794</v>
      </c>
      <c r="E14" s="662">
        <v>832</v>
      </c>
      <c r="F14" s="662">
        <v>840</v>
      </c>
    </row>
    <row r="15" spans="1:6" s="15" customFormat="1" ht="15" customHeight="1">
      <c r="A15" s="14" t="s">
        <v>13</v>
      </c>
      <c r="B15" s="12">
        <v>678</v>
      </c>
      <c r="C15" s="58">
        <v>633</v>
      </c>
      <c r="D15" s="595">
        <v>656</v>
      </c>
      <c r="E15" s="662">
        <v>654</v>
      </c>
      <c r="F15" s="662">
        <v>696</v>
      </c>
    </row>
    <row r="16" spans="1:6" s="16" customFormat="1" ht="15" customHeight="1">
      <c r="A16" s="14" t="s">
        <v>14</v>
      </c>
      <c r="B16" s="12">
        <v>1002</v>
      </c>
      <c r="C16" s="58">
        <v>1010</v>
      </c>
      <c r="D16" s="595">
        <v>997</v>
      </c>
      <c r="E16" s="662">
        <v>1083</v>
      </c>
      <c r="F16" s="662">
        <v>1135</v>
      </c>
    </row>
    <row r="17" spans="1:6" s="16" customFormat="1" ht="15" customHeight="1">
      <c r="A17" s="13" t="s">
        <v>968</v>
      </c>
      <c r="B17" s="12">
        <v>766</v>
      </c>
      <c r="C17" s="58">
        <v>789</v>
      </c>
      <c r="D17" s="595">
        <v>766</v>
      </c>
      <c r="E17" s="662">
        <v>791</v>
      </c>
      <c r="F17" s="662">
        <v>852</v>
      </c>
    </row>
    <row r="18" spans="1:6" s="16" customFormat="1" ht="15" customHeight="1">
      <c r="A18" s="14" t="s">
        <v>15</v>
      </c>
      <c r="B18" s="12">
        <v>634</v>
      </c>
      <c r="C18" s="58">
        <v>658</v>
      </c>
      <c r="D18" s="595">
        <v>653</v>
      </c>
      <c r="E18" s="662">
        <v>709</v>
      </c>
      <c r="F18" s="662">
        <v>781</v>
      </c>
    </row>
    <row r="19" spans="1:6" s="16" customFormat="1" ht="15" customHeight="1">
      <c r="A19" s="13" t="s">
        <v>16</v>
      </c>
      <c r="B19" s="12">
        <v>823</v>
      </c>
      <c r="C19" s="58">
        <v>838</v>
      </c>
      <c r="D19" s="595">
        <v>829</v>
      </c>
      <c r="E19" s="662">
        <v>855</v>
      </c>
      <c r="F19" s="662">
        <v>902</v>
      </c>
    </row>
    <row r="20" spans="1:6" ht="15" customHeight="1">
      <c r="A20" s="14" t="s">
        <v>17</v>
      </c>
      <c r="B20" s="12">
        <v>519</v>
      </c>
      <c r="C20" s="58">
        <v>567</v>
      </c>
      <c r="D20" s="595">
        <v>564</v>
      </c>
      <c r="E20" s="662">
        <v>571</v>
      </c>
      <c r="F20" s="662">
        <v>606</v>
      </c>
    </row>
    <row r="21" spans="1:6" ht="15" customHeight="1">
      <c r="A21" s="260" t="s">
        <v>176</v>
      </c>
      <c r="B21" s="60">
        <v>836</v>
      </c>
      <c r="C21" s="58">
        <v>827</v>
      </c>
      <c r="D21" s="595">
        <v>831</v>
      </c>
      <c r="E21" s="662">
        <v>847</v>
      </c>
      <c r="F21" s="662">
        <v>898</v>
      </c>
    </row>
    <row r="22" spans="1:6" ht="15" customHeight="1">
      <c r="A22" s="14" t="s">
        <v>19</v>
      </c>
      <c r="B22" s="60">
        <v>914</v>
      </c>
      <c r="C22" s="58">
        <v>959</v>
      </c>
      <c r="D22" s="595">
        <v>923</v>
      </c>
      <c r="E22" s="662">
        <v>960</v>
      </c>
      <c r="F22" s="662">
        <v>977</v>
      </c>
    </row>
    <row r="23" spans="1:6" ht="15" customHeight="1">
      <c r="A23" s="14" t="s">
        <v>20</v>
      </c>
      <c r="B23" s="18">
        <v>881</v>
      </c>
      <c r="C23" s="58">
        <v>962</v>
      </c>
      <c r="D23" s="595">
        <v>844</v>
      </c>
      <c r="E23" s="662">
        <v>806</v>
      </c>
      <c r="F23" s="662">
        <v>893</v>
      </c>
    </row>
    <row r="24" spans="1:6" ht="15" customHeight="1">
      <c r="A24" s="13" t="s">
        <v>21</v>
      </c>
      <c r="B24" s="18">
        <v>831</v>
      </c>
      <c r="C24" s="58">
        <v>834</v>
      </c>
      <c r="D24" s="595">
        <v>835</v>
      </c>
      <c r="E24" s="662">
        <v>855</v>
      </c>
      <c r="F24" s="662">
        <v>897</v>
      </c>
    </row>
    <row r="25" spans="1:6" ht="15" customHeight="1">
      <c r="A25" s="19" t="s">
        <v>22</v>
      </c>
      <c r="B25" s="60">
        <v>799</v>
      </c>
      <c r="C25" s="58">
        <v>790</v>
      </c>
      <c r="D25" s="595">
        <v>790</v>
      </c>
      <c r="E25" s="662">
        <v>805</v>
      </c>
      <c r="F25" s="662">
        <v>872</v>
      </c>
    </row>
    <row r="26" spans="1:6" ht="15" customHeight="1">
      <c r="A26" s="19" t="s">
        <v>23</v>
      </c>
      <c r="B26" s="60">
        <v>787</v>
      </c>
      <c r="C26" s="58">
        <v>847</v>
      </c>
      <c r="D26" s="595">
        <v>820</v>
      </c>
      <c r="E26" s="662">
        <v>729</v>
      </c>
      <c r="F26" s="662">
        <v>831</v>
      </c>
    </row>
    <row r="27" spans="1:6" ht="15" customHeight="1">
      <c r="A27" s="19" t="s">
        <v>24</v>
      </c>
      <c r="B27" s="60">
        <v>887</v>
      </c>
      <c r="C27" s="58">
        <v>906</v>
      </c>
      <c r="D27" s="595">
        <v>904</v>
      </c>
      <c r="E27" s="662">
        <v>926</v>
      </c>
      <c r="F27" s="662">
        <v>971</v>
      </c>
    </row>
    <row r="28" spans="1:6" ht="15" customHeight="1">
      <c r="A28" s="19" t="s">
        <v>25</v>
      </c>
      <c r="B28" s="60">
        <v>827</v>
      </c>
      <c r="C28" s="58">
        <v>817</v>
      </c>
      <c r="D28" s="595">
        <v>828</v>
      </c>
      <c r="E28" s="662">
        <v>863</v>
      </c>
      <c r="F28" s="662">
        <v>915</v>
      </c>
    </row>
    <row r="29" spans="1:6" ht="15" customHeight="1">
      <c r="A29" s="19" t="s">
        <v>26</v>
      </c>
      <c r="B29" s="60">
        <v>787</v>
      </c>
      <c r="C29" s="58">
        <v>790</v>
      </c>
      <c r="D29" s="595">
        <v>792</v>
      </c>
      <c r="E29" s="662">
        <v>791</v>
      </c>
      <c r="F29" s="662">
        <v>796</v>
      </c>
    </row>
    <row r="30" spans="1:6" ht="15" customHeight="1">
      <c r="A30" s="14" t="s">
        <v>69</v>
      </c>
      <c r="B30" s="60">
        <v>853</v>
      </c>
      <c r="C30" s="58">
        <v>842</v>
      </c>
      <c r="D30" s="595">
        <v>832</v>
      </c>
      <c r="E30" s="662">
        <v>952</v>
      </c>
      <c r="F30" s="662">
        <v>848</v>
      </c>
    </row>
    <row r="31" spans="1:6" ht="15" customHeight="1">
      <c r="A31" s="14" t="s">
        <v>28</v>
      </c>
      <c r="B31" s="60">
        <v>563</v>
      </c>
      <c r="C31" s="58">
        <v>559</v>
      </c>
      <c r="D31" s="595">
        <v>571</v>
      </c>
      <c r="E31" s="662">
        <v>569</v>
      </c>
      <c r="F31" s="662">
        <v>605</v>
      </c>
    </row>
    <row r="32" spans="1:6" ht="15" customHeight="1">
      <c r="A32" s="14" t="s">
        <v>29</v>
      </c>
      <c r="B32" s="60">
        <v>768</v>
      </c>
      <c r="C32" s="58">
        <v>747</v>
      </c>
      <c r="D32" s="595">
        <v>753</v>
      </c>
      <c r="E32" s="662">
        <v>801</v>
      </c>
      <c r="F32" s="662">
        <v>817</v>
      </c>
    </row>
    <row r="33" spans="1:6" ht="15" customHeight="1">
      <c r="A33" s="14" t="s">
        <v>30</v>
      </c>
      <c r="B33" s="60">
        <v>722</v>
      </c>
      <c r="C33" s="58">
        <v>696</v>
      </c>
      <c r="D33" s="595">
        <v>721</v>
      </c>
      <c r="E33" s="662">
        <v>785</v>
      </c>
      <c r="F33" s="662">
        <v>830</v>
      </c>
    </row>
    <row r="34" spans="1:6" ht="15" customHeight="1">
      <c r="A34" s="14" t="s">
        <v>31</v>
      </c>
      <c r="B34" s="60">
        <v>791</v>
      </c>
      <c r="C34" s="58">
        <v>798</v>
      </c>
      <c r="D34" s="595">
        <v>810</v>
      </c>
      <c r="E34" s="662">
        <v>830</v>
      </c>
      <c r="F34" s="662">
        <v>865</v>
      </c>
    </row>
    <row r="35" spans="1:6" ht="15" customHeight="1">
      <c r="A35" s="14" t="s">
        <v>32</v>
      </c>
      <c r="B35" s="60">
        <v>578</v>
      </c>
      <c r="C35" s="58">
        <v>608</v>
      </c>
      <c r="D35" s="595">
        <v>650</v>
      </c>
      <c r="E35" s="662">
        <v>661</v>
      </c>
      <c r="F35" s="662">
        <v>719</v>
      </c>
    </row>
    <row r="36" spans="1:6" ht="15" customHeight="1">
      <c r="A36" s="14" t="s">
        <v>33</v>
      </c>
      <c r="B36" s="60">
        <v>629</v>
      </c>
      <c r="C36" s="58">
        <v>629</v>
      </c>
      <c r="D36" s="595">
        <v>659</v>
      </c>
      <c r="E36" s="662">
        <v>681</v>
      </c>
      <c r="F36" s="662">
        <v>789</v>
      </c>
    </row>
    <row r="37" spans="1:6" ht="15" customHeight="1">
      <c r="A37" s="14" t="s">
        <v>34</v>
      </c>
      <c r="B37" s="60">
        <v>623</v>
      </c>
      <c r="C37" s="58">
        <v>736</v>
      </c>
      <c r="D37" s="595">
        <v>703</v>
      </c>
      <c r="E37" s="662">
        <v>703</v>
      </c>
      <c r="F37" s="662">
        <v>758</v>
      </c>
    </row>
    <row r="38" spans="1:6" ht="15" customHeight="1">
      <c r="A38" s="14" t="s">
        <v>35</v>
      </c>
      <c r="B38" s="60">
        <v>469</v>
      </c>
      <c r="C38" s="58">
        <v>404</v>
      </c>
      <c r="D38" s="595">
        <v>505</v>
      </c>
      <c r="E38" s="662">
        <v>535</v>
      </c>
      <c r="F38" s="662">
        <v>551</v>
      </c>
    </row>
    <row r="39" spans="1:6" ht="15" customHeight="1">
      <c r="A39" s="14" t="s">
        <v>36</v>
      </c>
      <c r="B39" s="60">
        <v>665</v>
      </c>
      <c r="C39" s="58">
        <v>702</v>
      </c>
      <c r="D39" s="595">
        <v>706</v>
      </c>
      <c r="E39" s="662">
        <v>727</v>
      </c>
      <c r="F39" s="662">
        <v>796</v>
      </c>
    </row>
    <row r="40" spans="1:6" ht="15" customHeight="1">
      <c r="A40" s="14" t="s">
        <v>37</v>
      </c>
      <c r="B40" s="60">
        <v>737</v>
      </c>
      <c r="C40" s="58">
        <v>725</v>
      </c>
      <c r="D40" s="595">
        <v>722</v>
      </c>
      <c r="E40" s="662">
        <v>727</v>
      </c>
      <c r="F40" s="662">
        <v>743</v>
      </c>
    </row>
    <row r="41" spans="1:6" ht="15" customHeight="1">
      <c r="A41" s="14" t="s">
        <v>38</v>
      </c>
      <c r="B41" s="60">
        <v>746</v>
      </c>
      <c r="C41" s="58">
        <v>753</v>
      </c>
      <c r="D41" s="595">
        <v>764</v>
      </c>
      <c r="E41" s="662">
        <v>797</v>
      </c>
      <c r="F41" s="662">
        <v>849</v>
      </c>
    </row>
    <row r="42" spans="1:6" ht="15" customHeight="1">
      <c r="A42" s="14" t="s">
        <v>39</v>
      </c>
      <c r="B42" s="60">
        <v>780</v>
      </c>
      <c r="C42" s="58">
        <v>784</v>
      </c>
      <c r="D42" s="595">
        <v>775</v>
      </c>
      <c r="E42" s="662">
        <v>741</v>
      </c>
      <c r="F42" s="662">
        <v>753</v>
      </c>
    </row>
    <row r="43" spans="1:6" ht="15" customHeight="1">
      <c r="A43" s="14" t="s">
        <v>40</v>
      </c>
      <c r="B43" s="60">
        <v>734</v>
      </c>
      <c r="C43" s="58">
        <v>750</v>
      </c>
      <c r="D43" s="595">
        <v>766</v>
      </c>
      <c r="E43" s="662">
        <v>780</v>
      </c>
      <c r="F43" s="662">
        <v>812</v>
      </c>
    </row>
    <row r="44" spans="1:6" ht="15" customHeight="1">
      <c r="A44" s="14" t="s">
        <v>41</v>
      </c>
      <c r="B44" s="60">
        <v>725</v>
      </c>
      <c r="C44" s="58">
        <v>729</v>
      </c>
      <c r="D44" s="595">
        <v>719</v>
      </c>
      <c r="E44" s="662">
        <v>756</v>
      </c>
      <c r="F44" s="662">
        <v>817</v>
      </c>
    </row>
    <row r="45" spans="1:6" ht="15" customHeight="1">
      <c r="A45" s="14" t="s">
        <v>42</v>
      </c>
      <c r="B45" s="60">
        <v>809</v>
      </c>
      <c r="C45" s="58">
        <v>800</v>
      </c>
      <c r="D45" s="595">
        <v>803</v>
      </c>
      <c r="E45" s="662">
        <v>797</v>
      </c>
      <c r="F45" s="662">
        <v>840</v>
      </c>
    </row>
    <row r="46" spans="1:6" ht="15" customHeight="1">
      <c r="A46" s="14" t="s">
        <v>43</v>
      </c>
      <c r="B46" s="60">
        <v>722</v>
      </c>
      <c r="C46" s="58">
        <v>718</v>
      </c>
      <c r="D46" s="595">
        <v>719</v>
      </c>
      <c r="E46" s="662">
        <v>742</v>
      </c>
      <c r="F46" s="662">
        <v>801</v>
      </c>
    </row>
    <row r="47" spans="1:6" ht="15" customHeight="1">
      <c r="A47" s="14" t="s">
        <v>44</v>
      </c>
      <c r="B47" s="60">
        <v>790</v>
      </c>
      <c r="C47" s="58">
        <v>740</v>
      </c>
      <c r="D47" s="595">
        <v>764</v>
      </c>
      <c r="E47" s="662">
        <v>791</v>
      </c>
      <c r="F47" s="662">
        <v>864</v>
      </c>
    </row>
    <row r="48" spans="1:6" ht="15" customHeight="1">
      <c r="A48" s="14" t="s">
        <v>45</v>
      </c>
      <c r="B48" s="60">
        <v>767</v>
      </c>
      <c r="C48" s="58">
        <v>787</v>
      </c>
      <c r="D48" s="595">
        <v>787</v>
      </c>
      <c r="E48" s="662">
        <v>764</v>
      </c>
      <c r="F48" s="662">
        <v>897</v>
      </c>
    </row>
    <row r="49" spans="1:6" ht="15" customHeight="1">
      <c r="A49" s="14" t="s">
        <v>46</v>
      </c>
      <c r="B49" s="60">
        <v>761</v>
      </c>
      <c r="C49" s="58">
        <v>770</v>
      </c>
      <c r="D49" s="595">
        <v>804</v>
      </c>
      <c r="E49" s="662">
        <v>740</v>
      </c>
      <c r="F49" s="662">
        <v>846</v>
      </c>
    </row>
    <row r="50" spans="1:6" ht="15" customHeight="1">
      <c r="A50" s="14" t="s">
        <v>47</v>
      </c>
      <c r="B50" s="60">
        <v>757</v>
      </c>
      <c r="C50" s="58">
        <v>728</v>
      </c>
      <c r="D50" s="595">
        <v>767</v>
      </c>
      <c r="E50" s="662">
        <v>794</v>
      </c>
      <c r="F50" s="662">
        <v>845</v>
      </c>
    </row>
    <row r="51" spans="1:6" ht="15" customHeight="1">
      <c r="A51" s="14" t="s">
        <v>48</v>
      </c>
      <c r="B51" s="60">
        <v>798</v>
      </c>
      <c r="C51" s="58">
        <v>824</v>
      </c>
      <c r="D51" s="595">
        <v>841</v>
      </c>
      <c r="E51" s="662">
        <v>864</v>
      </c>
      <c r="F51" s="662">
        <v>887</v>
      </c>
    </row>
    <row r="52" spans="1:6" ht="15" customHeight="1">
      <c r="A52" s="14" t="s">
        <v>49</v>
      </c>
      <c r="B52" s="60">
        <v>624</v>
      </c>
      <c r="C52" s="58">
        <v>641</v>
      </c>
      <c r="D52" s="595">
        <v>632</v>
      </c>
      <c r="E52" s="662">
        <v>639</v>
      </c>
      <c r="F52" s="662">
        <v>765</v>
      </c>
    </row>
    <row r="53" spans="1:6" ht="15" customHeight="1">
      <c r="A53" s="13" t="s">
        <v>50</v>
      </c>
      <c r="B53" s="60">
        <v>811</v>
      </c>
      <c r="C53" s="325">
        <v>797</v>
      </c>
      <c r="D53" s="595">
        <v>799</v>
      </c>
      <c r="E53" s="662">
        <v>837</v>
      </c>
      <c r="F53" s="662">
        <v>884</v>
      </c>
    </row>
    <row r="54" spans="1:6" ht="15" customHeight="1">
      <c r="A54" s="14" t="s">
        <v>51</v>
      </c>
      <c r="B54" s="60">
        <v>668</v>
      </c>
      <c r="C54" s="58">
        <v>677</v>
      </c>
      <c r="D54" s="595">
        <v>676</v>
      </c>
      <c r="E54" s="662">
        <v>706</v>
      </c>
      <c r="F54" s="662">
        <v>773</v>
      </c>
    </row>
    <row r="55" spans="1:6" ht="15" customHeight="1">
      <c r="A55" s="14" t="s">
        <v>52</v>
      </c>
      <c r="B55" s="60">
        <v>668</v>
      </c>
      <c r="C55" s="58">
        <v>698</v>
      </c>
      <c r="D55" s="595">
        <v>685</v>
      </c>
      <c r="E55" s="662">
        <v>700</v>
      </c>
      <c r="F55" s="662">
        <v>764</v>
      </c>
    </row>
    <row r="56" spans="1:6" ht="15" customHeight="1">
      <c r="A56" s="14" t="s">
        <v>53</v>
      </c>
      <c r="B56" s="60">
        <v>707</v>
      </c>
      <c r="C56" s="58">
        <v>696</v>
      </c>
      <c r="D56" s="595">
        <v>671</v>
      </c>
      <c r="E56" s="662">
        <v>706</v>
      </c>
      <c r="F56" s="662">
        <v>747</v>
      </c>
    </row>
    <row r="57" spans="1:6" ht="15" customHeight="1">
      <c r="A57" s="14" t="s">
        <v>54</v>
      </c>
      <c r="B57" s="60">
        <v>871</v>
      </c>
      <c r="C57" s="58">
        <v>884</v>
      </c>
      <c r="D57" s="595">
        <v>844</v>
      </c>
      <c r="E57" s="662">
        <v>893</v>
      </c>
      <c r="F57" s="662">
        <v>908</v>
      </c>
    </row>
    <row r="58" spans="1:6" ht="15" customHeight="1">
      <c r="A58" s="14" t="s">
        <v>55</v>
      </c>
      <c r="B58" s="60">
        <v>759</v>
      </c>
      <c r="C58" s="58">
        <v>735</v>
      </c>
      <c r="D58" s="595">
        <v>742</v>
      </c>
      <c r="E58" s="662">
        <v>763</v>
      </c>
      <c r="F58" s="662">
        <v>815</v>
      </c>
    </row>
    <row r="59" spans="1:6" ht="15" customHeight="1">
      <c r="A59" s="14" t="s">
        <v>56</v>
      </c>
      <c r="B59" s="60">
        <v>831</v>
      </c>
      <c r="C59" s="58">
        <v>834</v>
      </c>
      <c r="D59" s="595">
        <v>829</v>
      </c>
      <c r="E59" s="662">
        <v>897</v>
      </c>
      <c r="F59" s="662">
        <v>981</v>
      </c>
    </row>
    <row r="60" spans="1:6" ht="15" customHeight="1">
      <c r="A60" s="14" t="s">
        <v>57</v>
      </c>
      <c r="B60" s="61">
        <v>1074</v>
      </c>
      <c r="C60" s="58">
        <v>1142</v>
      </c>
      <c r="D60" s="595">
        <v>1180</v>
      </c>
      <c r="E60" s="662">
        <v>1210</v>
      </c>
      <c r="F60" s="662">
        <v>1245</v>
      </c>
    </row>
    <row r="61" spans="1:6" ht="15" customHeight="1">
      <c r="A61" s="14" t="s">
        <v>58</v>
      </c>
      <c r="B61" s="60">
        <v>631</v>
      </c>
      <c r="C61" s="58">
        <v>631</v>
      </c>
      <c r="D61" s="595">
        <v>628</v>
      </c>
      <c r="E61" s="662">
        <v>657</v>
      </c>
      <c r="F61" s="662">
        <v>709</v>
      </c>
    </row>
    <row r="62" spans="1:6" ht="15" customHeight="1">
      <c r="A62" s="13" t="s">
        <v>59</v>
      </c>
      <c r="B62" s="60">
        <v>867</v>
      </c>
      <c r="C62" s="58">
        <v>891</v>
      </c>
      <c r="D62" s="595">
        <v>851</v>
      </c>
      <c r="E62" s="662">
        <v>893</v>
      </c>
      <c r="F62" s="662">
        <v>961</v>
      </c>
    </row>
    <row r="63" spans="1:6" ht="15" customHeight="1">
      <c r="A63" s="14" t="s">
        <v>60</v>
      </c>
      <c r="B63" s="60">
        <v>1142</v>
      </c>
      <c r="C63" s="58">
        <v>1130</v>
      </c>
      <c r="D63" s="595">
        <v>1135</v>
      </c>
      <c r="E63" s="662">
        <v>1176</v>
      </c>
      <c r="F63" s="662">
        <v>1221</v>
      </c>
    </row>
    <row r="64" spans="1:6" ht="15" customHeight="1">
      <c r="A64" s="14" t="s">
        <v>61</v>
      </c>
      <c r="B64" s="60">
        <v>920</v>
      </c>
      <c r="C64" s="58">
        <v>976</v>
      </c>
      <c r="D64" s="595">
        <v>915</v>
      </c>
      <c r="E64" s="662">
        <v>964</v>
      </c>
      <c r="F64" s="662">
        <v>986</v>
      </c>
    </row>
    <row r="65" spans="1:6" ht="15" customHeight="1">
      <c r="A65" s="14" t="s">
        <v>62</v>
      </c>
      <c r="B65" s="60">
        <v>735</v>
      </c>
      <c r="C65" s="58">
        <v>733</v>
      </c>
      <c r="D65" s="595">
        <v>750</v>
      </c>
      <c r="E65" s="662">
        <v>762</v>
      </c>
      <c r="F65" s="662">
        <v>779</v>
      </c>
    </row>
    <row r="66" spans="1:6" ht="15" customHeight="1">
      <c r="A66" s="14" t="s">
        <v>63</v>
      </c>
      <c r="B66" s="60">
        <v>821</v>
      </c>
      <c r="C66" s="58">
        <v>857</v>
      </c>
      <c r="D66" s="595">
        <v>800</v>
      </c>
      <c r="E66" s="662">
        <v>790</v>
      </c>
      <c r="F66" s="662">
        <v>858</v>
      </c>
    </row>
    <row r="67" spans="1:6" ht="15" customHeight="1">
      <c r="A67" s="14" t="s">
        <v>64</v>
      </c>
      <c r="B67" s="60">
        <v>628</v>
      </c>
      <c r="C67" s="58">
        <v>621</v>
      </c>
      <c r="D67" s="595">
        <v>630</v>
      </c>
      <c r="E67" s="662">
        <v>667</v>
      </c>
      <c r="F67" s="662">
        <v>728</v>
      </c>
    </row>
    <row r="68" spans="1:6" ht="15" customHeight="1">
      <c r="A68" s="14" t="s">
        <v>65</v>
      </c>
      <c r="B68" s="60">
        <v>762</v>
      </c>
      <c r="C68" s="58">
        <v>754</v>
      </c>
      <c r="D68" s="595">
        <v>726</v>
      </c>
      <c r="E68" s="662">
        <v>742</v>
      </c>
      <c r="F68" s="662">
        <v>802</v>
      </c>
    </row>
    <row r="69" spans="1:6" ht="15" customHeight="1">
      <c r="A69" s="14" t="s">
        <v>66</v>
      </c>
      <c r="B69" s="60">
        <v>698</v>
      </c>
      <c r="C69" s="58">
        <v>675</v>
      </c>
      <c r="D69" s="595">
        <v>674</v>
      </c>
      <c r="E69" s="662">
        <v>652</v>
      </c>
      <c r="F69" s="662">
        <v>724</v>
      </c>
    </row>
    <row r="70" spans="1:6" ht="15" customHeight="1">
      <c r="A70" s="257" t="s">
        <v>67</v>
      </c>
      <c r="B70" s="327">
        <v>672</v>
      </c>
      <c r="C70" s="328">
        <v>676</v>
      </c>
      <c r="D70" s="596">
        <v>668</v>
      </c>
      <c r="E70" s="663">
        <v>696</v>
      </c>
      <c r="F70" s="663">
        <v>742</v>
      </c>
    </row>
  </sheetData>
  <mergeCells count="2"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4" style="9" customWidth="1"/>
    <col min="2" max="3" width="8.85546875" style="9" customWidth="1"/>
    <col min="4" max="5" width="9.140625" style="16" customWidth="1"/>
    <col min="6" max="6" width="9.140625" style="21" customWidth="1"/>
    <col min="7" max="16384" width="9.140625" style="9"/>
  </cols>
  <sheetData>
    <row r="2" spans="1:7">
      <c r="A2" s="767" t="s">
        <v>525</v>
      </c>
      <c r="B2" s="767"/>
      <c r="C2" s="767"/>
      <c r="D2" s="767"/>
      <c r="E2" s="767"/>
      <c r="F2" s="767"/>
    </row>
    <row r="3" spans="1:7" ht="15" customHeight="1">
      <c r="A3" s="657"/>
      <c r="B3" s="657"/>
      <c r="C3" s="657"/>
      <c r="D3" s="657"/>
      <c r="E3" s="657"/>
      <c r="F3" s="228" t="s">
        <v>68</v>
      </c>
    </row>
    <row r="4" spans="1:7" s="11" customFormat="1" ht="13.5" customHeight="1" thickBot="1">
      <c r="A4" s="10"/>
      <c r="B4" s="9"/>
      <c r="C4" s="9"/>
      <c r="D4" s="824" t="s">
        <v>0</v>
      </c>
      <c r="E4" s="824"/>
      <c r="F4" s="824"/>
    </row>
    <row r="5" spans="1:7" ht="22.5" customHeight="1" thickBot="1">
      <c r="A5" s="324" t="s">
        <v>435</v>
      </c>
      <c r="B5" s="255">
        <v>2015</v>
      </c>
      <c r="C5" s="256">
        <v>2016</v>
      </c>
      <c r="D5" s="256">
        <v>2017</v>
      </c>
      <c r="E5" s="256">
        <v>2018</v>
      </c>
      <c r="F5" s="256">
        <v>2019</v>
      </c>
    </row>
    <row r="6" spans="1:7" ht="15" customHeight="1">
      <c r="A6" s="105" t="s">
        <v>4</v>
      </c>
      <c r="B6" s="180">
        <v>1340</v>
      </c>
      <c r="C6" s="180">
        <v>1344</v>
      </c>
      <c r="D6" s="180">
        <v>1331</v>
      </c>
      <c r="E6" s="180">
        <v>1358</v>
      </c>
      <c r="F6" s="180">
        <v>1407</v>
      </c>
      <c r="G6" s="22"/>
    </row>
    <row r="7" spans="1:7" ht="15" customHeight="1">
      <c r="A7" s="329" t="s">
        <v>5</v>
      </c>
      <c r="B7" s="180">
        <v>1569</v>
      </c>
      <c r="C7" s="180">
        <v>1561</v>
      </c>
      <c r="D7" s="180">
        <v>1552</v>
      </c>
      <c r="E7" s="180">
        <v>1574</v>
      </c>
      <c r="F7" s="180">
        <v>1611</v>
      </c>
      <c r="G7" s="22"/>
    </row>
    <row r="8" spans="1:7" ht="15" customHeight="1">
      <c r="A8" s="330" t="s">
        <v>6</v>
      </c>
      <c r="B8" s="180">
        <v>1328</v>
      </c>
      <c r="C8" s="180">
        <v>1286</v>
      </c>
      <c r="D8" s="180">
        <v>1248</v>
      </c>
      <c r="E8" s="180">
        <v>1201</v>
      </c>
      <c r="F8" s="180">
        <v>1237</v>
      </c>
      <c r="G8" s="22"/>
    </row>
    <row r="9" spans="1:7" ht="15" customHeight="1">
      <c r="A9" s="329" t="s">
        <v>7</v>
      </c>
      <c r="B9" s="180">
        <v>1303</v>
      </c>
      <c r="C9" s="180">
        <v>1273</v>
      </c>
      <c r="D9" s="180">
        <v>1244</v>
      </c>
      <c r="E9" s="180">
        <v>1267</v>
      </c>
      <c r="F9" s="180">
        <v>1321</v>
      </c>
      <c r="G9" s="22"/>
    </row>
    <row r="10" spans="1:7" ht="15" customHeight="1">
      <c r="A10" s="330" t="s">
        <v>8</v>
      </c>
      <c r="B10" s="180">
        <v>1079</v>
      </c>
      <c r="C10" s="180">
        <v>1131</v>
      </c>
      <c r="D10" s="180">
        <v>1085</v>
      </c>
      <c r="E10" s="180">
        <v>1112</v>
      </c>
      <c r="F10" s="180">
        <v>1118</v>
      </c>
      <c r="G10" s="22"/>
    </row>
    <row r="11" spans="1:7" ht="15" customHeight="1">
      <c r="A11" s="330" t="s">
        <v>9</v>
      </c>
      <c r="B11" s="180">
        <v>1190</v>
      </c>
      <c r="C11" s="180">
        <v>1180</v>
      </c>
      <c r="D11" s="180">
        <v>1199</v>
      </c>
      <c r="E11" s="180">
        <v>1209</v>
      </c>
      <c r="F11" s="180">
        <v>1285</v>
      </c>
      <c r="G11" s="22"/>
    </row>
    <row r="12" spans="1:7" ht="15" customHeight="1">
      <c r="A12" s="330" t="s">
        <v>10</v>
      </c>
      <c r="B12" s="180">
        <v>1441</v>
      </c>
      <c r="C12" s="180">
        <v>1414</v>
      </c>
      <c r="D12" s="180">
        <v>1442</v>
      </c>
      <c r="E12" s="180">
        <v>1467</v>
      </c>
      <c r="F12" s="180">
        <v>1426</v>
      </c>
      <c r="G12" s="22"/>
    </row>
    <row r="13" spans="1:7" ht="15" customHeight="1">
      <c r="A13" s="330" t="s">
        <v>11</v>
      </c>
      <c r="B13" s="180">
        <v>1386</v>
      </c>
      <c r="C13" s="180">
        <v>1410</v>
      </c>
      <c r="D13" s="180">
        <v>1408</v>
      </c>
      <c r="E13" s="180">
        <v>1455</v>
      </c>
      <c r="F13" s="180">
        <v>1399</v>
      </c>
      <c r="G13" s="22"/>
    </row>
    <row r="14" spans="1:7" ht="15" customHeight="1">
      <c r="A14" s="330" t="s">
        <v>12</v>
      </c>
      <c r="B14" s="180">
        <v>1325</v>
      </c>
      <c r="C14" s="180">
        <v>1315</v>
      </c>
      <c r="D14" s="180">
        <v>1274</v>
      </c>
      <c r="E14" s="180">
        <v>1322</v>
      </c>
      <c r="F14" s="180">
        <v>1307</v>
      </c>
      <c r="G14" s="22"/>
    </row>
    <row r="15" spans="1:7" s="15" customFormat="1" ht="15" customHeight="1">
      <c r="A15" s="330" t="s">
        <v>13</v>
      </c>
      <c r="B15" s="180">
        <v>1073</v>
      </c>
      <c r="C15" s="180">
        <v>1000</v>
      </c>
      <c r="D15" s="180">
        <v>1052</v>
      </c>
      <c r="E15" s="180">
        <v>1036</v>
      </c>
      <c r="F15" s="180">
        <v>1092</v>
      </c>
      <c r="G15" s="24"/>
    </row>
    <row r="16" spans="1:7" s="16" customFormat="1" ht="15" customHeight="1">
      <c r="A16" s="330" t="s">
        <v>14</v>
      </c>
      <c r="B16" s="180">
        <v>1639</v>
      </c>
      <c r="C16" s="180">
        <v>1641</v>
      </c>
      <c r="D16" s="180">
        <v>1619</v>
      </c>
      <c r="E16" s="180">
        <v>1742</v>
      </c>
      <c r="F16" s="180">
        <v>1793</v>
      </c>
      <c r="G16" s="22"/>
    </row>
    <row r="17" spans="1:10" s="16" customFormat="1" ht="15" customHeight="1">
      <c r="A17" s="329" t="s">
        <v>968</v>
      </c>
      <c r="B17" s="180">
        <v>1233</v>
      </c>
      <c r="C17" s="180">
        <v>1267</v>
      </c>
      <c r="D17" s="180">
        <v>1220</v>
      </c>
      <c r="E17" s="180">
        <v>1251</v>
      </c>
      <c r="F17" s="180">
        <v>1316</v>
      </c>
      <c r="G17" s="22"/>
    </row>
    <row r="18" spans="1:10" s="16" customFormat="1" ht="15" customHeight="1">
      <c r="A18" s="330" t="s">
        <v>15</v>
      </c>
      <c r="B18" s="180">
        <v>956</v>
      </c>
      <c r="C18" s="180">
        <v>987</v>
      </c>
      <c r="D18" s="180">
        <v>969</v>
      </c>
      <c r="E18" s="180">
        <v>1052</v>
      </c>
      <c r="F18" s="180">
        <v>1129</v>
      </c>
      <c r="G18" s="22"/>
    </row>
    <row r="19" spans="1:10" s="16" customFormat="1" ht="15" customHeight="1">
      <c r="A19" s="329" t="s">
        <v>16</v>
      </c>
      <c r="B19" s="180">
        <v>1334</v>
      </c>
      <c r="C19" s="180">
        <v>1355</v>
      </c>
      <c r="D19" s="180">
        <v>1338</v>
      </c>
      <c r="E19" s="180">
        <v>1365</v>
      </c>
      <c r="F19" s="180">
        <v>1414</v>
      </c>
      <c r="G19" s="22"/>
    </row>
    <row r="20" spans="1:10" ht="15" customHeight="1">
      <c r="A20" s="330" t="s">
        <v>17</v>
      </c>
      <c r="B20" s="180">
        <v>851</v>
      </c>
      <c r="C20" s="180">
        <v>904</v>
      </c>
      <c r="D20" s="180">
        <v>900</v>
      </c>
      <c r="E20" s="180">
        <v>897</v>
      </c>
      <c r="F20" s="180">
        <v>932</v>
      </c>
      <c r="G20" s="22"/>
    </row>
    <row r="21" spans="1:10" ht="15" customHeight="1">
      <c r="A21" s="329" t="s">
        <v>176</v>
      </c>
      <c r="B21" s="180">
        <v>1338</v>
      </c>
      <c r="C21" s="180">
        <v>1321</v>
      </c>
      <c r="D21" s="180">
        <v>1326</v>
      </c>
      <c r="E21" s="180">
        <v>1338</v>
      </c>
      <c r="F21" s="180">
        <v>1394</v>
      </c>
      <c r="G21" s="22"/>
    </row>
    <row r="22" spans="1:10" ht="15" customHeight="1">
      <c r="A22" s="330" t="s">
        <v>19</v>
      </c>
      <c r="B22" s="180">
        <v>1476</v>
      </c>
      <c r="C22" s="180">
        <v>1527</v>
      </c>
      <c r="D22" s="180">
        <v>1512</v>
      </c>
      <c r="E22" s="180">
        <v>1519</v>
      </c>
      <c r="F22" s="180">
        <v>1529</v>
      </c>
      <c r="G22" s="22"/>
    </row>
    <row r="23" spans="1:10" ht="15" customHeight="1">
      <c r="A23" s="330" t="s">
        <v>20</v>
      </c>
      <c r="B23" s="180">
        <v>1428</v>
      </c>
      <c r="C23" s="180">
        <v>1562</v>
      </c>
      <c r="D23" s="180">
        <v>1369</v>
      </c>
      <c r="E23" s="180">
        <v>1287</v>
      </c>
      <c r="F23" s="180">
        <v>1391</v>
      </c>
      <c r="G23" s="25"/>
      <c r="H23" s="26"/>
      <c r="I23" s="26"/>
      <c r="J23" s="26"/>
    </row>
    <row r="24" spans="1:10" ht="15" customHeight="1">
      <c r="A24" s="329" t="s">
        <v>21</v>
      </c>
      <c r="B24" s="180">
        <v>1350</v>
      </c>
      <c r="C24" s="180">
        <v>1351</v>
      </c>
      <c r="D24" s="180">
        <v>1350</v>
      </c>
      <c r="E24" s="180">
        <v>1367</v>
      </c>
      <c r="F24" s="180">
        <v>1410</v>
      </c>
      <c r="G24" s="25"/>
      <c r="H24" s="26"/>
      <c r="I24" s="26"/>
      <c r="J24" s="26"/>
    </row>
    <row r="25" spans="1:10" ht="15" customHeight="1">
      <c r="A25" s="331" t="s">
        <v>22</v>
      </c>
      <c r="B25" s="180">
        <v>1299</v>
      </c>
      <c r="C25" s="180">
        <v>1284</v>
      </c>
      <c r="D25" s="180">
        <v>1280</v>
      </c>
      <c r="E25" s="180">
        <v>1282</v>
      </c>
      <c r="F25" s="180">
        <v>1365</v>
      </c>
      <c r="G25" s="22"/>
    </row>
    <row r="26" spans="1:10" ht="15" customHeight="1">
      <c r="A26" s="331" t="s">
        <v>23</v>
      </c>
      <c r="B26" s="180">
        <v>1273</v>
      </c>
      <c r="C26" s="180">
        <v>1370</v>
      </c>
      <c r="D26" s="180">
        <v>1330</v>
      </c>
      <c r="E26" s="180">
        <v>1163</v>
      </c>
      <c r="F26" s="180">
        <v>1299</v>
      </c>
      <c r="G26" s="22"/>
    </row>
    <row r="27" spans="1:10" ht="15" customHeight="1">
      <c r="A27" s="331" t="s">
        <v>24</v>
      </c>
      <c r="B27" s="180">
        <v>1452</v>
      </c>
      <c r="C27" s="180">
        <v>1477</v>
      </c>
      <c r="D27" s="180">
        <v>1471</v>
      </c>
      <c r="E27" s="180">
        <v>1491</v>
      </c>
      <c r="F27" s="180">
        <v>1537</v>
      </c>
      <c r="G27" s="22"/>
    </row>
    <row r="28" spans="1:10" ht="15" customHeight="1">
      <c r="A28" s="331" t="s">
        <v>25</v>
      </c>
      <c r="B28" s="180">
        <v>1337</v>
      </c>
      <c r="C28" s="180">
        <v>1317</v>
      </c>
      <c r="D28" s="180">
        <v>1334</v>
      </c>
      <c r="E28" s="180">
        <v>1374</v>
      </c>
      <c r="F28" s="180">
        <v>1430</v>
      </c>
      <c r="G28" s="22"/>
    </row>
    <row r="29" spans="1:10" ht="15" customHeight="1">
      <c r="A29" s="331" t="s">
        <v>26</v>
      </c>
      <c r="B29" s="180">
        <v>1272</v>
      </c>
      <c r="C29" s="180">
        <v>1273</v>
      </c>
      <c r="D29" s="180">
        <v>1273</v>
      </c>
      <c r="E29" s="180">
        <v>1261</v>
      </c>
      <c r="F29" s="180">
        <v>1261</v>
      </c>
      <c r="G29" s="22"/>
    </row>
    <row r="30" spans="1:10" ht="15" customHeight="1">
      <c r="A30" s="331" t="s">
        <v>27</v>
      </c>
      <c r="B30" s="180">
        <v>1386</v>
      </c>
      <c r="C30" s="180">
        <v>1369</v>
      </c>
      <c r="D30" s="180">
        <v>1342</v>
      </c>
      <c r="E30" s="180">
        <v>1523</v>
      </c>
      <c r="F30" s="180">
        <v>1324</v>
      </c>
      <c r="G30" s="22"/>
    </row>
    <row r="31" spans="1:10" ht="15" customHeight="1">
      <c r="A31" s="330" t="s">
        <v>28</v>
      </c>
      <c r="B31" s="180">
        <v>904</v>
      </c>
      <c r="C31" s="180">
        <v>898</v>
      </c>
      <c r="D31" s="180">
        <v>916</v>
      </c>
      <c r="E31" s="180">
        <v>898</v>
      </c>
      <c r="F31" s="180">
        <v>937</v>
      </c>
      <c r="G31" s="22"/>
    </row>
    <row r="32" spans="1:10" ht="15" customHeight="1">
      <c r="A32" s="330" t="s">
        <v>29</v>
      </c>
      <c r="B32" s="180">
        <v>1242</v>
      </c>
      <c r="C32" s="180">
        <v>1207</v>
      </c>
      <c r="D32" s="180">
        <v>1215</v>
      </c>
      <c r="E32" s="180">
        <v>1270</v>
      </c>
      <c r="F32" s="180">
        <v>1253</v>
      </c>
      <c r="G32" s="22"/>
    </row>
    <row r="33" spans="1:7" ht="15" customHeight="1">
      <c r="A33" s="330" t="s">
        <v>30</v>
      </c>
      <c r="B33" s="180">
        <v>1158</v>
      </c>
      <c r="C33" s="180">
        <v>1117</v>
      </c>
      <c r="D33" s="180">
        <v>1155</v>
      </c>
      <c r="E33" s="180">
        <v>1242</v>
      </c>
      <c r="F33" s="180">
        <v>1280</v>
      </c>
      <c r="G33" s="22"/>
    </row>
    <row r="34" spans="1:7" ht="15" customHeight="1">
      <c r="A34" s="330" t="s">
        <v>31</v>
      </c>
      <c r="B34" s="180">
        <v>1252</v>
      </c>
      <c r="C34" s="180">
        <v>1267</v>
      </c>
      <c r="D34" s="180">
        <v>1278</v>
      </c>
      <c r="E34" s="180">
        <v>1299</v>
      </c>
      <c r="F34" s="180">
        <v>1328</v>
      </c>
      <c r="G34" s="22"/>
    </row>
    <row r="35" spans="1:7" ht="15" customHeight="1">
      <c r="A35" s="330" t="s">
        <v>32</v>
      </c>
      <c r="B35" s="180">
        <v>861</v>
      </c>
      <c r="C35" s="180">
        <v>893</v>
      </c>
      <c r="D35" s="180">
        <v>939</v>
      </c>
      <c r="E35" s="180">
        <v>944</v>
      </c>
      <c r="F35" s="180">
        <v>1001</v>
      </c>
      <c r="G35" s="22"/>
    </row>
    <row r="36" spans="1:7" ht="15" customHeight="1">
      <c r="A36" s="330" t="s">
        <v>33</v>
      </c>
      <c r="B36" s="180">
        <v>916</v>
      </c>
      <c r="C36" s="180">
        <v>933</v>
      </c>
      <c r="D36" s="180">
        <v>929</v>
      </c>
      <c r="E36" s="180">
        <v>957</v>
      </c>
      <c r="F36" s="180">
        <v>1087</v>
      </c>
      <c r="G36" s="22"/>
    </row>
    <row r="37" spans="1:7" ht="15" customHeight="1">
      <c r="A37" s="330" t="s">
        <v>34</v>
      </c>
      <c r="B37" s="180">
        <v>968</v>
      </c>
      <c r="C37" s="180">
        <v>1176</v>
      </c>
      <c r="D37" s="180">
        <v>1052</v>
      </c>
      <c r="E37" s="180">
        <v>1057</v>
      </c>
      <c r="F37" s="180">
        <v>1115</v>
      </c>
      <c r="G37" s="22"/>
    </row>
    <row r="38" spans="1:7" ht="15" customHeight="1">
      <c r="A38" s="330" t="s">
        <v>35</v>
      </c>
      <c r="B38" s="180">
        <v>689</v>
      </c>
      <c r="C38" s="180">
        <v>644</v>
      </c>
      <c r="D38" s="180">
        <v>804</v>
      </c>
      <c r="E38" s="180">
        <v>840</v>
      </c>
      <c r="F38" s="180">
        <v>835</v>
      </c>
      <c r="G38" s="22"/>
    </row>
    <row r="39" spans="1:7" ht="15" customHeight="1">
      <c r="A39" s="330" t="s">
        <v>36</v>
      </c>
      <c r="B39" s="180">
        <v>1077</v>
      </c>
      <c r="C39" s="180">
        <v>1139</v>
      </c>
      <c r="D39" s="180">
        <v>1131</v>
      </c>
      <c r="E39" s="180">
        <v>1148</v>
      </c>
      <c r="F39" s="180">
        <v>1235</v>
      </c>
      <c r="G39" s="22"/>
    </row>
    <row r="40" spans="1:7" ht="15" customHeight="1">
      <c r="A40" s="330" t="s">
        <v>37</v>
      </c>
      <c r="B40" s="180">
        <v>1177</v>
      </c>
      <c r="C40" s="180">
        <v>1152</v>
      </c>
      <c r="D40" s="180">
        <v>1147</v>
      </c>
      <c r="E40" s="180">
        <v>1138</v>
      </c>
      <c r="F40" s="180">
        <v>1137</v>
      </c>
      <c r="G40" s="22"/>
    </row>
    <row r="41" spans="1:7" ht="15" customHeight="1">
      <c r="A41" s="330" t="s">
        <v>38</v>
      </c>
      <c r="B41" s="180">
        <v>1202</v>
      </c>
      <c r="C41" s="180">
        <v>1205</v>
      </c>
      <c r="D41" s="180">
        <v>1227</v>
      </c>
      <c r="E41" s="180">
        <v>1264</v>
      </c>
      <c r="F41" s="180">
        <v>1322</v>
      </c>
      <c r="G41" s="22"/>
    </row>
    <row r="42" spans="1:7" ht="15" customHeight="1">
      <c r="A42" s="330" t="s">
        <v>39</v>
      </c>
      <c r="B42" s="180">
        <v>1254</v>
      </c>
      <c r="C42" s="180">
        <v>1261</v>
      </c>
      <c r="D42" s="180">
        <v>1247</v>
      </c>
      <c r="E42" s="180">
        <v>1175</v>
      </c>
      <c r="F42" s="180">
        <v>1166</v>
      </c>
      <c r="G42" s="22"/>
    </row>
    <row r="43" spans="1:7" ht="15" customHeight="1">
      <c r="A43" s="330" t="s">
        <v>40</v>
      </c>
      <c r="B43" s="180">
        <v>1157</v>
      </c>
      <c r="C43" s="180">
        <v>1174</v>
      </c>
      <c r="D43" s="180">
        <v>1189</v>
      </c>
      <c r="E43" s="180">
        <v>1190</v>
      </c>
      <c r="F43" s="180">
        <v>1210</v>
      </c>
      <c r="G43" s="22"/>
    </row>
    <row r="44" spans="1:7" ht="15" customHeight="1">
      <c r="A44" s="330" t="s">
        <v>41</v>
      </c>
      <c r="B44" s="180">
        <v>1158</v>
      </c>
      <c r="C44" s="180">
        <v>1160</v>
      </c>
      <c r="D44" s="180">
        <v>1135</v>
      </c>
      <c r="E44" s="180">
        <v>1180</v>
      </c>
      <c r="F44" s="180">
        <v>1244</v>
      </c>
      <c r="G44" s="22"/>
    </row>
    <row r="45" spans="1:7" ht="15" customHeight="1">
      <c r="A45" s="330" t="s">
        <v>42</v>
      </c>
      <c r="B45" s="180">
        <v>1305</v>
      </c>
      <c r="C45" s="180">
        <v>1284</v>
      </c>
      <c r="D45" s="180">
        <v>1290</v>
      </c>
      <c r="E45" s="180">
        <v>1254</v>
      </c>
      <c r="F45" s="180">
        <v>1297</v>
      </c>
      <c r="G45" s="22"/>
    </row>
    <row r="46" spans="1:7" ht="15" customHeight="1">
      <c r="A46" s="330" t="s">
        <v>43</v>
      </c>
      <c r="B46" s="180">
        <v>1161</v>
      </c>
      <c r="C46" s="180">
        <v>1146</v>
      </c>
      <c r="D46" s="180">
        <v>1144</v>
      </c>
      <c r="E46" s="180">
        <v>1164</v>
      </c>
      <c r="F46" s="180">
        <v>1227</v>
      </c>
      <c r="G46" s="22"/>
    </row>
    <row r="47" spans="1:7" ht="15" customHeight="1">
      <c r="A47" s="330" t="s">
        <v>44</v>
      </c>
      <c r="B47" s="180">
        <v>1285</v>
      </c>
      <c r="C47" s="180">
        <v>1198</v>
      </c>
      <c r="D47" s="180">
        <v>1233</v>
      </c>
      <c r="E47" s="180">
        <v>1257</v>
      </c>
      <c r="F47" s="180">
        <v>1344</v>
      </c>
      <c r="G47" s="22"/>
    </row>
    <row r="48" spans="1:7" ht="15" customHeight="1">
      <c r="A48" s="330" t="s">
        <v>45</v>
      </c>
      <c r="B48" s="180">
        <v>1246</v>
      </c>
      <c r="C48" s="180">
        <v>1267</v>
      </c>
      <c r="D48" s="180">
        <v>1263</v>
      </c>
      <c r="E48" s="180">
        <v>1210</v>
      </c>
      <c r="F48" s="180">
        <v>1395</v>
      </c>
      <c r="G48" s="22"/>
    </row>
    <row r="49" spans="1:7" ht="15" customHeight="1">
      <c r="A49" s="330" t="s">
        <v>46</v>
      </c>
      <c r="B49" s="180">
        <v>1234</v>
      </c>
      <c r="C49" s="180">
        <v>1223</v>
      </c>
      <c r="D49" s="180">
        <v>1302</v>
      </c>
      <c r="E49" s="180">
        <v>1178</v>
      </c>
      <c r="F49" s="180">
        <v>1315</v>
      </c>
      <c r="G49" s="22"/>
    </row>
    <row r="50" spans="1:7" ht="15" customHeight="1">
      <c r="A50" s="330" t="s">
        <v>47</v>
      </c>
      <c r="B50" s="180">
        <v>1228</v>
      </c>
      <c r="C50" s="180">
        <v>1169</v>
      </c>
      <c r="D50" s="180">
        <v>1234</v>
      </c>
      <c r="E50" s="180">
        <v>1259</v>
      </c>
      <c r="F50" s="180">
        <v>1310</v>
      </c>
      <c r="G50" s="22"/>
    </row>
    <row r="51" spans="1:7" ht="15" customHeight="1">
      <c r="A51" s="330" t="s">
        <v>48</v>
      </c>
      <c r="B51" s="180">
        <v>1286</v>
      </c>
      <c r="C51" s="180">
        <v>1327</v>
      </c>
      <c r="D51" s="180">
        <v>1354</v>
      </c>
      <c r="E51" s="180">
        <v>1376</v>
      </c>
      <c r="F51" s="180">
        <v>1387</v>
      </c>
      <c r="G51" s="22"/>
    </row>
    <row r="52" spans="1:7" ht="15" customHeight="1">
      <c r="A52" s="330" t="s">
        <v>49</v>
      </c>
      <c r="B52" s="180">
        <v>978</v>
      </c>
      <c r="C52" s="180">
        <v>1005</v>
      </c>
      <c r="D52" s="180">
        <v>1005</v>
      </c>
      <c r="E52" s="180">
        <v>990</v>
      </c>
      <c r="F52" s="180">
        <v>1154</v>
      </c>
      <c r="G52" s="22"/>
    </row>
    <row r="53" spans="1:7" ht="15" customHeight="1">
      <c r="A53" s="329" t="s">
        <v>50</v>
      </c>
      <c r="B53" s="180">
        <v>1309</v>
      </c>
      <c r="C53" s="180">
        <v>1276</v>
      </c>
      <c r="D53" s="180">
        <v>1275</v>
      </c>
      <c r="E53" s="180">
        <v>1323</v>
      </c>
      <c r="F53" s="180">
        <v>1372</v>
      </c>
      <c r="G53" s="22"/>
    </row>
    <row r="54" spans="1:7" ht="15" customHeight="1">
      <c r="A54" s="330" t="s">
        <v>51</v>
      </c>
      <c r="B54" s="180">
        <v>1074</v>
      </c>
      <c r="C54" s="180">
        <v>1085</v>
      </c>
      <c r="D54" s="180">
        <v>1080</v>
      </c>
      <c r="E54" s="180">
        <v>1112</v>
      </c>
      <c r="F54" s="180">
        <v>1191</v>
      </c>
      <c r="G54" s="22"/>
    </row>
    <row r="55" spans="1:7" ht="15" customHeight="1">
      <c r="A55" s="330" t="s">
        <v>52</v>
      </c>
      <c r="B55" s="180">
        <v>1077</v>
      </c>
      <c r="C55" s="180">
        <v>1127</v>
      </c>
      <c r="D55" s="180">
        <v>1102</v>
      </c>
      <c r="E55" s="180">
        <v>1110</v>
      </c>
      <c r="F55" s="180">
        <v>1180</v>
      </c>
      <c r="G55" s="22"/>
    </row>
    <row r="56" spans="1:7" ht="15" customHeight="1">
      <c r="A56" s="330" t="s">
        <v>53</v>
      </c>
      <c r="B56" s="180">
        <v>1138</v>
      </c>
      <c r="C56" s="180">
        <v>1116</v>
      </c>
      <c r="D56" s="180">
        <v>1073</v>
      </c>
      <c r="E56" s="180">
        <v>1116</v>
      </c>
      <c r="F56" s="180">
        <v>1155</v>
      </c>
      <c r="G56" s="22"/>
    </row>
    <row r="57" spans="1:7" ht="15" customHeight="1">
      <c r="A57" s="330" t="s">
        <v>54</v>
      </c>
      <c r="B57" s="180">
        <v>1409</v>
      </c>
      <c r="C57" s="180">
        <v>1426</v>
      </c>
      <c r="D57" s="180">
        <v>1360</v>
      </c>
      <c r="E57" s="180">
        <v>1425</v>
      </c>
      <c r="F57" s="180">
        <v>1422</v>
      </c>
      <c r="G57" s="22"/>
    </row>
    <row r="58" spans="1:7" ht="15" customHeight="1">
      <c r="A58" s="330" t="s">
        <v>55</v>
      </c>
      <c r="B58" s="180">
        <v>1233</v>
      </c>
      <c r="C58" s="180">
        <v>1190</v>
      </c>
      <c r="D58" s="180">
        <v>1194</v>
      </c>
      <c r="E58" s="180">
        <v>1209</v>
      </c>
      <c r="F58" s="180">
        <v>1271</v>
      </c>
      <c r="G58" s="22"/>
    </row>
    <row r="59" spans="1:7" ht="15" customHeight="1">
      <c r="A59" s="330" t="s">
        <v>56</v>
      </c>
      <c r="B59" s="180">
        <v>1343</v>
      </c>
      <c r="C59" s="180">
        <v>1346</v>
      </c>
      <c r="D59" s="180">
        <v>1339</v>
      </c>
      <c r="E59" s="180">
        <v>1426</v>
      </c>
      <c r="F59" s="180">
        <v>1541</v>
      </c>
      <c r="G59" s="22"/>
    </row>
    <row r="60" spans="1:7" ht="15" customHeight="1">
      <c r="A60" s="330" t="s">
        <v>57</v>
      </c>
      <c r="B60" s="180">
        <v>1760</v>
      </c>
      <c r="C60" s="180">
        <v>1866</v>
      </c>
      <c r="D60" s="180">
        <v>1980</v>
      </c>
      <c r="E60" s="180">
        <v>1939</v>
      </c>
      <c r="F60" s="180">
        <v>1971</v>
      </c>
      <c r="G60" s="22"/>
    </row>
    <row r="61" spans="1:7" ht="15" customHeight="1">
      <c r="A61" s="330" t="s">
        <v>58</v>
      </c>
      <c r="B61" s="180">
        <v>992</v>
      </c>
      <c r="C61" s="180">
        <v>984</v>
      </c>
      <c r="D61" s="180">
        <v>971</v>
      </c>
      <c r="E61" s="180">
        <v>1007</v>
      </c>
      <c r="F61" s="180">
        <v>1057</v>
      </c>
      <c r="G61" s="22"/>
    </row>
    <row r="62" spans="1:7" ht="15" customHeight="1">
      <c r="A62" s="329" t="s">
        <v>59</v>
      </c>
      <c r="B62" s="180">
        <v>1405</v>
      </c>
      <c r="C62" s="180">
        <v>1444</v>
      </c>
      <c r="D62" s="180">
        <v>1374</v>
      </c>
      <c r="E62" s="180">
        <v>1427</v>
      </c>
      <c r="F62" s="180">
        <v>1511</v>
      </c>
      <c r="G62" s="22"/>
    </row>
    <row r="63" spans="1:7" ht="15" customHeight="1">
      <c r="A63" s="330" t="s">
        <v>60</v>
      </c>
      <c r="B63" s="180">
        <v>1851</v>
      </c>
      <c r="C63" s="180">
        <v>1829</v>
      </c>
      <c r="D63" s="180">
        <v>1838</v>
      </c>
      <c r="E63" s="180">
        <v>1890</v>
      </c>
      <c r="F63" s="180">
        <v>1934</v>
      </c>
      <c r="G63" s="22"/>
    </row>
    <row r="64" spans="1:7" ht="15" customHeight="1">
      <c r="A64" s="330" t="s">
        <v>61</v>
      </c>
      <c r="B64" s="180">
        <v>1509</v>
      </c>
      <c r="C64" s="180">
        <v>1604</v>
      </c>
      <c r="D64" s="180">
        <v>1502</v>
      </c>
      <c r="E64" s="180">
        <v>1564</v>
      </c>
      <c r="F64" s="180">
        <v>1554</v>
      </c>
      <c r="G64" s="22"/>
    </row>
    <row r="65" spans="1:7" ht="15" customHeight="1">
      <c r="A65" s="330" t="s">
        <v>62</v>
      </c>
      <c r="B65" s="180">
        <v>1175</v>
      </c>
      <c r="C65" s="180">
        <v>1173</v>
      </c>
      <c r="D65" s="180">
        <v>1195</v>
      </c>
      <c r="E65" s="180">
        <v>1205</v>
      </c>
      <c r="F65" s="180">
        <v>1207</v>
      </c>
      <c r="G65" s="22"/>
    </row>
    <row r="66" spans="1:7" ht="15" customHeight="1">
      <c r="A66" s="330" t="s">
        <v>63</v>
      </c>
      <c r="B66" s="180">
        <v>1329</v>
      </c>
      <c r="C66" s="180">
        <v>1385</v>
      </c>
      <c r="D66" s="180">
        <v>1290</v>
      </c>
      <c r="E66" s="180">
        <v>1253</v>
      </c>
      <c r="F66" s="180">
        <v>1317</v>
      </c>
      <c r="G66" s="22"/>
    </row>
    <row r="67" spans="1:7" ht="15" customHeight="1">
      <c r="A67" s="330" t="s">
        <v>64</v>
      </c>
      <c r="B67" s="180">
        <v>993</v>
      </c>
      <c r="C67" s="180">
        <v>973</v>
      </c>
      <c r="D67" s="180">
        <v>983</v>
      </c>
      <c r="E67" s="180">
        <v>1029</v>
      </c>
      <c r="F67" s="180">
        <v>1101</v>
      </c>
      <c r="G67" s="22"/>
    </row>
    <row r="68" spans="1:7" ht="15" customHeight="1">
      <c r="A68" s="330" t="s">
        <v>65</v>
      </c>
      <c r="B68" s="180">
        <v>1234</v>
      </c>
      <c r="C68" s="180">
        <v>1212</v>
      </c>
      <c r="D68" s="180">
        <v>1167</v>
      </c>
      <c r="E68" s="180">
        <v>1182</v>
      </c>
      <c r="F68" s="180">
        <v>1253</v>
      </c>
      <c r="G68" s="22"/>
    </row>
    <row r="69" spans="1:7" ht="15" customHeight="1">
      <c r="A69" s="330" t="s">
        <v>66</v>
      </c>
      <c r="B69" s="180">
        <v>1094</v>
      </c>
      <c r="C69" s="180">
        <v>1081</v>
      </c>
      <c r="D69" s="180">
        <v>1077</v>
      </c>
      <c r="E69" s="180">
        <v>1021</v>
      </c>
      <c r="F69" s="180">
        <v>1121</v>
      </c>
      <c r="G69" s="22"/>
    </row>
    <row r="70" spans="1:7" ht="15" customHeight="1">
      <c r="A70" s="336" t="s">
        <v>67</v>
      </c>
      <c r="B70" s="338">
        <v>1086</v>
      </c>
      <c r="C70" s="338">
        <v>1090</v>
      </c>
      <c r="D70" s="338">
        <v>1076</v>
      </c>
      <c r="E70" s="338">
        <v>1104</v>
      </c>
      <c r="F70" s="338">
        <v>1153</v>
      </c>
      <c r="G70" s="22"/>
    </row>
    <row r="71" spans="1:7">
      <c r="F71" s="27"/>
      <c r="G71" s="22"/>
    </row>
  </sheetData>
  <mergeCells count="2"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28515625" style="28" customWidth="1"/>
    <col min="2" max="3" width="8.85546875" style="28" customWidth="1"/>
    <col min="4" max="4" width="9.140625" style="37" customWidth="1"/>
    <col min="5" max="6" width="9.140625" style="28" customWidth="1"/>
    <col min="7" max="7" width="9.140625" style="29" customWidth="1"/>
    <col min="8" max="16384" width="9.140625" style="28"/>
  </cols>
  <sheetData>
    <row r="2" spans="1:9">
      <c r="A2" s="757" t="s">
        <v>526</v>
      </c>
      <c r="B2" s="757"/>
      <c r="C2" s="757"/>
      <c r="D2" s="757"/>
      <c r="E2" s="757"/>
      <c r="F2" s="757"/>
      <c r="G2" s="757"/>
    </row>
    <row r="3" spans="1:9" ht="15" customHeight="1" thickBot="1">
      <c r="D3" s="28"/>
      <c r="E3" s="824" t="s">
        <v>0</v>
      </c>
      <c r="F3" s="824"/>
      <c r="G3" s="824"/>
    </row>
    <row r="4" spans="1:9" s="30" customFormat="1" ht="21.75" customHeight="1" thickBot="1">
      <c r="A4" s="240" t="s">
        <v>435</v>
      </c>
      <c r="B4" s="261" t="s">
        <v>71</v>
      </c>
      <c r="C4" s="683">
        <v>2015</v>
      </c>
      <c r="D4" s="242">
        <v>2016</v>
      </c>
      <c r="E4" s="242">
        <v>2017</v>
      </c>
      <c r="F4" s="242">
        <v>2018</v>
      </c>
      <c r="G4" s="242">
        <v>2019</v>
      </c>
    </row>
    <row r="5" spans="1:9" ht="14.25" customHeight="1">
      <c r="A5" s="31" t="s">
        <v>4</v>
      </c>
      <c r="B5" s="34" t="s">
        <v>72</v>
      </c>
      <c r="C5" s="12">
        <v>245975</v>
      </c>
      <c r="D5" s="12">
        <v>253305</v>
      </c>
      <c r="E5" s="12">
        <v>260608</v>
      </c>
      <c r="F5" s="12">
        <v>266309</v>
      </c>
      <c r="G5" s="12">
        <v>272366</v>
      </c>
      <c r="H5" s="33"/>
      <c r="I5" s="31"/>
    </row>
    <row r="6" spans="1:9" ht="14.25" customHeight="1">
      <c r="A6" s="31"/>
      <c r="B6" s="34" t="s">
        <v>73</v>
      </c>
      <c r="C6" s="12">
        <v>137454</v>
      </c>
      <c r="D6" s="12">
        <v>141454</v>
      </c>
      <c r="E6" s="12">
        <v>144968</v>
      </c>
      <c r="F6" s="12">
        <v>147106</v>
      </c>
      <c r="G6" s="12">
        <v>149449</v>
      </c>
      <c r="H6" s="33"/>
      <c r="I6" s="31"/>
    </row>
    <row r="7" spans="1:9" ht="14.25" customHeight="1">
      <c r="A7" s="31"/>
      <c r="B7" s="34" t="s">
        <v>74</v>
      </c>
      <c r="C7" s="12">
        <v>108521</v>
      </c>
      <c r="D7" s="12">
        <v>111851</v>
      </c>
      <c r="E7" s="12">
        <v>115640</v>
      </c>
      <c r="F7" s="12">
        <v>119203</v>
      </c>
      <c r="G7" s="12">
        <v>122917</v>
      </c>
      <c r="H7" s="33"/>
      <c r="I7" s="31"/>
    </row>
    <row r="8" spans="1:9" ht="12.95" customHeight="1">
      <c r="A8" s="31"/>
      <c r="B8" s="34"/>
      <c r="C8" s="333"/>
      <c r="D8" s="333"/>
      <c r="E8" s="333"/>
      <c r="F8" s="12"/>
      <c r="G8" s="12"/>
      <c r="H8" s="33"/>
      <c r="I8" s="31"/>
    </row>
    <row r="9" spans="1:9" ht="12.95" customHeight="1">
      <c r="A9" s="35" t="s">
        <v>5</v>
      </c>
      <c r="B9" s="34" t="s">
        <v>72</v>
      </c>
      <c r="C9" s="12">
        <v>63677</v>
      </c>
      <c r="D9" s="12">
        <v>66304</v>
      </c>
      <c r="E9" s="12">
        <v>68237</v>
      </c>
      <c r="F9" s="12">
        <v>69800</v>
      </c>
      <c r="G9" s="12">
        <v>71584</v>
      </c>
      <c r="H9" s="33"/>
      <c r="I9" s="661"/>
    </row>
    <row r="10" spans="1:9" ht="12.95" customHeight="1">
      <c r="A10" s="31"/>
      <c r="B10" s="34" t="s">
        <v>73</v>
      </c>
      <c r="C10" s="12">
        <v>33082</v>
      </c>
      <c r="D10" s="12">
        <v>34587</v>
      </c>
      <c r="E10" s="12">
        <v>35617</v>
      </c>
      <c r="F10" s="12">
        <v>36220</v>
      </c>
      <c r="G10" s="12">
        <v>36936</v>
      </c>
      <c r="H10" s="33"/>
      <c r="I10" s="661"/>
    </row>
    <row r="11" spans="1:9" ht="12.95" customHeight="1">
      <c r="A11" s="31"/>
      <c r="B11" s="34" t="s">
        <v>74</v>
      </c>
      <c r="C11" s="12">
        <v>30595</v>
      </c>
      <c r="D11" s="12">
        <v>31717</v>
      </c>
      <c r="E11" s="12">
        <v>32620</v>
      </c>
      <c r="F11" s="12">
        <v>33580</v>
      </c>
      <c r="G11" s="12">
        <v>34648</v>
      </c>
      <c r="H11" s="33"/>
      <c r="I11" s="661"/>
    </row>
    <row r="12" spans="1:9" ht="12.95" customHeight="1">
      <c r="A12" s="31"/>
      <c r="B12" s="34"/>
      <c r="C12" s="333"/>
      <c r="D12" s="333"/>
      <c r="E12" s="333"/>
      <c r="F12" s="12"/>
      <c r="G12" s="12"/>
      <c r="H12" s="33"/>
      <c r="I12" s="31"/>
    </row>
    <row r="13" spans="1:9" s="36" customFormat="1" ht="12.95" customHeight="1">
      <c r="A13" s="31" t="s">
        <v>6</v>
      </c>
      <c r="B13" s="34" t="s">
        <v>72</v>
      </c>
      <c r="C13" s="12">
        <v>228</v>
      </c>
      <c r="D13" s="12">
        <v>240</v>
      </c>
      <c r="E13" s="12">
        <v>274</v>
      </c>
      <c r="F13" s="12">
        <v>294</v>
      </c>
      <c r="G13" s="12">
        <v>302</v>
      </c>
    </row>
    <row r="14" spans="1:9" s="37" customFormat="1" ht="12.95" customHeight="1">
      <c r="A14" s="31"/>
      <c r="B14" s="34" t="s">
        <v>73</v>
      </c>
      <c r="C14" s="12">
        <v>136</v>
      </c>
      <c r="D14" s="12">
        <v>147</v>
      </c>
      <c r="E14" s="12">
        <v>177</v>
      </c>
      <c r="F14" s="12">
        <v>199</v>
      </c>
      <c r="G14" s="12">
        <v>202</v>
      </c>
      <c r="H14" s="33"/>
      <c r="I14" s="33"/>
    </row>
    <row r="15" spans="1:9" s="37" customFormat="1" ht="12.95" customHeight="1">
      <c r="A15" s="31"/>
      <c r="B15" s="34" t="s">
        <v>74</v>
      </c>
      <c r="C15" s="12">
        <v>92</v>
      </c>
      <c r="D15" s="12">
        <v>93</v>
      </c>
      <c r="E15" s="12">
        <v>97</v>
      </c>
      <c r="F15" s="12">
        <v>95</v>
      </c>
      <c r="G15" s="12">
        <v>100</v>
      </c>
      <c r="H15" s="33"/>
      <c r="I15" s="33"/>
    </row>
    <row r="16" spans="1:9" s="37" customFormat="1" ht="12.95" customHeight="1">
      <c r="A16" s="31"/>
      <c r="B16" s="34"/>
      <c r="C16" s="333"/>
      <c r="D16" s="333"/>
      <c r="E16" s="333"/>
      <c r="F16" s="12"/>
      <c r="G16" s="12"/>
      <c r="H16" s="33"/>
      <c r="I16" s="33"/>
    </row>
    <row r="17" spans="1:9" s="37" customFormat="1" ht="12.95" customHeight="1">
      <c r="A17" s="35" t="s">
        <v>7</v>
      </c>
      <c r="B17" s="34" t="s">
        <v>72</v>
      </c>
      <c r="C17" s="12">
        <v>19994</v>
      </c>
      <c r="D17" s="12">
        <v>20785</v>
      </c>
      <c r="E17" s="12">
        <v>21501</v>
      </c>
      <c r="F17" s="12">
        <v>22005</v>
      </c>
      <c r="G17" s="12">
        <v>22796</v>
      </c>
      <c r="H17" s="33"/>
      <c r="I17" s="33"/>
    </row>
    <row r="18" spans="1:9" ht="12.95" customHeight="1">
      <c r="A18" s="31"/>
      <c r="B18" s="34" t="s">
        <v>73</v>
      </c>
      <c r="C18" s="12">
        <v>11154</v>
      </c>
      <c r="D18" s="12">
        <v>11553</v>
      </c>
      <c r="E18" s="12">
        <v>11911</v>
      </c>
      <c r="F18" s="12">
        <v>12142</v>
      </c>
      <c r="G18" s="12">
        <v>12548</v>
      </c>
      <c r="H18" s="33"/>
      <c r="I18" s="31"/>
    </row>
    <row r="19" spans="1:9" ht="12.95" customHeight="1">
      <c r="A19" s="31"/>
      <c r="B19" s="34" t="s">
        <v>74</v>
      </c>
      <c r="C19" s="12">
        <v>8840</v>
      </c>
      <c r="D19" s="12">
        <v>9232</v>
      </c>
      <c r="E19" s="12">
        <v>9590</v>
      </c>
      <c r="F19" s="12">
        <v>9863</v>
      </c>
      <c r="G19" s="12">
        <v>10248</v>
      </c>
      <c r="H19" s="33"/>
      <c r="I19" s="31"/>
    </row>
    <row r="20" spans="1:9" ht="12.95" customHeight="1">
      <c r="A20" s="31"/>
      <c r="B20" s="34"/>
      <c r="C20" s="333"/>
      <c r="D20" s="333"/>
      <c r="E20" s="333"/>
      <c r="F20" s="12"/>
      <c r="G20" s="12"/>
      <c r="H20" s="33"/>
      <c r="I20" s="31"/>
    </row>
    <row r="21" spans="1:9" ht="12.95" customHeight="1">
      <c r="A21" s="31" t="s">
        <v>8</v>
      </c>
      <c r="B21" s="34" t="s">
        <v>72</v>
      </c>
      <c r="C21" s="12">
        <v>1813</v>
      </c>
      <c r="D21" s="12">
        <v>1802</v>
      </c>
      <c r="E21" s="12">
        <v>1831</v>
      </c>
      <c r="F21" s="12">
        <v>1834</v>
      </c>
      <c r="G21" s="12">
        <v>1914</v>
      </c>
      <c r="H21" s="33"/>
      <c r="I21" s="31"/>
    </row>
    <row r="22" spans="1:9" ht="12.95" customHeight="1">
      <c r="A22" s="31"/>
      <c r="B22" s="34" t="s">
        <v>73</v>
      </c>
      <c r="C22" s="12">
        <v>910</v>
      </c>
      <c r="D22" s="12">
        <v>932</v>
      </c>
      <c r="E22" s="12">
        <v>954</v>
      </c>
      <c r="F22" s="12">
        <v>1004</v>
      </c>
      <c r="G22" s="12">
        <v>1048</v>
      </c>
      <c r="H22" s="33"/>
      <c r="I22" s="31"/>
    </row>
    <row r="23" spans="1:9" ht="12.95" customHeight="1">
      <c r="A23" s="31"/>
      <c r="B23" s="34" t="s">
        <v>74</v>
      </c>
      <c r="C23" s="12">
        <v>903</v>
      </c>
      <c r="D23" s="12">
        <v>870</v>
      </c>
      <c r="E23" s="12">
        <v>877</v>
      </c>
      <c r="F23" s="12">
        <v>830</v>
      </c>
      <c r="G23" s="12">
        <v>866</v>
      </c>
      <c r="H23" s="33"/>
      <c r="I23" s="31"/>
    </row>
    <row r="24" spans="1:9" ht="12.95" customHeight="1">
      <c r="A24" s="31"/>
      <c r="B24" s="34"/>
      <c r="C24" s="333"/>
      <c r="D24" s="333"/>
      <c r="E24" s="333"/>
      <c r="F24" s="12"/>
      <c r="G24" s="12"/>
      <c r="H24" s="33"/>
      <c r="I24" s="31"/>
    </row>
    <row r="25" spans="1:9" ht="12.95" customHeight="1">
      <c r="A25" s="31" t="s">
        <v>9</v>
      </c>
      <c r="B25" s="34" t="s">
        <v>72</v>
      </c>
      <c r="C25" s="12">
        <v>1888</v>
      </c>
      <c r="D25" s="12">
        <v>1920</v>
      </c>
      <c r="E25" s="12">
        <v>2030</v>
      </c>
      <c r="F25" s="12">
        <v>2050</v>
      </c>
      <c r="G25" s="12">
        <v>2054</v>
      </c>
      <c r="H25" s="33"/>
      <c r="I25" s="31"/>
    </row>
    <row r="26" spans="1:9" ht="12.95" customHeight="1">
      <c r="A26" s="31"/>
      <c r="B26" s="34" t="s">
        <v>73</v>
      </c>
      <c r="C26" s="12">
        <v>1068</v>
      </c>
      <c r="D26" s="12">
        <v>1085</v>
      </c>
      <c r="E26" s="12">
        <v>1177</v>
      </c>
      <c r="F26" s="12">
        <v>1186</v>
      </c>
      <c r="G26" s="12">
        <v>1174</v>
      </c>
      <c r="H26" s="33"/>
      <c r="I26" s="31"/>
    </row>
    <row r="27" spans="1:9" ht="12.95" customHeight="1">
      <c r="A27" s="31"/>
      <c r="B27" s="34" t="s">
        <v>74</v>
      </c>
      <c r="C27" s="12">
        <v>820</v>
      </c>
      <c r="D27" s="12">
        <v>835</v>
      </c>
      <c r="E27" s="12">
        <v>853</v>
      </c>
      <c r="F27" s="12">
        <v>864</v>
      </c>
      <c r="G27" s="12">
        <v>880</v>
      </c>
      <c r="H27" s="33"/>
      <c r="I27" s="31"/>
    </row>
    <row r="28" spans="1:9" ht="12.95" customHeight="1">
      <c r="A28" s="31"/>
      <c r="B28" s="34"/>
      <c r="C28" s="333"/>
      <c r="D28" s="333"/>
      <c r="E28" s="333"/>
      <c r="F28" s="12"/>
      <c r="G28" s="12"/>
      <c r="H28" s="33"/>
      <c r="I28" s="31"/>
    </row>
    <row r="29" spans="1:9" ht="12.95" customHeight="1">
      <c r="A29" s="31" t="s">
        <v>10</v>
      </c>
      <c r="B29" s="34" t="s">
        <v>72</v>
      </c>
      <c r="C29" s="12">
        <v>3055</v>
      </c>
      <c r="D29" s="12">
        <v>3045</v>
      </c>
      <c r="E29" s="12">
        <v>3043</v>
      </c>
      <c r="F29" s="12">
        <v>3030</v>
      </c>
      <c r="G29" s="12">
        <v>2954</v>
      </c>
      <c r="H29" s="33"/>
      <c r="I29" s="31"/>
    </row>
    <row r="30" spans="1:9" ht="12.95" customHeight="1">
      <c r="A30" s="31"/>
      <c r="B30" s="34" t="s">
        <v>73</v>
      </c>
      <c r="C30" s="12">
        <v>1930</v>
      </c>
      <c r="D30" s="12">
        <v>1901</v>
      </c>
      <c r="E30" s="12">
        <v>1853</v>
      </c>
      <c r="F30" s="12">
        <v>1840</v>
      </c>
      <c r="G30" s="12">
        <v>1761</v>
      </c>
      <c r="H30" s="33"/>
      <c r="I30" s="31"/>
    </row>
    <row r="31" spans="1:9" ht="12.95" customHeight="1">
      <c r="A31" s="31"/>
      <c r="B31" s="34" t="s">
        <v>74</v>
      </c>
      <c r="C31" s="12">
        <v>1125</v>
      </c>
      <c r="D31" s="12">
        <v>1144</v>
      </c>
      <c r="E31" s="12">
        <v>1190</v>
      </c>
      <c r="F31" s="12">
        <v>1190</v>
      </c>
      <c r="G31" s="12">
        <v>1193</v>
      </c>
      <c r="H31" s="33"/>
      <c r="I31" s="31"/>
    </row>
    <row r="32" spans="1:9" ht="12.95" customHeight="1">
      <c r="A32" s="31"/>
      <c r="B32" s="34"/>
      <c r="C32" s="333"/>
      <c r="D32" s="333"/>
      <c r="E32" s="333"/>
      <c r="F32" s="12"/>
      <c r="G32" s="12"/>
      <c r="H32" s="33"/>
      <c r="I32" s="31"/>
    </row>
    <row r="33" spans="1:9" ht="12.95" customHeight="1">
      <c r="A33" s="31" t="s">
        <v>11</v>
      </c>
      <c r="B33" s="34" t="s">
        <v>72</v>
      </c>
      <c r="C33" s="12">
        <v>1994</v>
      </c>
      <c r="D33" s="12">
        <v>1933</v>
      </c>
      <c r="E33" s="12">
        <v>1973</v>
      </c>
      <c r="F33" s="12">
        <v>2050</v>
      </c>
      <c r="G33" s="12">
        <v>2175</v>
      </c>
      <c r="H33" s="33"/>
      <c r="I33" s="31"/>
    </row>
    <row r="34" spans="1:9" ht="12.95" customHeight="1">
      <c r="A34" s="31"/>
      <c r="B34" s="34" t="s">
        <v>73</v>
      </c>
      <c r="C34" s="12">
        <v>1149</v>
      </c>
      <c r="D34" s="12">
        <v>1120</v>
      </c>
      <c r="E34" s="12">
        <v>1128</v>
      </c>
      <c r="F34" s="12">
        <v>1176</v>
      </c>
      <c r="G34" s="12">
        <v>1273</v>
      </c>
      <c r="H34" s="33"/>
      <c r="I34" s="31"/>
    </row>
    <row r="35" spans="1:9" ht="12.95" customHeight="1">
      <c r="A35" s="31"/>
      <c r="B35" s="34" t="s">
        <v>74</v>
      </c>
      <c r="C35" s="12">
        <v>845</v>
      </c>
      <c r="D35" s="12">
        <v>813</v>
      </c>
      <c r="E35" s="12">
        <v>845</v>
      </c>
      <c r="F35" s="12">
        <v>874</v>
      </c>
      <c r="G35" s="12">
        <v>902</v>
      </c>
      <c r="H35" s="33"/>
      <c r="I35" s="31"/>
    </row>
    <row r="36" spans="1:9" ht="12.95" customHeight="1">
      <c r="A36" s="31"/>
      <c r="B36" s="34"/>
      <c r="C36" s="333"/>
      <c r="D36" s="333"/>
      <c r="E36" s="333"/>
      <c r="F36" s="12"/>
      <c r="G36" s="12"/>
      <c r="H36" s="33"/>
      <c r="I36" s="31"/>
    </row>
    <row r="37" spans="1:9" ht="12.95" customHeight="1">
      <c r="A37" s="31" t="s">
        <v>12</v>
      </c>
      <c r="B37" s="34" t="s">
        <v>72</v>
      </c>
      <c r="C37" s="12">
        <v>1328</v>
      </c>
      <c r="D37" s="12">
        <v>1322</v>
      </c>
      <c r="E37" s="12">
        <v>1346</v>
      </c>
      <c r="F37" s="12">
        <v>1340</v>
      </c>
      <c r="G37" s="12">
        <v>1357</v>
      </c>
      <c r="H37" s="33"/>
      <c r="I37" s="31"/>
    </row>
    <row r="38" spans="1:9" ht="12.95" customHeight="1">
      <c r="A38" s="31"/>
      <c r="B38" s="34" t="s">
        <v>73</v>
      </c>
      <c r="C38" s="12">
        <v>756</v>
      </c>
      <c r="D38" s="12">
        <v>758</v>
      </c>
      <c r="E38" s="12">
        <v>762</v>
      </c>
      <c r="F38" s="12">
        <v>760</v>
      </c>
      <c r="G38" s="12">
        <v>753</v>
      </c>
      <c r="H38" s="33"/>
      <c r="I38" s="31"/>
    </row>
    <row r="39" spans="1:9" ht="12.95" customHeight="1">
      <c r="A39" s="31"/>
      <c r="B39" s="34" t="s">
        <v>74</v>
      </c>
      <c r="C39" s="12">
        <v>572</v>
      </c>
      <c r="D39" s="12">
        <v>564</v>
      </c>
      <c r="E39" s="12">
        <v>584</v>
      </c>
      <c r="F39" s="12">
        <v>580</v>
      </c>
      <c r="G39" s="12">
        <v>604</v>
      </c>
      <c r="H39" s="33"/>
      <c r="I39" s="31"/>
    </row>
    <row r="40" spans="1:9" ht="12.95" customHeight="1">
      <c r="A40" s="31"/>
      <c r="B40" s="34"/>
      <c r="C40" s="333"/>
      <c r="D40" s="333"/>
      <c r="E40" s="333"/>
      <c r="F40" s="12"/>
      <c r="G40" s="12"/>
      <c r="H40" s="33"/>
      <c r="I40" s="31"/>
    </row>
    <row r="41" spans="1:9" ht="12.95" customHeight="1">
      <c r="A41" s="31" t="s">
        <v>13</v>
      </c>
      <c r="B41" s="34" t="s">
        <v>72</v>
      </c>
      <c r="C41" s="12">
        <v>242</v>
      </c>
      <c r="D41" s="12">
        <v>247</v>
      </c>
      <c r="E41" s="12">
        <v>246</v>
      </c>
      <c r="F41" s="12">
        <v>229</v>
      </c>
      <c r="G41" s="12">
        <v>238</v>
      </c>
      <c r="H41" s="33"/>
      <c r="I41" s="31"/>
    </row>
    <row r="42" spans="1:9" ht="12.95" customHeight="1">
      <c r="A42" s="31"/>
      <c r="B42" s="34" t="s">
        <v>73</v>
      </c>
      <c r="C42" s="12">
        <v>114</v>
      </c>
      <c r="D42" s="12">
        <v>129</v>
      </c>
      <c r="E42" s="12">
        <v>127</v>
      </c>
      <c r="F42" s="12">
        <v>115</v>
      </c>
      <c r="G42" s="12">
        <v>129</v>
      </c>
      <c r="H42" s="33"/>
      <c r="I42" s="31"/>
    </row>
    <row r="43" spans="1:9" ht="12.95" customHeight="1">
      <c r="A43" s="31"/>
      <c r="B43" s="34" t="s">
        <v>74</v>
      </c>
      <c r="C43" s="12">
        <v>128</v>
      </c>
      <c r="D43" s="12">
        <v>118</v>
      </c>
      <c r="E43" s="12">
        <v>119</v>
      </c>
      <c r="F43" s="12">
        <v>114</v>
      </c>
      <c r="G43" s="12">
        <v>109</v>
      </c>
      <c r="H43" s="33"/>
      <c r="I43" s="31"/>
    </row>
    <row r="44" spans="1:9" ht="12.95" customHeight="1">
      <c r="A44" s="31"/>
      <c r="B44" s="34"/>
      <c r="C44" s="333"/>
      <c r="D44" s="333"/>
      <c r="E44" s="333"/>
      <c r="F44" s="12"/>
      <c r="G44" s="12"/>
      <c r="H44" s="33"/>
      <c r="I44" s="31"/>
    </row>
    <row r="45" spans="1:9" ht="12.95" customHeight="1">
      <c r="A45" s="31" t="s">
        <v>14</v>
      </c>
      <c r="B45" s="34" t="s">
        <v>72</v>
      </c>
      <c r="C45" s="12">
        <v>3065</v>
      </c>
      <c r="D45" s="12">
        <v>3046</v>
      </c>
      <c r="E45" s="12">
        <v>3222</v>
      </c>
      <c r="F45" s="12">
        <v>3230</v>
      </c>
      <c r="G45" s="12">
        <v>3310</v>
      </c>
      <c r="H45" s="33"/>
      <c r="I45" s="31"/>
    </row>
    <row r="46" spans="1:9" ht="12.95" customHeight="1">
      <c r="A46" s="31"/>
      <c r="B46" s="34" t="s">
        <v>73</v>
      </c>
      <c r="C46" s="12">
        <v>2068</v>
      </c>
      <c r="D46" s="12">
        <v>2052</v>
      </c>
      <c r="E46" s="12">
        <v>2160</v>
      </c>
      <c r="F46" s="12">
        <v>2159</v>
      </c>
      <c r="G46" s="12">
        <v>2204</v>
      </c>
      <c r="H46" s="33"/>
      <c r="I46" s="31"/>
    </row>
    <row r="47" spans="1:9" ht="12.95" customHeight="1">
      <c r="A47" s="31"/>
      <c r="B47" s="34" t="s">
        <v>74</v>
      </c>
      <c r="C47" s="12">
        <v>997</v>
      </c>
      <c r="D47" s="12">
        <v>994</v>
      </c>
      <c r="E47" s="12">
        <v>1062</v>
      </c>
      <c r="F47" s="12">
        <v>1071</v>
      </c>
      <c r="G47" s="12">
        <v>1106</v>
      </c>
      <c r="H47" s="33"/>
      <c r="I47" s="31"/>
    </row>
    <row r="48" spans="1:9" ht="12.95" customHeight="1">
      <c r="A48" s="31"/>
      <c r="B48" s="34"/>
      <c r="C48" s="333"/>
      <c r="D48" s="333"/>
      <c r="E48" s="333"/>
      <c r="F48" s="12"/>
      <c r="G48" s="12"/>
      <c r="H48" s="33"/>
      <c r="I48" s="31"/>
    </row>
    <row r="49" spans="1:9" ht="12.95" customHeight="1">
      <c r="A49" s="332" t="s">
        <v>968</v>
      </c>
      <c r="B49" s="34" t="s">
        <v>72</v>
      </c>
      <c r="C49" s="12">
        <v>8792</v>
      </c>
      <c r="D49" s="12">
        <v>9028</v>
      </c>
      <c r="E49" s="12">
        <v>9475</v>
      </c>
      <c r="F49" s="12">
        <v>9838</v>
      </c>
      <c r="G49" s="12">
        <v>10682</v>
      </c>
      <c r="H49" s="33"/>
      <c r="I49" s="31"/>
    </row>
    <row r="50" spans="1:9" ht="12.95" customHeight="1">
      <c r="A50" s="31"/>
      <c r="B50" s="34" t="s">
        <v>73</v>
      </c>
      <c r="C50" s="12">
        <v>4874</v>
      </c>
      <c r="D50" s="12">
        <v>4948</v>
      </c>
      <c r="E50" s="12">
        <v>5191</v>
      </c>
      <c r="F50" s="12">
        <v>5325</v>
      </c>
      <c r="G50" s="12">
        <v>5584</v>
      </c>
      <c r="H50" s="33"/>
      <c r="I50" s="31"/>
    </row>
    <row r="51" spans="1:9" ht="12.95" customHeight="1">
      <c r="A51" s="31"/>
      <c r="B51" s="34" t="s">
        <v>74</v>
      </c>
      <c r="C51" s="12">
        <v>3918</v>
      </c>
      <c r="D51" s="12">
        <v>4080</v>
      </c>
      <c r="E51" s="12">
        <v>4284</v>
      </c>
      <c r="F51" s="12">
        <v>4513</v>
      </c>
      <c r="G51" s="12">
        <v>5098</v>
      </c>
      <c r="H51" s="33"/>
      <c r="I51" s="31"/>
    </row>
    <row r="52" spans="1:9" ht="12.95" customHeight="1">
      <c r="A52" s="31"/>
      <c r="B52" s="34"/>
      <c r="C52" s="333"/>
      <c r="D52" s="333"/>
      <c r="E52" s="333"/>
      <c r="F52" s="12"/>
      <c r="G52" s="12"/>
      <c r="H52" s="33"/>
      <c r="I52" s="31"/>
    </row>
    <row r="53" spans="1:9" ht="12.95" customHeight="1">
      <c r="A53" s="31" t="s">
        <v>15</v>
      </c>
      <c r="B53" s="34" t="s">
        <v>72</v>
      </c>
      <c r="C53" s="12">
        <v>6615</v>
      </c>
      <c r="D53" s="12">
        <v>6369</v>
      </c>
      <c r="E53" s="12">
        <v>6588</v>
      </c>
      <c r="F53" s="12">
        <v>6912</v>
      </c>
      <c r="G53" s="12">
        <v>7094</v>
      </c>
      <c r="H53" s="33"/>
      <c r="I53" s="31"/>
    </row>
    <row r="54" spans="1:9" ht="12.95" customHeight="1">
      <c r="A54" s="31"/>
      <c r="B54" s="34" t="s">
        <v>73</v>
      </c>
      <c r="C54" s="12">
        <v>3390</v>
      </c>
      <c r="D54" s="12">
        <v>3289</v>
      </c>
      <c r="E54" s="12">
        <v>3384</v>
      </c>
      <c r="F54" s="12">
        <v>3529</v>
      </c>
      <c r="G54" s="12">
        <v>3616</v>
      </c>
      <c r="H54" s="33"/>
      <c r="I54" s="31"/>
    </row>
    <row r="55" spans="1:9" ht="12.95" customHeight="1">
      <c r="A55" s="31"/>
      <c r="B55" s="34" t="s">
        <v>74</v>
      </c>
      <c r="C55" s="12">
        <v>3225</v>
      </c>
      <c r="D55" s="12">
        <v>3080</v>
      </c>
      <c r="E55" s="12">
        <v>3204</v>
      </c>
      <c r="F55" s="12">
        <v>3383</v>
      </c>
      <c r="G55" s="12">
        <v>3478</v>
      </c>
      <c r="H55" s="33"/>
      <c r="I55" s="31"/>
    </row>
    <row r="56" spans="1:9" ht="12.95" customHeight="1">
      <c r="A56" s="31"/>
      <c r="B56" s="34"/>
      <c r="C56" s="333"/>
      <c r="D56" s="333"/>
      <c r="E56" s="333"/>
      <c r="F56" s="12"/>
      <c r="G56" s="12"/>
      <c r="H56" s="33"/>
      <c r="I56" s="31"/>
    </row>
    <row r="57" spans="1:9" ht="12.95" customHeight="1">
      <c r="A57" s="35" t="s">
        <v>16</v>
      </c>
      <c r="B57" s="34" t="s">
        <v>72</v>
      </c>
      <c r="C57" s="12">
        <v>11710</v>
      </c>
      <c r="D57" s="12">
        <v>12248</v>
      </c>
      <c r="E57" s="12">
        <v>12227</v>
      </c>
      <c r="F57" s="12">
        <v>12440</v>
      </c>
      <c r="G57" s="12">
        <v>12697</v>
      </c>
      <c r="H57" s="33"/>
      <c r="I57" s="31"/>
    </row>
    <row r="58" spans="1:9" ht="12.95" customHeight="1">
      <c r="A58" s="31"/>
      <c r="B58" s="34" t="s">
        <v>73</v>
      </c>
      <c r="C58" s="12">
        <v>6644</v>
      </c>
      <c r="D58" s="12">
        <v>6877</v>
      </c>
      <c r="E58" s="12">
        <v>6759</v>
      </c>
      <c r="F58" s="12">
        <v>6763</v>
      </c>
      <c r="G58" s="12">
        <v>6855</v>
      </c>
      <c r="H58" s="33"/>
      <c r="I58" s="31"/>
    </row>
    <row r="59" spans="1:9" ht="12.95" customHeight="1">
      <c r="A59" s="31"/>
      <c r="B59" s="34" t="s">
        <v>74</v>
      </c>
      <c r="C59" s="12">
        <v>5066</v>
      </c>
      <c r="D59" s="12">
        <v>5371</v>
      </c>
      <c r="E59" s="12">
        <v>5468</v>
      </c>
      <c r="F59" s="12">
        <v>5677</v>
      </c>
      <c r="G59" s="12">
        <v>5842</v>
      </c>
      <c r="H59" s="33"/>
      <c r="I59" s="31"/>
    </row>
    <row r="60" spans="1:9" ht="12.95" customHeight="1">
      <c r="A60" s="31"/>
      <c r="B60" s="34"/>
      <c r="C60" s="333"/>
      <c r="D60" s="333"/>
      <c r="E60" s="333"/>
      <c r="F60" s="12"/>
      <c r="G60" s="12"/>
      <c r="H60" s="33"/>
      <c r="I60" s="31"/>
    </row>
    <row r="61" spans="1:9" ht="12.95" customHeight="1">
      <c r="A61" s="31" t="s">
        <v>17</v>
      </c>
      <c r="B61" s="34" t="s">
        <v>72</v>
      </c>
      <c r="C61" s="12">
        <v>452</v>
      </c>
      <c r="D61" s="12">
        <v>448</v>
      </c>
      <c r="E61" s="12">
        <v>457</v>
      </c>
      <c r="F61" s="12">
        <v>464</v>
      </c>
      <c r="G61" s="12">
        <v>494</v>
      </c>
      <c r="H61" s="33"/>
      <c r="I61" s="31"/>
    </row>
    <row r="62" spans="1:9" ht="12.95" customHeight="1">
      <c r="A62" s="31"/>
      <c r="B62" s="34" t="s">
        <v>73</v>
      </c>
      <c r="C62" s="12">
        <v>307</v>
      </c>
      <c r="D62" s="12">
        <v>298</v>
      </c>
      <c r="E62" s="12">
        <v>308</v>
      </c>
      <c r="F62" s="12">
        <v>311</v>
      </c>
      <c r="G62" s="12">
        <v>336</v>
      </c>
      <c r="H62" s="33"/>
      <c r="I62" s="31"/>
    </row>
    <row r="63" spans="1:9" ht="12.95" customHeight="1">
      <c r="A63" s="31"/>
      <c r="B63" s="34" t="s">
        <v>74</v>
      </c>
      <c r="C63" s="12">
        <v>145</v>
      </c>
      <c r="D63" s="12">
        <v>150</v>
      </c>
      <c r="E63" s="12">
        <v>149</v>
      </c>
      <c r="F63" s="12">
        <v>153</v>
      </c>
      <c r="G63" s="12">
        <v>158</v>
      </c>
      <c r="H63" s="33"/>
      <c r="I63" s="31"/>
    </row>
    <row r="64" spans="1:9" ht="12.95" customHeight="1">
      <c r="A64" s="31"/>
      <c r="B64" s="34"/>
      <c r="C64" s="333"/>
      <c r="D64" s="333"/>
      <c r="E64" s="333"/>
      <c r="F64" s="12"/>
      <c r="G64" s="12"/>
      <c r="H64" s="33"/>
      <c r="I64" s="31"/>
    </row>
    <row r="65" spans="1:9" ht="12.95" customHeight="1">
      <c r="A65" s="332" t="s">
        <v>176</v>
      </c>
      <c r="B65" s="34" t="s">
        <v>72</v>
      </c>
      <c r="C65" s="12">
        <v>8178</v>
      </c>
      <c r="D65" s="12">
        <v>8560</v>
      </c>
      <c r="E65" s="12">
        <v>9160</v>
      </c>
      <c r="F65" s="12">
        <v>9479</v>
      </c>
      <c r="G65" s="12">
        <v>9628</v>
      </c>
      <c r="H65" s="33"/>
      <c r="I65" s="31"/>
    </row>
    <row r="66" spans="1:9" ht="12.95" customHeight="1">
      <c r="A66" s="31"/>
      <c r="B66" s="34" t="s">
        <v>73</v>
      </c>
      <c r="C66" s="12">
        <v>4741</v>
      </c>
      <c r="D66" s="12">
        <v>4973</v>
      </c>
      <c r="E66" s="12">
        <v>5337</v>
      </c>
      <c r="F66" s="12">
        <v>5519</v>
      </c>
      <c r="G66" s="12">
        <v>5707</v>
      </c>
      <c r="H66" s="33"/>
      <c r="I66" s="31"/>
    </row>
    <row r="67" spans="1:9" ht="12.95" customHeight="1">
      <c r="A67" s="31"/>
      <c r="B67" s="34" t="s">
        <v>74</v>
      </c>
      <c r="C67" s="12">
        <v>3437</v>
      </c>
      <c r="D67" s="12">
        <v>3587</v>
      </c>
      <c r="E67" s="12">
        <v>3823</v>
      </c>
      <c r="F67" s="12">
        <v>3960</v>
      </c>
      <c r="G67" s="12">
        <v>3921</v>
      </c>
      <c r="H67" s="33"/>
      <c r="I67" s="31"/>
    </row>
    <row r="68" spans="1:9" ht="12.95" customHeight="1">
      <c r="A68" s="31"/>
      <c r="B68" s="34"/>
      <c r="C68" s="333"/>
      <c r="D68" s="333"/>
      <c r="E68" s="333"/>
      <c r="F68" s="12"/>
      <c r="G68" s="12"/>
      <c r="H68" s="33"/>
      <c r="I68" s="31"/>
    </row>
    <row r="69" spans="1:9" ht="12.95" customHeight="1">
      <c r="A69" s="31" t="s">
        <v>19</v>
      </c>
      <c r="B69" s="34" t="s">
        <v>72</v>
      </c>
      <c r="C69" s="12">
        <v>122</v>
      </c>
      <c r="D69" s="12">
        <v>125</v>
      </c>
      <c r="E69" s="12">
        <v>125</v>
      </c>
      <c r="F69" s="12">
        <v>132</v>
      </c>
      <c r="G69" s="12">
        <v>144</v>
      </c>
      <c r="H69" s="33"/>
      <c r="I69" s="31"/>
    </row>
    <row r="70" spans="1:9" ht="12.95" customHeight="1">
      <c r="A70" s="31"/>
      <c r="B70" s="34" t="s">
        <v>73</v>
      </c>
      <c r="C70" s="12">
        <v>92</v>
      </c>
      <c r="D70" s="12">
        <v>92</v>
      </c>
      <c r="E70" s="12">
        <v>91</v>
      </c>
      <c r="F70" s="12">
        <v>99</v>
      </c>
      <c r="G70" s="12">
        <v>109</v>
      </c>
      <c r="H70" s="33"/>
      <c r="I70" s="31"/>
    </row>
    <row r="71" spans="1:9" ht="12.95" customHeight="1">
      <c r="A71" s="31"/>
      <c r="B71" s="34" t="s">
        <v>74</v>
      </c>
      <c r="C71" s="12">
        <v>30</v>
      </c>
      <c r="D71" s="12">
        <v>33</v>
      </c>
      <c r="E71" s="12">
        <v>34</v>
      </c>
      <c r="F71" s="12">
        <v>33</v>
      </c>
      <c r="G71" s="12">
        <v>35</v>
      </c>
      <c r="H71" s="33"/>
      <c r="I71" s="31"/>
    </row>
    <row r="72" spans="1:9" ht="12.95" customHeight="1">
      <c r="A72" s="31"/>
      <c r="B72" s="34"/>
      <c r="C72" s="333"/>
      <c r="D72" s="333"/>
      <c r="E72" s="333"/>
      <c r="F72" s="12"/>
      <c r="G72" s="12"/>
      <c r="H72" s="33"/>
      <c r="I72" s="31"/>
    </row>
    <row r="73" spans="1:9" ht="12.95" customHeight="1">
      <c r="A73" s="31" t="s">
        <v>20</v>
      </c>
      <c r="B73" s="34" t="s">
        <v>72</v>
      </c>
      <c r="C73" s="12">
        <v>10</v>
      </c>
      <c r="D73" s="12">
        <v>8</v>
      </c>
      <c r="E73" s="12">
        <v>10</v>
      </c>
      <c r="F73" s="12">
        <v>13</v>
      </c>
      <c r="G73" s="12">
        <v>9</v>
      </c>
      <c r="H73" s="33"/>
      <c r="I73" s="31"/>
    </row>
    <row r="74" spans="1:9" ht="12.95" customHeight="1">
      <c r="A74" s="31"/>
      <c r="B74" s="34" t="s">
        <v>73</v>
      </c>
      <c r="C74" s="12">
        <v>5</v>
      </c>
      <c r="D74" s="12">
        <v>5</v>
      </c>
      <c r="E74" s="12">
        <v>6</v>
      </c>
      <c r="F74" s="12">
        <v>9</v>
      </c>
      <c r="G74" s="12">
        <v>5</v>
      </c>
      <c r="H74" s="33"/>
      <c r="I74" s="31"/>
    </row>
    <row r="75" spans="1:9" ht="12.95" customHeight="1">
      <c r="A75" s="31"/>
      <c r="B75" s="34" t="s">
        <v>74</v>
      </c>
      <c r="C75" s="12">
        <v>5</v>
      </c>
      <c r="D75" s="12">
        <v>3</v>
      </c>
      <c r="E75" s="12">
        <v>4</v>
      </c>
      <c r="F75" s="12">
        <v>4</v>
      </c>
      <c r="G75" s="12">
        <v>4</v>
      </c>
      <c r="H75" s="33"/>
      <c r="I75" s="31"/>
    </row>
    <row r="76" spans="1:9" ht="12.95" customHeight="1">
      <c r="A76" s="31"/>
      <c r="B76" s="34"/>
      <c r="C76" s="333"/>
      <c r="D76" s="333"/>
      <c r="E76" s="333"/>
      <c r="F76" s="12"/>
      <c r="G76" s="12"/>
      <c r="H76" s="33"/>
      <c r="I76" s="31"/>
    </row>
    <row r="77" spans="1:9" ht="12.95" customHeight="1">
      <c r="A77" s="38" t="s">
        <v>21</v>
      </c>
      <c r="B77" s="34" t="s">
        <v>72</v>
      </c>
      <c r="C77" s="59">
        <v>14701</v>
      </c>
      <c r="D77" s="59">
        <v>15017</v>
      </c>
      <c r="E77" s="59">
        <v>15417</v>
      </c>
      <c r="F77" s="12">
        <v>15778</v>
      </c>
      <c r="G77" s="12">
        <v>16240</v>
      </c>
      <c r="H77" s="40"/>
      <c r="I77" s="31"/>
    </row>
    <row r="78" spans="1:9" ht="12.95" customHeight="1">
      <c r="A78" s="31"/>
      <c r="B78" s="34" t="s">
        <v>73</v>
      </c>
      <c r="C78" s="59">
        <v>7764</v>
      </c>
      <c r="D78" s="59">
        <v>7941</v>
      </c>
      <c r="E78" s="59">
        <v>8093</v>
      </c>
      <c r="F78" s="12">
        <v>8224</v>
      </c>
      <c r="G78" s="12">
        <v>8504</v>
      </c>
      <c r="H78" s="33"/>
      <c r="I78" s="31"/>
    </row>
    <row r="79" spans="1:9" ht="12.95" customHeight="1">
      <c r="A79" s="31"/>
      <c r="B79" s="34" t="s">
        <v>74</v>
      </c>
      <c r="C79" s="59">
        <v>6937</v>
      </c>
      <c r="D79" s="59">
        <v>7076</v>
      </c>
      <c r="E79" s="59">
        <v>7324</v>
      </c>
      <c r="F79" s="12">
        <v>7554</v>
      </c>
      <c r="G79" s="12">
        <v>7736</v>
      </c>
      <c r="H79" s="33"/>
      <c r="I79" s="31"/>
    </row>
    <row r="80" spans="1:9" ht="12.95" customHeight="1">
      <c r="A80" s="31"/>
      <c r="B80" s="34"/>
      <c r="C80" s="333"/>
      <c r="D80" s="333"/>
      <c r="E80" s="333"/>
      <c r="F80" s="12"/>
      <c r="G80" s="12"/>
      <c r="H80" s="33"/>
      <c r="I80" s="31"/>
    </row>
    <row r="81" spans="1:9" ht="12.95" customHeight="1">
      <c r="A81" s="41" t="s">
        <v>22</v>
      </c>
      <c r="B81" s="34" t="s">
        <v>72</v>
      </c>
      <c r="C81" s="12">
        <v>2625</v>
      </c>
      <c r="D81" s="12">
        <v>2864</v>
      </c>
      <c r="E81" s="12">
        <v>3053</v>
      </c>
      <c r="F81" s="12">
        <v>3137</v>
      </c>
      <c r="G81" s="12">
        <v>3248</v>
      </c>
      <c r="H81" s="33"/>
      <c r="I81" s="31"/>
    </row>
    <row r="82" spans="1:9" ht="12.95" customHeight="1">
      <c r="A82" s="41"/>
      <c r="B82" s="34" t="s">
        <v>73</v>
      </c>
      <c r="C82" s="12">
        <v>1143</v>
      </c>
      <c r="D82" s="12">
        <v>1227</v>
      </c>
      <c r="E82" s="12">
        <v>1299</v>
      </c>
      <c r="F82" s="12">
        <v>1342</v>
      </c>
      <c r="G82" s="12">
        <v>1425</v>
      </c>
      <c r="H82" s="33"/>
      <c r="I82" s="31"/>
    </row>
    <row r="83" spans="1:9" ht="12.95" customHeight="1">
      <c r="A83" s="41"/>
      <c r="B83" s="34" t="s">
        <v>74</v>
      </c>
      <c r="C83" s="12">
        <v>1482</v>
      </c>
      <c r="D83" s="12">
        <v>1637</v>
      </c>
      <c r="E83" s="12">
        <v>1754</v>
      </c>
      <c r="F83" s="12">
        <v>1795</v>
      </c>
      <c r="G83" s="12">
        <v>1823</v>
      </c>
      <c r="H83" s="33"/>
      <c r="I83" s="31"/>
    </row>
    <row r="84" spans="1:9" ht="12.95" customHeight="1">
      <c r="A84" s="41"/>
      <c r="B84" s="34"/>
      <c r="C84" s="333"/>
      <c r="D84" s="333"/>
      <c r="E84" s="333"/>
      <c r="F84" s="12"/>
      <c r="G84" s="12"/>
      <c r="H84" s="33"/>
      <c r="I84" s="31"/>
    </row>
    <row r="85" spans="1:9" ht="12.95" customHeight="1">
      <c r="A85" s="41" t="s">
        <v>23</v>
      </c>
      <c r="B85" s="34" t="s">
        <v>72</v>
      </c>
      <c r="C85" s="12">
        <v>246</v>
      </c>
      <c r="D85" s="12">
        <v>293</v>
      </c>
      <c r="E85" s="12">
        <v>312</v>
      </c>
      <c r="F85" s="12">
        <v>296</v>
      </c>
      <c r="G85" s="12">
        <v>294</v>
      </c>
      <c r="H85" s="33"/>
      <c r="I85" s="31"/>
    </row>
    <row r="86" spans="1:9" ht="12.95" customHeight="1">
      <c r="A86" s="41"/>
      <c r="B86" s="34" t="s">
        <v>73</v>
      </c>
      <c r="C86" s="12">
        <v>194</v>
      </c>
      <c r="D86" s="12">
        <v>226</v>
      </c>
      <c r="E86" s="12">
        <v>243</v>
      </c>
      <c r="F86" s="12">
        <v>231</v>
      </c>
      <c r="G86" s="12">
        <v>227</v>
      </c>
      <c r="H86" s="33"/>
      <c r="I86" s="31"/>
    </row>
    <row r="87" spans="1:9" ht="12.95" customHeight="1">
      <c r="A87" s="41"/>
      <c r="B87" s="34" t="s">
        <v>74</v>
      </c>
      <c r="C87" s="12">
        <v>52</v>
      </c>
      <c r="D87" s="12">
        <v>67</v>
      </c>
      <c r="E87" s="12">
        <v>69</v>
      </c>
      <c r="F87" s="12">
        <v>65</v>
      </c>
      <c r="G87" s="12">
        <v>67</v>
      </c>
      <c r="H87" s="33"/>
      <c r="I87" s="31"/>
    </row>
    <row r="88" spans="1:9" ht="12.95" customHeight="1">
      <c r="A88" s="41"/>
      <c r="B88" s="34"/>
      <c r="C88" s="333"/>
      <c r="D88" s="333"/>
      <c r="E88" s="333"/>
      <c r="F88" s="12"/>
      <c r="G88" s="12"/>
      <c r="H88" s="33"/>
      <c r="I88" s="31"/>
    </row>
    <row r="89" spans="1:9" ht="12.95" customHeight="1">
      <c r="A89" s="41" t="s">
        <v>24</v>
      </c>
      <c r="B89" s="34" t="s">
        <v>72</v>
      </c>
      <c r="C89" s="12">
        <v>4045</v>
      </c>
      <c r="D89" s="12">
        <v>4301</v>
      </c>
      <c r="E89" s="12">
        <v>4484</v>
      </c>
      <c r="F89" s="12">
        <v>4523</v>
      </c>
      <c r="G89" s="12">
        <v>4707</v>
      </c>
      <c r="H89" s="33"/>
      <c r="I89" s="31"/>
    </row>
    <row r="90" spans="1:9" ht="12.95" customHeight="1">
      <c r="A90" s="41"/>
      <c r="B90" s="34" t="s">
        <v>73</v>
      </c>
      <c r="C90" s="12">
        <v>2083</v>
      </c>
      <c r="D90" s="12">
        <v>2299</v>
      </c>
      <c r="E90" s="12">
        <v>2402</v>
      </c>
      <c r="F90" s="12">
        <v>2385</v>
      </c>
      <c r="G90" s="12">
        <v>2492</v>
      </c>
      <c r="H90" s="33"/>
      <c r="I90" s="31"/>
    </row>
    <row r="91" spans="1:9" ht="12.95" customHeight="1">
      <c r="A91" s="41"/>
      <c r="B91" s="34" t="s">
        <v>74</v>
      </c>
      <c r="C91" s="12">
        <v>1962</v>
      </c>
      <c r="D91" s="12">
        <v>2002</v>
      </c>
      <c r="E91" s="12">
        <v>2082</v>
      </c>
      <c r="F91" s="12">
        <v>2138</v>
      </c>
      <c r="G91" s="12">
        <v>2215</v>
      </c>
      <c r="H91" s="33"/>
      <c r="I91" s="31"/>
    </row>
    <row r="92" spans="1:9" ht="12.95" customHeight="1">
      <c r="A92" s="41"/>
      <c r="B92" s="34"/>
      <c r="C92" s="333"/>
      <c r="D92" s="333"/>
      <c r="E92" s="333"/>
      <c r="F92" s="12"/>
      <c r="G92" s="12"/>
      <c r="H92" s="33"/>
      <c r="I92" s="31"/>
    </row>
    <row r="93" spans="1:9" ht="12.95" customHeight="1">
      <c r="A93" s="41" t="s">
        <v>25</v>
      </c>
      <c r="B93" s="34" t="s">
        <v>72</v>
      </c>
      <c r="C93" s="12">
        <v>4935</v>
      </c>
      <c r="D93" s="12">
        <v>4758</v>
      </c>
      <c r="E93" s="12">
        <v>4648</v>
      </c>
      <c r="F93" s="12">
        <v>4842</v>
      </c>
      <c r="G93" s="12">
        <v>4774</v>
      </c>
      <c r="H93" s="33"/>
      <c r="I93" s="31"/>
    </row>
    <row r="94" spans="1:9" ht="12.95" customHeight="1">
      <c r="A94" s="41"/>
      <c r="B94" s="34" t="s">
        <v>73</v>
      </c>
      <c r="C94" s="12">
        <v>2742</v>
      </c>
      <c r="D94" s="12">
        <v>2606</v>
      </c>
      <c r="E94" s="12">
        <v>2498</v>
      </c>
      <c r="F94" s="12">
        <v>2601</v>
      </c>
      <c r="G94" s="12">
        <v>2547</v>
      </c>
      <c r="H94" s="33"/>
      <c r="I94" s="31"/>
    </row>
    <row r="95" spans="1:9" ht="12.95" customHeight="1">
      <c r="A95" s="41"/>
      <c r="B95" s="34" t="s">
        <v>74</v>
      </c>
      <c r="C95" s="12">
        <v>2193</v>
      </c>
      <c r="D95" s="12">
        <v>2152</v>
      </c>
      <c r="E95" s="12">
        <v>2150</v>
      </c>
      <c r="F95" s="12">
        <v>2241</v>
      </c>
      <c r="G95" s="12">
        <v>2227</v>
      </c>
      <c r="H95" s="33"/>
      <c r="I95" s="31"/>
    </row>
    <row r="96" spans="1:9" ht="12.95" customHeight="1">
      <c r="A96" s="41"/>
      <c r="B96" s="34"/>
      <c r="C96" s="333"/>
      <c r="D96" s="333"/>
      <c r="E96" s="333"/>
      <c r="F96" s="12"/>
      <c r="G96" s="12"/>
      <c r="H96" s="33"/>
      <c r="I96" s="31"/>
    </row>
    <row r="97" spans="1:9" ht="12.95" customHeight="1">
      <c r="A97" s="41" t="s">
        <v>26</v>
      </c>
      <c r="B97" s="34" t="s">
        <v>72</v>
      </c>
      <c r="C97" s="12">
        <v>2630</v>
      </c>
      <c r="D97" s="12">
        <v>2592</v>
      </c>
      <c r="E97" s="12">
        <v>2712</v>
      </c>
      <c r="F97" s="12">
        <v>2730</v>
      </c>
      <c r="G97" s="12">
        <v>2957</v>
      </c>
      <c r="H97" s="33"/>
      <c r="I97" s="31"/>
    </row>
    <row r="98" spans="1:9" ht="12.95" customHeight="1">
      <c r="A98" s="41"/>
      <c r="B98" s="34" t="s">
        <v>73</v>
      </c>
      <c r="C98" s="12">
        <v>1481</v>
      </c>
      <c r="D98" s="12">
        <v>1473</v>
      </c>
      <c r="E98" s="12">
        <v>1539</v>
      </c>
      <c r="F98" s="12">
        <v>1522</v>
      </c>
      <c r="G98" s="12">
        <v>1660</v>
      </c>
      <c r="H98" s="33"/>
      <c r="I98" s="31"/>
    </row>
    <row r="99" spans="1:9" ht="12.95" customHeight="1">
      <c r="A99" s="41"/>
      <c r="B99" s="34" t="s">
        <v>74</v>
      </c>
      <c r="C99" s="12">
        <v>1149</v>
      </c>
      <c r="D99" s="12">
        <v>1119</v>
      </c>
      <c r="E99" s="12">
        <v>1173</v>
      </c>
      <c r="F99" s="12">
        <v>1208</v>
      </c>
      <c r="G99" s="12">
        <v>1297</v>
      </c>
      <c r="H99" s="33"/>
      <c r="I99" s="31"/>
    </row>
    <row r="100" spans="1:9" ht="12.95" customHeight="1">
      <c r="A100" s="41"/>
      <c r="B100" s="34"/>
      <c r="C100" s="333"/>
      <c r="D100" s="333"/>
      <c r="E100" s="333"/>
      <c r="F100" s="12"/>
      <c r="G100" s="12"/>
      <c r="H100" s="33"/>
      <c r="I100" s="31"/>
    </row>
    <row r="101" spans="1:9" ht="12.95" customHeight="1">
      <c r="A101" s="41" t="s">
        <v>27</v>
      </c>
      <c r="B101" s="34" t="s">
        <v>72</v>
      </c>
      <c r="C101" s="12">
        <v>220</v>
      </c>
      <c r="D101" s="12">
        <v>209</v>
      </c>
      <c r="E101" s="12">
        <v>208</v>
      </c>
      <c r="F101" s="12">
        <v>250</v>
      </c>
      <c r="G101" s="12">
        <v>260</v>
      </c>
      <c r="H101" s="33"/>
      <c r="I101" s="31"/>
    </row>
    <row r="102" spans="1:9" ht="12.95" customHeight="1">
      <c r="A102" s="31"/>
      <c r="B102" s="34" t="s">
        <v>73</v>
      </c>
      <c r="C102" s="12">
        <v>121</v>
      </c>
      <c r="D102" s="12">
        <v>110</v>
      </c>
      <c r="E102" s="12">
        <v>112</v>
      </c>
      <c r="F102" s="12">
        <v>143</v>
      </c>
      <c r="G102" s="12">
        <v>153</v>
      </c>
      <c r="H102" s="33"/>
      <c r="I102" s="31"/>
    </row>
    <row r="103" spans="1:9" ht="12.95" customHeight="1">
      <c r="A103" s="31"/>
      <c r="B103" s="34" t="s">
        <v>74</v>
      </c>
      <c r="C103" s="12">
        <v>99</v>
      </c>
      <c r="D103" s="12">
        <v>99</v>
      </c>
      <c r="E103" s="12">
        <v>96</v>
      </c>
      <c r="F103" s="12">
        <v>107</v>
      </c>
      <c r="G103" s="12">
        <v>107</v>
      </c>
      <c r="H103" s="33"/>
      <c r="I103" s="31"/>
    </row>
    <row r="104" spans="1:9" ht="12.95" customHeight="1">
      <c r="A104" s="31"/>
      <c r="B104" s="34"/>
      <c r="C104" s="333"/>
      <c r="D104" s="333"/>
      <c r="E104" s="333"/>
      <c r="F104" s="12"/>
      <c r="G104" s="12"/>
      <c r="H104" s="33"/>
      <c r="I104" s="31"/>
    </row>
    <row r="105" spans="1:9" ht="12.95" customHeight="1">
      <c r="A105" s="31" t="s">
        <v>28</v>
      </c>
      <c r="B105" s="34" t="s">
        <v>72</v>
      </c>
      <c r="C105" s="12">
        <v>75</v>
      </c>
      <c r="D105" s="12">
        <v>87</v>
      </c>
      <c r="E105" s="12">
        <v>94</v>
      </c>
      <c r="F105" s="12">
        <v>95</v>
      </c>
      <c r="G105" s="12">
        <v>96</v>
      </c>
      <c r="H105" s="33"/>
      <c r="I105" s="31"/>
    </row>
    <row r="106" spans="1:9" ht="12.95" customHeight="1">
      <c r="A106" s="31"/>
      <c r="B106" s="34" t="s">
        <v>73</v>
      </c>
      <c r="C106" s="12">
        <v>37</v>
      </c>
      <c r="D106" s="12">
        <v>47</v>
      </c>
      <c r="E106" s="12">
        <v>51</v>
      </c>
      <c r="F106" s="12">
        <v>51</v>
      </c>
      <c r="G106" s="12">
        <v>53</v>
      </c>
      <c r="H106" s="33"/>
      <c r="I106" s="31"/>
    </row>
    <row r="107" spans="1:9" ht="12.95" customHeight="1">
      <c r="A107" s="31"/>
      <c r="B107" s="34" t="s">
        <v>74</v>
      </c>
      <c r="C107" s="12">
        <v>38</v>
      </c>
      <c r="D107" s="12">
        <v>40</v>
      </c>
      <c r="E107" s="12">
        <v>43</v>
      </c>
      <c r="F107" s="12">
        <v>44</v>
      </c>
      <c r="G107" s="12">
        <v>43</v>
      </c>
      <c r="H107" s="33"/>
      <c r="I107" s="31"/>
    </row>
    <row r="108" spans="1:9" ht="12.95" customHeight="1">
      <c r="A108" s="31"/>
      <c r="B108" s="34"/>
      <c r="C108" s="333"/>
      <c r="D108" s="333"/>
      <c r="E108" s="333"/>
      <c r="F108" s="12"/>
      <c r="G108" s="12"/>
      <c r="H108" s="33"/>
      <c r="I108" s="31"/>
    </row>
    <row r="109" spans="1:9" ht="12.95" customHeight="1">
      <c r="A109" s="31" t="s">
        <v>29</v>
      </c>
      <c r="B109" s="34" t="s">
        <v>72</v>
      </c>
      <c r="C109" s="12">
        <v>395</v>
      </c>
      <c r="D109" s="12">
        <v>407</v>
      </c>
      <c r="E109" s="12">
        <v>406</v>
      </c>
      <c r="F109" s="12">
        <v>418</v>
      </c>
      <c r="G109" s="12">
        <v>440</v>
      </c>
      <c r="H109" s="33"/>
      <c r="I109" s="31"/>
    </row>
    <row r="110" spans="1:9" ht="12.95" customHeight="1">
      <c r="A110" s="31"/>
      <c r="B110" s="34" t="s">
        <v>73</v>
      </c>
      <c r="C110" s="12">
        <v>248</v>
      </c>
      <c r="D110" s="12">
        <v>260</v>
      </c>
      <c r="E110" s="12">
        <v>258</v>
      </c>
      <c r="F110" s="12">
        <v>260</v>
      </c>
      <c r="G110" s="12">
        <v>273</v>
      </c>
      <c r="H110" s="33"/>
      <c r="I110" s="31"/>
    </row>
    <row r="111" spans="1:9" ht="12.95" customHeight="1">
      <c r="A111" s="31"/>
      <c r="B111" s="34" t="s">
        <v>74</v>
      </c>
      <c r="C111" s="12">
        <v>147</v>
      </c>
      <c r="D111" s="12">
        <v>147</v>
      </c>
      <c r="E111" s="12">
        <v>148</v>
      </c>
      <c r="F111" s="12">
        <v>158</v>
      </c>
      <c r="G111" s="12">
        <v>167</v>
      </c>
      <c r="H111" s="33"/>
      <c r="I111" s="31"/>
    </row>
    <row r="112" spans="1:9" ht="12.95" customHeight="1">
      <c r="A112" s="31"/>
      <c r="B112" s="34"/>
      <c r="C112" s="333"/>
      <c r="D112" s="333"/>
      <c r="E112" s="333"/>
      <c r="F112" s="12"/>
      <c r="G112" s="12"/>
      <c r="H112" s="33"/>
      <c r="I112" s="31"/>
    </row>
    <row r="113" spans="1:9" ht="12.95" customHeight="1">
      <c r="A113" s="31" t="s">
        <v>30</v>
      </c>
      <c r="B113" s="34" t="s">
        <v>72</v>
      </c>
      <c r="C113" s="12">
        <v>1110</v>
      </c>
      <c r="D113" s="12">
        <v>1138</v>
      </c>
      <c r="E113" s="12">
        <v>1185</v>
      </c>
      <c r="F113" s="12">
        <v>1164</v>
      </c>
      <c r="G113" s="12">
        <v>1138</v>
      </c>
      <c r="H113" s="33"/>
      <c r="I113" s="31"/>
    </row>
    <row r="114" spans="1:9" ht="12.95" customHeight="1">
      <c r="A114" s="31"/>
      <c r="B114" s="34" t="s">
        <v>73</v>
      </c>
      <c r="C114" s="12">
        <v>682</v>
      </c>
      <c r="D114" s="12">
        <v>703</v>
      </c>
      <c r="E114" s="12">
        <v>738</v>
      </c>
      <c r="F114" s="12">
        <v>726</v>
      </c>
      <c r="G114" s="12">
        <v>705</v>
      </c>
      <c r="H114" s="33"/>
      <c r="I114" s="31"/>
    </row>
    <row r="115" spans="1:9" ht="12.95" customHeight="1">
      <c r="A115" s="31"/>
      <c r="B115" s="34" t="s">
        <v>74</v>
      </c>
      <c r="C115" s="12">
        <v>428</v>
      </c>
      <c r="D115" s="12">
        <v>435</v>
      </c>
      <c r="E115" s="12">
        <v>447</v>
      </c>
      <c r="F115" s="12">
        <v>438</v>
      </c>
      <c r="G115" s="12">
        <v>433</v>
      </c>
      <c r="H115" s="33"/>
      <c r="I115" s="31"/>
    </row>
    <row r="116" spans="1:9" ht="12.95" customHeight="1">
      <c r="A116" s="31"/>
      <c r="B116" s="34"/>
      <c r="C116" s="333"/>
      <c r="D116" s="333"/>
      <c r="E116" s="333"/>
      <c r="F116" s="12"/>
      <c r="G116" s="12"/>
      <c r="H116" s="33"/>
      <c r="I116" s="31"/>
    </row>
    <row r="117" spans="1:9" ht="12.95" customHeight="1">
      <c r="A117" s="31" t="s">
        <v>31</v>
      </c>
      <c r="B117" s="34" t="s">
        <v>72</v>
      </c>
      <c r="C117" s="12">
        <v>3871</v>
      </c>
      <c r="D117" s="12">
        <v>3905</v>
      </c>
      <c r="E117" s="12">
        <v>4034</v>
      </c>
      <c r="F117" s="12">
        <v>4033</v>
      </c>
      <c r="G117" s="12">
        <v>4000</v>
      </c>
      <c r="H117" s="33"/>
      <c r="I117" s="31"/>
    </row>
    <row r="118" spans="1:9" ht="12.95" customHeight="1">
      <c r="A118" s="31"/>
      <c r="B118" s="34" t="s">
        <v>73</v>
      </c>
      <c r="C118" s="12">
        <v>2176</v>
      </c>
      <c r="D118" s="12">
        <v>2240</v>
      </c>
      <c r="E118" s="12">
        <v>2321</v>
      </c>
      <c r="F118" s="12">
        <v>2283</v>
      </c>
      <c r="G118" s="12">
        <v>2255</v>
      </c>
      <c r="H118" s="33"/>
      <c r="I118" s="31"/>
    </row>
    <row r="119" spans="1:9" ht="12.95" customHeight="1">
      <c r="A119" s="31"/>
      <c r="B119" s="34" t="s">
        <v>74</v>
      </c>
      <c r="C119" s="12">
        <v>1695</v>
      </c>
      <c r="D119" s="12">
        <v>1665</v>
      </c>
      <c r="E119" s="12">
        <v>1713</v>
      </c>
      <c r="F119" s="12">
        <v>1750</v>
      </c>
      <c r="G119" s="12">
        <v>1745</v>
      </c>
      <c r="H119" s="33"/>
      <c r="I119" s="31"/>
    </row>
    <row r="120" spans="1:9" ht="12.95" customHeight="1">
      <c r="A120" s="31"/>
      <c r="B120" s="34"/>
      <c r="C120" s="333" t="s">
        <v>143</v>
      </c>
      <c r="D120" s="333"/>
      <c r="E120" s="333"/>
      <c r="F120" s="12"/>
      <c r="G120" s="12"/>
      <c r="H120" s="33"/>
      <c r="I120" s="31"/>
    </row>
    <row r="121" spans="1:9" ht="12.95" customHeight="1">
      <c r="A121" s="31" t="s">
        <v>32</v>
      </c>
      <c r="B121" s="34" t="s">
        <v>72</v>
      </c>
      <c r="C121" s="12">
        <v>1277</v>
      </c>
      <c r="D121" s="12">
        <v>1221</v>
      </c>
      <c r="E121" s="12">
        <v>1192</v>
      </c>
      <c r="F121" s="12">
        <v>1190</v>
      </c>
      <c r="G121" s="12">
        <v>1194</v>
      </c>
      <c r="H121" s="33"/>
      <c r="I121" s="31"/>
    </row>
    <row r="122" spans="1:9" ht="12.95" customHeight="1">
      <c r="A122" s="31"/>
      <c r="B122" s="34" t="s">
        <v>73</v>
      </c>
      <c r="C122" s="12">
        <v>593</v>
      </c>
      <c r="D122" s="12">
        <v>571</v>
      </c>
      <c r="E122" s="12">
        <v>552</v>
      </c>
      <c r="F122" s="12">
        <v>524</v>
      </c>
      <c r="G122" s="12">
        <v>527</v>
      </c>
      <c r="H122" s="33"/>
      <c r="I122" s="31"/>
    </row>
    <row r="123" spans="1:9" ht="12.95" customHeight="1">
      <c r="A123" s="31"/>
      <c r="B123" s="34" t="s">
        <v>74</v>
      </c>
      <c r="C123" s="12">
        <v>684</v>
      </c>
      <c r="D123" s="12">
        <v>650</v>
      </c>
      <c r="E123" s="12">
        <v>640</v>
      </c>
      <c r="F123" s="12">
        <v>666</v>
      </c>
      <c r="G123" s="12">
        <v>667</v>
      </c>
      <c r="H123" s="33"/>
      <c r="I123" s="31"/>
    </row>
    <row r="124" spans="1:9" ht="12.95" customHeight="1">
      <c r="A124" s="31"/>
      <c r="B124" s="34"/>
      <c r="C124" s="333"/>
      <c r="D124" s="333"/>
      <c r="E124" s="333"/>
      <c r="F124" s="12"/>
      <c r="G124" s="12"/>
      <c r="H124" s="33"/>
      <c r="I124" s="31"/>
    </row>
    <row r="125" spans="1:9" ht="12.95" customHeight="1">
      <c r="A125" s="31" t="s">
        <v>33</v>
      </c>
      <c r="B125" s="34" t="s">
        <v>72</v>
      </c>
      <c r="C125" s="12">
        <v>4700</v>
      </c>
      <c r="D125" s="12">
        <v>4910</v>
      </c>
      <c r="E125" s="12">
        <v>5144</v>
      </c>
      <c r="F125" s="12">
        <v>5273</v>
      </c>
      <c r="G125" s="12">
        <v>5462</v>
      </c>
      <c r="H125" s="33"/>
      <c r="I125" s="31"/>
    </row>
    <row r="126" spans="1:9" ht="12.95" customHeight="1">
      <c r="A126" s="31"/>
      <c r="B126" s="34" t="s">
        <v>73</v>
      </c>
      <c r="C126" s="12">
        <v>2396</v>
      </c>
      <c r="D126" s="12">
        <v>2495</v>
      </c>
      <c r="E126" s="12">
        <v>2563</v>
      </c>
      <c r="F126" s="12">
        <v>2553</v>
      </c>
      <c r="G126" s="12">
        <v>2589</v>
      </c>
      <c r="H126" s="33"/>
      <c r="I126" s="31"/>
    </row>
    <row r="127" spans="1:9" ht="12.95" customHeight="1">
      <c r="A127" s="31"/>
      <c r="B127" s="34" t="s">
        <v>74</v>
      </c>
      <c r="C127" s="12">
        <v>2304</v>
      </c>
      <c r="D127" s="12">
        <v>2415</v>
      </c>
      <c r="E127" s="12">
        <v>2581</v>
      </c>
      <c r="F127" s="12">
        <v>2720</v>
      </c>
      <c r="G127" s="12">
        <v>2873</v>
      </c>
      <c r="H127" s="33"/>
      <c r="I127" s="31"/>
    </row>
    <row r="128" spans="1:9" ht="12.95" customHeight="1">
      <c r="A128" s="31"/>
      <c r="B128" s="34"/>
      <c r="C128" s="333"/>
      <c r="D128" s="333"/>
      <c r="E128" s="333"/>
      <c r="F128" s="12"/>
      <c r="G128" s="12"/>
      <c r="H128" s="33"/>
      <c r="I128" s="31"/>
    </row>
    <row r="129" spans="1:9" ht="12.95" customHeight="1">
      <c r="A129" s="31" t="s">
        <v>34</v>
      </c>
      <c r="B129" s="34" t="s">
        <v>72</v>
      </c>
      <c r="C129" s="12">
        <v>126</v>
      </c>
      <c r="D129" s="12">
        <v>155</v>
      </c>
      <c r="E129" s="12">
        <v>163</v>
      </c>
      <c r="F129" s="12">
        <v>160</v>
      </c>
      <c r="G129" s="12">
        <v>160</v>
      </c>
      <c r="H129" s="33"/>
      <c r="I129" s="31"/>
    </row>
    <row r="130" spans="1:9" ht="12.95" customHeight="1">
      <c r="A130" s="31"/>
      <c r="B130" s="34" t="s">
        <v>73</v>
      </c>
      <c r="C130" s="12">
        <v>66</v>
      </c>
      <c r="D130" s="12">
        <v>82</v>
      </c>
      <c r="E130" s="12">
        <v>79</v>
      </c>
      <c r="F130" s="12">
        <v>76</v>
      </c>
      <c r="G130" s="12">
        <v>78</v>
      </c>
      <c r="H130" s="33"/>
      <c r="I130" s="31"/>
    </row>
    <row r="131" spans="1:9" ht="12.95" customHeight="1">
      <c r="A131" s="31"/>
      <c r="B131" s="34" t="s">
        <v>74</v>
      </c>
      <c r="C131" s="12">
        <v>60</v>
      </c>
      <c r="D131" s="12">
        <v>73</v>
      </c>
      <c r="E131" s="12">
        <v>84</v>
      </c>
      <c r="F131" s="12">
        <v>84</v>
      </c>
      <c r="G131" s="12">
        <v>82</v>
      </c>
      <c r="H131" s="33"/>
      <c r="I131" s="31"/>
    </row>
    <row r="132" spans="1:9" ht="12.95" customHeight="1">
      <c r="A132" s="31"/>
      <c r="B132" s="34"/>
      <c r="C132" s="333"/>
      <c r="D132" s="333"/>
      <c r="E132" s="333"/>
      <c r="F132" s="12"/>
      <c r="G132" s="12"/>
      <c r="H132" s="33"/>
      <c r="I132" s="31"/>
    </row>
    <row r="133" spans="1:9" ht="12.95" customHeight="1">
      <c r="A133" s="31" t="s">
        <v>35</v>
      </c>
      <c r="B133" s="34" t="s">
        <v>72</v>
      </c>
      <c r="C133" s="12">
        <v>29</v>
      </c>
      <c r="D133" s="12">
        <v>38</v>
      </c>
      <c r="E133" s="12">
        <v>35</v>
      </c>
      <c r="F133" s="12">
        <v>34</v>
      </c>
      <c r="G133" s="12">
        <v>32</v>
      </c>
      <c r="H133" s="33"/>
      <c r="I133" s="31"/>
    </row>
    <row r="134" spans="1:9" ht="12.95" customHeight="1">
      <c r="A134" s="31"/>
      <c r="B134" s="34" t="s">
        <v>73</v>
      </c>
      <c r="C134" s="12">
        <v>25</v>
      </c>
      <c r="D134" s="12">
        <v>32</v>
      </c>
      <c r="E134" s="12">
        <v>30</v>
      </c>
      <c r="F134" s="12">
        <v>30</v>
      </c>
      <c r="G134" s="12">
        <v>28</v>
      </c>
      <c r="H134" s="33"/>
      <c r="I134" s="31"/>
    </row>
    <row r="135" spans="1:9" ht="12.95" customHeight="1">
      <c r="A135" s="31"/>
      <c r="B135" s="34" t="s">
        <v>74</v>
      </c>
      <c r="C135" s="12">
        <v>4</v>
      </c>
      <c r="D135" s="12">
        <v>6</v>
      </c>
      <c r="E135" s="12">
        <v>5</v>
      </c>
      <c r="F135" s="12">
        <v>4</v>
      </c>
      <c r="G135" s="12">
        <v>4</v>
      </c>
      <c r="H135" s="33"/>
      <c r="I135" s="31"/>
    </row>
    <row r="136" spans="1:9" ht="12.95" customHeight="1">
      <c r="A136" s="31"/>
      <c r="B136" s="34"/>
      <c r="C136" s="333"/>
      <c r="D136" s="333"/>
      <c r="E136" s="333"/>
      <c r="F136" s="12"/>
      <c r="G136" s="12"/>
      <c r="H136" s="33"/>
      <c r="I136" s="31"/>
    </row>
    <row r="137" spans="1:9" ht="12.95" customHeight="1">
      <c r="A137" s="31" t="s">
        <v>36</v>
      </c>
      <c r="B137" s="34" t="s">
        <v>72</v>
      </c>
      <c r="C137" s="12">
        <v>9688</v>
      </c>
      <c r="D137" s="12">
        <v>9550</v>
      </c>
      <c r="E137" s="12">
        <v>9520</v>
      </c>
      <c r="F137" s="12">
        <v>9843</v>
      </c>
      <c r="G137" s="12">
        <v>10405</v>
      </c>
      <c r="H137" s="33"/>
      <c r="I137" s="31"/>
    </row>
    <row r="138" spans="1:9" ht="12.95" customHeight="1">
      <c r="A138" s="31"/>
      <c r="B138" s="34" t="s">
        <v>73</v>
      </c>
      <c r="C138" s="12">
        <v>6171</v>
      </c>
      <c r="D138" s="12">
        <v>6035</v>
      </c>
      <c r="E138" s="12">
        <v>5926</v>
      </c>
      <c r="F138" s="12">
        <v>6145</v>
      </c>
      <c r="G138" s="12">
        <v>6444</v>
      </c>
      <c r="H138" s="33"/>
      <c r="I138" s="31"/>
    </row>
    <row r="139" spans="1:9" ht="12.95" customHeight="1">
      <c r="A139" s="31"/>
      <c r="B139" s="34" t="s">
        <v>74</v>
      </c>
      <c r="C139" s="12">
        <v>3517</v>
      </c>
      <c r="D139" s="12">
        <v>3515</v>
      </c>
      <c r="E139" s="12">
        <v>3594</v>
      </c>
      <c r="F139" s="12">
        <v>3698</v>
      </c>
      <c r="G139" s="12">
        <v>3961</v>
      </c>
      <c r="H139" s="33"/>
      <c r="I139" s="31"/>
    </row>
    <row r="140" spans="1:9" ht="12.95" customHeight="1">
      <c r="A140" s="31"/>
      <c r="B140" s="34"/>
      <c r="C140" s="333"/>
      <c r="D140" s="333"/>
      <c r="E140" s="333"/>
      <c r="F140" s="12"/>
      <c r="G140" s="12"/>
      <c r="H140" s="33"/>
      <c r="I140" s="31"/>
    </row>
    <row r="141" spans="1:9" ht="12.95" customHeight="1">
      <c r="A141" s="31" t="s">
        <v>37</v>
      </c>
      <c r="B141" s="34" t="s">
        <v>72</v>
      </c>
      <c r="C141" s="12">
        <v>1033</v>
      </c>
      <c r="D141" s="12">
        <v>1055</v>
      </c>
      <c r="E141" s="12">
        <v>1083</v>
      </c>
      <c r="F141" s="12">
        <v>1133</v>
      </c>
      <c r="G141" s="12">
        <v>1217</v>
      </c>
      <c r="H141" s="33"/>
      <c r="I141" s="31"/>
    </row>
    <row r="142" spans="1:9" ht="12.95" customHeight="1">
      <c r="A142" s="31"/>
      <c r="B142" s="34" t="s">
        <v>73</v>
      </c>
      <c r="C142" s="12">
        <v>553</v>
      </c>
      <c r="D142" s="12">
        <v>563</v>
      </c>
      <c r="E142" s="12">
        <v>576</v>
      </c>
      <c r="F142" s="12">
        <v>638</v>
      </c>
      <c r="G142" s="12">
        <v>711</v>
      </c>
      <c r="H142" s="33"/>
      <c r="I142" s="31"/>
    </row>
    <row r="143" spans="1:9" ht="12.95" customHeight="1">
      <c r="A143" s="31"/>
      <c r="B143" s="34" t="s">
        <v>74</v>
      </c>
      <c r="C143" s="12">
        <v>480</v>
      </c>
      <c r="D143" s="12">
        <v>492</v>
      </c>
      <c r="E143" s="12">
        <v>507</v>
      </c>
      <c r="F143" s="12">
        <v>495</v>
      </c>
      <c r="G143" s="12">
        <v>506</v>
      </c>
      <c r="H143" s="33"/>
      <c r="I143" s="31"/>
    </row>
    <row r="144" spans="1:9" ht="12.95" customHeight="1">
      <c r="A144" s="31"/>
      <c r="B144" s="34"/>
      <c r="C144" s="333"/>
      <c r="D144" s="333"/>
      <c r="E144" s="333"/>
      <c r="F144" s="12"/>
      <c r="G144" s="12"/>
      <c r="H144" s="33"/>
      <c r="I144" s="31"/>
    </row>
    <row r="145" spans="1:9" ht="12.95" customHeight="1">
      <c r="A145" s="31" t="s">
        <v>38</v>
      </c>
      <c r="B145" s="34" t="s">
        <v>72</v>
      </c>
      <c r="C145" s="12">
        <v>556</v>
      </c>
      <c r="D145" s="12">
        <v>520</v>
      </c>
      <c r="E145" s="12">
        <v>544</v>
      </c>
      <c r="F145" s="12">
        <v>571</v>
      </c>
      <c r="G145" s="12">
        <v>566</v>
      </c>
      <c r="H145" s="33"/>
      <c r="I145" s="31"/>
    </row>
    <row r="146" spans="1:9" ht="12.95" customHeight="1">
      <c r="A146" s="31"/>
      <c r="B146" s="34" t="s">
        <v>73</v>
      </c>
      <c r="C146" s="12">
        <v>310</v>
      </c>
      <c r="D146" s="12">
        <v>289</v>
      </c>
      <c r="E146" s="12">
        <v>296</v>
      </c>
      <c r="F146" s="12">
        <v>306</v>
      </c>
      <c r="G146" s="12">
        <v>301</v>
      </c>
      <c r="H146" s="33"/>
      <c r="I146" s="31"/>
    </row>
    <row r="147" spans="1:9" ht="12.95" customHeight="1">
      <c r="A147" s="31"/>
      <c r="B147" s="34" t="s">
        <v>74</v>
      </c>
      <c r="C147" s="12">
        <v>246</v>
      </c>
      <c r="D147" s="12">
        <v>231</v>
      </c>
      <c r="E147" s="12">
        <v>248</v>
      </c>
      <c r="F147" s="12">
        <v>265</v>
      </c>
      <c r="G147" s="12">
        <v>265</v>
      </c>
      <c r="H147" s="33"/>
      <c r="I147" s="31"/>
    </row>
    <row r="148" spans="1:9" ht="12.95" customHeight="1">
      <c r="A148" s="31"/>
      <c r="B148" s="34"/>
      <c r="C148" s="333"/>
      <c r="D148" s="333"/>
      <c r="E148" s="333"/>
      <c r="F148" s="12"/>
      <c r="G148" s="12"/>
      <c r="H148" s="33"/>
      <c r="I148" s="31"/>
    </row>
    <row r="149" spans="1:9" ht="12.95" customHeight="1">
      <c r="A149" s="31" t="s">
        <v>39</v>
      </c>
      <c r="B149" s="34" t="s">
        <v>72</v>
      </c>
      <c r="C149" s="12">
        <v>1727</v>
      </c>
      <c r="D149" s="12">
        <v>1770</v>
      </c>
      <c r="E149" s="12">
        <v>1839</v>
      </c>
      <c r="F149" s="12">
        <v>1957</v>
      </c>
      <c r="G149" s="12">
        <v>1954</v>
      </c>
      <c r="H149" s="33"/>
      <c r="I149" s="31"/>
    </row>
    <row r="150" spans="1:9" ht="12.95" customHeight="1">
      <c r="A150" s="31"/>
      <c r="B150" s="34" t="s">
        <v>73</v>
      </c>
      <c r="C150" s="12">
        <v>1171</v>
      </c>
      <c r="D150" s="12">
        <v>1190</v>
      </c>
      <c r="E150" s="12">
        <v>1225</v>
      </c>
      <c r="F150" s="12">
        <v>1287</v>
      </c>
      <c r="G150" s="12">
        <v>1219</v>
      </c>
      <c r="H150" s="33"/>
      <c r="I150" s="31"/>
    </row>
    <row r="151" spans="1:9" ht="12.95" customHeight="1">
      <c r="A151" s="31"/>
      <c r="B151" s="34" t="s">
        <v>74</v>
      </c>
      <c r="C151" s="12">
        <v>556</v>
      </c>
      <c r="D151" s="12">
        <v>580</v>
      </c>
      <c r="E151" s="12">
        <v>614</v>
      </c>
      <c r="F151" s="12">
        <v>670</v>
      </c>
      <c r="G151" s="12">
        <v>735</v>
      </c>
      <c r="H151" s="33"/>
      <c r="I151" s="31"/>
    </row>
    <row r="152" spans="1:9" ht="12.95" customHeight="1">
      <c r="A152" s="31"/>
      <c r="B152" s="34"/>
      <c r="C152" s="333"/>
      <c r="D152" s="333"/>
      <c r="E152" s="333"/>
      <c r="F152" s="12"/>
      <c r="G152" s="12"/>
      <c r="H152" s="33"/>
      <c r="I152" s="31"/>
    </row>
    <row r="153" spans="1:9" ht="12.95" customHeight="1">
      <c r="A153" s="31" t="s">
        <v>40</v>
      </c>
      <c r="B153" s="34" t="s">
        <v>72</v>
      </c>
      <c r="C153" s="12">
        <v>4243</v>
      </c>
      <c r="D153" s="12">
        <v>4297</v>
      </c>
      <c r="E153" s="12">
        <v>4335</v>
      </c>
      <c r="F153" s="12">
        <v>4465</v>
      </c>
      <c r="G153" s="12">
        <v>4680</v>
      </c>
      <c r="H153" s="33"/>
      <c r="I153" s="31"/>
    </row>
    <row r="154" spans="1:9" ht="12.95" customHeight="1">
      <c r="A154" s="31"/>
      <c r="B154" s="34" t="s">
        <v>73</v>
      </c>
      <c r="C154" s="12">
        <v>2208</v>
      </c>
      <c r="D154" s="12">
        <v>2227</v>
      </c>
      <c r="E154" s="12">
        <v>2201</v>
      </c>
      <c r="F154" s="12">
        <v>2260</v>
      </c>
      <c r="G154" s="12">
        <v>2365</v>
      </c>
      <c r="H154" s="33"/>
      <c r="I154" s="31"/>
    </row>
    <row r="155" spans="1:9" ht="12.95" customHeight="1">
      <c r="A155" s="31"/>
      <c r="B155" s="34" t="s">
        <v>74</v>
      </c>
      <c r="C155" s="12">
        <v>2035</v>
      </c>
      <c r="D155" s="12">
        <v>2070</v>
      </c>
      <c r="E155" s="12">
        <v>2134</v>
      </c>
      <c r="F155" s="12">
        <v>2205</v>
      </c>
      <c r="G155" s="12">
        <v>2315</v>
      </c>
      <c r="H155" s="33"/>
      <c r="I155" s="31"/>
    </row>
    <row r="156" spans="1:9" ht="12.95" customHeight="1">
      <c r="A156" s="31"/>
      <c r="B156" s="34"/>
      <c r="C156" s="333"/>
      <c r="D156" s="333"/>
      <c r="E156" s="333"/>
      <c r="F156" s="12"/>
      <c r="G156" s="12"/>
      <c r="H156" s="33"/>
      <c r="I156" s="31"/>
    </row>
    <row r="157" spans="1:9" ht="12.95" customHeight="1">
      <c r="A157" s="31" t="s">
        <v>41</v>
      </c>
      <c r="B157" s="34" t="s">
        <v>72</v>
      </c>
      <c r="C157" s="12">
        <v>3453</v>
      </c>
      <c r="D157" s="12">
        <v>3517</v>
      </c>
      <c r="E157" s="12">
        <v>3745</v>
      </c>
      <c r="F157" s="12">
        <v>3888</v>
      </c>
      <c r="G157" s="12">
        <v>3814</v>
      </c>
      <c r="H157" s="33"/>
      <c r="I157" s="31"/>
    </row>
    <row r="158" spans="1:9" ht="12.95" customHeight="1">
      <c r="A158" s="31"/>
      <c r="B158" s="34" t="s">
        <v>73</v>
      </c>
      <c r="C158" s="12">
        <v>2031</v>
      </c>
      <c r="D158" s="12">
        <v>2099</v>
      </c>
      <c r="E158" s="12">
        <v>2167</v>
      </c>
      <c r="F158" s="12">
        <v>2223</v>
      </c>
      <c r="G158" s="12">
        <v>2174</v>
      </c>
      <c r="H158" s="33"/>
      <c r="I158" s="31"/>
    </row>
    <row r="159" spans="1:9" ht="12.95" customHeight="1">
      <c r="A159" s="31"/>
      <c r="B159" s="34" t="s">
        <v>74</v>
      </c>
      <c r="C159" s="12">
        <v>1422</v>
      </c>
      <c r="D159" s="12">
        <v>1418</v>
      </c>
      <c r="E159" s="12">
        <v>1578</v>
      </c>
      <c r="F159" s="12">
        <v>1665</v>
      </c>
      <c r="G159" s="12">
        <v>1640</v>
      </c>
      <c r="H159" s="33"/>
      <c r="I159" s="31"/>
    </row>
    <row r="160" spans="1:9" ht="12.95" customHeight="1">
      <c r="A160" s="31"/>
      <c r="B160" s="34"/>
      <c r="C160" s="333"/>
      <c r="D160" s="333"/>
      <c r="E160" s="333"/>
      <c r="F160" s="12"/>
      <c r="G160" s="12"/>
      <c r="H160" s="33"/>
      <c r="I160" s="31"/>
    </row>
    <row r="161" spans="1:9" ht="12.95" customHeight="1">
      <c r="A161" s="31" t="s">
        <v>42</v>
      </c>
      <c r="B161" s="34" t="s">
        <v>72</v>
      </c>
      <c r="C161" s="12">
        <v>1515</v>
      </c>
      <c r="D161" s="12">
        <v>1537</v>
      </c>
      <c r="E161" s="12">
        <v>1669</v>
      </c>
      <c r="F161" s="12">
        <v>1678</v>
      </c>
      <c r="G161" s="12">
        <v>1741</v>
      </c>
      <c r="H161" s="33"/>
      <c r="I161" s="31"/>
    </row>
    <row r="162" spans="1:9" ht="12.95" customHeight="1">
      <c r="A162" s="31"/>
      <c r="B162" s="34" t="s">
        <v>73</v>
      </c>
      <c r="C162" s="12">
        <v>820</v>
      </c>
      <c r="D162" s="12">
        <v>811</v>
      </c>
      <c r="E162" s="12">
        <v>848</v>
      </c>
      <c r="F162" s="12">
        <v>857</v>
      </c>
      <c r="G162" s="12">
        <v>880</v>
      </c>
      <c r="H162" s="33"/>
      <c r="I162" s="31"/>
    </row>
    <row r="163" spans="1:9" ht="12.95" customHeight="1">
      <c r="A163" s="31"/>
      <c r="B163" s="34" t="s">
        <v>74</v>
      </c>
      <c r="C163" s="12">
        <v>695</v>
      </c>
      <c r="D163" s="12">
        <v>726</v>
      </c>
      <c r="E163" s="12">
        <v>821</v>
      </c>
      <c r="F163" s="12">
        <v>821</v>
      </c>
      <c r="G163" s="12">
        <v>861</v>
      </c>
      <c r="H163" s="33"/>
      <c r="I163" s="31"/>
    </row>
    <row r="164" spans="1:9" ht="12.95" customHeight="1">
      <c r="A164" s="31"/>
      <c r="B164" s="34"/>
      <c r="C164" s="333"/>
      <c r="D164" s="333"/>
      <c r="E164" s="333"/>
      <c r="F164" s="12"/>
      <c r="G164" s="12"/>
      <c r="H164" s="33"/>
      <c r="I164" s="31"/>
    </row>
    <row r="165" spans="1:9" ht="12.95" customHeight="1">
      <c r="A165" s="31" t="s">
        <v>43</v>
      </c>
      <c r="B165" s="34" t="s">
        <v>72</v>
      </c>
      <c r="C165" s="12">
        <v>3716</v>
      </c>
      <c r="D165" s="12">
        <v>3951</v>
      </c>
      <c r="E165" s="12">
        <v>4006</v>
      </c>
      <c r="F165" s="12">
        <v>3998</v>
      </c>
      <c r="G165" s="12">
        <v>4008</v>
      </c>
      <c r="H165" s="33"/>
      <c r="I165" s="31"/>
    </row>
    <row r="166" spans="1:9" ht="12.95" customHeight="1">
      <c r="A166" s="31"/>
      <c r="B166" s="34" t="s">
        <v>73</v>
      </c>
      <c r="C166" s="12">
        <v>2054</v>
      </c>
      <c r="D166" s="12">
        <v>2133</v>
      </c>
      <c r="E166" s="12">
        <v>2169</v>
      </c>
      <c r="F166" s="12">
        <v>2093</v>
      </c>
      <c r="G166" s="12">
        <v>2063</v>
      </c>
      <c r="H166" s="33"/>
      <c r="I166" s="31"/>
    </row>
    <row r="167" spans="1:9" ht="12.95" customHeight="1">
      <c r="A167" s="31"/>
      <c r="B167" s="34" t="s">
        <v>74</v>
      </c>
      <c r="C167" s="12">
        <v>1662</v>
      </c>
      <c r="D167" s="12">
        <v>1818</v>
      </c>
      <c r="E167" s="12">
        <v>1837</v>
      </c>
      <c r="F167" s="12">
        <v>1905</v>
      </c>
      <c r="G167" s="12">
        <v>1945</v>
      </c>
      <c r="H167" s="33"/>
      <c r="I167" s="31"/>
    </row>
    <row r="168" spans="1:9" ht="12.95" customHeight="1">
      <c r="A168" s="31"/>
      <c r="B168" s="34"/>
      <c r="C168" s="333"/>
      <c r="D168" s="333"/>
      <c r="E168" s="333"/>
      <c r="F168" s="12"/>
      <c r="G168" s="12"/>
      <c r="H168" s="33"/>
      <c r="I168" s="31"/>
    </row>
    <row r="169" spans="1:9" ht="12.95" customHeight="1">
      <c r="A169" s="31" t="s">
        <v>44</v>
      </c>
      <c r="B169" s="34" t="s">
        <v>72</v>
      </c>
      <c r="C169" s="12">
        <v>227</v>
      </c>
      <c r="D169" s="12">
        <v>221</v>
      </c>
      <c r="E169" s="12">
        <v>202</v>
      </c>
      <c r="F169" s="12">
        <v>188</v>
      </c>
      <c r="G169" s="12">
        <v>252</v>
      </c>
      <c r="H169" s="33"/>
      <c r="I169" s="31"/>
    </row>
    <row r="170" spans="1:9" ht="12.95" customHeight="1">
      <c r="A170" s="31"/>
      <c r="B170" s="34" t="s">
        <v>73</v>
      </c>
      <c r="C170" s="12">
        <v>142</v>
      </c>
      <c r="D170" s="12">
        <v>131</v>
      </c>
      <c r="E170" s="12">
        <v>118</v>
      </c>
      <c r="F170" s="12">
        <v>105</v>
      </c>
      <c r="G170" s="12">
        <v>147</v>
      </c>
      <c r="H170" s="33"/>
      <c r="I170" s="31"/>
    </row>
    <row r="171" spans="1:9" ht="12.95" customHeight="1">
      <c r="A171" s="31"/>
      <c r="B171" s="34" t="s">
        <v>74</v>
      </c>
      <c r="C171" s="12">
        <v>85</v>
      </c>
      <c r="D171" s="12">
        <v>90</v>
      </c>
      <c r="E171" s="12">
        <v>84</v>
      </c>
      <c r="F171" s="12">
        <v>83</v>
      </c>
      <c r="G171" s="12">
        <v>105</v>
      </c>
      <c r="H171" s="33"/>
      <c r="I171" s="31"/>
    </row>
    <row r="172" spans="1:9" ht="12.95" customHeight="1">
      <c r="A172" s="31"/>
      <c r="B172" s="34"/>
      <c r="C172" s="333"/>
      <c r="D172" s="333"/>
      <c r="E172" s="333"/>
      <c r="F172" s="12"/>
      <c r="G172" s="12"/>
      <c r="H172" s="33"/>
      <c r="I172" s="31"/>
    </row>
    <row r="173" spans="1:9" ht="12.95" customHeight="1">
      <c r="A173" s="31" t="s">
        <v>45</v>
      </c>
      <c r="B173" s="34" t="s">
        <v>72</v>
      </c>
      <c r="C173" s="12">
        <v>294</v>
      </c>
      <c r="D173" s="12">
        <v>303</v>
      </c>
      <c r="E173" s="12">
        <v>325</v>
      </c>
      <c r="F173" s="12">
        <v>331</v>
      </c>
      <c r="G173" s="12">
        <v>340</v>
      </c>
      <c r="H173" s="33"/>
      <c r="I173" s="31"/>
    </row>
    <row r="174" spans="1:9" ht="12.95" customHeight="1">
      <c r="A174" s="31"/>
      <c r="B174" s="34" t="s">
        <v>73</v>
      </c>
      <c r="C174" s="12">
        <v>219</v>
      </c>
      <c r="D174" s="12">
        <v>228</v>
      </c>
      <c r="E174" s="12">
        <v>247</v>
      </c>
      <c r="F174" s="12">
        <v>251</v>
      </c>
      <c r="G174" s="12">
        <v>261</v>
      </c>
      <c r="H174" s="33"/>
      <c r="I174" s="31"/>
    </row>
    <row r="175" spans="1:9" ht="12.95" customHeight="1">
      <c r="A175" s="31"/>
      <c r="B175" s="34" t="s">
        <v>74</v>
      </c>
      <c r="C175" s="12">
        <v>75</v>
      </c>
      <c r="D175" s="12">
        <v>75</v>
      </c>
      <c r="E175" s="12">
        <v>78</v>
      </c>
      <c r="F175" s="12">
        <v>80</v>
      </c>
      <c r="G175" s="12">
        <v>79</v>
      </c>
      <c r="H175" s="33"/>
      <c r="I175" s="31"/>
    </row>
    <row r="176" spans="1:9" ht="12.95" customHeight="1">
      <c r="A176" s="31"/>
      <c r="B176" s="34"/>
      <c r="C176" s="333"/>
      <c r="D176" s="333"/>
      <c r="E176" s="333"/>
      <c r="F176" s="12"/>
      <c r="G176" s="12"/>
      <c r="H176" s="33"/>
      <c r="I176" s="31"/>
    </row>
    <row r="177" spans="1:9" ht="12.95" customHeight="1">
      <c r="A177" s="31" t="s">
        <v>46</v>
      </c>
      <c r="B177" s="34" t="s">
        <v>72</v>
      </c>
      <c r="C177" s="12">
        <v>335</v>
      </c>
      <c r="D177" s="12">
        <v>331</v>
      </c>
      <c r="E177" s="12">
        <v>312</v>
      </c>
      <c r="F177" s="12">
        <v>318</v>
      </c>
      <c r="G177" s="12">
        <v>296</v>
      </c>
      <c r="H177" s="33"/>
      <c r="I177" s="31"/>
    </row>
    <row r="178" spans="1:9" ht="12.95" customHeight="1">
      <c r="A178" s="31"/>
      <c r="B178" s="34" t="s">
        <v>73</v>
      </c>
      <c r="C178" s="12">
        <v>209</v>
      </c>
      <c r="D178" s="12">
        <v>203</v>
      </c>
      <c r="E178" s="12">
        <v>192</v>
      </c>
      <c r="F178" s="12">
        <v>187</v>
      </c>
      <c r="G178" s="12">
        <v>180</v>
      </c>
      <c r="H178" s="33"/>
      <c r="I178" s="31"/>
    </row>
    <row r="179" spans="1:9" ht="12.95" customHeight="1">
      <c r="A179" s="31"/>
      <c r="B179" s="34" t="s">
        <v>74</v>
      </c>
      <c r="C179" s="12">
        <v>126</v>
      </c>
      <c r="D179" s="12">
        <v>128</v>
      </c>
      <c r="E179" s="12">
        <v>120</v>
      </c>
      <c r="F179" s="12">
        <v>131</v>
      </c>
      <c r="G179" s="12">
        <v>116</v>
      </c>
      <c r="H179" s="33"/>
      <c r="I179" s="31"/>
    </row>
    <row r="180" spans="1:9" ht="12.95" customHeight="1">
      <c r="A180" s="31"/>
      <c r="B180" s="34"/>
      <c r="C180" s="333"/>
      <c r="D180" s="333"/>
      <c r="E180" s="333"/>
      <c r="F180" s="12"/>
      <c r="G180" s="12"/>
      <c r="H180" s="33"/>
      <c r="I180" s="31"/>
    </row>
    <row r="181" spans="1:9" ht="12.95" customHeight="1">
      <c r="A181" s="31" t="s">
        <v>47</v>
      </c>
      <c r="B181" s="34" t="s">
        <v>72</v>
      </c>
      <c r="C181" s="12">
        <v>387</v>
      </c>
      <c r="D181" s="12">
        <v>401</v>
      </c>
      <c r="E181" s="12">
        <v>399</v>
      </c>
      <c r="F181" s="12">
        <v>398</v>
      </c>
      <c r="G181" s="12">
        <v>384</v>
      </c>
      <c r="H181" s="33"/>
      <c r="I181" s="31"/>
    </row>
    <row r="182" spans="1:9" ht="12.95" customHeight="1">
      <c r="A182" s="31"/>
      <c r="B182" s="34" t="s">
        <v>73</v>
      </c>
      <c r="C182" s="12">
        <v>260</v>
      </c>
      <c r="D182" s="12">
        <v>274</v>
      </c>
      <c r="E182" s="12">
        <v>270</v>
      </c>
      <c r="F182" s="12">
        <v>271</v>
      </c>
      <c r="G182" s="12">
        <v>254</v>
      </c>
      <c r="H182" s="33"/>
      <c r="I182" s="31"/>
    </row>
    <row r="183" spans="1:9" ht="12.95" customHeight="1">
      <c r="A183" s="31"/>
      <c r="B183" s="34" t="s">
        <v>74</v>
      </c>
      <c r="C183" s="12">
        <v>127</v>
      </c>
      <c r="D183" s="12">
        <v>127</v>
      </c>
      <c r="E183" s="12">
        <v>129</v>
      </c>
      <c r="F183" s="12">
        <v>127</v>
      </c>
      <c r="G183" s="12">
        <v>130</v>
      </c>
      <c r="H183" s="33"/>
      <c r="I183" s="31"/>
    </row>
    <row r="184" spans="1:9" ht="12.95" customHeight="1">
      <c r="A184" s="31"/>
      <c r="B184" s="34"/>
      <c r="C184" s="333"/>
      <c r="D184" s="333"/>
      <c r="E184" s="333"/>
      <c r="F184" s="12"/>
      <c r="G184" s="12"/>
      <c r="H184" s="33"/>
      <c r="I184" s="31"/>
    </row>
    <row r="185" spans="1:9" ht="12.95" customHeight="1">
      <c r="A185" s="31" t="s">
        <v>48</v>
      </c>
      <c r="B185" s="34" t="s">
        <v>72</v>
      </c>
      <c r="C185" s="12">
        <v>366</v>
      </c>
      <c r="D185" s="12">
        <v>389</v>
      </c>
      <c r="E185" s="12">
        <v>391</v>
      </c>
      <c r="F185" s="12">
        <v>377</v>
      </c>
      <c r="G185" s="12">
        <v>368</v>
      </c>
      <c r="H185" s="33"/>
      <c r="I185" s="31"/>
    </row>
    <row r="186" spans="1:9" ht="12.95" customHeight="1">
      <c r="A186" s="31"/>
      <c r="B186" s="34" t="s">
        <v>73</v>
      </c>
      <c r="C186" s="12">
        <v>274</v>
      </c>
      <c r="D186" s="12">
        <v>294</v>
      </c>
      <c r="E186" s="12">
        <v>291</v>
      </c>
      <c r="F186" s="12">
        <v>282</v>
      </c>
      <c r="G186" s="12">
        <v>273</v>
      </c>
      <c r="H186" s="33"/>
      <c r="I186" s="31"/>
    </row>
    <row r="187" spans="1:9" ht="12.95" customHeight="1">
      <c r="A187" s="31"/>
      <c r="B187" s="34" t="s">
        <v>74</v>
      </c>
      <c r="C187" s="12">
        <v>92</v>
      </c>
      <c r="D187" s="12">
        <v>95</v>
      </c>
      <c r="E187" s="12">
        <v>100</v>
      </c>
      <c r="F187" s="12">
        <v>95</v>
      </c>
      <c r="G187" s="12">
        <v>95</v>
      </c>
      <c r="H187" s="33"/>
      <c r="I187" s="31"/>
    </row>
    <row r="188" spans="1:9" ht="12.95" customHeight="1">
      <c r="A188" s="31"/>
      <c r="B188" s="34"/>
      <c r="C188" s="333"/>
      <c r="D188" s="333"/>
      <c r="E188" s="333"/>
      <c r="F188" s="12"/>
      <c r="G188" s="12"/>
      <c r="H188" s="33"/>
      <c r="I188" s="31"/>
    </row>
    <row r="189" spans="1:9" ht="12.95" customHeight="1">
      <c r="A189" s="31" t="s">
        <v>49</v>
      </c>
      <c r="B189" s="34" t="s">
        <v>72</v>
      </c>
      <c r="C189" s="12">
        <v>1175</v>
      </c>
      <c r="D189" s="12">
        <v>1175</v>
      </c>
      <c r="E189" s="12">
        <v>1253</v>
      </c>
      <c r="F189" s="12">
        <v>1262</v>
      </c>
      <c r="G189" s="12">
        <v>940</v>
      </c>
      <c r="H189" s="33"/>
      <c r="I189" s="31"/>
    </row>
    <row r="190" spans="1:9" ht="12.95" customHeight="1">
      <c r="A190" s="31"/>
      <c r="B190" s="34" t="s">
        <v>73</v>
      </c>
      <c r="C190" s="12">
        <v>693</v>
      </c>
      <c r="D190" s="12">
        <v>703</v>
      </c>
      <c r="E190" s="12">
        <v>750</v>
      </c>
      <c r="F190" s="12">
        <v>718</v>
      </c>
      <c r="G190" s="12">
        <v>570</v>
      </c>
      <c r="H190" s="33"/>
      <c r="I190" s="31"/>
    </row>
    <row r="191" spans="1:9" ht="12.95" customHeight="1">
      <c r="A191" s="31"/>
      <c r="B191" s="34" t="s">
        <v>74</v>
      </c>
      <c r="C191" s="12">
        <v>482</v>
      </c>
      <c r="D191" s="12">
        <v>472</v>
      </c>
      <c r="E191" s="12">
        <v>503</v>
      </c>
      <c r="F191" s="12">
        <v>544</v>
      </c>
      <c r="G191" s="12">
        <v>370</v>
      </c>
      <c r="H191" s="33"/>
      <c r="I191" s="31"/>
    </row>
    <row r="192" spans="1:9" ht="12.95" customHeight="1">
      <c r="A192" s="31"/>
      <c r="B192" s="34"/>
      <c r="C192" s="333"/>
      <c r="D192" s="333"/>
      <c r="E192" s="333"/>
      <c r="F192" s="12"/>
      <c r="G192" s="12"/>
      <c r="H192" s="33"/>
      <c r="I192" s="31"/>
    </row>
    <row r="193" spans="1:9" ht="12.95" customHeight="1">
      <c r="A193" s="35" t="s">
        <v>50</v>
      </c>
      <c r="B193" s="34" t="s">
        <v>72</v>
      </c>
      <c r="C193" s="12">
        <v>13251</v>
      </c>
      <c r="D193" s="12">
        <v>13612</v>
      </c>
      <c r="E193" s="12">
        <v>13843</v>
      </c>
      <c r="F193" s="12">
        <v>13985</v>
      </c>
      <c r="G193" s="12">
        <v>14118</v>
      </c>
      <c r="H193" s="33"/>
      <c r="I193" s="31"/>
    </row>
    <row r="194" spans="1:9" ht="12.95" customHeight="1">
      <c r="A194" s="31"/>
      <c r="B194" s="34" t="s">
        <v>73</v>
      </c>
      <c r="C194" s="12">
        <v>7494</v>
      </c>
      <c r="D194" s="12">
        <v>7708</v>
      </c>
      <c r="E194" s="12">
        <v>7779</v>
      </c>
      <c r="F194" s="12">
        <v>7844</v>
      </c>
      <c r="G194" s="12">
        <v>7883</v>
      </c>
      <c r="H194" s="33"/>
      <c r="I194" s="31"/>
    </row>
    <row r="195" spans="1:9" ht="12.95" customHeight="1">
      <c r="A195" s="31"/>
      <c r="B195" s="34" t="s">
        <v>74</v>
      </c>
      <c r="C195" s="12">
        <v>5757</v>
      </c>
      <c r="D195" s="12">
        <v>5904</v>
      </c>
      <c r="E195" s="12">
        <v>6064</v>
      </c>
      <c r="F195" s="12">
        <v>6141</v>
      </c>
      <c r="G195" s="12">
        <v>6235</v>
      </c>
      <c r="H195" s="33"/>
      <c r="I195" s="31"/>
    </row>
    <row r="196" spans="1:9" ht="12.95" customHeight="1">
      <c r="A196" s="31"/>
      <c r="B196" s="34"/>
      <c r="C196" s="333"/>
      <c r="D196" s="333"/>
      <c r="E196" s="333"/>
      <c r="F196" s="12"/>
      <c r="G196" s="12"/>
      <c r="H196" s="33"/>
      <c r="I196" s="31"/>
    </row>
    <row r="197" spans="1:9" ht="12.95" customHeight="1">
      <c r="A197" s="31" t="s">
        <v>51</v>
      </c>
      <c r="B197" s="34" t="s">
        <v>72</v>
      </c>
      <c r="C197" s="12">
        <v>5966</v>
      </c>
      <c r="D197" s="12">
        <v>6170</v>
      </c>
      <c r="E197" s="12">
        <v>6409</v>
      </c>
      <c r="F197" s="12">
        <v>6538</v>
      </c>
      <c r="G197" s="12">
        <v>6631</v>
      </c>
      <c r="H197" s="33"/>
      <c r="I197" s="31"/>
    </row>
    <row r="198" spans="1:9" ht="12.95" customHeight="1">
      <c r="A198" s="31"/>
      <c r="B198" s="34" t="s">
        <v>73</v>
      </c>
      <c r="C198" s="12">
        <v>3403</v>
      </c>
      <c r="D198" s="12">
        <v>3571</v>
      </c>
      <c r="E198" s="12">
        <v>3759</v>
      </c>
      <c r="F198" s="12">
        <v>3788</v>
      </c>
      <c r="G198" s="12">
        <v>3701</v>
      </c>
      <c r="H198" s="33"/>
      <c r="I198" s="31"/>
    </row>
    <row r="199" spans="1:9" ht="12.95" customHeight="1">
      <c r="A199" s="31"/>
      <c r="B199" s="34" t="s">
        <v>74</v>
      </c>
      <c r="C199" s="12">
        <v>2563</v>
      </c>
      <c r="D199" s="12">
        <v>2599</v>
      </c>
      <c r="E199" s="12">
        <v>2650</v>
      </c>
      <c r="F199" s="12">
        <v>2750</v>
      </c>
      <c r="G199" s="12">
        <v>2930</v>
      </c>
      <c r="H199" s="33"/>
      <c r="I199" s="31"/>
    </row>
    <row r="200" spans="1:9" ht="12.95" customHeight="1">
      <c r="A200" s="31"/>
      <c r="B200" s="34"/>
      <c r="C200" s="333"/>
      <c r="D200" s="333"/>
      <c r="E200" s="333"/>
      <c r="F200" s="12"/>
      <c r="G200" s="12"/>
      <c r="H200" s="33"/>
      <c r="I200" s="31"/>
    </row>
    <row r="201" spans="1:9" ht="12.95" customHeight="1">
      <c r="A201" s="31" t="s">
        <v>52</v>
      </c>
      <c r="B201" s="34" t="s">
        <v>72</v>
      </c>
      <c r="C201" s="12">
        <v>1148</v>
      </c>
      <c r="D201" s="12">
        <v>1175</v>
      </c>
      <c r="E201" s="12">
        <v>1174</v>
      </c>
      <c r="F201" s="12">
        <v>1194</v>
      </c>
      <c r="G201" s="12">
        <v>1195</v>
      </c>
      <c r="H201" s="33"/>
      <c r="I201" s="31"/>
    </row>
    <row r="202" spans="1:9" ht="12.95" customHeight="1">
      <c r="A202" s="31"/>
      <c r="B202" s="34" t="s">
        <v>73</v>
      </c>
      <c r="C202" s="12">
        <v>820</v>
      </c>
      <c r="D202" s="12">
        <v>835</v>
      </c>
      <c r="E202" s="12">
        <v>836</v>
      </c>
      <c r="F202" s="12">
        <v>846</v>
      </c>
      <c r="G202" s="12">
        <v>841</v>
      </c>
      <c r="H202" s="33"/>
      <c r="I202" s="31"/>
    </row>
    <row r="203" spans="1:9" ht="12.95" customHeight="1">
      <c r="A203" s="31"/>
      <c r="B203" s="34" t="s">
        <v>74</v>
      </c>
      <c r="C203" s="12">
        <v>328</v>
      </c>
      <c r="D203" s="12">
        <v>340</v>
      </c>
      <c r="E203" s="12">
        <v>338</v>
      </c>
      <c r="F203" s="12">
        <v>348</v>
      </c>
      <c r="G203" s="12">
        <v>354</v>
      </c>
      <c r="H203" s="33"/>
      <c r="I203" s="31"/>
    </row>
    <row r="204" spans="1:9" ht="12.95" customHeight="1">
      <c r="A204" s="31"/>
      <c r="B204" s="34"/>
      <c r="C204" s="333"/>
      <c r="D204" s="333"/>
      <c r="E204" s="333"/>
      <c r="F204" s="12"/>
      <c r="G204" s="12"/>
      <c r="H204" s="33"/>
      <c r="I204" s="31"/>
    </row>
    <row r="205" spans="1:9" ht="12.95" customHeight="1">
      <c r="A205" s="31" t="s">
        <v>53</v>
      </c>
      <c r="B205" s="34" t="s">
        <v>72</v>
      </c>
      <c r="C205" s="12">
        <v>1795</v>
      </c>
      <c r="D205" s="12">
        <v>1787</v>
      </c>
      <c r="E205" s="12">
        <v>1740</v>
      </c>
      <c r="F205" s="12">
        <v>1783</v>
      </c>
      <c r="G205" s="12">
        <v>1828</v>
      </c>
      <c r="H205" s="33"/>
      <c r="I205" s="31"/>
    </row>
    <row r="206" spans="1:9" ht="12.95" customHeight="1">
      <c r="A206" s="31"/>
      <c r="B206" s="34" t="s">
        <v>73</v>
      </c>
      <c r="C206" s="12">
        <v>1084</v>
      </c>
      <c r="D206" s="12">
        <v>1051</v>
      </c>
      <c r="E206" s="12">
        <v>1012</v>
      </c>
      <c r="F206" s="12">
        <v>1018</v>
      </c>
      <c r="G206" s="12">
        <v>1020</v>
      </c>
      <c r="H206" s="33"/>
      <c r="I206" s="31"/>
    </row>
    <row r="207" spans="1:9" ht="12.95" customHeight="1">
      <c r="A207" s="31"/>
      <c r="B207" s="34" t="s">
        <v>74</v>
      </c>
      <c r="C207" s="12">
        <v>711</v>
      </c>
      <c r="D207" s="12">
        <v>736</v>
      </c>
      <c r="E207" s="12">
        <v>728</v>
      </c>
      <c r="F207" s="12">
        <v>765</v>
      </c>
      <c r="G207" s="12">
        <v>808</v>
      </c>
      <c r="H207" s="33"/>
      <c r="I207" s="31"/>
    </row>
    <row r="208" spans="1:9" ht="12.95" customHeight="1">
      <c r="A208" s="31"/>
      <c r="B208" s="34"/>
      <c r="C208" s="333"/>
      <c r="D208" s="333"/>
      <c r="E208" s="333"/>
      <c r="F208" s="12"/>
      <c r="G208" s="12"/>
      <c r="H208" s="33"/>
      <c r="I208" s="31"/>
    </row>
    <row r="209" spans="1:9" ht="12.95" customHeight="1">
      <c r="A209" s="31" t="s">
        <v>54</v>
      </c>
      <c r="B209" s="34" t="s">
        <v>72</v>
      </c>
      <c r="C209" s="12">
        <v>547</v>
      </c>
      <c r="D209" s="12">
        <v>580</v>
      </c>
      <c r="E209" s="12">
        <v>600</v>
      </c>
      <c r="F209" s="12">
        <v>595</v>
      </c>
      <c r="G209" s="12">
        <v>604</v>
      </c>
      <c r="H209" s="33"/>
      <c r="I209" s="31"/>
    </row>
    <row r="210" spans="1:9" ht="12.95" customHeight="1">
      <c r="A210" s="31"/>
      <c r="B210" s="34" t="s">
        <v>73</v>
      </c>
      <c r="C210" s="12">
        <v>312</v>
      </c>
      <c r="D210" s="12">
        <v>331</v>
      </c>
      <c r="E210" s="12">
        <v>336</v>
      </c>
      <c r="F210" s="12">
        <v>332</v>
      </c>
      <c r="G210" s="12">
        <v>337</v>
      </c>
      <c r="H210" s="33"/>
      <c r="I210" s="31"/>
    </row>
    <row r="211" spans="1:9" ht="12.95" customHeight="1">
      <c r="A211" s="31"/>
      <c r="B211" s="34" t="s">
        <v>74</v>
      </c>
      <c r="C211" s="12">
        <v>235</v>
      </c>
      <c r="D211" s="12">
        <v>249</v>
      </c>
      <c r="E211" s="12">
        <v>264</v>
      </c>
      <c r="F211" s="12">
        <v>263</v>
      </c>
      <c r="G211" s="12">
        <v>267</v>
      </c>
      <c r="H211" s="33"/>
      <c r="I211" s="31"/>
    </row>
    <row r="212" spans="1:9" ht="12.95" customHeight="1">
      <c r="A212" s="31"/>
      <c r="B212" s="34"/>
      <c r="C212" s="333"/>
      <c r="D212" s="333"/>
      <c r="E212" s="333"/>
      <c r="F212" s="12"/>
      <c r="G212" s="12"/>
      <c r="H212" s="33"/>
      <c r="I212" s="31"/>
    </row>
    <row r="213" spans="1:9" ht="12.95" customHeight="1">
      <c r="A213" s="31" t="s">
        <v>55</v>
      </c>
      <c r="B213" s="34" t="s">
        <v>72</v>
      </c>
      <c r="C213" s="12">
        <v>2499</v>
      </c>
      <c r="D213" s="12">
        <v>2532</v>
      </c>
      <c r="E213" s="12">
        <v>2584</v>
      </c>
      <c r="F213" s="12">
        <v>2607</v>
      </c>
      <c r="G213" s="12">
        <v>2736</v>
      </c>
      <c r="H213" s="33"/>
      <c r="I213" s="31"/>
    </row>
    <row r="214" spans="1:9" ht="12.95" customHeight="1">
      <c r="A214" s="31"/>
      <c r="B214" s="34" t="s">
        <v>73</v>
      </c>
      <c r="C214" s="12">
        <v>1411</v>
      </c>
      <c r="D214" s="12">
        <v>1403</v>
      </c>
      <c r="E214" s="12">
        <v>1418</v>
      </c>
      <c r="F214" s="12">
        <v>1429</v>
      </c>
      <c r="G214" s="12">
        <v>1444</v>
      </c>
      <c r="H214" s="33"/>
      <c r="I214" s="31"/>
    </row>
    <row r="215" spans="1:9" ht="12.95" customHeight="1">
      <c r="A215" s="31"/>
      <c r="B215" s="34" t="s">
        <v>74</v>
      </c>
      <c r="C215" s="12">
        <v>1088</v>
      </c>
      <c r="D215" s="12">
        <v>1129</v>
      </c>
      <c r="E215" s="12">
        <v>1166</v>
      </c>
      <c r="F215" s="12">
        <v>1178</v>
      </c>
      <c r="G215" s="12">
        <v>1292</v>
      </c>
      <c r="H215" s="33"/>
      <c r="I215" s="31"/>
    </row>
    <row r="216" spans="1:9" ht="12.95" customHeight="1">
      <c r="A216" s="31"/>
      <c r="B216" s="34"/>
      <c r="C216" s="333"/>
      <c r="D216" s="333"/>
      <c r="E216" s="333"/>
      <c r="F216" s="12"/>
      <c r="G216" s="12"/>
      <c r="H216" s="33"/>
      <c r="I216" s="31"/>
    </row>
    <row r="217" spans="1:9" ht="12.95" customHeight="1">
      <c r="A217" s="31" t="s">
        <v>56</v>
      </c>
      <c r="B217" s="34" t="s">
        <v>72</v>
      </c>
      <c r="C217" s="12">
        <v>1929</v>
      </c>
      <c r="D217" s="12">
        <v>2000</v>
      </c>
      <c r="E217" s="12">
        <v>2062</v>
      </c>
      <c r="F217" s="12">
        <v>2013</v>
      </c>
      <c r="G217" s="12">
        <v>2033</v>
      </c>
      <c r="H217" s="33"/>
      <c r="I217" s="31"/>
    </row>
    <row r="218" spans="1:9" ht="12.95" customHeight="1">
      <c r="A218" s="31"/>
      <c r="B218" s="34" t="s">
        <v>73</v>
      </c>
      <c r="C218" s="12">
        <v>1326</v>
      </c>
      <c r="D218" s="12">
        <v>1375</v>
      </c>
      <c r="E218" s="12">
        <v>1387</v>
      </c>
      <c r="F218" s="12">
        <v>1349</v>
      </c>
      <c r="G218" s="12">
        <v>1346</v>
      </c>
      <c r="H218" s="33"/>
      <c r="I218" s="31"/>
    </row>
    <row r="219" spans="1:9" ht="12.95" customHeight="1">
      <c r="A219" s="31"/>
      <c r="B219" s="34" t="s">
        <v>74</v>
      </c>
      <c r="C219" s="12">
        <v>603</v>
      </c>
      <c r="D219" s="12">
        <v>625</v>
      </c>
      <c r="E219" s="12">
        <v>675</v>
      </c>
      <c r="F219" s="12">
        <v>664</v>
      </c>
      <c r="G219" s="12">
        <v>687</v>
      </c>
      <c r="H219" s="33"/>
      <c r="I219" s="31"/>
    </row>
    <row r="220" spans="1:9" ht="12.95" customHeight="1">
      <c r="A220" s="31"/>
      <c r="B220" s="34"/>
      <c r="C220" s="333"/>
      <c r="D220" s="333"/>
      <c r="E220" s="333"/>
      <c r="F220" s="12"/>
      <c r="G220" s="12"/>
      <c r="H220" s="33"/>
      <c r="I220" s="31"/>
    </row>
    <row r="221" spans="1:9" ht="12.95" customHeight="1">
      <c r="A221" s="42" t="s">
        <v>57</v>
      </c>
      <c r="B221" s="34" t="s">
        <v>72</v>
      </c>
      <c r="C221" s="12">
        <v>933</v>
      </c>
      <c r="D221" s="12">
        <v>1047</v>
      </c>
      <c r="E221" s="12">
        <v>1194</v>
      </c>
      <c r="F221" s="12">
        <v>1277</v>
      </c>
      <c r="G221" s="12">
        <v>1348</v>
      </c>
      <c r="H221" s="33"/>
      <c r="I221" s="31"/>
    </row>
    <row r="222" spans="1:9" ht="12.95" customHeight="1">
      <c r="A222" s="31"/>
      <c r="B222" s="34" t="s">
        <v>73</v>
      </c>
      <c r="C222" s="12">
        <v>735</v>
      </c>
      <c r="D222" s="12">
        <v>833</v>
      </c>
      <c r="E222" s="12">
        <v>951</v>
      </c>
      <c r="F222" s="12">
        <v>1020</v>
      </c>
      <c r="G222" s="12">
        <v>1078</v>
      </c>
      <c r="H222" s="33"/>
      <c r="I222" s="31"/>
    </row>
    <row r="223" spans="1:9" ht="12.95" customHeight="1">
      <c r="A223" s="31"/>
      <c r="B223" s="34" t="s">
        <v>74</v>
      </c>
      <c r="C223" s="12">
        <v>198</v>
      </c>
      <c r="D223" s="12">
        <v>214</v>
      </c>
      <c r="E223" s="12">
        <v>243</v>
      </c>
      <c r="F223" s="12">
        <v>257</v>
      </c>
      <c r="G223" s="12">
        <v>270</v>
      </c>
      <c r="H223" s="33"/>
      <c r="I223" s="31"/>
    </row>
    <row r="224" spans="1:9" ht="12.95" customHeight="1">
      <c r="A224" s="31"/>
      <c r="B224" s="34"/>
      <c r="C224" s="333"/>
      <c r="D224" s="333"/>
      <c r="E224" s="333"/>
      <c r="F224" s="12"/>
      <c r="G224" s="12"/>
      <c r="H224" s="33"/>
      <c r="I224" s="31"/>
    </row>
    <row r="225" spans="1:9" ht="12.95" customHeight="1">
      <c r="A225" s="31" t="s">
        <v>58</v>
      </c>
      <c r="B225" s="34" t="s">
        <v>72</v>
      </c>
      <c r="C225" s="12">
        <v>6448</v>
      </c>
      <c r="D225" s="12">
        <v>6904</v>
      </c>
      <c r="E225" s="12">
        <v>7253</v>
      </c>
      <c r="F225" s="12">
        <v>7399</v>
      </c>
      <c r="G225" s="12">
        <v>7386</v>
      </c>
      <c r="H225" s="33"/>
      <c r="I225" s="31"/>
    </row>
    <row r="226" spans="1:9" ht="12.95" customHeight="1">
      <c r="A226" s="31"/>
      <c r="B226" s="34" t="s">
        <v>73</v>
      </c>
      <c r="C226" s="12">
        <v>3608</v>
      </c>
      <c r="D226" s="12">
        <v>3817</v>
      </c>
      <c r="E226" s="12">
        <v>4013</v>
      </c>
      <c r="F226" s="12">
        <v>4027</v>
      </c>
      <c r="G226" s="12">
        <v>3906</v>
      </c>
      <c r="H226" s="33"/>
      <c r="I226" s="31"/>
    </row>
    <row r="227" spans="1:9" ht="12.95" customHeight="1">
      <c r="A227" s="31"/>
      <c r="B227" s="34" t="s">
        <v>74</v>
      </c>
      <c r="C227" s="12">
        <v>2840</v>
      </c>
      <c r="D227" s="12">
        <v>3087</v>
      </c>
      <c r="E227" s="12">
        <v>3240</v>
      </c>
      <c r="F227" s="12">
        <v>3372</v>
      </c>
      <c r="G227" s="12">
        <v>3480</v>
      </c>
      <c r="H227" s="33"/>
      <c r="I227" s="31"/>
    </row>
    <row r="228" spans="1:9" ht="12.95" customHeight="1">
      <c r="A228" s="31"/>
      <c r="B228" s="34"/>
      <c r="C228" s="333"/>
      <c r="D228" s="333"/>
      <c r="E228" s="333"/>
      <c r="F228" s="12"/>
      <c r="G228" s="12"/>
      <c r="H228" s="33"/>
      <c r="I228" s="31"/>
    </row>
    <row r="229" spans="1:9" ht="12.95" customHeight="1">
      <c r="A229" s="35" t="s">
        <v>59</v>
      </c>
      <c r="B229" s="34" t="s">
        <v>72</v>
      </c>
      <c r="C229" s="12">
        <v>7605</v>
      </c>
      <c r="D229" s="12">
        <v>7822</v>
      </c>
      <c r="E229" s="12">
        <v>8061</v>
      </c>
      <c r="F229" s="12">
        <v>8355</v>
      </c>
      <c r="G229" s="12">
        <v>8462</v>
      </c>
      <c r="H229" s="33"/>
      <c r="I229" s="31"/>
    </row>
    <row r="230" spans="1:9" ht="12.95" customHeight="1">
      <c r="A230" s="31"/>
      <c r="B230" s="34" t="s">
        <v>73</v>
      </c>
      <c r="C230" s="12">
        <v>4104</v>
      </c>
      <c r="D230" s="12">
        <v>4225</v>
      </c>
      <c r="E230" s="12">
        <v>4398</v>
      </c>
      <c r="F230" s="12">
        <v>4518</v>
      </c>
      <c r="G230" s="12">
        <v>4517</v>
      </c>
      <c r="H230" s="33"/>
      <c r="I230" s="31"/>
    </row>
    <row r="231" spans="1:9" ht="12.95" customHeight="1">
      <c r="A231" s="31"/>
      <c r="B231" s="34" t="s">
        <v>74</v>
      </c>
      <c r="C231" s="12">
        <v>3501</v>
      </c>
      <c r="D231" s="12">
        <v>3597</v>
      </c>
      <c r="E231" s="12">
        <v>3663</v>
      </c>
      <c r="F231" s="12">
        <v>3837</v>
      </c>
      <c r="G231" s="12">
        <v>3945</v>
      </c>
      <c r="H231" s="33"/>
      <c r="I231" s="31"/>
    </row>
    <row r="232" spans="1:9" ht="12.95" customHeight="1">
      <c r="A232" s="31"/>
      <c r="B232" s="34"/>
      <c r="C232" s="333" t="s">
        <v>143</v>
      </c>
      <c r="D232" s="333"/>
      <c r="E232" s="333"/>
      <c r="F232" s="12"/>
      <c r="G232" s="12"/>
      <c r="H232" s="33"/>
      <c r="I232" s="31"/>
    </row>
    <row r="233" spans="1:9" ht="12.95" customHeight="1">
      <c r="A233" s="31" t="s">
        <v>60</v>
      </c>
      <c r="B233" s="34" t="s">
        <v>72</v>
      </c>
      <c r="C233" s="12">
        <v>3584</v>
      </c>
      <c r="D233" s="12">
        <v>3655</v>
      </c>
      <c r="E233" s="12">
        <v>3670</v>
      </c>
      <c r="F233" s="12">
        <v>3706</v>
      </c>
      <c r="G233" s="12">
        <v>3828</v>
      </c>
      <c r="H233" s="33"/>
      <c r="I233" s="31"/>
    </row>
    <row r="234" spans="1:9" ht="12.95" customHeight="1">
      <c r="A234" s="31"/>
      <c r="B234" s="34" t="s">
        <v>73</v>
      </c>
      <c r="C234" s="12">
        <v>2580</v>
      </c>
      <c r="D234" s="12">
        <v>2613</v>
      </c>
      <c r="E234" s="12">
        <v>2656</v>
      </c>
      <c r="F234" s="12">
        <v>2673</v>
      </c>
      <c r="G234" s="12">
        <v>2759</v>
      </c>
      <c r="H234" s="33"/>
      <c r="I234" s="31"/>
    </row>
    <row r="235" spans="1:9" ht="12.95" customHeight="1">
      <c r="A235" s="31"/>
      <c r="B235" s="34" t="s">
        <v>74</v>
      </c>
      <c r="C235" s="12">
        <v>1004</v>
      </c>
      <c r="D235" s="12">
        <v>1042</v>
      </c>
      <c r="E235" s="12">
        <v>1014</v>
      </c>
      <c r="F235" s="12">
        <v>1033</v>
      </c>
      <c r="G235" s="12">
        <v>1069</v>
      </c>
      <c r="H235" s="33"/>
      <c r="I235" s="31"/>
    </row>
    <row r="236" spans="1:9" ht="12.95" customHeight="1">
      <c r="A236" s="31"/>
      <c r="B236" s="34"/>
      <c r="C236" s="333"/>
      <c r="D236" s="333"/>
      <c r="E236" s="333"/>
      <c r="F236" s="12"/>
      <c r="G236" s="12"/>
      <c r="H236" s="33"/>
      <c r="I236" s="31"/>
    </row>
    <row r="237" spans="1:9" ht="12.95" customHeight="1">
      <c r="A237" s="31" t="s">
        <v>61</v>
      </c>
      <c r="B237" s="34" t="s">
        <v>72</v>
      </c>
      <c r="C237" s="12">
        <v>3427</v>
      </c>
      <c r="D237" s="12">
        <v>3435</v>
      </c>
      <c r="E237" s="12">
        <v>3603</v>
      </c>
      <c r="F237" s="12">
        <v>3588</v>
      </c>
      <c r="G237" s="12">
        <v>3718</v>
      </c>
      <c r="H237" s="33"/>
      <c r="I237" s="31"/>
    </row>
    <row r="238" spans="1:9" ht="12.95" customHeight="1">
      <c r="A238" s="31"/>
      <c r="B238" s="34" t="s">
        <v>73</v>
      </c>
      <c r="C238" s="12">
        <v>1917</v>
      </c>
      <c r="D238" s="12">
        <v>1950</v>
      </c>
      <c r="E238" s="12">
        <v>2042</v>
      </c>
      <c r="F238" s="12">
        <v>2020</v>
      </c>
      <c r="G238" s="12">
        <v>2082</v>
      </c>
      <c r="H238" s="33"/>
      <c r="I238" s="31"/>
    </row>
    <row r="239" spans="1:9" ht="12.95" customHeight="1">
      <c r="A239" s="31"/>
      <c r="B239" s="34" t="s">
        <v>74</v>
      </c>
      <c r="C239" s="12">
        <v>1510</v>
      </c>
      <c r="D239" s="12">
        <v>1485</v>
      </c>
      <c r="E239" s="12">
        <v>1561</v>
      </c>
      <c r="F239" s="12">
        <v>1568</v>
      </c>
      <c r="G239" s="12">
        <v>1636</v>
      </c>
      <c r="H239" s="33"/>
      <c r="I239" s="31"/>
    </row>
    <row r="240" spans="1:9" ht="12.95" customHeight="1">
      <c r="A240" s="31"/>
      <c r="B240" s="34"/>
      <c r="C240" s="333"/>
      <c r="D240" s="333"/>
      <c r="E240" s="333"/>
      <c r="F240" s="12"/>
      <c r="G240" s="12"/>
      <c r="H240" s="33"/>
      <c r="I240" s="31"/>
    </row>
    <row r="241" spans="1:9" ht="12.95" customHeight="1">
      <c r="A241" s="31" t="s">
        <v>62</v>
      </c>
      <c r="B241" s="34" t="s">
        <v>72</v>
      </c>
      <c r="C241" s="12">
        <v>800</v>
      </c>
      <c r="D241" s="12">
        <v>854</v>
      </c>
      <c r="E241" s="12">
        <v>869</v>
      </c>
      <c r="F241" s="12">
        <v>885</v>
      </c>
      <c r="G241" s="12">
        <v>906</v>
      </c>
      <c r="H241" s="33"/>
      <c r="I241" s="31"/>
    </row>
    <row r="242" spans="1:9" ht="12.95" customHeight="1">
      <c r="A242" s="31"/>
      <c r="B242" s="34" t="s">
        <v>73</v>
      </c>
      <c r="C242" s="12">
        <v>539</v>
      </c>
      <c r="D242" s="12">
        <v>589</v>
      </c>
      <c r="E242" s="12">
        <v>598</v>
      </c>
      <c r="F242" s="12">
        <v>610</v>
      </c>
      <c r="G242" s="12">
        <v>609</v>
      </c>
      <c r="H242" s="33"/>
      <c r="I242" s="31"/>
    </row>
    <row r="243" spans="1:9" ht="12.95" customHeight="1">
      <c r="A243" s="31"/>
      <c r="B243" s="34" t="s">
        <v>74</v>
      </c>
      <c r="C243" s="12">
        <v>261</v>
      </c>
      <c r="D243" s="12">
        <v>265</v>
      </c>
      <c r="E243" s="12">
        <v>271</v>
      </c>
      <c r="F243" s="12">
        <v>275</v>
      </c>
      <c r="G243" s="12">
        <v>297</v>
      </c>
      <c r="H243" s="33"/>
      <c r="I243" s="31"/>
    </row>
    <row r="244" spans="1:9" ht="12.95" customHeight="1">
      <c r="A244" s="31"/>
      <c r="B244" s="34"/>
      <c r="C244" s="333"/>
      <c r="D244" s="333"/>
      <c r="E244" s="333"/>
      <c r="F244" s="12"/>
      <c r="G244" s="12"/>
      <c r="H244" s="33"/>
      <c r="I244" s="31"/>
    </row>
    <row r="245" spans="1:9" ht="12.95" customHeight="1">
      <c r="A245" s="31" t="s">
        <v>63</v>
      </c>
      <c r="B245" s="34" t="s">
        <v>72</v>
      </c>
      <c r="C245" s="12">
        <v>605</v>
      </c>
      <c r="D245" s="12">
        <v>775</v>
      </c>
      <c r="E245" s="12">
        <v>721</v>
      </c>
      <c r="F245" s="12">
        <v>784</v>
      </c>
      <c r="G245" s="12">
        <v>713</v>
      </c>
      <c r="H245" s="33"/>
      <c r="I245" s="31"/>
    </row>
    <row r="246" spans="1:9" ht="12.95" customHeight="1">
      <c r="A246" s="31"/>
      <c r="B246" s="34" t="s">
        <v>73</v>
      </c>
      <c r="C246" s="12">
        <v>407</v>
      </c>
      <c r="D246" s="12">
        <v>518</v>
      </c>
      <c r="E246" s="12">
        <v>503</v>
      </c>
      <c r="F246" s="12">
        <v>550</v>
      </c>
      <c r="G246" s="12">
        <v>488</v>
      </c>
      <c r="H246" s="33"/>
      <c r="I246" s="31"/>
    </row>
    <row r="247" spans="1:9" ht="12.95" customHeight="1">
      <c r="A247" s="31"/>
      <c r="B247" s="34" t="s">
        <v>74</v>
      </c>
      <c r="C247" s="12">
        <v>198</v>
      </c>
      <c r="D247" s="12">
        <v>257</v>
      </c>
      <c r="E247" s="12">
        <v>218</v>
      </c>
      <c r="F247" s="12">
        <v>234</v>
      </c>
      <c r="G247" s="12">
        <v>225</v>
      </c>
      <c r="H247" s="33"/>
      <c r="I247" s="31"/>
    </row>
    <row r="248" spans="1:9" ht="12.95" customHeight="1">
      <c r="A248" s="31"/>
      <c r="B248" s="34"/>
      <c r="C248" s="333"/>
      <c r="D248" s="333"/>
      <c r="E248" s="333"/>
      <c r="F248" s="12"/>
      <c r="G248" s="12"/>
      <c r="H248" s="33"/>
      <c r="I248" s="31"/>
    </row>
    <row r="249" spans="1:9" ht="12.95" customHeight="1">
      <c r="A249" s="31" t="s">
        <v>64</v>
      </c>
      <c r="B249" s="34" t="s">
        <v>72</v>
      </c>
      <c r="C249" s="12">
        <v>2650</v>
      </c>
      <c r="D249" s="12">
        <v>2871</v>
      </c>
      <c r="E249" s="12">
        <v>3037</v>
      </c>
      <c r="F249" s="12">
        <v>3110</v>
      </c>
      <c r="G249" s="12">
        <v>2854</v>
      </c>
      <c r="H249" s="33"/>
      <c r="I249" s="31"/>
    </row>
    <row r="250" spans="1:9" ht="12.95" customHeight="1">
      <c r="A250" s="31"/>
      <c r="B250" s="34" t="s">
        <v>73</v>
      </c>
      <c r="C250" s="12">
        <v>1333</v>
      </c>
      <c r="D250" s="12">
        <v>1426</v>
      </c>
      <c r="E250" s="12">
        <v>1477</v>
      </c>
      <c r="F250" s="12">
        <v>1513</v>
      </c>
      <c r="G250" s="12">
        <v>1494</v>
      </c>
      <c r="H250" s="33"/>
      <c r="I250" s="31"/>
    </row>
    <row r="251" spans="1:9" ht="12.95" customHeight="1">
      <c r="A251" s="31"/>
      <c r="B251" s="34" t="s">
        <v>74</v>
      </c>
      <c r="C251" s="12">
        <v>1317</v>
      </c>
      <c r="D251" s="12">
        <v>1445</v>
      </c>
      <c r="E251" s="12">
        <v>1560</v>
      </c>
      <c r="F251" s="12">
        <v>1597</v>
      </c>
      <c r="G251" s="12">
        <v>1360</v>
      </c>
      <c r="H251" s="33"/>
      <c r="I251" s="31"/>
    </row>
    <row r="252" spans="1:9" ht="12.95" customHeight="1">
      <c r="A252" s="31"/>
      <c r="B252" s="34"/>
      <c r="C252" s="333"/>
      <c r="D252" s="333"/>
      <c r="E252" s="333"/>
      <c r="F252" s="12"/>
      <c r="G252" s="12"/>
      <c r="H252" s="33"/>
      <c r="I252" s="31"/>
    </row>
    <row r="253" spans="1:9" ht="12.95" customHeight="1">
      <c r="A253" s="31" t="s">
        <v>65</v>
      </c>
      <c r="B253" s="34" t="s">
        <v>72</v>
      </c>
      <c r="C253" s="12">
        <v>1923</v>
      </c>
      <c r="D253" s="12">
        <v>1990</v>
      </c>
      <c r="E253" s="12">
        <v>2025</v>
      </c>
      <c r="F253" s="12">
        <v>2081</v>
      </c>
      <c r="G253" s="12">
        <v>2114</v>
      </c>
      <c r="H253" s="33"/>
      <c r="I253" s="31"/>
    </row>
    <row r="254" spans="1:9" ht="12.95" customHeight="1">
      <c r="A254" s="31"/>
      <c r="B254" s="34" t="s">
        <v>73</v>
      </c>
      <c r="C254" s="12">
        <v>1124</v>
      </c>
      <c r="D254" s="12">
        <v>1142</v>
      </c>
      <c r="E254" s="12">
        <v>1156</v>
      </c>
      <c r="F254" s="12">
        <v>1156</v>
      </c>
      <c r="G254" s="12">
        <v>1174</v>
      </c>
      <c r="H254" s="33"/>
      <c r="I254" s="31"/>
    </row>
    <row r="255" spans="1:9" ht="12.95" customHeight="1">
      <c r="A255" s="31"/>
      <c r="B255" s="34" t="s">
        <v>74</v>
      </c>
      <c r="C255" s="12">
        <v>799</v>
      </c>
      <c r="D255" s="12">
        <v>848</v>
      </c>
      <c r="E255" s="12">
        <v>869</v>
      </c>
      <c r="F255" s="12">
        <v>925</v>
      </c>
      <c r="G255" s="12">
        <v>940</v>
      </c>
      <c r="H255" s="33"/>
      <c r="I255" s="31"/>
    </row>
    <row r="256" spans="1:9" ht="12.95" customHeight="1">
      <c r="A256" s="31"/>
      <c r="B256" s="34"/>
      <c r="C256" s="333"/>
      <c r="D256" s="333"/>
      <c r="E256" s="333"/>
      <c r="F256" s="12"/>
      <c r="G256" s="12"/>
      <c r="H256" s="33"/>
      <c r="I256" s="31"/>
    </row>
    <row r="257" spans="1:9" ht="12.95" customHeight="1">
      <c r="A257" s="31" t="s">
        <v>66</v>
      </c>
      <c r="B257" s="34" t="s">
        <v>72</v>
      </c>
      <c r="C257" s="12">
        <v>772</v>
      </c>
      <c r="D257" s="12">
        <v>788</v>
      </c>
      <c r="E257" s="12">
        <v>766</v>
      </c>
      <c r="F257" s="12">
        <v>812</v>
      </c>
      <c r="G257" s="12">
        <v>817</v>
      </c>
      <c r="H257" s="33"/>
      <c r="I257" s="31"/>
    </row>
    <row r="258" spans="1:9" ht="12.95" customHeight="1">
      <c r="A258" s="31"/>
      <c r="B258" s="34" t="s">
        <v>73</v>
      </c>
      <c r="C258" s="12">
        <v>441</v>
      </c>
      <c r="D258" s="12">
        <v>453</v>
      </c>
      <c r="E258" s="12">
        <v>432</v>
      </c>
      <c r="F258" s="12">
        <v>438</v>
      </c>
      <c r="G258" s="12">
        <v>437</v>
      </c>
      <c r="H258" s="33"/>
      <c r="I258" s="31"/>
    </row>
    <row r="259" spans="1:9" ht="12.95" customHeight="1">
      <c r="A259" s="31"/>
      <c r="B259" s="34" t="s">
        <v>74</v>
      </c>
      <c r="C259" s="12">
        <v>331</v>
      </c>
      <c r="D259" s="12">
        <v>335</v>
      </c>
      <c r="E259" s="12">
        <v>334</v>
      </c>
      <c r="F259" s="12">
        <v>374</v>
      </c>
      <c r="G259" s="12">
        <v>380</v>
      </c>
      <c r="H259" s="33"/>
      <c r="I259" s="31"/>
    </row>
    <row r="260" spans="1:9" ht="12.95" customHeight="1">
      <c r="A260" s="31"/>
      <c r="B260" s="34"/>
      <c r="C260" s="333"/>
      <c r="D260" s="333"/>
      <c r="E260" s="333"/>
      <c r="F260" s="12"/>
      <c r="G260" s="12"/>
      <c r="H260" s="33"/>
      <c r="I260" s="31"/>
    </row>
    <row r="261" spans="1:9" ht="12.95" customHeight="1">
      <c r="A261" s="31" t="s">
        <v>67</v>
      </c>
      <c r="B261" s="34" t="s">
        <v>72</v>
      </c>
      <c r="C261" s="12">
        <v>1931</v>
      </c>
      <c r="D261" s="12">
        <v>1983</v>
      </c>
      <c r="E261" s="12">
        <v>1959</v>
      </c>
      <c r="F261" s="12">
        <v>1905</v>
      </c>
      <c r="G261" s="12">
        <v>1916</v>
      </c>
      <c r="H261" s="33"/>
      <c r="I261" s="31"/>
    </row>
    <row r="262" spans="1:9" ht="12.95" customHeight="1">
      <c r="A262" s="33"/>
      <c r="B262" s="34" t="s">
        <v>73</v>
      </c>
      <c r="C262" s="59">
        <v>1294</v>
      </c>
      <c r="D262" s="59">
        <v>1317</v>
      </c>
      <c r="E262" s="59">
        <v>1312</v>
      </c>
      <c r="F262" s="12">
        <v>1269</v>
      </c>
      <c r="G262" s="12">
        <v>1239</v>
      </c>
      <c r="H262" s="33"/>
      <c r="I262" s="31"/>
    </row>
    <row r="263" spans="1:9" ht="12.95" customHeight="1">
      <c r="A263" s="334"/>
      <c r="B263" s="335" t="s">
        <v>74</v>
      </c>
      <c r="C263" s="262">
        <v>637</v>
      </c>
      <c r="D263" s="262">
        <v>666</v>
      </c>
      <c r="E263" s="262">
        <v>647</v>
      </c>
      <c r="F263" s="262">
        <v>636</v>
      </c>
      <c r="G263" s="262">
        <v>677</v>
      </c>
      <c r="H263" s="33"/>
      <c r="I263" s="31"/>
    </row>
    <row r="264" spans="1:9">
      <c r="A264" s="31"/>
      <c r="B264" s="31"/>
      <c r="C264" s="31"/>
      <c r="D264" s="33"/>
      <c r="E264" s="31"/>
      <c r="F264" s="31"/>
      <c r="G264" s="43"/>
      <c r="H264" s="31"/>
      <c r="I264" s="31"/>
    </row>
    <row r="265" spans="1:9">
      <c r="G265" s="43"/>
    </row>
    <row r="266" spans="1:9">
      <c r="G266" s="43"/>
    </row>
    <row r="267" spans="1:9">
      <c r="G267" s="43"/>
    </row>
    <row r="268" spans="1:9">
      <c r="G268" s="43"/>
    </row>
    <row r="269" spans="1:9">
      <c r="G269" s="43"/>
    </row>
    <row r="270" spans="1:9">
      <c r="G270" s="43"/>
    </row>
    <row r="271" spans="1:9">
      <c r="G271" s="43"/>
    </row>
    <row r="272" spans="1:9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  <row r="286" spans="7:7">
      <c r="G286" s="43"/>
    </row>
  </sheetData>
  <mergeCells count="2">
    <mergeCell ref="A2:G2"/>
    <mergeCell ref="E3:G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05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0.42578125" style="17" customWidth="1"/>
    <col min="2" max="2" width="6.28515625" style="52" customWidth="1"/>
    <col min="3" max="4" width="6.140625" style="17" customWidth="1"/>
    <col min="5" max="5" width="6.140625" style="46" customWidth="1"/>
    <col min="6" max="10" width="6.140625" style="17" customWidth="1"/>
    <col min="11" max="11" width="6.140625" style="46" customWidth="1"/>
    <col min="12" max="16" width="6.140625" style="17" customWidth="1"/>
    <col min="17" max="17" width="6.140625" style="46" customWidth="1"/>
    <col min="18" max="21" width="6.140625" style="17" customWidth="1"/>
    <col min="22" max="39" width="3.7109375" style="17" customWidth="1"/>
    <col min="40" max="16384" width="9.140625" style="17"/>
  </cols>
  <sheetData>
    <row r="2" spans="1:21" ht="14.25" customHeight="1">
      <c r="A2" s="757" t="s">
        <v>971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</row>
    <row r="3" spans="1:21" ht="15.75" customHeight="1" thickBot="1">
      <c r="A3" s="47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824" t="s">
        <v>0</v>
      </c>
      <c r="U3" s="824"/>
    </row>
    <row r="4" spans="1:21" s="46" customFormat="1" ht="20.25" customHeight="1">
      <c r="A4" s="843" t="s">
        <v>435</v>
      </c>
      <c r="B4" s="845"/>
      <c r="C4" s="773" t="s">
        <v>75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4"/>
    </row>
    <row r="5" spans="1:21" s="46" customFormat="1" ht="20.25" customHeight="1" thickBot="1">
      <c r="A5" s="844"/>
      <c r="B5" s="846"/>
      <c r="C5" s="659" t="s">
        <v>76</v>
      </c>
      <c r="D5" s="659" t="s">
        <v>77</v>
      </c>
      <c r="E5" s="659" t="s">
        <v>78</v>
      </c>
      <c r="F5" s="659" t="s">
        <v>79</v>
      </c>
      <c r="G5" s="659" t="s">
        <v>80</v>
      </c>
      <c r="H5" s="659" t="s">
        <v>81</v>
      </c>
      <c r="I5" s="659" t="s">
        <v>82</v>
      </c>
      <c r="J5" s="659" t="s">
        <v>83</v>
      </c>
      <c r="K5" s="659" t="s">
        <v>84</v>
      </c>
      <c r="L5" s="659" t="s">
        <v>85</v>
      </c>
      <c r="M5" s="659" t="s">
        <v>86</v>
      </c>
      <c r="N5" s="659" t="s">
        <v>87</v>
      </c>
      <c r="O5" s="659" t="s">
        <v>88</v>
      </c>
      <c r="P5" s="659" t="s">
        <v>89</v>
      </c>
      <c r="Q5" s="659" t="s">
        <v>90</v>
      </c>
      <c r="R5" s="659" t="s">
        <v>91</v>
      </c>
      <c r="S5" s="659" t="s">
        <v>92</v>
      </c>
      <c r="T5" s="659" t="s">
        <v>93</v>
      </c>
      <c r="U5" s="660" t="s">
        <v>94</v>
      </c>
    </row>
    <row r="6" spans="1:21" s="48" customFormat="1" ht="12.95" customHeight="1">
      <c r="A6" s="35" t="s">
        <v>5</v>
      </c>
      <c r="B6" s="49" t="s">
        <v>72</v>
      </c>
      <c r="C6" s="696">
        <v>563</v>
      </c>
      <c r="D6" s="697">
        <v>21</v>
      </c>
      <c r="E6" s="697">
        <v>8537</v>
      </c>
      <c r="F6" s="697">
        <v>822</v>
      </c>
      <c r="G6" s="697">
        <v>807</v>
      </c>
      <c r="H6" s="697">
        <v>3350</v>
      </c>
      <c r="I6" s="697">
        <v>13055</v>
      </c>
      <c r="J6" s="697">
        <v>3008</v>
      </c>
      <c r="K6" s="697">
        <v>3683</v>
      </c>
      <c r="L6" s="697">
        <v>3830</v>
      </c>
      <c r="M6" s="697">
        <v>3331</v>
      </c>
      <c r="N6" s="697">
        <v>281</v>
      </c>
      <c r="O6" s="697">
        <v>3985</v>
      </c>
      <c r="P6" s="697">
        <v>1500</v>
      </c>
      <c r="Q6" s="697">
        <v>9416</v>
      </c>
      <c r="R6" s="697">
        <v>5321</v>
      </c>
      <c r="S6" s="697">
        <v>6278</v>
      </c>
      <c r="T6" s="697">
        <v>1947</v>
      </c>
      <c r="U6" s="697">
        <v>1849</v>
      </c>
    </row>
    <row r="7" spans="1:21" s="48" customFormat="1" ht="12.95" customHeight="1">
      <c r="A7" s="45"/>
      <c r="B7" s="49" t="s">
        <v>95</v>
      </c>
      <c r="C7" s="698">
        <v>170</v>
      </c>
      <c r="D7" s="699">
        <v>6</v>
      </c>
      <c r="E7" s="699">
        <v>3463</v>
      </c>
      <c r="F7" s="699">
        <v>219</v>
      </c>
      <c r="G7" s="699">
        <v>168</v>
      </c>
      <c r="H7" s="699">
        <v>368</v>
      </c>
      <c r="I7" s="699">
        <v>6527</v>
      </c>
      <c r="J7" s="699">
        <v>775</v>
      </c>
      <c r="K7" s="699">
        <v>1765</v>
      </c>
      <c r="L7" s="699">
        <v>1541</v>
      </c>
      <c r="M7" s="699">
        <v>2028</v>
      </c>
      <c r="N7" s="699">
        <v>134</v>
      </c>
      <c r="O7" s="699">
        <v>1661</v>
      </c>
      <c r="P7" s="699">
        <v>410</v>
      </c>
      <c r="Q7" s="699">
        <v>4512</v>
      </c>
      <c r="R7" s="699">
        <v>3772</v>
      </c>
      <c r="S7" s="699">
        <v>4616</v>
      </c>
      <c r="T7" s="699">
        <v>1214</v>
      </c>
      <c r="U7" s="699">
        <v>1299</v>
      </c>
    </row>
    <row r="8" spans="1:21" s="48" customFormat="1" ht="12.95" customHeight="1">
      <c r="A8" s="45"/>
      <c r="B8" s="50"/>
      <c r="C8" s="700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</row>
    <row r="9" spans="1:21" s="48" customFormat="1" ht="12.95" customHeight="1">
      <c r="A9" s="45" t="s">
        <v>96</v>
      </c>
      <c r="B9" s="50" t="s">
        <v>72</v>
      </c>
      <c r="C9" s="698">
        <v>19</v>
      </c>
      <c r="D9" s="699">
        <v>23</v>
      </c>
      <c r="E9" s="699">
        <v>58</v>
      </c>
      <c r="F9" s="699">
        <v>14</v>
      </c>
      <c r="G9" s="699">
        <v>5</v>
      </c>
      <c r="H9" s="699">
        <v>7</v>
      </c>
      <c r="I9" s="699">
        <v>31</v>
      </c>
      <c r="J9" s="699">
        <v>3</v>
      </c>
      <c r="K9" s="699">
        <v>8</v>
      </c>
      <c r="L9" s="702" t="s">
        <v>70</v>
      </c>
      <c r="M9" s="702" t="s">
        <v>70</v>
      </c>
      <c r="N9" s="702" t="s">
        <v>70</v>
      </c>
      <c r="O9" s="702" t="s">
        <v>70</v>
      </c>
      <c r="P9" s="699">
        <v>1</v>
      </c>
      <c r="Q9" s="699">
        <v>45</v>
      </c>
      <c r="R9" s="699">
        <v>57</v>
      </c>
      <c r="S9" s="699">
        <v>18</v>
      </c>
      <c r="T9" s="699">
        <v>5</v>
      </c>
      <c r="U9" s="699">
        <v>8</v>
      </c>
    </row>
    <row r="10" spans="1:21" s="48" customFormat="1" ht="12.95" customHeight="1">
      <c r="A10" s="45"/>
      <c r="B10" s="50" t="s">
        <v>95</v>
      </c>
      <c r="C10" s="698">
        <v>7</v>
      </c>
      <c r="D10" s="699">
        <v>2</v>
      </c>
      <c r="E10" s="699">
        <v>2</v>
      </c>
      <c r="F10" s="699">
        <v>1</v>
      </c>
      <c r="G10" s="699">
        <v>1</v>
      </c>
      <c r="H10" s="702" t="s">
        <v>70</v>
      </c>
      <c r="I10" s="699">
        <v>15</v>
      </c>
      <c r="J10" s="699">
        <v>1</v>
      </c>
      <c r="K10" s="699">
        <v>3</v>
      </c>
      <c r="L10" s="702" t="s">
        <v>70</v>
      </c>
      <c r="M10" s="702" t="s">
        <v>70</v>
      </c>
      <c r="N10" s="702" t="s">
        <v>70</v>
      </c>
      <c r="O10" s="702" t="s">
        <v>70</v>
      </c>
      <c r="P10" s="702" t="s">
        <v>70</v>
      </c>
      <c r="Q10" s="699">
        <v>14</v>
      </c>
      <c r="R10" s="699">
        <v>36</v>
      </c>
      <c r="S10" s="699">
        <v>13</v>
      </c>
      <c r="T10" s="699">
        <v>1</v>
      </c>
      <c r="U10" s="699">
        <v>4</v>
      </c>
    </row>
    <row r="11" spans="1:21" s="48" customFormat="1" ht="12.95" customHeight="1">
      <c r="A11" s="45"/>
      <c r="B11" s="50"/>
      <c r="C11" s="700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</row>
    <row r="12" spans="1:21" s="48" customFormat="1" ht="12.95" customHeight="1">
      <c r="A12" s="35" t="s">
        <v>7</v>
      </c>
      <c r="B12" s="50" t="s">
        <v>72</v>
      </c>
      <c r="C12" s="698">
        <v>320</v>
      </c>
      <c r="D12" s="699">
        <v>13</v>
      </c>
      <c r="E12" s="699">
        <v>3973</v>
      </c>
      <c r="F12" s="699">
        <v>475</v>
      </c>
      <c r="G12" s="699">
        <v>476</v>
      </c>
      <c r="H12" s="699">
        <v>1123</v>
      </c>
      <c r="I12" s="699">
        <v>5916</v>
      </c>
      <c r="J12" s="699">
        <v>1013</v>
      </c>
      <c r="K12" s="699">
        <v>1079</v>
      </c>
      <c r="L12" s="699">
        <v>553</v>
      </c>
      <c r="M12" s="699">
        <v>527</v>
      </c>
      <c r="N12" s="699">
        <v>83</v>
      </c>
      <c r="O12" s="699">
        <v>766</v>
      </c>
      <c r="P12" s="699">
        <v>325</v>
      </c>
      <c r="Q12" s="699">
        <v>1892</v>
      </c>
      <c r="R12" s="699">
        <v>1801</v>
      </c>
      <c r="S12" s="699">
        <v>1503</v>
      </c>
      <c r="T12" s="699">
        <v>432</v>
      </c>
      <c r="U12" s="699">
        <v>526</v>
      </c>
    </row>
    <row r="13" spans="1:21" s="48" customFormat="1" ht="12.95" customHeight="1">
      <c r="A13" s="45"/>
      <c r="B13" s="50" t="s">
        <v>95</v>
      </c>
      <c r="C13" s="698">
        <v>85</v>
      </c>
      <c r="D13" s="699" t="s">
        <v>70</v>
      </c>
      <c r="E13" s="699">
        <v>1420</v>
      </c>
      <c r="F13" s="699">
        <v>116</v>
      </c>
      <c r="G13" s="699">
        <v>105</v>
      </c>
      <c r="H13" s="699">
        <v>106</v>
      </c>
      <c r="I13" s="699">
        <v>2987</v>
      </c>
      <c r="J13" s="699">
        <v>161</v>
      </c>
      <c r="K13" s="699">
        <v>485</v>
      </c>
      <c r="L13" s="699">
        <v>209</v>
      </c>
      <c r="M13" s="699">
        <v>347</v>
      </c>
      <c r="N13" s="699">
        <v>36</v>
      </c>
      <c r="O13" s="699">
        <v>304</v>
      </c>
      <c r="P13" s="699">
        <v>63</v>
      </c>
      <c r="Q13" s="699">
        <v>810</v>
      </c>
      <c r="R13" s="699">
        <v>1233</v>
      </c>
      <c r="S13" s="699">
        <v>1196</v>
      </c>
      <c r="T13" s="699">
        <v>263</v>
      </c>
      <c r="U13" s="699">
        <v>322</v>
      </c>
    </row>
    <row r="14" spans="1:21" s="48" customFormat="1" ht="12.95" customHeight="1">
      <c r="A14" s="45"/>
      <c r="B14" s="50"/>
      <c r="C14" s="700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</row>
    <row r="15" spans="1:21" s="48" customFormat="1" ht="12.95" customHeight="1">
      <c r="A15" s="45" t="s">
        <v>97</v>
      </c>
      <c r="B15" s="50" t="s">
        <v>72</v>
      </c>
      <c r="C15" s="698">
        <v>2</v>
      </c>
      <c r="D15" s="699">
        <v>5</v>
      </c>
      <c r="E15" s="699">
        <v>414</v>
      </c>
      <c r="F15" s="699">
        <v>80</v>
      </c>
      <c r="G15" s="699">
        <v>110</v>
      </c>
      <c r="H15" s="699">
        <v>198</v>
      </c>
      <c r="I15" s="699">
        <v>282</v>
      </c>
      <c r="J15" s="699">
        <v>80</v>
      </c>
      <c r="K15" s="699">
        <v>83</v>
      </c>
      <c r="L15" s="699">
        <v>24</v>
      </c>
      <c r="M15" s="699">
        <v>17</v>
      </c>
      <c r="N15" s="702" t="s">
        <v>70</v>
      </c>
      <c r="O15" s="699">
        <v>20</v>
      </c>
      <c r="P15" s="699">
        <v>8</v>
      </c>
      <c r="Q15" s="699">
        <v>231</v>
      </c>
      <c r="R15" s="699">
        <v>199</v>
      </c>
      <c r="S15" s="699">
        <v>82</v>
      </c>
      <c r="T15" s="699">
        <v>49</v>
      </c>
      <c r="U15" s="699">
        <v>30</v>
      </c>
    </row>
    <row r="16" spans="1:21" s="48" customFormat="1" ht="12.95" customHeight="1">
      <c r="A16" s="45"/>
      <c r="B16" s="50" t="s">
        <v>95</v>
      </c>
      <c r="C16" s="703" t="s">
        <v>70</v>
      </c>
      <c r="D16" s="702" t="s">
        <v>70</v>
      </c>
      <c r="E16" s="699">
        <v>210</v>
      </c>
      <c r="F16" s="699">
        <v>19</v>
      </c>
      <c r="G16" s="699">
        <v>21</v>
      </c>
      <c r="H16" s="699">
        <v>11</v>
      </c>
      <c r="I16" s="699">
        <v>174</v>
      </c>
      <c r="J16" s="699">
        <v>18</v>
      </c>
      <c r="K16" s="699">
        <v>49</v>
      </c>
      <c r="L16" s="699">
        <v>12</v>
      </c>
      <c r="M16" s="699">
        <v>12</v>
      </c>
      <c r="N16" s="702" t="s">
        <v>70</v>
      </c>
      <c r="O16" s="699">
        <v>4</v>
      </c>
      <c r="P16" s="699">
        <v>4</v>
      </c>
      <c r="Q16" s="699">
        <v>94</v>
      </c>
      <c r="R16" s="699">
        <v>143</v>
      </c>
      <c r="S16" s="699">
        <v>66</v>
      </c>
      <c r="T16" s="699">
        <v>18</v>
      </c>
      <c r="U16" s="699">
        <v>11</v>
      </c>
    </row>
    <row r="17" spans="1:21" s="48" customFormat="1" ht="12.95" customHeight="1">
      <c r="A17" s="45"/>
      <c r="B17" s="50"/>
      <c r="C17" s="700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</row>
    <row r="18" spans="1:21" s="48" customFormat="1" ht="12.95" customHeight="1">
      <c r="A18" s="45" t="s">
        <v>98</v>
      </c>
      <c r="B18" s="50" t="s">
        <v>72</v>
      </c>
      <c r="C18" s="698">
        <v>42</v>
      </c>
      <c r="D18" s="702" t="s">
        <v>70</v>
      </c>
      <c r="E18" s="699">
        <v>610</v>
      </c>
      <c r="F18" s="699">
        <v>56</v>
      </c>
      <c r="G18" s="699">
        <v>48</v>
      </c>
      <c r="H18" s="699">
        <v>94</v>
      </c>
      <c r="I18" s="699">
        <v>366</v>
      </c>
      <c r="J18" s="699">
        <v>55</v>
      </c>
      <c r="K18" s="699">
        <v>120</v>
      </c>
      <c r="L18" s="699">
        <v>10</v>
      </c>
      <c r="M18" s="699">
        <v>24</v>
      </c>
      <c r="N18" s="699">
        <v>1</v>
      </c>
      <c r="O18" s="699">
        <v>30</v>
      </c>
      <c r="P18" s="699">
        <v>7</v>
      </c>
      <c r="Q18" s="699">
        <v>153</v>
      </c>
      <c r="R18" s="699">
        <v>266</v>
      </c>
      <c r="S18" s="699">
        <v>102</v>
      </c>
      <c r="T18" s="699">
        <v>12</v>
      </c>
      <c r="U18" s="699">
        <v>58</v>
      </c>
    </row>
    <row r="19" spans="1:21" s="48" customFormat="1" ht="12.95" customHeight="1">
      <c r="A19" s="45"/>
      <c r="B19" s="50" t="s">
        <v>95</v>
      </c>
      <c r="C19" s="698">
        <v>13</v>
      </c>
      <c r="D19" s="702" t="s">
        <v>70</v>
      </c>
      <c r="E19" s="699">
        <v>187</v>
      </c>
      <c r="F19" s="699">
        <v>6</v>
      </c>
      <c r="G19" s="699">
        <v>10</v>
      </c>
      <c r="H19" s="699">
        <v>18</v>
      </c>
      <c r="I19" s="699">
        <v>212</v>
      </c>
      <c r="J19" s="699">
        <v>7</v>
      </c>
      <c r="K19" s="699">
        <v>55</v>
      </c>
      <c r="L19" s="699">
        <v>2</v>
      </c>
      <c r="M19" s="699">
        <v>13</v>
      </c>
      <c r="N19" s="699">
        <v>1</v>
      </c>
      <c r="O19" s="699">
        <v>16</v>
      </c>
      <c r="P19" s="39" t="s">
        <v>70</v>
      </c>
      <c r="Q19" s="699">
        <v>67</v>
      </c>
      <c r="R19" s="699">
        <v>162</v>
      </c>
      <c r="S19" s="699">
        <v>77</v>
      </c>
      <c r="T19" s="699">
        <v>4</v>
      </c>
      <c r="U19" s="699">
        <v>30</v>
      </c>
    </row>
    <row r="20" spans="1:21" s="48" customFormat="1" ht="12.95" customHeight="1">
      <c r="A20" s="45"/>
      <c r="B20" s="50"/>
      <c r="C20" s="700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</row>
    <row r="21" spans="1:21" s="48" customFormat="1" ht="12.95" customHeight="1">
      <c r="A21" s="45" t="s">
        <v>99</v>
      </c>
      <c r="B21" s="50" t="s">
        <v>72</v>
      </c>
      <c r="C21" s="698">
        <v>17</v>
      </c>
      <c r="D21" s="699">
        <v>3</v>
      </c>
      <c r="E21" s="699">
        <v>1196</v>
      </c>
      <c r="F21" s="699">
        <v>24</v>
      </c>
      <c r="G21" s="699">
        <v>102</v>
      </c>
      <c r="H21" s="699">
        <v>75</v>
      </c>
      <c r="I21" s="699">
        <v>594</v>
      </c>
      <c r="J21" s="699">
        <v>103</v>
      </c>
      <c r="K21" s="699">
        <v>113</v>
      </c>
      <c r="L21" s="699">
        <v>16</v>
      </c>
      <c r="M21" s="699">
        <v>33</v>
      </c>
      <c r="N21" s="699">
        <v>16</v>
      </c>
      <c r="O21" s="699">
        <v>60</v>
      </c>
      <c r="P21" s="699">
        <v>24</v>
      </c>
      <c r="Q21" s="699">
        <v>218</v>
      </c>
      <c r="R21" s="699">
        <v>215</v>
      </c>
      <c r="S21" s="699">
        <v>88</v>
      </c>
      <c r="T21" s="699">
        <v>8</v>
      </c>
      <c r="U21" s="699">
        <v>49</v>
      </c>
    </row>
    <row r="22" spans="1:21" s="48" customFormat="1" ht="12.95" customHeight="1">
      <c r="A22" s="45"/>
      <c r="B22" s="50" t="s">
        <v>95</v>
      </c>
      <c r="C22" s="698">
        <v>4</v>
      </c>
      <c r="D22" s="39" t="s">
        <v>70</v>
      </c>
      <c r="E22" s="699">
        <v>298</v>
      </c>
      <c r="F22" s="699">
        <v>5</v>
      </c>
      <c r="G22" s="699">
        <v>28</v>
      </c>
      <c r="H22" s="699">
        <v>6</v>
      </c>
      <c r="I22" s="699">
        <v>345</v>
      </c>
      <c r="J22" s="699">
        <v>32</v>
      </c>
      <c r="K22" s="699">
        <v>70</v>
      </c>
      <c r="L22" s="699">
        <v>6</v>
      </c>
      <c r="M22" s="699">
        <v>26</v>
      </c>
      <c r="N22" s="699">
        <v>3</v>
      </c>
      <c r="O22" s="699">
        <v>28</v>
      </c>
      <c r="P22" s="699">
        <v>8</v>
      </c>
      <c r="Q22" s="699">
        <v>80</v>
      </c>
      <c r="R22" s="699">
        <v>150</v>
      </c>
      <c r="S22" s="699">
        <v>63</v>
      </c>
      <c r="T22" s="699">
        <v>8</v>
      </c>
      <c r="U22" s="699">
        <v>33</v>
      </c>
    </row>
    <row r="23" spans="1:21" s="48" customFormat="1" ht="12.95" customHeight="1">
      <c r="A23" s="45"/>
      <c r="B23" s="50"/>
      <c r="C23" s="700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</row>
    <row r="24" spans="1:21" s="48" customFormat="1" ht="12.95" customHeight="1">
      <c r="A24" s="45" t="s">
        <v>100</v>
      </c>
      <c r="B24" s="49" t="s">
        <v>72</v>
      </c>
      <c r="C24" s="698">
        <v>163</v>
      </c>
      <c r="D24" s="702" t="s">
        <v>70</v>
      </c>
      <c r="E24" s="699">
        <v>320</v>
      </c>
      <c r="F24" s="699">
        <v>392</v>
      </c>
      <c r="G24" s="699">
        <v>87</v>
      </c>
      <c r="H24" s="699">
        <v>4</v>
      </c>
      <c r="I24" s="699">
        <v>186</v>
      </c>
      <c r="J24" s="699">
        <v>57</v>
      </c>
      <c r="K24" s="699">
        <v>225</v>
      </c>
      <c r="L24" s="699">
        <v>25</v>
      </c>
      <c r="M24" s="699">
        <v>23</v>
      </c>
      <c r="N24" s="39">
        <v>22</v>
      </c>
      <c r="O24" s="699">
        <v>29</v>
      </c>
      <c r="P24" s="702">
        <v>2</v>
      </c>
      <c r="Q24" s="699">
        <v>267</v>
      </c>
      <c r="R24" s="699">
        <v>140</v>
      </c>
      <c r="S24" s="699">
        <v>184</v>
      </c>
      <c r="T24" s="699">
        <v>24</v>
      </c>
      <c r="U24" s="699">
        <v>25</v>
      </c>
    </row>
    <row r="25" spans="1:21" s="48" customFormat="1" ht="12.95" customHeight="1">
      <c r="A25" s="45"/>
      <c r="B25" s="50" t="s">
        <v>95</v>
      </c>
      <c r="C25" s="698">
        <v>21</v>
      </c>
      <c r="D25" s="702" t="s">
        <v>70</v>
      </c>
      <c r="E25" s="699">
        <v>138</v>
      </c>
      <c r="F25" s="699">
        <v>92</v>
      </c>
      <c r="G25" s="699">
        <v>19</v>
      </c>
      <c r="H25" s="699" t="s">
        <v>70</v>
      </c>
      <c r="I25" s="699">
        <v>101</v>
      </c>
      <c r="J25" s="699">
        <v>13</v>
      </c>
      <c r="K25" s="699">
        <v>112</v>
      </c>
      <c r="L25" s="699">
        <v>11</v>
      </c>
      <c r="M25" s="699">
        <v>15</v>
      </c>
      <c r="N25" s="39">
        <v>7</v>
      </c>
      <c r="O25" s="699">
        <v>9</v>
      </c>
      <c r="P25" s="702">
        <v>2</v>
      </c>
      <c r="Q25" s="699">
        <v>100</v>
      </c>
      <c r="R25" s="699">
        <v>98</v>
      </c>
      <c r="S25" s="699">
        <v>142</v>
      </c>
      <c r="T25" s="699">
        <v>9</v>
      </c>
      <c r="U25" s="699">
        <v>13</v>
      </c>
    </row>
    <row r="26" spans="1:21" s="48" customFormat="1" ht="12.95" customHeight="1">
      <c r="A26" s="45"/>
      <c r="B26" s="50"/>
      <c r="C26" s="700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</row>
    <row r="27" spans="1:21" s="48" customFormat="1" ht="12.95" customHeight="1">
      <c r="A27" s="45" t="s">
        <v>101</v>
      </c>
      <c r="B27" s="50" t="s">
        <v>72</v>
      </c>
      <c r="C27" s="698">
        <v>98</v>
      </c>
      <c r="D27" s="39" t="s">
        <v>70</v>
      </c>
      <c r="E27" s="699">
        <v>273</v>
      </c>
      <c r="F27" s="699">
        <v>84</v>
      </c>
      <c r="G27" s="699">
        <v>45</v>
      </c>
      <c r="H27" s="699">
        <v>27</v>
      </c>
      <c r="I27" s="699">
        <v>228</v>
      </c>
      <c r="J27" s="699">
        <v>32</v>
      </c>
      <c r="K27" s="699">
        <v>58</v>
      </c>
      <c r="L27" s="699">
        <v>10</v>
      </c>
      <c r="M27" s="699">
        <v>17</v>
      </c>
      <c r="N27" s="39" t="s">
        <v>70</v>
      </c>
      <c r="O27" s="699">
        <v>18</v>
      </c>
      <c r="P27" s="699">
        <v>5</v>
      </c>
      <c r="Q27" s="699">
        <v>188</v>
      </c>
      <c r="R27" s="699">
        <v>134</v>
      </c>
      <c r="S27" s="699">
        <v>101</v>
      </c>
      <c r="T27" s="699">
        <v>13</v>
      </c>
      <c r="U27" s="699">
        <v>26</v>
      </c>
    </row>
    <row r="28" spans="1:21" s="48" customFormat="1" ht="12.95" customHeight="1">
      <c r="A28" s="45"/>
      <c r="B28" s="50" t="s">
        <v>95</v>
      </c>
      <c r="C28" s="698">
        <v>22</v>
      </c>
      <c r="D28" s="39" t="s">
        <v>70</v>
      </c>
      <c r="E28" s="699">
        <v>87</v>
      </c>
      <c r="F28" s="699">
        <v>17</v>
      </c>
      <c r="G28" s="699">
        <v>7</v>
      </c>
      <c r="H28" s="699">
        <v>2</v>
      </c>
      <c r="I28" s="699">
        <v>136</v>
      </c>
      <c r="J28" s="699">
        <v>7</v>
      </c>
      <c r="K28" s="699">
        <v>33</v>
      </c>
      <c r="L28" s="699">
        <v>3</v>
      </c>
      <c r="M28" s="699">
        <v>13</v>
      </c>
      <c r="N28" s="39" t="s">
        <v>70</v>
      </c>
      <c r="O28" s="699">
        <v>6</v>
      </c>
      <c r="P28" s="699">
        <v>4</v>
      </c>
      <c r="Q28" s="699">
        <v>82</v>
      </c>
      <c r="R28" s="699">
        <v>89</v>
      </c>
      <c r="S28" s="699">
        <v>80</v>
      </c>
      <c r="T28" s="699">
        <v>5</v>
      </c>
      <c r="U28" s="699">
        <v>11</v>
      </c>
    </row>
    <row r="29" spans="1:21" s="48" customFormat="1" ht="12.95" customHeight="1">
      <c r="A29" s="45"/>
      <c r="B29" s="50"/>
      <c r="C29" s="700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</row>
    <row r="30" spans="1:21" s="48" customFormat="1" ht="12.95" customHeight="1">
      <c r="A30" s="45" t="s">
        <v>102</v>
      </c>
      <c r="B30" s="50" t="s">
        <v>72</v>
      </c>
      <c r="C30" s="698">
        <v>8</v>
      </c>
      <c r="D30" s="39" t="s">
        <v>70</v>
      </c>
      <c r="E30" s="699">
        <v>26</v>
      </c>
      <c r="F30" s="39" t="s">
        <v>70</v>
      </c>
      <c r="G30" s="699">
        <v>7</v>
      </c>
      <c r="H30" s="699">
        <v>21</v>
      </c>
      <c r="I30" s="699">
        <v>21</v>
      </c>
      <c r="J30" s="699">
        <v>11</v>
      </c>
      <c r="K30" s="699">
        <v>12</v>
      </c>
      <c r="L30" s="39" t="s">
        <v>70</v>
      </c>
      <c r="M30" s="39" t="s">
        <v>70</v>
      </c>
      <c r="N30" s="39" t="s">
        <v>70</v>
      </c>
      <c r="O30" s="699">
        <v>2</v>
      </c>
      <c r="P30" s="39" t="s">
        <v>70</v>
      </c>
      <c r="Q30" s="699">
        <v>35</v>
      </c>
      <c r="R30" s="699">
        <v>84</v>
      </c>
      <c r="S30" s="699">
        <v>5</v>
      </c>
      <c r="T30" s="702">
        <v>1</v>
      </c>
      <c r="U30" s="699">
        <v>5</v>
      </c>
    </row>
    <row r="31" spans="1:21" s="48" customFormat="1" ht="12.95" customHeight="1">
      <c r="A31" s="45"/>
      <c r="B31" s="50" t="s">
        <v>95</v>
      </c>
      <c r="C31" s="698">
        <v>2</v>
      </c>
      <c r="D31" s="39" t="s">
        <v>70</v>
      </c>
      <c r="E31" s="699">
        <v>3</v>
      </c>
      <c r="F31" s="39" t="s">
        <v>70</v>
      </c>
      <c r="G31" s="699">
        <v>2</v>
      </c>
      <c r="H31" s="39" t="s">
        <v>70</v>
      </c>
      <c r="I31" s="699">
        <v>11</v>
      </c>
      <c r="J31" s="699">
        <v>1</v>
      </c>
      <c r="K31" s="699">
        <v>4</v>
      </c>
      <c r="L31" s="39" t="s">
        <v>70</v>
      </c>
      <c r="M31" s="39" t="s">
        <v>70</v>
      </c>
      <c r="N31" s="39" t="s">
        <v>70</v>
      </c>
      <c r="O31" s="699">
        <v>1</v>
      </c>
      <c r="P31" s="39" t="s">
        <v>70</v>
      </c>
      <c r="Q31" s="699">
        <v>21</v>
      </c>
      <c r="R31" s="699">
        <v>59</v>
      </c>
      <c r="S31" s="699">
        <v>4</v>
      </c>
      <c r="T31" s="39" t="s">
        <v>70</v>
      </c>
      <c r="U31" s="699">
        <v>1</v>
      </c>
    </row>
    <row r="32" spans="1:21" s="48" customFormat="1" ht="12.95" customHeight="1">
      <c r="A32" s="45"/>
      <c r="B32" s="50"/>
      <c r="C32" s="700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</row>
    <row r="33" spans="1:21" s="48" customFormat="1" ht="12.95" customHeight="1">
      <c r="A33" s="45" t="s">
        <v>103</v>
      </c>
      <c r="B33" s="50" t="s">
        <v>72</v>
      </c>
      <c r="C33" s="698">
        <v>27</v>
      </c>
      <c r="D33" s="699">
        <v>555</v>
      </c>
      <c r="E33" s="699">
        <v>29</v>
      </c>
      <c r="F33" s="699">
        <v>1440</v>
      </c>
      <c r="G33" s="699">
        <v>133</v>
      </c>
      <c r="H33" s="699">
        <v>234</v>
      </c>
      <c r="I33" s="699">
        <v>159</v>
      </c>
      <c r="J33" s="699">
        <v>71</v>
      </c>
      <c r="K33" s="699">
        <v>75</v>
      </c>
      <c r="L33" s="699">
        <v>16</v>
      </c>
      <c r="M33" s="699">
        <v>24</v>
      </c>
      <c r="N33" s="39" t="s">
        <v>70</v>
      </c>
      <c r="O33" s="699">
        <v>18</v>
      </c>
      <c r="P33" s="699">
        <v>2</v>
      </c>
      <c r="Q33" s="699">
        <v>193</v>
      </c>
      <c r="R33" s="699">
        <v>179</v>
      </c>
      <c r="S33" s="699">
        <v>85</v>
      </c>
      <c r="T33" s="699">
        <v>39</v>
      </c>
      <c r="U33" s="699">
        <v>31</v>
      </c>
    </row>
    <row r="34" spans="1:21" s="48" customFormat="1" ht="12.95" customHeight="1">
      <c r="A34" s="45"/>
      <c r="B34" s="50" t="s">
        <v>95</v>
      </c>
      <c r="C34" s="698">
        <v>8</v>
      </c>
      <c r="D34" s="699">
        <v>21</v>
      </c>
      <c r="E34" s="699">
        <v>12</v>
      </c>
      <c r="F34" s="699">
        <v>402</v>
      </c>
      <c r="G34" s="699">
        <v>61</v>
      </c>
      <c r="H34" s="699">
        <v>28</v>
      </c>
      <c r="I34" s="699">
        <v>116</v>
      </c>
      <c r="J34" s="699">
        <v>23</v>
      </c>
      <c r="K34" s="699">
        <v>44</v>
      </c>
      <c r="L34" s="699">
        <v>12</v>
      </c>
      <c r="M34" s="699">
        <v>20</v>
      </c>
      <c r="N34" s="39" t="s">
        <v>70</v>
      </c>
      <c r="O34" s="699">
        <v>7</v>
      </c>
      <c r="P34" s="699">
        <v>2</v>
      </c>
      <c r="Q34" s="699">
        <v>109</v>
      </c>
      <c r="R34" s="699">
        <v>141</v>
      </c>
      <c r="S34" s="699">
        <v>65</v>
      </c>
      <c r="T34" s="699">
        <v>22</v>
      </c>
      <c r="U34" s="699">
        <v>13</v>
      </c>
    </row>
    <row r="35" spans="1:21" s="48" customFormat="1" ht="12.95" customHeight="1">
      <c r="A35" s="45"/>
      <c r="B35" s="50"/>
      <c r="C35" s="700"/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</row>
    <row r="36" spans="1:21" s="48" customFormat="1" ht="12.95" customHeight="1">
      <c r="A36" s="729" t="s">
        <v>1038</v>
      </c>
      <c r="B36" s="50" t="s">
        <v>72</v>
      </c>
      <c r="C36" s="698">
        <v>344</v>
      </c>
      <c r="D36" s="699">
        <v>12</v>
      </c>
      <c r="E36" s="699">
        <v>3117</v>
      </c>
      <c r="F36" s="699">
        <v>166</v>
      </c>
      <c r="G36" s="699">
        <v>240</v>
      </c>
      <c r="H36" s="699">
        <v>272</v>
      </c>
      <c r="I36" s="699">
        <v>2465</v>
      </c>
      <c r="J36" s="699">
        <v>467</v>
      </c>
      <c r="K36" s="699">
        <v>572</v>
      </c>
      <c r="L36" s="699">
        <v>72</v>
      </c>
      <c r="M36" s="699">
        <v>114</v>
      </c>
      <c r="N36" s="699">
        <v>35</v>
      </c>
      <c r="O36" s="699">
        <v>337</v>
      </c>
      <c r="P36" s="699">
        <v>74</v>
      </c>
      <c r="Q36" s="699">
        <v>589</v>
      </c>
      <c r="R36" s="699">
        <v>835</v>
      </c>
      <c r="S36" s="699">
        <v>691</v>
      </c>
      <c r="T36" s="699">
        <v>67</v>
      </c>
      <c r="U36" s="699">
        <v>213</v>
      </c>
    </row>
    <row r="37" spans="1:21" s="48" customFormat="1" ht="12.95" customHeight="1">
      <c r="A37" s="45"/>
      <c r="B37" s="50" t="s">
        <v>95</v>
      </c>
      <c r="C37" s="698">
        <v>72</v>
      </c>
      <c r="D37" s="699">
        <v>7</v>
      </c>
      <c r="E37" s="699">
        <v>1365</v>
      </c>
      <c r="F37" s="699">
        <v>35</v>
      </c>
      <c r="G37" s="699">
        <v>47</v>
      </c>
      <c r="H37" s="699">
        <v>29</v>
      </c>
      <c r="I37" s="699">
        <v>1344</v>
      </c>
      <c r="J37" s="699">
        <v>107</v>
      </c>
      <c r="K37" s="699">
        <v>272</v>
      </c>
      <c r="L37" s="699">
        <v>28</v>
      </c>
      <c r="M37" s="699">
        <v>79</v>
      </c>
      <c r="N37" s="699">
        <v>10</v>
      </c>
      <c r="O37" s="699">
        <v>133</v>
      </c>
      <c r="P37" s="699">
        <v>18</v>
      </c>
      <c r="Q37" s="699">
        <v>239</v>
      </c>
      <c r="R37" s="699">
        <v>605</v>
      </c>
      <c r="S37" s="699">
        <v>525</v>
      </c>
      <c r="T37" s="699">
        <v>38</v>
      </c>
      <c r="U37" s="699">
        <v>145</v>
      </c>
    </row>
    <row r="38" spans="1:21" s="48" customFormat="1" ht="12.95" customHeight="1">
      <c r="A38" s="45"/>
      <c r="B38" s="50"/>
      <c r="C38" s="700"/>
      <c r="D38" s="701"/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</row>
    <row r="39" spans="1:21" s="48" customFormat="1" ht="12.95" customHeight="1">
      <c r="A39" s="45" t="s">
        <v>104</v>
      </c>
      <c r="B39" s="50" t="s">
        <v>72</v>
      </c>
      <c r="C39" s="698">
        <v>136</v>
      </c>
      <c r="D39" s="699">
        <v>7</v>
      </c>
      <c r="E39" s="699">
        <v>3487</v>
      </c>
      <c r="F39" s="699">
        <v>34</v>
      </c>
      <c r="G39" s="699">
        <v>109</v>
      </c>
      <c r="H39" s="699">
        <v>230</v>
      </c>
      <c r="I39" s="699">
        <v>1255</v>
      </c>
      <c r="J39" s="699">
        <v>235</v>
      </c>
      <c r="K39" s="699">
        <v>221</v>
      </c>
      <c r="L39" s="699">
        <v>43</v>
      </c>
      <c r="M39" s="699">
        <v>68</v>
      </c>
      <c r="N39" s="699">
        <v>4</v>
      </c>
      <c r="O39" s="699">
        <v>134</v>
      </c>
      <c r="P39" s="699">
        <v>48</v>
      </c>
      <c r="Q39" s="699">
        <v>250</v>
      </c>
      <c r="R39" s="699">
        <v>516</v>
      </c>
      <c r="S39" s="699">
        <v>200</v>
      </c>
      <c r="T39" s="699">
        <v>37</v>
      </c>
      <c r="U39" s="699">
        <v>80</v>
      </c>
    </row>
    <row r="40" spans="1:21" s="48" customFormat="1" ht="12.95" customHeight="1">
      <c r="A40" s="45"/>
      <c r="B40" s="50" t="s">
        <v>95</v>
      </c>
      <c r="C40" s="698">
        <v>13</v>
      </c>
      <c r="D40" s="39" t="s">
        <v>70</v>
      </c>
      <c r="E40" s="699">
        <v>1917</v>
      </c>
      <c r="F40" s="699">
        <v>3</v>
      </c>
      <c r="G40" s="699">
        <v>14</v>
      </c>
      <c r="H40" s="699">
        <v>19</v>
      </c>
      <c r="I40" s="699">
        <v>580</v>
      </c>
      <c r="J40" s="699">
        <v>42</v>
      </c>
      <c r="K40" s="699">
        <v>99</v>
      </c>
      <c r="L40" s="699">
        <v>13</v>
      </c>
      <c r="M40" s="699">
        <v>45</v>
      </c>
      <c r="N40" s="39" t="s">
        <v>70</v>
      </c>
      <c r="O40" s="699">
        <v>40</v>
      </c>
      <c r="P40" s="699">
        <v>23</v>
      </c>
      <c r="Q40" s="699">
        <v>108</v>
      </c>
      <c r="R40" s="699">
        <v>355</v>
      </c>
      <c r="S40" s="699">
        <v>145</v>
      </c>
      <c r="T40" s="699">
        <v>17</v>
      </c>
      <c r="U40" s="699">
        <v>45</v>
      </c>
    </row>
    <row r="41" spans="1:21" s="48" customFormat="1" ht="12.95" customHeight="1">
      <c r="A41" s="45"/>
      <c r="B41" s="50"/>
      <c r="C41" s="700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</row>
    <row r="42" spans="1:21" s="48" customFormat="1" ht="12.95" customHeight="1">
      <c r="A42" s="35" t="s">
        <v>16</v>
      </c>
      <c r="B42" s="50" t="s">
        <v>72</v>
      </c>
      <c r="C42" s="698">
        <v>155</v>
      </c>
      <c r="D42" s="699">
        <v>160</v>
      </c>
      <c r="E42" s="699">
        <v>1198</v>
      </c>
      <c r="F42" s="699">
        <v>364</v>
      </c>
      <c r="G42" s="699">
        <v>225</v>
      </c>
      <c r="H42" s="699">
        <v>726</v>
      </c>
      <c r="I42" s="699">
        <v>2533</v>
      </c>
      <c r="J42" s="699">
        <v>1469</v>
      </c>
      <c r="K42" s="699">
        <v>629</v>
      </c>
      <c r="L42" s="699">
        <v>231</v>
      </c>
      <c r="M42" s="699">
        <v>212</v>
      </c>
      <c r="N42" s="699">
        <v>1</v>
      </c>
      <c r="O42" s="699">
        <v>268</v>
      </c>
      <c r="P42" s="699">
        <v>302</v>
      </c>
      <c r="Q42" s="699">
        <v>1218</v>
      </c>
      <c r="R42" s="699">
        <v>1226</v>
      </c>
      <c r="S42" s="699">
        <v>1371</v>
      </c>
      <c r="T42" s="699">
        <v>80</v>
      </c>
      <c r="U42" s="699">
        <v>329</v>
      </c>
    </row>
    <row r="43" spans="1:21" s="48" customFormat="1" ht="12.95" customHeight="1">
      <c r="A43" s="45"/>
      <c r="B43" s="50" t="s">
        <v>95</v>
      </c>
      <c r="C43" s="698">
        <v>52</v>
      </c>
      <c r="D43" s="699">
        <v>24</v>
      </c>
      <c r="E43" s="699">
        <v>336</v>
      </c>
      <c r="F43" s="699">
        <v>85</v>
      </c>
      <c r="G43" s="699">
        <v>57</v>
      </c>
      <c r="H43" s="699">
        <v>84</v>
      </c>
      <c r="I43" s="699">
        <v>1566</v>
      </c>
      <c r="J43" s="699">
        <v>315</v>
      </c>
      <c r="K43" s="699">
        <v>329</v>
      </c>
      <c r="L43" s="699">
        <v>67</v>
      </c>
      <c r="M43" s="699">
        <v>144</v>
      </c>
      <c r="N43" s="699">
        <v>1</v>
      </c>
      <c r="O43" s="699">
        <v>120</v>
      </c>
      <c r="P43" s="699">
        <v>54</v>
      </c>
      <c r="Q43" s="699">
        <v>525</v>
      </c>
      <c r="R43" s="699">
        <v>855</v>
      </c>
      <c r="S43" s="699">
        <v>987</v>
      </c>
      <c r="T43" s="699">
        <v>37</v>
      </c>
      <c r="U43" s="699">
        <v>204</v>
      </c>
    </row>
    <row r="44" spans="1:21" s="48" customFormat="1" ht="12.95" customHeight="1">
      <c r="A44" s="45"/>
      <c r="B44" s="50"/>
      <c r="C44" s="700"/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1"/>
      <c r="R44" s="701"/>
      <c r="S44" s="701"/>
      <c r="T44" s="701"/>
      <c r="U44" s="701"/>
    </row>
    <row r="45" spans="1:21" s="48" customFormat="1" ht="12.95" customHeight="1">
      <c r="A45" s="45" t="s">
        <v>105</v>
      </c>
      <c r="B45" s="50" t="s">
        <v>72</v>
      </c>
      <c r="C45" s="698">
        <v>122</v>
      </c>
      <c r="D45" s="39" t="s">
        <v>70</v>
      </c>
      <c r="E45" s="699">
        <v>94</v>
      </c>
      <c r="F45" s="39" t="s">
        <v>70</v>
      </c>
      <c r="G45" s="39" t="s">
        <v>70</v>
      </c>
      <c r="H45" s="699">
        <v>2</v>
      </c>
      <c r="I45" s="699">
        <v>140</v>
      </c>
      <c r="J45" s="699">
        <v>27</v>
      </c>
      <c r="K45" s="699">
        <v>26</v>
      </c>
      <c r="L45" s="39" t="s">
        <v>70</v>
      </c>
      <c r="M45" s="39" t="s">
        <v>70</v>
      </c>
      <c r="N45" s="39" t="s">
        <v>70</v>
      </c>
      <c r="O45" s="39" t="s">
        <v>70</v>
      </c>
      <c r="P45" s="39" t="s">
        <v>70</v>
      </c>
      <c r="Q45" s="699">
        <v>24</v>
      </c>
      <c r="R45" s="699">
        <v>49</v>
      </c>
      <c r="S45" s="702">
        <v>3</v>
      </c>
      <c r="T45" s="699">
        <v>1</v>
      </c>
      <c r="U45" s="699">
        <v>6</v>
      </c>
    </row>
    <row r="46" spans="1:21" s="48" customFormat="1" ht="12.95" customHeight="1">
      <c r="A46" s="45"/>
      <c r="B46" s="50" t="s">
        <v>95</v>
      </c>
      <c r="C46" s="698">
        <v>34</v>
      </c>
      <c r="D46" s="39" t="s">
        <v>70</v>
      </c>
      <c r="E46" s="699">
        <v>14</v>
      </c>
      <c r="F46" s="39" t="s">
        <v>70</v>
      </c>
      <c r="G46" s="39" t="s">
        <v>70</v>
      </c>
      <c r="H46" s="39" t="s">
        <v>70</v>
      </c>
      <c r="I46" s="699">
        <v>50</v>
      </c>
      <c r="J46" s="699">
        <v>2</v>
      </c>
      <c r="K46" s="699">
        <v>9</v>
      </c>
      <c r="L46" s="39" t="s">
        <v>70</v>
      </c>
      <c r="M46" s="39" t="s">
        <v>70</v>
      </c>
      <c r="N46" s="39" t="s">
        <v>70</v>
      </c>
      <c r="O46" s="39" t="s">
        <v>70</v>
      </c>
      <c r="P46" s="39" t="s">
        <v>70</v>
      </c>
      <c r="Q46" s="699">
        <v>9</v>
      </c>
      <c r="R46" s="699">
        <v>33</v>
      </c>
      <c r="S46" s="702">
        <v>3</v>
      </c>
      <c r="T46" s="702">
        <v>1</v>
      </c>
      <c r="U46" s="699">
        <v>3</v>
      </c>
    </row>
    <row r="47" spans="1:21" s="48" customFormat="1" ht="12.95" customHeight="1">
      <c r="A47" s="45"/>
      <c r="B47" s="50"/>
      <c r="C47" s="700"/>
      <c r="D47" s="701"/>
      <c r="E47" s="701"/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</row>
    <row r="48" spans="1:21" s="48" customFormat="1" ht="12.95" customHeight="1">
      <c r="A48" s="3" t="s">
        <v>176</v>
      </c>
      <c r="B48" s="50" t="s">
        <v>72</v>
      </c>
      <c r="C48" s="698">
        <v>72</v>
      </c>
      <c r="D48" s="699">
        <v>20</v>
      </c>
      <c r="E48" s="699">
        <v>2995</v>
      </c>
      <c r="F48" s="699">
        <v>185</v>
      </c>
      <c r="G48" s="699">
        <v>179</v>
      </c>
      <c r="H48" s="699">
        <v>743</v>
      </c>
      <c r="I48" s="699">
        <v>1622</v>
      </c>
      <c r="J48" s="699">
        <v>516</v>
      </c>
      <c r="K48" s="699">
        <v>439</v>
      </c>
      <c r="L48" s="699">
        <v>108</v>
      </c>
      <c r="M48" s="699">
        <v>103</v>
      </c>
      <c r="N48" s="699">
        <v>10</v>
      </c>
      <c r="O48" s="699">
        <v>122</v>
      </c>
      <c r="P48" s="699">
        <v>27</v>
      </c>
      <c r="Q48" s="699">
        <v>733</v>
      </c>
      <c r="R48" s="699">
        <v>838</v>
      </c>
      <c r="S48" s="699">
        <v>687</v>
      </c>
      <c r="T48" s="699">
        <v>97</v>
      </c>
      <c r="U48" s="699">
        <v>132</v>
      </c>
    </row>
    <row r="49" spans="1:21" s="48" customFormat="1" ht="12.95" customHeight="1">
      <c r="A49" s="45"/>
      <c r="B49" s="50" t="s">
        <v>95</v>
      </c>
      <c r="C49" s="698">
        <v>31</v>
      </c>
      <c r="D49" s="699">
        <v>3</v>
      </c>
      <c r="E49" s="699">
        <v>993</v>
      </c>
      <c r="F49" s="699">
        <v>44</v>
      </c>
      <c r="G49" s="699">
        <v>33</v>
      </c>
      <c r="H49" s="699">
        <v>53</v>
      </c>
      <c r="I49" s="699">
        <v>787</v>
      </c>
      <c r="J49" s="699">
        <v>136</v>
      </c>
      <c r="K49" s="699">
        <v>218</v>
      </c>
      <c r="L49" s="699">
        <v>27</v>
      </c>
      <c r="M49" s="699">
        <v>54</v>
      </c>
      <c r="N49" s="699">
        <v>3</v>
      </c>
      <c r="O49" s="699">
        <v>45</v>
      </c>
      <c r="P49" s="699">
        <v>17</v>
      </c>
      <c r="Q49" s="699">
        <v>244</v>
      </c>
      <c r="R49" s="699">
        <v>573</v>
      </c>
      <c r="S49" s="699">
        <v>508</v>
      </c>
      <c r="T49" s="699">
        <v>72</v>
      </c>
      <c r="U49" s="699">
        <v>80</v>
      </c>
    </row>
    <row r="50" spans="1:21" s="48" customFormat="1" ht="12.95" customHeight="1">
      <c r="A50" s="45"/>
      <c r="B50" s="50"/>
      <c r="C50" s="700"/>
      <c r="D50" s="701"/>
      <c r="E50" s="701"/>
      <c r="F50" s="701"/>
      <c r="G50" s="701"/>
      <c r="H50" s="701"/>
      <c r="I50" s="701"/>
      <c r="J50" s="701"/>
      <c r="K50" s="701"/>
      <c r="L50" s="701"/>
      <c r="M50" s="701"/>
      <c r="N50" s="701"/>
      <c r="O50" s="701"/>
      <c r="P50" s="701"/>
      <c r="Q50" s="701"/>
      <c r="R50" s="701"/>
      <c r="S50" s="701"/>
      <c r="T50" s="701"/>
      <c r="U50" s="701"/>
    </row>
    <row r="51" spans="1:21" s="48" customFormat="1" ht="12.95" customHeight="1">
      <c r="A51" s="45" t="s">
        <v>19</v>
      </c>
      <c r="B51" s="50" t="s">
        <v>72</v>
      </c>
      <c r="C51" s="698">
        <v>121</v>
      </c>
      <c r="D51" s="39" t="s">
        <v>70</v>
      </c>
      <c r="E51" s="699">
        <v>5</v>
      </c>
      <c r="F51" s="39" t="s">
        <v>70</v>
      </c>
      <c r="G51" s="39" t="s">
        <v>70</v>
      </c>
      <c r="H51" s="39" t="s">
        <v>70</v>
      </c>
      <c r="I51" s="39" t="s">
        <v>70</v>
      </c>
      <c r="J51" s="39" t="s">
        <v>70</v>
      </c>
      <c r="K51" s="39" t="s">
        <v>70</v>
      </c>
      <c r="L51" s="39" t="s">
        <v>70</v>
      </c>
      <c r="M51" s="39" t="s">
        <v>70</v>
      </c>
      <c r="N51" s="39" t="s">
        <v>70</v>
      </c>
      <c r="O51" s="39" t="s">
        <v>70</v>
      </c>
      <c r="P51" s="39" t="s">
        <v>70</v>
      </c>
      <c r="Q51" s="699">
        <v>14</v>
      </c>
      <c r="R51" s="39" t="s">
        <v>70</v>
      </c>
      <c r="S51" s="699">
        <v>4</v>
      </c>
      <c r="T51" s="39" t="s">
        <v>70</v>
      </c>
      <c r="U51" s="39" t="s">
        <v>70</v>
      </c>
    </row>
    <row r="52" spans="1:21" s="48" customFormat="1" ht="12.95" customHeight="1">
      <c r="A52" s="45"/>
      <c r="B52" s="50" t="s">
        <v>95</v>
      </c>
      <c r="C52" s="698">
        <v>24</v>
      </c>
      <c r="D52" s="39" t="s">
        <v>70</v>
      </c>
      <c r="E52" s="699">
        <v>2</v>
      </c>
      <c r="F52" s="39" t="s">
        <v>70</v>
      </c>
      <c r="G52" s="39" t="s">
        <v>70</v>
      </c>
      <c r="H52" s="39" t="s">
        <v>70</v>
      </c>
      <c r="I52" s="39" t="s">
        <v>70</v>
      </c>
      <c r="J52" s="39" t="s">
        <v>70</v>
      </c>
      <c r="K52" s="39" t="s">
        <v>70</v>
      </c>
      <c r="L52" s="39" t="s">
        <v>70</v>
      </c>
      <c r="M52" s="39" t="s">
        <v>70</v>
      </c>
      <c r="N52" s="39" t="s">
        <v>70</v>
      </c>
      <c r="O52" s="39" t="s">
        <v>70</v>
      </c>
      <c r="P52" s="39" t="s">
        <v>70</v>
      </c>
      <c r="Q52" s="699">
        <v>7</v>
      </c>
      <c r="R52" s="39" t="s">
        <v>70</v>
      </c>
      <c r="S52" s="699">
        <v>2</v>
      </c>
      <c r="T52" s="39" t="s">
        <v>70</v>
      </c>
      <c r="U52" s="39" t="s">
        <v>70</v>
      </c>
    </row>
    <row r="53" spans="1:21" s="48" customFormat="1" ht="12.95" customHeight="1">
      <c r="A53" s="45"/>
      <c r="B53" s="50"/>
      <c r="C53" s="700"/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</row>
    <row r="54" spans="1:21" s="48" customFormat="1" ht="12.95" customHeight="1">
      <c r="A54" s="45" t="s">
        <v>20</v>
      </c>
      <c r="B54" s="50" t="s">
        <v>72</v>
      </c>
      <c r="C54" s="703" t="s">
        <v>70</v>
      </c>
      <c r="D54" s="39" t="s">
        <v>70</v>
      </c>
      <c r="E54" s="699">
        <v>1</v>
      </c>
      <c r="F54" s="39" t="s">
        <v>70</v>
      </c>
      <c r="G54" s="39" t="s">
        <v>70</v>
      </c>
      <c r="H54" s="39" t="s">
        <v>70</v>
      </c>
      <c r="I54" s="39" t="s">
        <v>70</v>
      </c>
      <c r="J54" s="39" t="s">
        <v>70</v>
      </c>
      <c r="K54" s="39" t="s">
        <v>70</v>
      </c>
      <c r="L54" s="39" t="s">
        <v>70</v>
      </c>
      <c r="M54" s="39" t="s">
        <v>70</v>
      </c>
      <c r="N54" s="39" t="s">
        <v>70</v>
      </c>
      <c r="O54" s="39" t="s">
        <v>70</v>
      </c>
      <c r="P54" s="39" t="s">
        <v>70</v>
      </c>
      <c r="Q54" s="699">
        <v>8</v>
      </c>
      <c r="R54" s="39" t="s">
        <v>70</v>
      </c>
      <c r="S54" s="39" t="s">
        <v>70</v>
      </c>
      <c r="T54" s="39" t="s">
        <v>70</v>
      </c>
      <c r="U54" s="39" t="s">
        <v>70</v>
      </c>
    </row>
    <row r="55" spans="1:21" s="48" customFormat="1" ht="12.95" customHeight="1">
      <c r="A55" s="45"/>
      <c r="B55" s="50" t="s">
        <v>95</v>
      </c>
      <c r="C55" s="619" t="s">
        <v>70</v>
      </c>
      <c r="D55" s="39" t="s">
        <v>70</v>
      </c>
      <c r="E55" s="699">
        <v>1</v>
      </c>
      <c r="F55" s="39" t="s">
        <v>70</v>
      </c>
      <c r="G55" s="39" t="s">
        <v>70</v>
      </c>
      <c r="H55" s="39" t="s">
        <v>70</v>
      </c>
      <c r="I55" s="39" t="s">
        <v>70</v>
      </c>
      <c r="J55" s="39" t="s">
        <v>70</v>
      </c>
      <c r="K55" s="39" t="s">
        <v>70</v>
      </c>
      <c r="L55" s="39" t="s">
        <v>70</v>
      </c>
      <c r="M55" s="39" t="s">
        <v>70</v>
      </c>
      <c r="N55" s="39" t="s">
        <v>70</v>
      </c>
      <c r="O55" s="39" t="s">
        <v>70</v>
      </c>
      <c r="P55" s="39" t="s">
        <v>70</v>
      </c>
      <c r="Q55" s="699">
        <v>3</v>
      </c>
      <c r="R55" s="39" t="s">
        <v>70</v>
      </c>
      <c r="S55" s="39" t="s">
        <v>70</v>
      </c>
      <c r="T55" s="39" t="s">
        <v>70</v>
      </c>
      <c r="U55" s="39" t="s">
        <v>70</v>
      </c>
    </row>
    <row r="56" spans="1:21" s="48" customFormat="1" ht="12.95" customHeight="1">
      <c r="A56" s="45"/>
      <c r="B56" s="50"/>
      <c r="C56" s="700"/>
      <c r="D56" s="701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</row>
    <row r="57" spans="1:21" s="48" customFormat="1" ht="12.95" customHeight="1">
      <c r="A57" s="35" t="s">
        <v>21</v>
      </c>
      <c r="B57" s="50" t="s">
        <v>72</v>
      </c>
      <c r="C57" s="698">
        <v>864</v>
      </c>
      <c r="D57" s="699">
        <v>63</v>
      </c>
      <c r="E57" s="699">
        <v>1688</v>
      </c>
      <c r="F57" s="699">
        <v>500</v>
      </c>
      <c r="G57" s="699">
        <v>424</v>
      </c>
      <c r="H57" s="699">
        <v>1070</v>
      </c>
      <c r="I57" s="699">
        <v>2408</v>
      </c>
      <c r="J57" s="699">
        <v>595</v>
      </c>
      <c r="K57" s="699">
        <v>1354</v>
      </c>
      <c r="L57" s="699">
        <v>336</v>
      </c>
      <c r="M57" s="699">
        <v>225</v>
      </c>
      <c r="N57" s="699">
        <v>63</v>
      </c>
      <c r="O57" s="699">
        <v>386</v>
      </c>
      <c r="P57" s="699">
        <v>294</v>
      </c>
      <c r="Q57" s="699">
        <v>2064</v>
      </c>
      <c r="R57" s="699">
        <v>1596</v>
      </c>
      <c r="S57" s="699">
        <v>1192</v>
      </c>
      <c r="T57" s="699">
        <v>754</v>
      </c>
      <c r="U57" s="699">
        <v>364</v>
      </c>
    </row>
    <row r="58" spans="1:21" s="48" customFormat="1" ht="12.95" customHeight="1">
      <c r="A58" s="45"/>
      <c r="B58" s="50" t="s">
        <v>95</v>
      </c>
      <c r="C58" s="698">
        <v>241</v>
      </c>
      <c r="D58" s="699">
        <v>7</v>
      </c>
      <c r="E58" s="699">
        <v>552</v>
      </c>
      <c r="F58" s="699">
        <v>169</v>
      </c>
      <c r="G58" s="699">
        <v>96</v>
      </c>
      <c r="H58" s="699">
        <v>138</v>
      </c>
      <c r="I58" s="699">
        <v>1309</v>
      </c>
      <c r="J58" s="699">
        <v>133</v>
      </c>
      <c r="K58" s="699">
        <v>667</v>
      </c>
      <c r="L58" s="699">
        <v>164</v>
      </c>
      <c r="M58" s="699">
        <v>160</v>
      </c>
      <c r="N58" s="699">
        <v>32</v>
      </c>
      <c r="O58" s="699">
        <v>132</v>
      </c>
      <c r="P58" s="699">
        <v>112</v>
      </c>
      <c r="Q58" s="699">
        <v>916</v>
      </c>
      <c r="R58" s="699">
        <v>1090</v>
      </c>
      <c r="S58" s="699">
        <v>919</v>
      </c>
      <c r="T58" s="699">
        <v>664</v>
      </c>
      <c r="U58" s="699">
        <v>235</v>
      </c>
    </row>
    <row r="59" spans="1:21" s="48" customFormat="1" ht="12.95" customHeight="1">
      <c r="A59" s="45"/>
      <c r="B59" s="50"/>
      <c r="C59" s="700"/>
      <c r="D59" s="701"/>
      <c r="E59" s="701"/>
      <c r="F59" s="701"/>
      <c r="G59" s="701"/>
      <c r="H59" s="701"/>
      <c r="I59" s="701"/>
      <c r="J59" s="701"/>
      <c r="K59" s="701"/>
      <c r="L59" s="701"/>
      <c r="M59" s="701"/>
      <c r="N59" s="701"/>
      <c r="O59" s="701"/>
      <c r="P59" s="701"/>
      <c r="Q59" s="701"/>
      <c r="R59" s="701"/>
      <c r="S59" s="701"/>
      <c r="T59" s="701"/>
      <c r="U59" s="701"/>
    </row>
    <row r="60" spans="1:21" s="48" customFormat="1" ht="12.95" customHeight="1">
      <c r="A60" s="51" t="s">
        <v>22</v>
      </c>
      <c r="B60" s="50" t="s">
        <v>72</v>
      </c>
      <c r="C60" s="698">
        <v>28</v>
      </c>
      <c r="D60" s="39" t="s">
        <v>70</v>
      </c>
      <c r="E60" s="699">
        <v>195</v>
      </c>
      <c r="F60" s="699">
        <v>1</v>
      </c>
      <c r="G60" s="699">
        <v>26</v>
      </c>
      <c r="H60" s="699">
        <v>261</v>
      </c>
      <c r="I60" s="699">
        <v>692</v>
      </c>
      <c r="J60" s="699">
        <v>115</v>
      </c>
      <c r="K60" s="699">
        <v>115</v>
      </c>
      <c r="L60" s="699">
        <v>10</v>
      </c>
      <c r="M60" s="699">
        <v>10</v>
      </c>
      <c r="N60" s="699">
        <v>2</v>
      </c>
      <c r="O60" s="699">
        <v>87</v>
      </c>
      <c r="P60" s="699">
        <v>51</v>
      </c>
      <c r="Q60" s="699">
        <v>329</v>
      </c>
      <c r="R60" s="699">
        <v>259</v>
      </c>
      <c r="S60" s="699">
        <v>470</v>
      </c>
      <c r="T60" s="699">
        <v>497</v>
      </c>
      <c r="U60" s="699">
        <v>100</v>
      </c>
    </row>
    <row r="61" spans="1:21" s="48" customFormat="1" ht="12.95" customHeight="1">
      <c r="A61" s="51"/>
      <c r="B61" s="50" t="s">
        <v>95</v>
      </c>
      <c r="C61" s="698">
        <v>2</v>
      </c>
      <c r="D61" s="39" t="s">
        <v>70</v>
      </c>
      <c r="E61" s="699">
        <v>80</v>
      </c>
      <c r="F61" s="39" t="s">
        <v>70</v>
      </c>
      <c r="G61" s="702">
        <v>3</v>
      </c>
      <c r="H61" s="699">
        <v>29</v>
      </c>
      <c r="I61" s="699">
        <v>304</v>
      </c>
      <c r="J61" s="699">
        <v>13</v>
      </c>
      <c r="K61" s="699">
        <v>51</v>
      </c>
      <c r="L61" s="699">
        <v>1</v>
      </c>
      <c r="M61" s="699">
        <v>8</v>
      </c>
      <c r="N61" s="702">
        <v>2</v>
      </c>
      <c r="O61" s="699">
        <v>33</v>
      </c>
      <c r="P61" s="699">
        <v>22</v>
      </c>
      <c r="Q61" s="699">
        <v>151</v>
      </c>
      <c r="R61" s="699">
        <v>208</v>
      </c>
      <c r="S61" s="699">
        <v>379</v>
      </c>
      <c r="T61" s="699">
        <v>465</v>
      </c>
      <c r="U61" s="699">
        <v>72</v>
      </c>
    </row>
    <row r="62" spans="1:21" s="48" customFormat="1" ht="12.95" customHeight="1">
      <c r="A62" s="51"/>
      <c r="B62" s="50"/>
      <c r="C62" s="700"/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701"/>
      <c r="O62" s="701"/>
      <c r="P62" s="701"/>
      <c r="Q62" s="701"/>
      <c r="R62" s="701"/>
      <c r="S62" s="701"/>
      <c r="T62" s="701"/>
      <c r="U62" s="701"/>
    </row>
    <row r="63" spans="1:21" s="48" customFormat="1" ht="12.95" customHeight="1">
      <c r="A63" s="51" t="s">
        <v>106</v>
      </c>
      <c r="B63" s="50" t="s">
        <v>72</v>
      </c>
      <c r="C63" s="698">
        <v>26</v>
      </c>
      <c r="D63" s="699">
        <v>52</v>
      </c>
      <c r="E63" s="699">
        <v>92</v>
      </c>
      <c r="F63" s="699">
        <v>10</v>
      </c>
      <c r="G63" s="699">
        <v>10</v>
      </c>
      <c r="H63" s="699">
        <v>1</v>
      </c>
      <c r="I63" s="699">
        <v>13</v>
      </c>
      <c r="J63" s="699">
        <v>32</v>
      </c>
      <c r="K63" s="699">
        <v>12</v>
      </c>
      <c r="L63" s="39" t="s">
        <v>70</v>
      </c>
      <c r="M63" s="39" t="s">
        <v>70</v>
      </c>
      <c r="N63" s="39" t="s">
        <v>70</v>
      </c>
      <c r="O63" s="39" t="s">
        <v>70</v>
      </c>
      <c r="P63" s="39">
        <v>1</v>
      </c>
      <c r="Q63" s="699">
        <v>38</v>
      </c>
      <c r="R63" s="39" t="s">
        <v>70</v>
      </c>
      <c r="S63" s="699">
        <v>6</v>
      </c>
      <c r="T63" s="699">
        <v>1</v>
      </c>
      <c r="U63" s="39" t="s">
        <v>70</v>
      </c>
    </row>
    <row r="64" spans="1:21" s="48" customFormat="1" ht="12.95" customHeight="1">
      <c r="A64" s="51"/>
      <c r="B64" s="50" t="s">
        <v>95</v>
      </c>
      <c r="C64" s="698">
        <v>9</v>
      </c>
      <c r="D64" s="699">
        <v>4</v>
      </c>
      <c r="E64" s="699">
        <v>14</v>
      </c>
      <c r="F64" s="699">
        <v>3</v>
      </c>
      <c r="G64" s="699">
        <v>2</v>
      </c>
      <c r="H64" s="39" t="s">
        <v>70</v>
      </c>
      <c r="I64" s="699">
        <v>6</v>
      </c>
      <c r="J64" s="699">
        <v>6</v>
      </c>
      <c r="K64" s="702">
        <v>4</v>
      </c>
      <c r="L64" s="39" t="s">
        <v>70</v>
      </c>
      <c r="M64" s="39" t="s">
        <v>70</v>
      </c>
      <c r="N64" s="39" t="s">
        <v>70</v>
      </c>
      <c r="O64" s="39" t="s">
        <v>70</v>
      </c>
      <c r="P64" s="39" t="s">
        <v>70</v>
      </c>
      <c r="Q64" s="699">
        <v>14</v>
      </c>
      <c r="R64" s="39" t="s">
        <v>70</v>
      </c>
      <c r="S64" s="699">
        <v>5</v>
      </c>
      <c r="T64" s="39" t="s">
        <v>70</v>
      </c>
      <c r="U64" s="39" t="s">
        <v>70</v>
      </c>
    </row>
    <row r="65" spans="1:21" s="48" customFormat="1" ht="12.95" customHeight="1">
      <c r="A65" s="51"/>
      <c r="B65" s="50"/>
      <c r="C65" s="700"/>
      <c r="D65" s="701"/>
      <c r="E65" s="701"/>
      <c r="F65" s="701"/>
      <c r="G65" s="701"/>
      <c r="H65" s="701"/>
      <c r="I65" s="701"/>
      <c r="J65" s="701"/>
      <c r="K65" s="701"/>
      <c r="L65" s="701"/>
      <c r="M65" s="701"/>
      <c r="N65" s="701"/>
      <c r="O65" s="701"/>
      <c r="P65" s="701"/>
      <c r="Q65" s="701"/>
      <c r="R65" s="701"/>
      <c r="S65" s="701"/>
      <c r="T65" s="701"/>
      <c r="U65" s="701"/>
    </row>
    <row r="66" spans="1:21" s="48" customFormat="1" ht="12.95" customHeight="1">
      <c r="A66" s="51" t="s">
        <v>24</v>
      </c>
      <c r="B66" s="50" t="s">
        <v>72</v>
      </c>
      <c r="C66" s="698">
        <v>12</v>
      </c>
      <c r="D66" s="39" t="s">
        <v>70</v>
      </c>
      <c r="E66" s="699">
        <v>310</v>
      </c>
      <c r="F66" s="699">
        <v>115</v>
      </c>
      <c r="G66" s="699">
        <v>170</v>
      </c>
      <c r="H66" s="699">
        <v>219</v>
      </c>
      <c r="I66" s="699">
        <v>627</v>
      </c>
      <c r="J66" s="699">
        <v>255</v>
      </c>
      <c r="K66" s="699">
        <v>382</v>
      </c>
      <c r="L66" s="699">
        <v>234</v>
      </c>
      <c r="M66" s="699">
        <v>110</v>
      </c>
      <c r="N66" s="699">
        <v>51</v>
      </c>
      <c r="O66" s="699">
        <v>158</v>
      </c>
      <c r="P66" s="699">
        <v>92</v>
      </c>
      <c r="Q66" s="699">
        <v>940</v>
      </c>
      <c r="R66" s="699">
        <v>518</v>
      </c>
      <c r="S66" s="699">
        <v>187</v>
      </c>
      <c r="T66" s="699">
        <v>211</v>
      </c>
      <c r="U66" s="699">
        <v>116</v>
      </c>
    </row>
    <row r="67" spans="1:21" s="48" customFormat="1" ht="12.95" customHeight="1">
      <c r="A67" s="51"/>
      <c r="B67" s="50" t="s">
        <v>95</v>
      </c>
      <c r="C67" s="698">
        <v>4</v>
      </c>
      <c r="D67" s="39" t="s">
        <v>70</v>
      </c>
      <c r="E67" s="699">
        <v>94</v>
      </c>
      <c r="F67" s="699">
        <v>35</v>
      </c>
      <c r="G67" s="699">
        <v>55</v>
      </c>
      <c r="H67" s="699">
        <v>25</v>
      </c>
      <c r="I67" s="699">
        <v>345</v>
      </c>
      <c r="J67" s="699">
        <v>48</v>
      </c>
      <c r="K67" s="699">
        <v>187</v>
      </c>
      <c r="L67" s="699">
        <v>121</v>
      </c>
      <c r="M67" s="699">
        <v>77</v>
      </c>
      <c r="N67" s="699">
        <v>22</v>
      </c>
      <c r="O67" s="699">
        <v>48</v>
      </c>
      <c r="P67" s="699">
        <v>27</v>
      </c>
      <c r="Q67" s="699">
        <v>374</v>
      </c>
      <c r="R67" s="699">
        <v>351</v>
      </c>
      <c r="S67" s="699">
        <v>151</v>
      </c>
      <c r="T67" s="699">
        <v>173</v>
      </c>
      <c r="U67" s="699">
        <v>78</v>
      </c>
    </row>
    <row r="68" spans="1:21" s="48" customFormat="1" ht="12.95" customHeight="1">
      <c r="A68" s="51"/>
      <c r="B68" s="50"/>
      <c r="C68" s="700"/>
      <c r="D68" s="701"/>
      <c r="E68" s="701"/>
      <c r="F68" s="701"/>
      <c r="G68" s="701"/>
      <c r="H68" s="701"/>
      <c r="I68" s="701"/>
      <c r="J68" s="701"/>
      <c r="K68" s="701"/>
      <c r="L68" s="701"/>
      <c r="M68" s="701"/>
      <c r="N68" s="701"/>
      <c r="O68" s="701"/>
      <c r="P68" s="701"/>
      <c r="Q68" s="701"/>
      <c r="R68" s="701"/>
      <c r="S68" s="701"/>
      <c r="T68" s="701"/>
      <c r="U68" s="701"/>
    </row>
    <row r="69" spans="1:21" s="48" customFormat="1" ht="12.95" customHeight="1">
      <c r="A69" s="51" t="s">
        <v>107</v>
      </c>
      <c r="B69" s="50" t="s">
        <v>72</v>
      </c>
      <c r="C69" s="698">
        <v>229</v>
      </c>
      <c r="D69" s="39" t="s">
        <v>70</v>
      </c>
      <c r="E69" s="699">
        <v>548</v>
      </c>
      <c r="F69" s="699">
        <v>287</v>
      </c>
      <c r="G69" s="699">
        <v>193</v>
      </c>
      <c r="H69" s="699">
        <v>212</v>
      </c>
      <c r="I69" s="699">
        <v>655</v>
      </c>
      <c r="J69" s="699">
        <v>95</v>
      </c>
      <c r="K69" s="699">
        <v>758</v>
      </c>
      <c r="L69" s="699">
        <v>70</v>
      </c>
      <c r="M69" s="699">
        <v>75</v>
      </c>
      <c r="N69" s="699">
        <v>10</v>
      </c>
      <c r="O69" s="699">
        <v>118</v>
      </c>
      <c r="P69" s="699">
        <v>137</v>
      </c>
      <c r="Q69" s="699">
        <v>442</v>
      </c>
      <c r="R69" s="699">
        <v>613</v>
      </c>
      <c r="S69" s="699">
        <v>189</v>
      </c>
      <c r="T69" s="699">
        <v>18</v>
      </c>
      <c r="U69" s="699">
        <v>125</v>
      </c>
    </row>
    <row r="70" spans="1:21" s="48" customFormat="1" ht="12.95" customHeight="1">
      <c r="A70" s="51"/>
      <c r="B70" s="50" t="s">
        <v>95</v>
      </c>
      <c r="C70" s="698">
        <v>63</v>
      </c>
      <c r="D70" s="39" t="s">
        <v>70</v>
      </c>
      <c r="E70" s="699">
        <v>205</v>
      </c>
      <c r="F70" s="699">
        <v>111</v>
      </c>
      <c r="G70" s="699">
        <v>32</v>
      </c>
      <c r="H70" s="699">
        <v>32</v>
      </c>
      <c r="I70" s="699">
        <v>370</v>
      </c>
      <c r="J70" s="699">
        <v>28</v>
      </c>
      <c r="K70" s="699">
        <v>384</v>
      </c>
      <c r="L70" s="699">
        <v>30</v>
      </c>
      <c r="M70" s="699">
        <v>53</v>
      </c>
      <c r="N70" s="699">
        <v>8</v>
      </c>
      <c r="O70" s="699">
        <v>41</v>
      </c>
      <c r="P70" s="699">
        <v>52</v>
      </c>
      <c r="Q70" s="699">
        <v>200</v>
      </c>
      <c r="R70" s="699">
        <v>392</v>
      </c>
      <c r="S70" s="699">
        <v>146</v>
      </c>
      <c r="T70" s="699">
        <v>10</v>
      </c>
      <c r="U70" s="699">
        <v>70</v>
      </c>
    </row>
    <row r="71" spans="1:21" s="48" customFormat="1" ht="12.95" customHeight="1">
      <c r="A71" s="51"/>
      <c r="B71" s="50"/>
      <c r="C71" s="700"/>
      <c r="D71" s="701"/>
      <c r="E71" s="701"/>
      <c r="F71" s="701"/>
      <c r="G71" s="701"/>
      <c r="H71" s="701"/>
      <c r="I71" s="701"/>
      <c r="J71" s="701"/>
      <c r="K71" s="701"/>
      <c r="L71" s="701"/>
      <c r="M71" s="701"/>
      <c r="N71" s="701"/>
      <c r="O71" s="701"/>
      <c r="P71" s="701"/>
      <c r="Q71" s="701"/>
      <c r="R71" s="701"/>
      <c r="S71" s="701"/>
      <c r="T71" s="701"/>
      <c r="U71" s="701"/>
    </row>
    <row r="72" spans="1:21" s="48" customFormat="1" ht="12.95" customHeight="1">
      <c r="A72" s="51" t="s">
        <v>108</v>
      </c>
      <c r="B72" s="50" t="s">
        <v>72</v>
      </c>
      <c r="C72" s="698">
        <v>529</v>
      </c>
      <c r="D72" s="39" t="s">
        <v>70</v>
      </c>
      <c r="E72" s="699">
        <v>530</v>
      </c>
      <c r="F72" s="699">
        <v>54</v>
      </c>
      <c r="G72" s="699" t="s">
        <v>70</v>
      </c>
      <c r="H72" s="699">
        <v>377</v>
      </c>
      <c r="I72" s="699">
        <v>402</v>
      </c>
      <c r="J72" s="699">
        <v>94</v>
      </c>
      <c r="K72" s="699">
        <v>74</v>
      </c>
      <c r="L72" s="699">
        <v>22</v>
      </c>
      <c r="M72" s="699">
        <v>30</v>
      </c>
      <c r="N72" s="702" t="s">
        <v>70</v>
      </c>
      <c r="O72" s="699">
        <v>23</v>
      </c>
      <c r="P72" s="699">
        <v>12</v>
      </c>
      <c r="Q72" s="699">
        <v>260</v>
      </c>
      <c r="R72" s="699">
        <v>175</v>
      </c>
      <c r="S72" s="699">
        <v>329</v>
      </c>
      <c r="T72" s="699">
        <v>23</v>
      </c>
      <c r="U72" s="699">
        <v>23</v>
      </c>
    </row>
    <row r="73" spans="1:21" s="48" customFormat="1" ht="12.95" customHeight="1">
      <c r="A73" s="51"/>
      <c r="B73" s="50" t="s">
        <v>95</v>
      </c>
      <c r="C73" s="698">
        <v>148</v>
      </c>
      <c r="D73" s="39" t="s">
        <v>70</v>
      </c>
      <c r="E73" s="699">
        <v>158</v>
      </c>
      <c r="F73" s="699">
        <v>16</v>
      </c>
      <c r="G73" s="699" t="s">
        <v>70</v>
      </c>
      <c r="H73" s="699">
        <v>52</v>
      </c>
      <c r="I73" s="699">
        <v>270</v>
      </c>
      <c r="J73" s="699">
        <v>36</v>
      </c>
      <c r="K73" s="699">
        <v>37</v>
      </c>
      <c r="L73" s="699">
        <v>12</v>
      </c>
      <c r="M73" s="699">
        <v>22</v>
      </c>
      <c r="N73" s="702" t="s">
        <v>70</v>
      </c>
      <c r="O73" s="699">
        <v>10</v>
      </c>
      <c r="P73" s="699">
        <v>11</v>
      </c>
      <c r="Q73" s="699">
        <v>147</v>
      </c>
      <c r="R73" s="699">
        <v>119</v>
      </c>
      <c r="S73" s="699">
        <v>230</v>
      </c>
      <c r="T73" s="699">
        <v>14</v>
      </c>
      <c r="U73" s="699">
        <v>15</v>
      </c>
    </row>
    <row r="74" spans="1:21" s="48" customFormat="1" ht="12.95" customHeight="1">
      <c r="A74" s="51"/>
      <c r="B74" s="50"/>
      <c r="C74" s="700"/>
      <c r="D74" s="701"/>
      <c r="E74" s="701"/>
      <c r="F74" s="701"/>
      <c r="G74" s="701"/>
      <c r="H74" s="701"/>
      <c r="I74" s="701"/>
      <c r="J74" s="701"/>
      <c r="K74" s="701"/>
      <c r="L74" s="701"/>
      <c r="M74" s="701"/>
      <c r="N74" s="701"/>
      <c r="O74" s="701"/>
      <c r="P74" s="701"/>
      <c r="Q74" s="701"/>
      <c r="R74" s="701"/>
      <c r="S74" s="701"/>
      <c r="T74" s="701"/>
      <c r="U74" s="701"/>
    </row>
    <row r="75" spans="1:21" s="48" customFormat="1" ht="12.95" customHeight="1">
      <c r="A75" s="51" t="s">
        <v>109</v>
      </c>
      <c r="B75" s="50" t="s">
        <v>72</v>
      </c>
      <c r="C75" s="698">
        <v>40</v>
      </c>
      <c r="D75" s="699">
        <v>11</v>
      </c>
      <c r="E75" s="699">
        <v>13</v>
      </c>
      <c r="F75" s="699">
        <v>33</v>
      </c>
      <c r="G75" s="702">
        <v>25</v>
      </c>
      <c r="H75" s="39" t="s">
        <v>70</v>
      </c>
      <c r="I75" s="699">
        <v>19</v>
      </c>
      <c r="J75" s="699">
        <v>4</v>
      </c>
      <c r="K75" s="699">
        <v>13</v>
      </c>
      <c r="L75" s="39" t="s">
        <v>70</v>
      </c>
      <c r="M75" s="39" t="s">
        <v>70</v>
      </c>
      <c r="N75" s="39" t="s">
        <v>70</v>
      </c>
      <c r="O75" s="39" t="s">
        <v>70</v>
      </c>
      <c r="P75" s="699">
        <v>1</v>
      </c>
      <c r="Q75" s="699">
        <v>55</v>
      </c>
      <c r="R75" s="699">
        <v>31</v>
      </c>
      <c r="S75" s="699">
        <v>11</v>
      </c>
      <c r="T75" s="699">
        <v>4</v>
      </c>
      <c r="U75" s="39" t="s">
        <v>70</v>
      </c>
    </row>
    <row r="76" spans="1:21" s="48" customFormat="1" ht="12.95" customHeight="1">
      <c r="A76" s="45"/>
      <c r="B76" s="50" t="s">
        <v>95</v>
      </c>
      <c r="C76" s="698">
        <v>15</v>
      </c>
      <c r="D76" s="699">
        <v>3</v>
      </c>
      <c r="E76" s="699">
        <v>1</v>
      </c>
      <c r="F76" s="699">
        <v>4</v>
      </c>
      <c r="G76" s="702">
        <v>4</v>
      </c>
      <c r="H76" s="39" t="s">
        <v>70</v>
      </c>
      <c r="I76" s="699">
        <v>14</v>
      </c>
      <c r="J76" s="699">
        <v>2</v>
      </c>
      <c r="K76" s="699">
        <v>4</v>
      </c>
      <c r="L76" s="39" t="s">
        <v>70</v>
      </c>
      <c r="M76" s="39" t="s">
        <v>70</v>
      </c>
      <c r="N76" s="39" t="s">
        <v>70</v>
      </c>
      <c r="O76" s="39" t="s">
        <v>70</v>
      </c>
      <c r="P76" s="39" t="s">
        <v>70</v>
      </c>
      <c r="Q76" s="699">
        <v>30</v>
      </c>
      <c r="R76" s="699">
        <v>20</v>
      </c>
      <c r="S76" s="699">
        <v>8</v>
      </c>
      <c r="T76" s="699">
        <v>2</v>
      </c>
      <c r="U76" s="39" t="s">
        <v>70</v>
      </c>
    </row>
    <row r="77" spans="1:21" s="48" customFormat="1" ht="12.95" customHeight="1">
      <c r="A77" s="45"/>
      <c r="B77" s="50"/>
      <c r="C77" s="700"/>
      <c r="D77" s="701"/>
      <c r="E77" s="701"/>
      <c r="F77" s="701"/>
      <c r="G77" s="701"/>
      <c r="H77" s="701"/>
      <c r="I77" s="701"/>
      <c r="J77" s="701"/>
      <c r="K77" s="701"/>
      <c r="L77" s="701"/>
      <c r="M77" s="701"/>
      <c r="N77" s="701"/>
      <c r="O77" s="701"/>
      <c r="P77" s="701"/>
      <c r="Q77" s="701"/>
      <c r="R77" s="701"/>
      <c r="S77" s="701"/>
      <c r="T77" s="701"/>
      <c r="U77" s="701"/>
    </row>
    <row r="78" spans="1:21" s="48" customFormat="1" ht="12.95" customHeight="1">
      <c r="A78" s="45" t="s">
        <v>110</v>
      </c>
      <c r="B78" s="50" t="s">
        <v>72</v>
      </c>
      <c r="C78" s="698">
        <v>1</v>
      </c>
      <c r="D78" s="39" t="s">
        <v>70</v>
      </c>
      <c r="E78" s="699">
        <v>30</v>
      </c>
      <c r="F78" s="39" t="s">
        <v>70</v>
      </c>
      <c r="G78" s="699">
        <v>1</v>
      </c>
      <c r="H78" s="39" t="s">
        <v>70</v>
      </c>
      <c r="I78" s="699">
        <v>9</v>
      </c>
      <c r="J78" s="699">
        <v>1</v>
      </c>
      <c r="K78" s="699">
        <v>6</v>
      </c>
      <c r="L78" s="39" t="s">
        <v>70</v>
      </c>
      <c r="M78" s="39" t="s">
        <v>70</v>
      </c>
      <c r="N78" s="39" t="s">
        <v>70</v>
      </c>
      <c r="O78" s="39" t="s">
        <v>70</v>
      </c>
      <c r="P78" s="699">
        <v>1</v>
      </c>
      <c r="Q78" s="699">
        <v>19</v>
      </c>
      <c r="R78" s="699">
        <v>28</v>
      </c>
      <c r="S78" s="39" t="s">
        <v>70</v>
      </c>
      <c r="T78" s="39" t="s">
        <v>70</v>
      </c>
      <c r="U78" s="39" t="s">
        <v>70</v>
      </c>
    </row>
    <row r="79" spans="1:21" s="48" customFormat="1" ht="12.95" customHeight="1">
      <c r="A79" s="45"/>
      <c r="B79" s="50" t="s">
        <v>95</v>
      </c>
      <c r="C79" s="698" t="s">
        <v>70</v>
      </c>
      <c r="D79" s="39" t="s">
        <v>70</v>
      </c>
      <c r="E79" s="699">
        <v>6</v>
      </c>
      <c r="F79" s="39" t="s">
        <v>70</v>
      </c>
      <c r="G79" s="39" t="s">
        <v>70</v>
      </c>
      <c r="H79" s="39" t="s">
        <v>70</v>
      </c>
      <c r="I79" s="699">
        <v>4</v>
      </c>
      <c r="J79" s="39" t="s">
        <v>70</v>
      </c>
      <c r="K79" s="699">
        <v>3</v>
      </c>
      <c r="L79" s="39" t="s">
        <v>70</v>
      </c>
      <c r="M79" s="39" t="s">
        <v>70</v>
      </c>
      <c r="N79" s="39" t="s">
        <v>70</v>
      </c>
      <c r="O79" s="39" t="s">
        <v>70</v>
      </c>
      <c r="P79" s="699">
        <v>1</v>
      </c>
      <c r="Q79" s="699">
        <v>11</v>
      </c>
      <c r="R79" s="699">
        <v>18</v>
      </c>
      <c r="S79" s="39" t="s">
        <v>70</v>
      </c>
      <c r="T79" s="39" t="s">
        <v>70</v>
      </c>
      <c r="U79" s="39" t="s">
        <v>70</v>
      </c>
    </row>
    <row r="80" spans="1:21" s="48" customFormat="1" ht="12.95" customHeight="1">
      <c r="A80" s="45"/>
      <c r="B80" s="50"/>
      <c r="C80" s="700"/>
      <c r="D80" s="701"/>
      <c r="E80" s="701"/>
      <c r="F80" s="701"/>
      <c r="G80" s="701"/>
      <c r="H80" s="701"/>
      <c r="I80" s="701"/>
      <c r="J80" s="701"/>
      <c r="K80" s="701"/>
      <c r="L80" s="701"/>
      <c r="M80" s="701"/>
      <c r="N80" s="701"/>
      <c r="O80" s="701"/>
      <c r="P80" s="701"/>
      <c r="Q80" s="701"/>
      <c r="R80" s="701"/>
      <c r="S80" s="701"/>
      <c r="T80" s="701"/>
      <c r="U80" s="701"/>
    </row>
    <row r="81" spans="1:21" s="48" customFormat="1" ht="12.95" customHeight="1">
      <c r="A81" s="45" t="s">
        <v>111</v>
      </c>
      <c r="B81" s="50" t="s">
        <v>72</v>
      </c>
      <c r="C81" s="698">
        <v>150</v>
      </c>
      <c r="D81" s="39" t="s">
        <v>70</v>
      </c>
      <c r="E81" s="699">
        <v>33</v>
      </c>
      <c r="F81" s="699">
        <v>19</v>
      </c>
      <c r="G81" s="699">
        <v>13</v>
      </c>
      <c r="H81" s="39" t="s">
        <v>70</v>
      </c>
      <c r="I81" s="699">
        <v>16</v>
      </c>
      <c r="J81" s="699">
        <v>8</v>
      </c>
      <c r="K81" s="699">
        <v>13</v>
      </c>
      <c r="L81" s="39" t="s">
        <v>70</v>
      </c>
      <c r="M81" s="699">
        <v>2</v>
      </c>
      <c r="N81" s="39" t="s">
        <v>70</v>
      </c>
      <c r="O81" s="699">
        <v>4</v>
      </c>
      <c r="P81" s="699">
        <v>2</v>
      </c>
      <c r="Q81" s="699">
        <v>63</v>
      </c>
      <c r="R81" s="699">
        <v>57</v>
      </c>
      <c r="S81" s="699">
        <v>39</v>
      </c>
      <c r="T81" s="699">
        <v>7</v>
      </c>
      <c r="U81" s="699">
        <v>14</v>
      </c>
    </row>
    <row r="82" spans="1:21" s="48" customFormat="1" ht="12.95" customHeight="1">
      <c r="A82" s="45"/>
      <c r="B82" s="50" t="s">
        <v>95</v>
      </c>
      <c r="C82" s="698">
        <v>30</v>
      </c>
      <c r="D82" s="39" t="s">
        <v>70</v>
      </c>
      <c r="E82" s="699">
        <v>6</v>
      </c>
      <c r="F82" s="699">
        <v>5</v>
      </c>
      <c r="G82" s="699">
        <v>4</v>
      </c>
      <c r="H82" s="39" t="s">
        <v>70</v>
      </c>
      <c r="I82" s="699">
        <v>11</v>
      </c>
      <c r="J82" s="699">
        <v>1</v>
      </c>
      <c r="K82" s="699">
        <v>7</v>
      </c>
      <c r="L82" s="39" t="s">
        <v>70</v>
      </c>
      <c r="M82" s="39">
        <v>1</v>
      </c>
      <c r="N82" s="39" t="s">
        <v>70</v>
      </c>
      <c r="O82" s="699">
        <v>1</v>
      </c>
      <c r="P82" s="699">
        <v>2</v>
      </c>
      <c r="Q82" s="699">
        <v>24</v>
      </c>
      <c r="R82" s="699">
        <v>41</v>
      </c>
      <c r="S82" s="699">
        <v>27</v>
      </c>
      <c r="T82" s="699">
        <v>4</v>
      </c>
      <c r="U82" s="699">
        <v>3</v>
      </c>
    </row>
    <row r="83" spans="1:21" s="48" customFormat="1" ht="12.95" customHeight="1">
      <c r="A83" s="45"/>
      <c r="B83" s="50"/>
      <c r="C83" s="700"/>
      <c r="D83" s="701"/>
      <c r="E83" s="701"/>
      <c r="F83" s="701"/>
      <c r="G83" s="701"/>
      <c r="H83" s="701"/>
      <c r="I83" s="701"/>
      <c r="J83" s="701"/>
      <c r="K83" s="701"/>
      <c r="L83" s="701"/>
      <c r="M83" s="701"/>
      <c r="N83" s="701"/>
      <c r="O83" s="701"/>
      <c r="P83" s="701"/>
      <c r="Q83" s="701"/>
      <c r="R83" s="701"/>
      <c r="S83" s="701"/>
      <c r="T83" s="701"/>
      <c r="U83" s="701"/>
    </row>
    <row r="84" spans="1:21" s="48" customFormat="1" ht="12.95" customHeight="1">
      <c r="A84" s="45" t="s">
        <v>112</v>
      </c>
      <c r="B84" s="50" t="s">
        <v>72</v>
      </c>
      <c r="C84" s="698">
        <v>230</v>
      </c>
      <c r="D84" s="39" t="s">
        <v>70</v>
      </c>
      <c r="E84" s="699">
        <v>185</v>
      </c>
      <c r="F84" s="699">
        <v>30</v>
      </c>
      <c r="G84" s="699">
        <v>19</v>
      </c>
      <c r="H84" s="699">
        <v>23</v>
      </c>
      <c r="I84" s="699">
        <v>146</v>
      </c>
      <c r="J84" s="699">
        <v>47</v>
      </c>
      <c r="K84" s="699">
        <v>24</v>
      </c>
      <c r="L84" s="699">
        <v>2</v>
      </c>
      <c r="M84" s="699">
        <v>6</v>
      </c>
      <c r="N84" s="702" t="s">
        <v>70</v>
      </c>
      <c r="O84" s="699">
        <v>23</v>
      </c>
      <c r="P84" s="699">
        <v>3</v>
      </c>
      <c r="Q84" s="699">
        <v>129</v>
      </c>
      <c r="R84" s="699">
        <v>167</v>
      </c>
      <c r="S84" s="699">
        <v>86</v>
      </c>
      <c r="T84" s="699">
        <v>6</v>
      </c>
      <c r="U84" s="699">
        <v>12</v>
      </c>
    </row>
    <row r="85" spans="1:21" s="48" customFormat="1" ht="12.95" customHeight="1">
      <c r="A85" s="45"/>
      <c r="B85" s="50" t="s">
        <v>95</v>
      </c>
      <c r="C85" s="698">
        <v>36</v>
      </c>
      <c r="D85" s="39" t="s">
        <v>70</v>
      </c>
      <c r="E85" s="699">
        <v>54</v>
      </c>
      <c r="F85" s="699">
        <v>5</v>
      </c>
      <c r="G85" s="699">
        <v>5</v>
      </c>
      <c r="H85" s="699">
        <v>2</v>
      </c>
      <c r="I85" s="699">
        <v>71</v>
      </c>
      <c r="J85" s="699">
        <v>10</v>
      </c>
      <c r="K85" s="699">
        <v>14</v>
      </c>
      <c r="L85" s="699">
        <v>1</v>
      </c>
      <c r="M85" s="699">
        <v>4</v>
      </c>
      <c r="N85" s="702" t="s">
        <v>70</v>
      </c>
      <c r="O85" s="699">
        <v>6</v>
      </c>
      <c r="P85" s="699">
        <v>2</v>
      </c>
      <c r="Q85" s="699">
        <v>52</v>
      </c>
      <c r="R85" s="699">
        <v>104</v>
      </c>
      <c r="S85" s="699">
        <v>54</v>
      </c>
      <c r="T85" s="699">
        <v>5</v>
      </c>
      <c r="U85" s="699">
        <v>8</v>
      </c>
    </row>
    <row r="86" spans="1:21" s="48" customFormat="1" ht="12.95" customHeight="1">
      <c r="A86" s="45"/>
      <c r="B86" s="50"/>
      <c r="C86" s="700"/>
      <c r="D86" s="701"/>
      <c r="E86" s="701"/>
      <c r="F86" s="701"/>
      <c r="G86" s="701"/>
      <c r="H86" s="701"/>
      <c r="I86" s="701"/>
      <c r="J86" s="701"/>
      <c r="K86" s="701"/>
      <c r="L86" s="701"/>
      <c r="M86" s="701"/>
      <c r="N86" s="701"/>
      <c r="O86" s="701"/>
      <c r="P86" s="701"/>
      <c r="Q86" s="701"/>
      <c r="R86" s="701"/>
      <c r="S86" s="701"/>
      <c r="T86" s="701"/>
      <c r="U86" s="701"/>
    </row>
    <row r="87" spans="1:21" s="48" customFormat="1" ht="12.95" customHeight="1">
      <c r="A87" s="45" t="s">
        <v>113</v>
      </c>
      <c r="B87" s="50" t="s">
        <v>72</v>
      </c>
      <c r="C87" s="698">
        <v>113</v>
      </c>
      <c r="D87" s="699">
        <v>1</v>
      </c>
      <c r="E87" s="699">
        <v>1454</v>
      </c>
      <c r="F87" s="699">
        <v>89</v>
      </c>
      <c r="G87" s="699">
        <v>90</v>
      </c>
      <c r="H87" s="699">
        <v>136</v>
      </c>
      <c r="I87" s="699">
        <v>846</v>
      </c>
      <c r="J87" s="699">
        <v>99</v>
      </c>
      <c r="K87" s="699">
        <v>226</v>
      </c>
      <c r="L87" s="699">
        <v>42</v>
      </c>
      <c r="M87" s="699">
        <v>42</v>
      </c>
      <c r="N87" s="699">
        <v>6</v>
      </c>
      <c r="O87" s="699">
        <v>45</v>
      </c>
      <c r="P87" s="699">
        <v>5</v>
      </c>
      <c r="Q87" s="699">
        <v>225</v>
      </c>
      <c r="R87" s="699">
        <v>275</v>
      </c>
      <c r="S87" s="699">
        <v>228</v>
      </c>
      <c r="T87" s="699">
        <v>25</v>
      </c>
      <c r="U87" s="699">
        <v>53</v>
      </c>
    </row>
    <row r="88" spans="1:21" s="48" customFormat="1" ht="12.95" customHeight="1">
      <c r="A88" s="45"/>
      <c r="B88" s="50" t="s">
        <v>95</v>
      </c>
      <c r="C88" s="698">
        <v>27</v>
      </c>
      <c r="D88" s="39" t="s">
        <v>70</v>
      </c>
      <c r="E88" s="699">
        <v>549</v>
      </c>
      <c r="F88" s="699">
        <v>19</v>
      </c>
      <c r="G88" s="699">
        <v>17</v>
      </c>
      <c r="H88" s="699">
        <v>17</v>
      </c>
      <c r="I88" s="699">
        <v>406</v>
      </c>
      <c r="J88" s="699">
        <v>20</v>
      </c>
      <c r="K88" s="699">
        <v>105</v>
      </c>
      <c r="L88" s="699">
        <v>19</v>
      </c>
      <c r="M88" s="699">
        <v>32</v>
      </c>
      <c r="N88" s="699">
        <v>4</v>
      </c>
      <c r="O88" s="699">
        <v>17</v>
      </c>
      <c r="P88" s="699">
        <v>2</v>
      </c>
      <c r="Q88" s="699">
        <v>100</v>
      </c>
      <c r="R88" s="699">
        <v>194</v>
      </c>
      <c r="S88" s="699">
        <v>166</v>
      </c>
      <c r="T88" s="699">
        <v>14</v>
      </c>
      <c r="U88" s="699">
        <v>37</v>
      </c>
    </row>
    <row r="89" spans="1:21" s="48" customFormat="1" ht="12.95" customHeight="1">
      <c r="A89" s="45"/>
      <c r="B89" s="50"/>
      <c r="C89" s="700"/>
      <c r="D89" s="701"/>
      <c r="E89" s="701"/>
      <c r="F89" s="701"/>
      <c r="G89" s="701"/>
      <c r="H89" s="701"/>
      <c r="I89" s="701"/>
      <c r="J89" s="701"/>
      <c r="K89" s="701"/>
      <c r="L89" s="701"/>
      <c r="M89" s="701"/>
      <c r="N89" s="701"/>
      <c r="O89" s="701"/>
      <c r="P89" s="701"/>
      <c r="Q89" s="701"/>
      <c r="R89" s="701"/>
      <c r="S89" s="701"/>
      <c r="T89" s="701"/>
      <c r="U89" s="701"/>
    </row>
    <row r="90" spans="1:21" s="48" customFormat="1" ht="12.95" customHeight="1">
      <c r="A90" s="45" t="s">
        <v>114</v>
      </c>
      <c r="B90" s="50" t="s">
        <v>72</v>
      </c>
      <c r="C90" s="698">
        <v>73</v>
      </c>
      <c r="D90" s="699" t="s">
        <v>70</v>
      </c>
      <c r="E90" s="699">
        <v>562</v>
      </c>
      <c r="F90" s="699">
        <v>15</v>
      </c>
      <c r="G90" s="699">
        <v>21</v>
      </c>
      <c r="H90" s="699">
        <v>1</v>
      </c>
      <c r="I90" s="699">
        <v>160</v>
      </c>
      <c r="J90" s="699">
        <v>52</v>
      </c>
      <c r="K90" s="699">
        <v>62</v>
      </c>
      <c r="L90" s="699">
        <v>5</v>
      </c>
      <c r="M90" s="699">
        <v>5</v>
      </c>
      <c r="N90" s="702">
        <v>3</v>
      </c>
      <c r="O90" s="699">
        <v>10</v>
      </c>
      <c r="P90" s="699">
        <v>2</v>
      </c>
      <c r="Q90" s="699">
        <v>72</v>
      </c>
      <c r="R90" s="699">
        <v>89</v>
      </c>
      <c r="S90" s="699">
        <v>36</v>
      </c>
      <c r="T90" s="699">
        <v>8</v>
      </c>
      <c r="U90" s="699">
        <v>18</v>
      </c>
    </row>
    <row r="91" spans="1:21" s="48" customFormat="1" ht="12.95" customHeight="1">
      <c r="A91" s="45"/>
      <c r="B91" s="50" t="s">
        <v>95</v>
      </c>
      <c r="C91" s="698">
        <v>5</v>
      </c>
      <c r="D91" s="39" t="s">
        <v>70</v>
      </c>
      <c r="E91" s="699">
        <v>376</v>
      </c>
      <c r="F91" s="699">
        <v>3</v>
      </c>
      <c r="G91" s="699">
        <v>6</v>
      </c>
      <c r="H91" s="702" t="s">
        <v>70</v>
      </c>
      <c r="I91" s="699">
        <v>93</v>
      </c>
      <c r="J91" s="699">
        <v>5</v>
      </c>
      <c r="K91" s="699">
        <v>30</v>
      </c>
      <c r="L91" s="699">
        <v>4</v>
      </c>
      <c r="M91" s="699">
        <v>5</v>
      </c>
      <c r="N91" s="702">
        <v>1</v>
      </c>
      <c r="O91" s="699">
        <v>7</v>
      </c>
      <c r="P91" s="699">
        <v>1</v>
      </c>
      <c r="Q91" s="699">
        <v>27</v>
      </c>
      <c r="R91" s="699">
        <v>62</v>
      </c>
      <c r="S91" s="699">
        <v>23</v>
      </c>
      <c r="T91" s="699">
        <v>6</v>
      </c>
      <c r="U91" s="699">
        <v>13</v>
      </c>
    </row>
    <row r="92" spans="1:21" s="48" customFormat="1" ht="12.95" customHeight="1">
      <c r="A92" s="45"/>
      <c r="B92" s="50"/>
      <c r="C92" s="700"/>
      <c r="D92" s="701"/>
      <c r="E92" s="701"/>
      <c r="F92" s="701"/>
      <c r="G92" s="701"/>
      <c r="H92" s="701"/>
      <c r="I92" s="701"/>
      <c r="J92" s="701"/>
      <c r="K92" s="701"/>
      <c r="L92" s="701"/>
      <c r="M92" s="701"/>
      <c r="N92" s="701"/>
      <c r="O92" s="701"/>
      <c r="P92" s="701"/>
      <c r="Q92" s="701"/>
      <c r="R92" s="701"/>
      <c r="S92" s="701"/>
      <c r="T92" s="701"/>
      <c r="U92" s="701"/>
    </row>
    <row r="93" spans="1:21" s="48" customFormat="1" ht="12.95" customHeight="1">
      <c r="A93" s="45" t="s">
        <v>115</v>
      </c>
      <c r="B93" s="50" t="s">
        <v>72</v>
      </c>
      <c r="C93" s="698">
        <v>279</v>
      </c>
      <c r="D93" s="699">
        <v>2</v>
      </c>
      <c r="E93" s="699">
        <v>3542</v>
      </c>
      <c r="F93" s="699">
        <v>48</v>
      </c>
      <c r="G93" s="699">
        <v>50</v>
      </c>
      <c r="H93" s="699">
        <v>98</v>
      </c>
      <c r="I93" s="699">
        <v>384</v>
      </c>
      <c r="J93" s="699">
        <v>129</v>
      </c>
      <c r="K93" s="699">
        <v>120</v>
      </c>
      <c r="L93" s="699">
        <v>29</v>
      </c>
      <c r="M93" s="699">
        <v>31</v>
      </c>
      <c r="N93" s="699">
        <v>5</v>
      </c>
      <c r="O93" s="699">
        <v>38</v>
      </c>
      <c r="P93" s="699">
        <v>9</v>
      </c>
      <c r="Q93" s="699">
        <v>205</v>
      </c>
      <c r="R93" s="699">
        <v>275</v>
      </c>
      <c r="S93" s="699">
        <v>151</v>
      </c>
      <c r="T93" s="699">
        <v>9</v>
      </c>
      <c r="U93" s="699">
        <v>58</v>
      </c>
    </row>
    <row r="94" spans="1:21" s="48" customFormat="1" ht="12.95" customHeight="1">
      <c r="A94" s="45"/>
      <c r="B94" s="50" t="s">
        <v>95</v>
      </c>
      <c r="C94" s="698">
        <v>33</v>
      </c>
      <c r="D94" s="39" t="s">
        <v>70</v>
      </c>
      <c r="E94" s="699">
        <v>2161</v>
      </c>
      <c r="F94" s="699">
        <v>9</v>
      </c>
      <c r="G94" s="699">
        <v>9</v>
      </c>
      <c r="H94" s="699">
        <v>6</v>
      </c>
      <c r="I94" s="699">
        <v>184</v>
      </c>
      <c r="J94" s="699">
        <v>15</v>
      </c>
      <c r="K94" s="699">
        <v>36</v>
      </c>
      <c r="L94" s="699">
        <v>10</v>
      </c>
      <c r="M94" s="699">
        <v>23</v>
      </c>
      <c r="N94" s="699">
        <v>2</v>
      </c>
      <c r="O94" s="699">
        <v>15</v>
      </c>
      <c r="P94" s="699">
        <v>3</v>
      </c>
      <c r="Q94" s="699">
        <v>78</v>
      </c>
      <c r="R94" s="699">
        <v>144</v>
      </c>
      <c r="S94" s="699">
        <v>110</v>
      </c>
      <c r="T94" s="699">
        <v>9</v>
      </c>
      <c r="U94" s="699">
        <v>26</v>
      </c>
    </row>
    <row r="95" spans="1:21" s="48" customFormat="1" ht="12.95" customHeight="1">
      <c r="A95" s="45"/>
      <c r="B95" s="50"/>
      <c r="C95" s="700"/>
      <c r="D95" s="701"/>
      <c r="E95" s="701"/>
      <c r="F95" s="701"/>
      <c r="G95" s="701"/>
      <c r="H95" s="701"/>
      <c r="I95" s="701"/>
      <c r="J95" s="701"/>
      <c r="K95" s="701"/>
      <c r="L95" s="701"/>
      <c r="M95" s="701"/>
      <c r="N95" s="701"/>
      <c r="O95" s="701"/>
      <c r="P95" s="701"/>
      <c r="Q95" s="701"/>
      <c r="R95" s="701"/>
      <c r="S95" s="701"/>
      <c r="T95" s="701"/>
      <c r="U95" s="701"/>
    </row>
    <row r="96" spans="1:21" s="48" customFormat="1" ht="12.95" customHeight="1">
      <c r="A96" s="45" t="s">
        <v>116</v>
      </c>
      <c r="B96" s="50" t="s">
        <v>72</v>
      </c>
      <c r="C96" s="698">
        <v>3</v>
      </c>
      <c r="D96" s="39" t="s">
        <v>70</v>
      </c>
      <c r="E96" s="699">
        <v>42</v>
      </c>
      <c r="F96" s="39" t="s">
        <v>70</v>
      </c>
      <c r="G96" s="39" t="s">
        <v>70</v>
      </c>
      <c r="H96" s="699">
        <v>2</v>
      </c>
      <c r="I96" s="699">
        <v>17</v>
      </c>
      <c r="J96" s="699">
        <v>12</v>
      </c>
      <c r="K96" s="699">
        <v>3</v>
      </c>
      <c r="L96" s="39" t="s">
        <v>70</v>
      </c>
      <c r="M96" s="39" t="s">
        <v>70</v>
      </c>
      <c r="N96" s="39" t="s">
        <v>70</v>
      </c>
      <c r="O96" s="39" t="s">
        <v>70</v>
      </c>
      <c r="P96" s="39" t="s">
        <v>70</v>
      </c>
      <c r="Q96" s="699">
        <v>32</v>
      </c>
      <c r="R96" s="699">
        <v>39</v>
      </c>
      <c r="S96" s="699">
        <v>9</v>
      </c>
      <c r="T96" s="699">
        <v>1</v>
      </c>
      <c r="U96" s="39" t="s">
        <v>70</v>
      </c>
    </row>
    <row r="97" spans="1:21" s="48" customFormat="1" ht="12.95" customHeight="1">
      <c r="A97" s="45"/>
      <c r="B97" s="50" t="s">
        <v>95</v>
      </c>
      <c r="C97" s="619" t="s">
        <v>70</v>
      </c>
      <c r="D97" s="39" t="s">
        <v>70</v>
      </c>
      <c r="E97" s="699">
        <v>34</v>
      </c>
      <c r="F97" s="39" t="s">
        <v>70</v>
      </c>
      <c r="G97" s="39" t="s">
        <v>70</v>
      </c>
      <c r="H97" s="702" t="s">
        <v>70</v>
      </c>
      <c r="I97" s="699">
        <v>7</v>
      </c>
      <c r="J97" s="39" t="s">
        <v>70</v>
      </c>
      <c r="K97" s="699">
        <v>2</v>
      </c>
      <c r="L97" s="39" t="s">
        <v>70</v>
      </c>
      <c r="M97" s="39" t="s">
        <v>70</v>
      </c>
      <c r="N97" s="39" t="s">
        <v>70</v>
      </c>
      <c r="O97" s="39" t="s">
        <v>70</v>
      </c>
      <c r="P97" s="39" t="s">
        <v>70</v>
      </c>
      <c r="Q97" s="699">
        <v>10</v>
      </c>
      <c r="R97" s="699">
        <v>22</v>
      </c>
      <c r="S97" s="699">
        <v>7</v>
      </c>
      <c r="T97" s="39" t="s">
        <v>70</v>
      </c>
      <c r="U97" s="39" t="s">
        <v>70</v>
      </c>
    </row>
    <row r="98" spans="1:21" s="48" customFormat="1" ht="12.95" customHeight="1">
      <c r="A98" s="45"/>
      <c r="B98" s="50"/>
      <c r="C98" s="700"/>
      <c r="D98" s="701"/>
      <c r="E98" s="701"/>
      <c r="F98" s="701"/>
      <c r="G98" s="701"/>
      <c r="H98" s="701"/>
      <c r="I98" s="701"/>
      <c r="J98" s="701"/>
      <c r="K98" s="701"/>
      <c r="L98" s="701"/>
      <c r="M98" s="701"/>
      <c r="N98" s="701"/>
      <c r="O98" s="701"/>
      <c r="P98" s="701"/>
      <c r="Q98" s="701"/>
      <c r="R98" s="701"/>
      <c r="S98" s="701"/>
      <c r="T98" s="701"/>
      <c r="U98" s="701"/>
    </row>
    <row r="99" spans="1:21" s="48" customFormat="1" ht="12.95" customHeight="1">
      <c r="A99" s="45" t="s">
        <v>35</v>
      </c>
      <c r="B99" s="50" t="s">
        <v>72</v>
      </c>
      <c r="C99" s="698">
        <v>6</v>
      </c>
      <c r="D99" s="39" t="s">
        <v>70</v>
      </c>
      <c r="E99" s="699">
        <v>13</v>
      </c>
      <c r="F99" s="39" t="s">
        <v>70</v>
      </c>
      <c r="G99" s="699">
        <v>1</v>
      </c>
      <c r="H99" s="39" t="s">
        <v>70</v>
      </c>
      <c r="I99" s="39" t="s">
        <v>70</v>
      </c>
      <c r="J99" s="39" t="s">
        <v>70</v>
      </c>
      <c r="K99" s="39">
        <v>1</v>
      </c>
      <c r="L99" s="39" t="s">
        <v>70</v>
      </c>
      <c r="M99" s="39" t="s">
        <v>70</v>
      </c>
      <c r="N99" s="39" t="s">
        <v>70</v>
      </c>
      <c r="O99" s="39" t="s">
        <v>70</v>
      </c>
      <c r="P99" s="39" t="s">
        <v>70</v>
      </c>
      <c r="Q99" s="699">
        <v>7</v>
      </c>
      <c r="R99" s="699">
        <v>4</v>
      </c>
      <c r="S99" s="39" t="s">
        <v>70</v>
      </c>
      <c r="T99" s="39" t="s">
        <v>70</v>
      </c>
      <c r="U99" s="39" t="s">
        <v>70</v>
      </c>
    </row>
    <row r="100" spans="1:21" s="48" customFormat="1" ht="12.95" customHeight="1">
      <c r="A100" s="45"/>
      <c r="B100" s="50" t="s">
        <v>95</v>
      </c>
      <c r="C100" s="619" t="s">
        <v>70</v>
      </c>
      <c r="D100" s="39" t="s">
        <v>70</v>
      </c>
      <c r="E100" s="699" t="s">
        <v>70</v>
      </c>
      <c r="F100" s="39" t="s">
        <v>70</v>
      </c>
      <c r="G100" s="39" t="s">
        <v>70</v>
      </c>
      <c r="H100" s="39" t="s">
        <v>70</v>
      </c>
      <c r="I100" s="39" t="s">
        <v>70</v>
      </c>
      <c r="J100" s="39" t="s">
        <v>70</v>
      </c>
      <c r="K100" s="39">
        <v>1</v>
      </c>
      <c r="L100" s="39" t="s">
        <v>70</v>
      </c>
      <c r="M100" s="39" t="s">
        <v>70</v>
      </c>
      <c r="N100" s="39" t="s">
        <v>70</v>
      </c>
      <c r="O100" s="39" t="s">
        <v>70</v>
      </c>
      <c r="P100" s="39" t="s">
        <v>70</v>
      </c>
      <c r="Q100" s="699">
        <v>2</v>
      </c>
      <c r="R100" s="699">
        <v>1</v>
      </c>
      <c r="S100" s="39" t="s">
        <v>70</v>
      </c>
      <c r="T100" s="39" t="s">
        <v>70</v>
      </c>
      <c r="U100" s="39" t="s">
        <v>70</v>
      </c>
    </row>
    <row r="101" spans="1:21" s="48" customFormat="1" ht="12.95" customHeight="1">
      <c r="A101" s="45"/>
      <c r="B101" s="50"/>
      <c r="C101" s="700"/>
      <c r="D101" s="701"/>
      <c r="E101" s="701"/>
      <c r="F101" s="701"/>
      <c r="G101" s="701"/>
      <c r="H101" s="701"/>
      <c r="I101" s="701"/>
      <c r="J101" s="701"/>
      <c r="K101" s="701"/>
      <c r="L101" s="701"/>
      <c r="M101" s="701"/>
      <c r="N101" s="701"/>
      <c r="O101" s="701"/>
      <c r="P101" s="701"/>
      <c r="Q101" s="701"/>
      <c r="R101" s="701"/>
      <c r="S101" s="701"/>
      <c r="T101" s="701"/>
      <c r="U101" s="701"/>
    </row>
    <row r="102" spans="1:21" s="48" customFormat="1" ht="12.95" customHeight="1">
      <c r="A102" s="45" t="s">
        <v>117</v>
      </c>
      <c r="B102" s="50" t="s">
        <v>72</v>
      </c>
      <c r="C102" s="698">
        <v>220</v>
      </c>
      <c r="D102" s="699">
        <v>12</v>
      </c>
      <c r="E102" s="699">
        <v>3487</v>
      </c>
      <c r="F102" s="699">
        <v>135</v>
      </c>
      <c r="G102" s="699">
        <v>144</v>
      </c>
      <c r="H102" s="699">
        <v>1127</v>
      </c>
      <c r="I102" s="699">
        <v>2645</v>
      </c>
      <c r="J102" s="699">
        <v>547</v>
      </c>
      <c r="K102" s="699">
        <v>385</v>
      </c>
      <c r="L102" s="699">
        <v>48</v>
      </c>
      <c r="M102" s="699">
        <v>67</v>
      </c>
      <c r="N102" s="699">
        <v>19</v>
      </c>
      <c r="O102" s="699">
        <v>148</v>
      </c>
      <c r="P102" s="699">
        <v>32</v>
      </c>
      <c r="Q102" s="699">
        <v>302</v>
      </c>
      <c r="R102" s="699">
        <v>423</v>
      </c>
      <c r="S102" s="699">
        <v>421</v>
      </c>
      <c r="T102" s="699">
        <v>107</v>
      </c>
      <c r="U102" s="699">
        <v>136</v>
      </c>
    </row>
    <row r="103" spans="1:21" s="48" customFormat="1" ht="12.95" customHeight="1">
      <c r="A103" s="45"/>
      <c r="B103" s="50" t="s">
        <v>95</v>
      </c>
      <c r="C103" s="698">
        <v>55</v>
      </c>
      <c r="D103" s="699">
        <v>3</v>
      </c>
      <c r="E103" s="699">
        <v>1420</v>
      </c>
      <c r="F103" s="699">
        <v>33</v>
      </c>
      <c r="G103" s="699">
        <v>28</v>
      </c>
      <c r="H103" s="699">
        <v>144</v>
      </c>
      <c r="I103" s="699">
        <v>922</v>
      </c>
      <c r="J103" s="699">
        <v>86</v>
      </c>
      <c r="K103" s="699">
        <v>203</v>
      </c>
      <c r="L103" s="699">
        <v>13</v>
      </c>
      <c r="M103" s="699">
        <v>48</v>
      </c>
      <c r="N103" s="699">
        <v>10</v>
      </c>
      <c r="O103" s="699">
        <v>71</v>
      </c>
      <c r="P103" s="699">
        <v>13</v>
      </c>
      <c r="Q103" s="699">
        <v>124</v>
      </c>
      <c r="R103" s="699">
        <v>314</v>
      </c>
      <c r="S103" s="699">
        <v>328</v>
      </c>
      <c r="T103" s="699">
        <v>43</v>
      </c>
      <c r="U103" s="699">
        <v>103</v>
      </c>
    </row>
    <row r="104" spans="1:21" s="48" customFormat="1" ht="12.95" customHeight="1">
      <c r="A104" s="45"/>
      <c r="B104" s="50"/>
      <c r="C104" s="700"/>
      <c r="D104" s="701"/>
      <c r="E104" s="701"/>
      <c r="F104" s="701"/>
      <c r="G104" s="701"/>
      <c r="H104" s="701"/>
      <c r="I104" s="701"/>
      <c r="J104" s="701"/>
      <c r="K104" s="701"/>
      <c r="L104" s="701"/>
      <c r="M104" s="701"/>
      <c r="N104" s="701"/>
      <c r="O104" s="701"/>
      <c r="P104" s="701"/>
      <c r="Q104" s="701"/>
      <c r="R104" s="701"/>
      <c r="S104" s="701"/>
      <c r="T104" s="701"/>
      <c r="U104" s="701"/>
    </row>
    <row r="105" spans="1:21" s="48" customFormat="1" ht="12.95" customHeight="1">
      <c r="A105" s="45" t="s">
        <v>118</v>
      </c>
      <c r="B105" s="50" t="s">
        <v>72</v>
      </c>
      <c r="C105" s="698">
        <v>47</v>
      </c>
      <c r="D105" s="699" t="s">
        <v>70</v>
      </c>
      <c r="E105" s="699">
        <v>247</v>
      </c>
      <c r="F105" s="699">
        <v>23</v>
      </c>
      <c r="G105" s="699">
        <v>20</v>
      </c>
      <c r="H105" s="699">
        <v>35</v>
      </c>
      <c r="I105" s="699">
        <v>222</v>
      </c>
      <c r="J105" s="699">
        <v>37</v>
      </c>
      <c r="K105" s="699">
        <v>54</v>
      </c>
      <c r="L105" s="699">
        <v>4</v>
      </c>
      <c r="M105" s="699">
        <v>1</v>
      </c>
      <c r="N105" s="702" t="s">
        <v>70</v>
      </c>
      <c r="O105" s="699">
        <v>16</v>
      </c>
      <c r="P105" s="699">
        <v>7</v>
      </c>
      <c r="Q105" s="699">
        <v>156</v>
      </c>
      <c r="R105" s="699">
        <v>201</v>
      </c>
      <c r="S105" s="699">
        <v>100</v>
      </c>
      <c r="T105" s="699">
        <v>20</v>
      </c>
      <c r="U105" s="699">
        <v>27</v>
      </c>
    </row>
    <row r="106" spans="1:21" s="48" customFormat="1" ht="12.95" customHeight="1">
      <c r="A106" s="45"/>
      <c r="B106" s="50" t="s">
        <v>95</v>
      </c>
      <c r="C106" s="698">
        <v>10</v>
      </c>
      <c r="D106" s="39" t="s">
        <v>70</v>
      </c>
      <c r="E106" s="699">
        <v>67</v>
      </c>
      <c r="F106" s="699">
        <v>3</v>
      </c>
      <c r="G106" s="699">
        <v>2</v>
      </c>
      <c r="H106" s="699">
        <v>4</v>
      </c>
      <c r="I106" s="699">
        <v>108</v>
      </c>
      <c r="J106" s="699">
        <v>5</v>
      </c>
      <c r="K106" s="699">
        <v>27</v>
      </c>
      <c r="L106" s="699">
        <v>3</v>
      </c>
      <c r="M106" s="39" t="s">
        <v>70</v>
      </c>
      <c r="N106" s="39" t="s">
        <v>70</v>
      </c>
      <c r="O106" s="699">
        <v>3</v>
      </c>
      <c r="P106" s="699">
        <v>2</v>
      </c>
      <c r="Q106" s="699">
        <v>59</v>
      </c>
      <c r="R106" s="699">
        <v>122</v>
      </c>
      <c r="S106" s="699">
        <v>70</v>
      </c>
      <c r="T106" s="699">
        <v>10</v>
      </c>
      <c r="U106" s="699">
        <v>11</v>
      </c>
    </row>
    <row r="107" spans="1:21" s="48" customFormat="1" ht="12.95" customHeight="1">
      <c r="A107" s="45"/>
      <c r="B107" s="50"/>
      <c r="C107" s="700"/>
      <c r="D107" s="701"/>
      <c r="E107" s="701"/>
      <c r="F107" s="701"/>
      <c r="G107" s="701"/>
      <c r="H107" s="701"/>
      <c r="I107" s="701"/>
      <c r="J107" s="701"/>
      <c r="K107" s="701"/>
      <c r="L107" s="701"/>
      <c r="M107" s="701"/>
      <c r="N107" s="701"/>
      <c r="O107" s="701"/>
      <c r="P107" s="701"/>
      <c r="Q107" s="701"/>
      <c r="R107" s="701"/>
      <c r="S107" s="701"/>
      <c r="T107" s="701"/>
      <c r="U107" s="701"/>
    </row>
    <row r="108" spans="1:21" s="48" customFormat="1" ht="12.95" customHeight="1">
      <c r="A108" s="45" t="s">
        <v>119</v>
      </c>
      <c r="B108" s="50" t="s">
        <v>72</v>
      </c>
      <c r="C108" s="698">
        <v>79</v>
      </c>
      <c r="D108" s="39" t="s">
        <v>70</v>
      </c>
      <c r="E108" s="699">
        <v>47</v>
      </c>
      <c r="F108" s="699">
        <v>20</v>
      </c>
      <c r="G108" s="699">
        <v>13</v>
      </c>
      <c r="H108" s="699">
        <v>4</v>
      </c>
      <c r="I108" s="699">
        <v>70</v>
      </c>
      <c r="J108" s="699">
        <v>7</v>
      </c>
      <c r="K108" s="699">
        <v>39</v>
      </c>
      <c r="L108" s="699">
        <v>86</v>
      </c>
      <c r="M108" s="699">
        <v>6</v>
      </c>
      <c r="N108" s="39" t="s">
        <v>70</v>
      </c>
      <c r="O108" s="699">
        <v>8</v>
      </c>
      <c r="P108" s="699">
        <v>3</v>
      </c>
      <c r="Q108" s="699">
        <v>65</v>
      </c>
      <c r="R108" s="699">
        <v>77</v>
      </c>
      <c r="S108" s="699">
        <v>26</v>
      </c>
      <c r="T108" s="699">
        <v>8</v>
      </c>
      <c r="U108" s="699">
        <v>8</v>
      </c>
    </row>
    <row r="109" spans="1:21" s="48" customFormat="1" ht="12.95" customHeight="1">
      <c r="A109" s="45"/>
      <c r="B109" s="50" t="s">
        <v>95</v>
      </c>
      <c r="C109" s="698">
        <v>30</v>
      </c>
      <c r="D109" s="39" t="s">
        <v>70</v>
      </c>
      <c r="E109" s="699">
        <v>17</v>
      </c>
      <c r="F109" s="699">
        <v>4</v>
      </c>
      <c r="G109" s="699">
        <v>3</v>
      </c>
      <c r="H109" s="699">
        <v>2</v>
      </c>
      <c r="I109" s="699">
        <v>45</v>
      </c>
      <c r="J109" s="699">
        <v>3</v>
      </c>
      <c r="K109" s="699">
        <v>21</v>
      </c>
      <c r="L109" s="699">
        <v>18</v>
      </c>
      <c r="M109" s="699">
        <v>4</v>
      </c>
      <c r="N109" s="39" t="s">
        <v>70</v>
      </c>
      <c r="O109" s="699">
        <v>3</v>
      </c>
      <c r="P109" s="699">
        <v>2</v>
      </c>
      <c r="Q109" s="699">
        <v>27</v>
      </c>
      <c r="R109" s="699">
        <v>56</v>
      </c>
      <c r="S109" s="699">
        <v>19</v>
      </c>
      <c r="T109" s="699">
        <v>6</v>
      </c>
      <c r="U109" s="699">
        <v>5</v>
      </c>
    </row>
    <row r="110" spans="1:21" s="48" customFormat="1" ht="12.95" customHeight="1">
      <c r="A110" s="45"/>
      <c r="B110" s="50"/>
      <c r="C110" s="700"/>
      <c r="D110" s="701"/>
      <c r="E110" s="701"/>
      <c r="F110" s="701"/>
      <c r="G110" s="701"/>
      <c r="H110" s="701"/>
      <c r="I110" s="701"/>
      <c r="J110" s="701"/>
      <c r="K110" s="701"/>
      <c r="L110" s="701"/>
      <c r="M110" s="701"/>
      <c r="N110" s="701"/>
      <c r="O110" s="701"/>
      <c r="P110" s="701"/>
      <c r="Q110" s="701"/>
      <c r="R110" s="701"/>
      <c r="S110" s="701"/>
      <c r="T110" s="701"/>
      <c r="U110" s="701"/>
    </row>
    <row r="111" spans="1:21" s="48" customFormat="1" ht="12.95" customHeight="1">
      <c r="A111" s="45" t="s">
        <v>39</v>
      </c>
      <c r="B111" s="50" t="s">
        <v>72</v>
      </c>
      <c r="C111" s="698">
        <v>62</v>
      </c>
      <c r="D111" s="699">
        <v>725</v>
      </c>
      <c r="E111" s="699">
        <v>458</v>
      </c>
      <c r="F111" s="699">
        <v>23</v>
      </c>
      <c r="G111" s="699">
        <v>31</v>
      </c>
      <c r="H111" s="699">
        <v>6</v>
      </c>
      <c r="I111" s="699">
        <v>104</v>
      </c>
      <c r="J111" s="699">
        <v>66</v>
      </c>
      <c r="K111" s="699">
        <v>31</v>
      </c>
      <c r="L111" s="699">
        <v>12</v>
      </c>
      <c r="M111" s="699">
        <v>40</v>
      </c>
      <c r="N111" s="39" t="s">
        <v>70</v>
      </c>
      <c r="O111" s="699">
        <v>43</v>
      </c>
      <c r="P111" s="699">
        <v>5</v>
      </c>
      <c r="Q111" s="699">
        <v>117</v>
      </c>
      <c r="R111" s="699">
        <v>132</v>
      </c>
      <c r="S111" s="699">
        <v>74</v>
      </c>
      <c r="T111" s="699">
        <v>9</v>
      </c>
      <c r="U111" s="699">
        <v>16</v>
      </c>
    </row>
    <row r="112" spans="1:21" s="48" customFormat="1" ht="12.95" customHeight="1">
      <c r="A112" s="45"/>
      <c r="B112" s="50" t="s">
        <v>95</v>
      </c>
      <c r="C112" s="698">
        <v>13</v>
      </c>
      <c r="D112" s="699">
        <v>229</v>
      </c>
      <c r="E112" s="699">
        <v>117</v>
      </c>
      <c r="F112" s="699">
        <v>2</v>
      </c>
      <c r="G112" s="699">
        <v>9</v>
      </c>
      <c r="H112" s="702" t="s">
        <v>70</v>
      </c>
      <c r="I112" s="699">
        <v>68</v>
      </c>
      <c r="J112" s="699">
        <v>26</v>
      </c>
      <c r="K112" s="699">
        <v>13</v>
      </c>
      <c r="L112" s="699">
        <v>3</v>
      </c>
      <c r="M112" s="699">
        <v>27</v>
      </c>
      <c r="N112" s="39" t="s">
        <v>70</v>
      </c>
      <c r="O112" s="699">
        <v>22</v>
      </c>
      <c r="P112" s="699">
        <v>1</v>
      </c>
      <c r="Q112" s="699">
        <v>48</v>
      </c>
      <c r="R112" s="699">
        <v>96</v>
      </c>
      <c r="S112" s="699">
        <v>51</v>
      </c>
      <c r="T112" s="699">
        <v>4</v>
      </c>
      <c r="U112" s="699">
        <v>6</v>
      </c>
    </row>
    <row r="113" spans="1:21" s="48" customFormat="1" ht="12.95" customHeight="1">
      <c r="A113" s="45"/>
      <c r="B113" s="50"/>
      <c r="C113" s="700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</row>
    <row r="114" spans="1:21" s="48" customFormat="1" ht="12.95" customHeight="1">
      <c r="A114" s="45" t="s">
        <v>120</v>
      </c>
      <c r="B114" s="50" t="s">
        <v>72</v>
      </c>
      <c r="C114" s="698">
        <v>59</v>
      </c>
      <c r="D114" s="699">
        <v>10</v>
      </c>
      <c r="E114" s="699">
        <v>1709</v>
      </c>
      <c r="F114" s="699">
        <v>41</v>
      </c>
      <c r="G114" s="699">
        <v>77</v>
      </c>
      <c r="H114" s="699">
        <v>112</v>
      </c>
      <c r="I114" s="699">
        <v>777</v>
      </c>
      <c r="J114" s="699">
        <v>242</v>
      </c>
      <c r="K114" s="699">
        <v>193</v>
      </c>
      <c r="L114" s="699">
        <v>49</v>
      </c>
      <c r="M114" s="699">
        <v>68</v>
      </c>
      <c r="N114" s="699">
        <v>2</v>
      </c>
      <c r="O114" s="699">
        <v>80</v>
      </c>
      <c r="P114" s="699">
        <v>89</v>
      </c>
      <c r="Q114" s="699">
        <v>262</v>
      </c>
      <c r="R114" s="699">
        <v>395</v>
      </c>
      <c r="S114" s="699">
        <v>356</v>
      </c>
      <c r="T114" s="699">
        <v>19</v>
      </c>
      <c r="U114" s="699">
        <v>140</v>
      </c>
    </row>
    <row r="115" spans="1:21" s="48" customFormat="1" ht="12.95" customHeight="1">
      <c r="A115" s="45"/>
      <c r="B115" s="50" t="s">
        <v>95</v>
      </c>
      <c r="C115" s="698">
        <v>13</v>
      </c>
      <c r="D115" s="699">
        <v>1</v>
      </c>
      <c r="E115" s="699">
        <v>897</v>
      </c>
      <c r="F115" s="699">
        <v>2</v>
      </c>
      <c r="G115" s="699">
        <v>20</v>
      </c>
      <c r="H115" s="699">
        <v>13</v>
      </c>
      <c r="I115" s="699">
        <v>393</v>
      </c>
      <c r="J115" s="699">
        <v>39</v>
      </c>
      <c r="K115" s="699">
        <v>93</v>
      </c>
      <c r="L115" s="699">
        <v>8</v>
      </c>
      <c r="M115" s="699">
        <v>51</v>
      </c>
      <c r="N115" s="699">
        <v>2</v>
      </c>
      <c r="O115" s="699">
        <v>37</v>
      </c>
      <c r="P115" s="699">
        <v>61</v>
      </c>
      <c r="Q115" s="699">
        <v>102</v>
      </c>
      <c r="R115" s="699">
        <v>262</v>
      </c>
      <c r="S115" s="699">
        <v>228</v>
      </c>
      <c r="T115" s="699">
        <v>9</v>
      </c>
      <c r="U115" s="699">
        <v>84</v>
      </c>
    </row>
    <row r="116" spans="1:21" s="48" customFormat="1" ht="12.95" customHeight="1">
      <c r="A116" s="45"/>
      <c r="B116" s="50"/>
      <c r="C116" s="700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</row>
    <row r="117" spans="1:21" s="48" customFormat="1" ht="12.95" customHeight="1">
      <c r="A117" s="45" t="s">
        <v>121</v>
      </c>
      <c r="B117" s="50" t="s">
        <v>72</v>
      </c>
      <c r="C117" s="698">
        <v>134</v>
      </c>
      <c r="D117" s="699">
        <v>20</v>
      </c>
      <c r="E117" s="699">
        <v>992</v>
      </c>
      <c r="F117" s="699">
        <v>258</v>
      </c>
      <c r="G117" s="699">
        <v>53</v>
      </c>
      <c r="H117" s="699">
        <v>550</v>
      </c>
      <c r="I117" s="699">
        <v>513</v>
      </c>
      <c r="J117" s="699">
        <v>137</v>
      </c>
      <c r="K117" s="699">
        <v>160</v>
      </c>
      <c r="L117" s="699">
        <v>21</v>
      </c>
      <c r="M117" s="699">
        <v>38</v>
      </c>
      <c r="N117" s="699">
        <v>1</v>
      </c>
      <c r="O117" s="699">
        <v>105</v>
      </c>
      <c r="P117" s="699">
        <v>17</v>
      </c>
      <c r="Q117" s="699">
        <v>280</v>
      </c>
      <c r="R117" s="699">
        <v>323</v>
      </c>
      <c r="S117" s="699">
        <v>141</v>
      </c>
      <c r="T117" s="699">
        <v>18</v>
      </c>
      <c r="U117" s="699">
        <v>53</v>
      </c>
    </row>
    <row r="118" spans="1:21" s="48" customFormat="1" ht="12.95" customHeight="1">
      <c r="A118" s="45"/>
      <c r="B118" s="50" t="s">
        <v>95</v>
      </c>
      <c r="C118" s="698">
        <v>24</v>
      </c>
      <c r="D118" s="699">
        <v>3</v>
      </c>
      <c r="E118" s="699">
        <v>545</v>
      </c>
      <c r="F118" s="699">
        <v>58</v>
      </c>
      <c r="G118" s="699">
        <v>9</v>
      </c>
      <c r="H118" s="699">
        <v>36</v>
      </c>
      <c r="I118" s="699">
        <v>327</v>
      </c>
      <c r="J118" s="699">
        <v>13</v>
      </c>
      <c r="K118" s="699">
        <v>77</v>
      </c>
      <c r="L118" s="699">
        <v>9</v>
      </c>
      <c r="M118" s="699">
        <v>22</v>
      </c>
      <c r="N118" s="699">
        <v>1</v>
      </c>
      <c r="O118" s="699">
        <v>22</v>
      </c>
      <c r="P118" s="699">
        <v>7</v>
      </c>
      <c r="Q118" s="699">
        <v>117</v>
      </c>
      <c r="R118" s="699">
        <v>222</v>
      </c>
      <c r="S118" s="699">
        <v>110</v>
      </c>
      <c r="T118" s="699">
        <v>11</v>
      </c>
      <c r="U118" s="699">
        <v>27</v>
      </c>
    </row>
    <row r="119" spans="1:21" s="48" customFormat="1" ht="12.95" customHeight="1">
      <c r="A119" s="45"/>
      <c r="B119" s="50"/>
      <c r="C119" s="700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</row>
    <row r="120" spans="1:21" s="48" customFormat="1" ht="12.95" customHeight="1">
      <c r="A120" s="45" t="s">
        <v>122</v>
      </c>
      <c r="B120" s="50" t="s">
        <v>72</v>
      </c>
      <c r="C120" s="698">
        <v>105</v>
      </c>
      <c r="D120" s="702">
        <v>8</v>
      </c>
      <c r="E120" s="699">
        <v>175</v>
      </c>
      <c r="F120" s="699">
        <v>52</v>
      </c>
      <c r="G120" s="699">
        <v>69</v>
      </c>
      <c r="H120" s="699">
        <v>116</v>
      </c>
      <c r="I120" s="699">
        <v>299</v>
      </c>
      <c r="J120" s="699">
        <v>66</v>
      </c>
      <c r="K120" s="699">
        <v>106</v>
      </c>
      <c r="L120" s="699">
        <v>22</v>
      </c>
      <c r="M120" s="699">
        <v>19</v>
      </c>
      <c r="N120" s="699">
        <v>3</v>
      </c>
      <c r="O120" s="699">
        <v>33</v>
      </c>
      <c r="P120" s="699">
        <v>10</v>
      </c>
      <c r="Q120" s="699">
        <v>176</v>
      </c>
      <c r="R120" s="699">
        <v>228</v>
      </c>
      <c r="S120" s="699">
        <v>166</v>
      </c>
      <c r="T120" s="699">
        <v>51</v>
      </c>
      <c r="U120" s="699">
        <v>37</v>
      </c>
    </row>
    <row r="121" spans="1:21" s="48" customFormat="1" ht="12.95" customHeight="1">
      <c r="A121" s="45"/>
      <c r="B121" s="50" t="s">
        <v>95</v>
      </c>
      <c r="C121" s="698">
        <v>23</v>
      </c>
      <c r="D121" s="39" t="s">
        <v>70</v>
      </c>
      <c r="E121" s="699">
        <v>120</v>
      </c>
      <c r="F121" s="699">
        <v>9</v>
      </c>
      <c r="G121" s="699">
        <v>17</v>
      </c>
      <c r="H121" s="699">
        <v>15</v>
      </c>
      <c r="I121" s="699">
        <v>183</v>
      </c>
      <c r="J121" s="699">
        <v>13</v>
      </c>
      <c r="K121" s="699">
        <v>31</v>
      </c>
      <c r="L121" s="699">
        <v>9</v>
      </c>
      <c r="M121" s="699">
        <v>11</v>
      </c>
      <c r="N121" s="699">
        <v>3</v>
      </c>
      <c r="O121" s="699">
        <v>12</v>
      </c>
      <c r="P121" s="699">
        <v>6</v>
      </c>
      <c r="Q121" s="699">
        <v>54</v>
      </c>
      <c r="R121" s="699">
        <v>163</v>
      </c>
      <c r="S121" s="699">
        <v>130</v>
      </c>
      <c r="T121" s="699">
        <v>41</v>
      </c>
      <c r="U121" s="699">
        <v>21</v>
      </c>
    </row>
    <row r="122" spans="1:21" s="48" customFormat="1" ht="12.95" customHeight="1">
      <c r="A122" s="45"/>
      <c r="B122" s="50"/>
      <c r="C122" s="700"/>
      <c r="D122" s="701"/>
      <c r="E122" s="701"/>
      <c r="F122" s="701"/>
      <c r="G122" s="701"/>
      <c r="H122" s="701"/>
      <c r="I122" s="701"/>
      <c r="J122" s="701"/>
      <c r="K122" s="701"/>
      <c r="L122" s="701"/>
      <c r="M122" s="701"/>
      <c r="N122" s="701"/>
      <c r="O122" s="701"/>
      <c r="P122" s="701"/>
      <c r="Q122" s="701"/>
      <c r="R122" s="701"/>
      <c r="S122" s="701"/>
      <c r="T122" s="701"/>
      <c r="U122" s="701"/>
    </row>
    <row r="123" spans="1:21" s="48" customFormat="1" ht="12.95" customHeight="1">
      <c r="A123" s="45" t="s">
        <v>123</v>
      </c>
      <c r="B123" s="50" t="s">
        <v>72</v>
      </c>
      <c r="C123" s="698">
        <v>93</v>
      </c>
      <c r="D123" s="699">
        <v>49</v>
      </c>
      <c r="E123" s="699">
        <v>786</v>
      </c>
      <c r="F123" s="699">
        <v>106</v>
      </c>
      <c r="G123" s="699">
        <v>91</v>
      </c>
      <c r="H123" s="699">
        <v>38</v>
      </c>
      <c r="I123" s="699">
        <v>999</v>
      </c>
      <c r="J123" s="699">
        <v>427</v>
      </c>
      <c r="K123" s="699">
        <v>237</v>
      </c>
      <c r="L123" s="699">
        <v>26</v>
      </c>
      <c r="M123" s="699">
        <v>43</v>
      </c>
      <c r="N123" s="699">
        <v>4</v>
      </c>
      <c r="O123" s="699">
        <v>91</v>
      </c>
      <c r="P123" s="699">
        <v>11</v>
      </c>
      <c r="Q123" s="699">
        <v>303</v>
      </c>
      <c r="R123" s="699">
        <v>416</v>
      </c>
      <c r="S123" s="699">
        <v>195</v>
      </c>
      <c r="T123" s="699">
        <v>22</v>
      </c>
      <c r="U123" s="699">
        <v>71</v>
      </c>
    </row>
    <row r="124" spans="1:21" s="48" customFormat="1" ht="12.95" customHeight="1">
      <c r="A124" s="45"/>
      <c r="B124" s="50" t="s">
        <v>95</v>
      </c>
      <c r="C124" s="698">
        <v>15</v>
      </c>
      <c r="D124" s="699">
        <v>5</v>
      </c>
      <c r="E124" s="699">
        <v>395</v>
      </c>
      <c r="F124" s="699">
        <v>25</v>
      </c>
      <c r="G124" s="699">
        <v>25</v>
      </c>
      <c r="H124" s="699">
        <v>1</v>
      </c>
      <c r="I124" s="699">
        <v>617</v>
      </c>
      <c r="J124" s="699">
        <v>59</v>
      </c>
      <c r="K124" s="699">
        <v>113</v>
      </c>
      <c r="L124" s="699">
        <v>13</v>
      </c>
      <c r="M124" s="699">
        <v>31</v>
      </c>
      <c r="N124" s="699">
        <v>3</v>
      </c>
      <c r="O124" s="699">
        <v>35</v>
      </c>
      <c r="P124" s="699">
        <v>8</v>
      </c>
      <c r="Q124" s="699">
        <v>123</v>
      </c>
      <c r="R124" s="699">
        <v>271</v>
      </c>
      <c r="S124" s="699">
        <v>151</v>
      </c>
      <c r="T124" s="699">
        <v>12</v>
      </c>
      <c r="U124" s="699">
        <v>43</v>
      </c>
    </row>
    <row r="125" spans="1:21" s="48" customFormat="1" ht="12.95" customHeight="1">
      <c r="A125" s="45"/>
      <c r="B125" s="50"/>
      <c r="C125" s="704"/>
    </row>
    <row r="126" spans="1:21" s="48" customFormat="1" ht="12.95" customHeight="1">
      <c r="A126" s="45" t="s">
        <v>44</v>
      </c>
      <c r="B126" s="50" t="s">
        <v>72</v>
      </c>
      <c r="C126" s="705">
        <v>10</v>
      </c>
      <c r="D126" s="39" t="s">
        <v>70</v>
      </c>
      <c r="E126" s="597">
        <v>23</v>
      </c>
      <c r="F126" s="597">
        <v>13</v>
      </c>
      <c r="G126" s="597">
        <v>9</v>
      </c>
      <c r="H126" s="597">
        <v>6</v>
      </c>
      <c r="I126" s="597">
        <v>84</v>
      </c>
      <c r="J126" s="597">
        <v>8</v>
      </c>
      <c r="K126" s="597">
        <v>11</v>
      </c>
      <c r="L126" s="597">
        <v>1</v>
      </c>
      <c r="M126" s="39" t="s">
        <v>70</v>
      </c>
      <c r="N126" s="39" t="s">
        <v>70</v>
      </c>
      <c r="O126" s="597">
        <v>1</v>
      </c>
      <c r="P126" s="39" t="s">
        <v>70</v>
      </c>
      <c r="Q126" s="597">
        <v>54</v>
      </c>
      <c r="R126" s="597">
        <v>12</v>
      </c>
      <c r="S126" s="597">
        <v>15</v>
      </c>
      <c r="T126" s="597">
        <v>2</v>
      </c>
      <c r="U126" s="597">
        <v>3</v>
      </c>
    </row>
    <row r="127" spans="1:21" s="48" customFormat="1" ht="12.95" customHeight="1">
      <c r="A127" s="45"/>
      <c r="B127" s="50" t="s">
        <v>95</v>
      </c>
      <c r="C127" s="619" t="s">
        <v>70</v>
      </c>
      <c r="D127" s="39" t="s">
        <v>70</v>
      </c>
      <c r="E127" s="699">
        <v>14</v>
      </c>
      <c r="F127" s="699">
        <v>2</v>
      </c>
      <c r="G127" s="699">
        <v>1</v>
      </c>
      <c r="H127" s="699">
        <v>2</v>
      </c>
      <c r="I127" s="699">
        <v>31</v>
      </c>
      <c r="J127" s="699">
        <v>1</v>
      </c>
      <c r="K127" s="699">
        <v>6</v>
      </c>
      <c r="L127" s="39" t="s">
        <v>70</v>
      </c>
      <c r="M127" s="39" t="s">
        <v>70</v>
      </c>
      <c r="N127" s="39" t="s">
        <v>70</v>
      </c>
      <c r="O127" s="699" t="s">
        <v>70</v>
      </c>
      <c r="P127" s="39" t="s">
        <v>70</v>
      </c>
      <c r="Q127" s="699">
        <v>23</v>
      </c>
      <c r="R127" s="699">
        <v>10</v>
      </c>
      <c r="S127" s="699">
        <v>13</v>
      </c>
      <c r="T127" s="699">
        <v>1</v>
      </c>
      <c r="U127" s="699">
        <v>1</v>
      </c>
    </row>
    <row r="128" spans="1:21" s="48" customFormat="1" ht="12.95" customHeight="1">
      <c r="A128" s="45"/>
      <c r="B128" s="50"/>
      <c r="C128" s="704"/>
    </row>
    <row r="129" spans="1:39" s="48" customFormat="1" ht="12.95" customHeight="1">
      <c r="A129" s="45" t="s">
        <v>124</v>
      </c>
      <c r="B129" s="50" t="s">
        <v>72</v>
      </c>
      <c r="C129" s="698">
        <v>3</v>
      </c>
      <c r="D129" s="39" t="s">
        <v>70</v>
      </c>
      <c r="E129" s="699">
        <v>46</v>
      </c>
      <c r="F129" s="699">
        <v>10</v>
      </c>
      <c r="G129" s="699">
        <v>24</v>
      </c>
      <c r="H129" s="699">
        <v>1</v>
      </c>
      <c r="I129" s="699">
        <v>26</v>
      </c>
      <c r="J129" s="699">
        <v>107</v>
      </c>
      <c r="K129" s="699">
        <v>11</v>
      </c>
      <c r="L129" s="39" t="s">
        <v>70</v>
      </c>
      <c r="M129" s="39" t="s">
        <v>70</v>
      </c>
      <c r="N129" s="699">
        <v>1</v>
      </c>
      <c r="O129" s="699">
        <v>3</v>
      </c>
      <c r="P129" s="39">
        <v>1</v>
      </c>
      <c r="Q129" s="699">
        <v>61</v>
      </c>
      <c r="R129" s="699">
        <v>40</v>
      </c>
      <c r="S129" s="699">
        <v>2</v>
      </c>
      <c r="T129" s="39" t="s">
        <v>70</v>
      </c>
      <c r="U129" s="699">
        <v>4</v>
      </c>
    </row>
    <row r="130" spans="1:39" s="48" customFormat="1" ht="12.95" customHeight="1">
      <c r="A130" s="45"/>
      <c r="B130" s="50" t="s">
        <v>95</v>
      </c>
      <c r="C130" s="698">
        <v>2</v>
      </c>
      <c r="D130" s="39" t="s">
        <v>70</v>
      </c>
      <c r="E130" s="699">
        <v>5</v>
      </c>
      <c r="F130" s="699">
        <v>1</v>
      </c>
      <c r="G130" s="699">
        <v>1</v>
      </c>
      <c r="H130" s="699" t="s">
        <v>70</v>
      </c>
      <c r="I130" s="699">
        <v>11</v>
      </c>
      <c r="J130" s="699">
        <v>7</v>
      </c>
      <c r="K130" s="699">
        <v>4</v>
      </c>
      <c r="L130" s="39" t="s">
        <v>70</v>
      </c>
      <c r="M130" s="39" t="s">
        <v>70</v>
      </c>
      <c r="N130" s="702">
        <v>1</v>
      </c>
      <c r="O130" s="39" t="s">
        <v>70</v>
      </c>
      <c r="P130" s="39" t="s">
        <v>70</v>
      </c>
      <c r="Q130" s="699">
        <v>15</v>
      </c>
      <c r="R130" s="699">
        <v>29</v>
      </c>
      <c r="S130" s="699">
        <v>2</v>
      </c>
      <c r="T130" s="39" t="s">
        <v>70</v>
      </c>
      <c r="U130" s="699">
        <v>1</v>
      </c>
    </row>
    <row r="131" spans="1:39" s="48" customFormat="1" ht="12.95" customHeight="1">
      <c r="A131" s="45"/>
      <c r="B131" s="50"/>
      <c r="C131" s="700"/>
      <c r="D131" s="701"/>
      <c r="E131" s="701"/>
      <c r="F131" s="701"/>
      <c r="G131" s="701"/>
      <c r="H131" s="701"/>
      <c r="I131" s="701"/>
      <c r="J131" s="701"/>
      <c r="K131" s="701"/>
      <c r="L131" s="701"/>
      <c r="M131" s="701"/>
      <c r="N131" s="701"/>
      <c r="O131" s="701"/>
      <c r="P131" s="701"/>
      <c r="Q131" s="701"/>
      <c r="R131" s="701"/>
      <c r="S131" s="701"/>
      <c r="T131" s="701"/>
      <c r="U131" s="701"/>
    </row>
    <row r="132" spans="1:39" s="48" customFormat="1" ht="12.95" customHeight="1">
      <c r="A132" s="45" t="s">
        <v>125</v>
      </c>
      <c r="B132" s="50" t="s">
        <v>72</v>
      </c>
      <c r="C132" s="698">
        <v>46</v>
      </c>
      <c r="D132" s="39" t="s">
        <v>70</v>
      </c>
      <c r="E132" s="699">
        <v>5</v>
      </c>
      <c r="F132" s="39" t="s">
        <v>70</v>
      </c>
      <c r="G132" s="699" t="s">
        <v>70</v>
      </c>
      <c r="H132" s="699">
        <v>9</v>
      </c>
      <c r="I132" s="699">
        <v>28</v>
      </c>
      <c r="J132" s="699">
        <v>20</v>
      </c>
      <c r="K132" s="699">
        <v>8</v>
      </c>
      <c r="L132" s="702">
        <v>1</v>
      </c>
      <c r="M132" s="39" t="s">
        <v>70</v>
      </c>
      <c r="N132" s="39" t="s">
        <v>70</v>
      </c>
      <c r="O132" s="699">
        <v>3</v>
      </c>
      <c r="P132" s="39" t="s">
        <v>70</v>
      </c>
      <c r="Q132" s="699">
        <v>56</v>
      </c>
      <c r="R132" s="699">
        <v>93</v>
      </c>
      <c r="S132" s="699">
        <v>23</v>
      </c>
      <c r="T132" s="702" t="s">
        <v>70</v>
      </c>
      <c r="U132" s="699">
        <v>4</v>
      </c>
    </row>
    <row r="133" spans="1:39" s="48" customFormat="1" ht="12.95" customHeight="1">
      <c r="A133" s="45"/>
      <c r="B133" s="50" t="s">
        <v>95</v>
      </c>
      <c r="C133" s="706">
        <v>3</v>
      </c>
      <c r="D133" s="39" t="s">
        <v>70</v>
      </c>
      <c r="E133" s="505">
        <v>2</v>
      </c>
      <c r="F133" s="39" t="s">
        <v>70</v>
      </c>
      <c r="G133" s="39" t="s">
        <v>70</v>
      </c>
      <c r="H133" s="39" t="s">
        <v>70</v>
      </c>
      <c r="I133" s="505">
        <v>10</v>
      </c>
      <c r="J133" s="505">
        <v>1</v>
      </c>
      <c r="K133" s="505">
        <v>6</v>
      </c>
      <c r="L133" s="702" t="s">
        <v>70</v>
      </c>
      <c r="M133" s="39" t="s">
        <v>70</v>
      </c>
      <c r="N133" s="39" t="s">
        <v>70</v>
      </c>
      <c r="O133" s="39" t="s">
        <v>70</v>
      </c>
      <c r="P133" s="39" t="s">
        <v>70</v>
      </c>
      <c r="Q133" s="505">
        <v>21</v>
      </c>
      <c r="R133" s="505">
        <v>56</v>
      </c>
      <c r="S133" s="505">
        <v>15</v>
      </c>
      <c r="T133" s="39" t="s">
        <v>70</v>
      </c>
      <c r="U133" s="702">
        <v>2</v>
      </c>
    </row>
    <row r="134" spans="1:39" s="48" customFormat="1" ht="12.95" customHeight="1">
      <c r="A134" s="45"/>
      <c r="B134" s="50"/>
      <c r="C134" s="707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</row>
    <row r="135" spans="1:39" s="48" customFormat="1" ht="12.95" customHeight="1">
      <c r="A135" s="45" t="s">
        <v>126</v>
      </c>
      <c r="B135" s="50" t="s">
        <v>72</v>
      </c>
      <c r="C135" s="698">
        <v>32</v>
      </c>
      <c r="D135" s="39" t="s">
        <v>70</v>
      </c>
      <c r="E135" s="699">
        <v>46</v>
      </c>
      <c r="F135" s="699">
        <v>23</v>
      </c>
      <c r="G135" s="702" t="s">
        <v>70</v>
      </c>
      <c r="H135" s="699">
        <v>1</v>
      </c>
      <c r="I135" s="699">
        <v>77</v>
      </c>
      <c r="J135" s="699">
        <v>29</v>
      </c>
      <c r="K135" s="699">
        <v>14</v>
      </c>
      <c r="L135" s="39" t="s">
        <v>70</v>
      </c>
      <c r="M135" s="699">
        <v>1</v>
      </c>
      <c r="N135" s="39" t="s">
        <v>70</v>
      </c>
      <c r="O135" s="699">
        <v>6</v>
      </c>
      <c r="P135" s="699">
        <v>2</v>
      </c>
      <c r="Q135" s="699">
        <v>96</v>
      </c>
      <c r="R135" s="699">
        <v>46</v>
      </c>
      <c r="S135" s="699">
        <v>6</v>
      </c>
      <c r="T135" s="699">
        <v>1</v>
      </c>
      <c r="U135" s="699">
        <v>4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s="48" customFormat="1" ht="12.95" customHeight="1">
      <c r="A136" s="45"/>
      <c r="B136" s="50" t="s">
        <v>95</v>
      </c>
      <c r="C136" s="698">
        <v>2</v>
      </c>
      <c r="D136" s="39" t="s">
        <v>70</v>
      </c>
      <c r="E136" s="699">
        <v>16</v>
      </c>
      <c r="F136" s="699">
        <v>3</v>
      </c>
      <c r="G136" s="702" t="s">
        <v>70</v>
      </c>
      <c r="H136" s="39" t="s">
        <v>70</v>
      </c>
      <c r="I136" s="699">
        <v>27</v>
      </c>
      <c r="J136" s="699">
        <v>6</v>
      </c>
      <c r="K136" s="699">
        <v>5</v>
      </c>
      <c r="L136" s="39" t="s">
        <v>70</v>
      </c>
      <c r="M136" s="699" t="s">
        <v>70</v>
      </c>
      <c r="N136" s="39" t="s">
        <v>70</v>
      </c>
      <c r="O136" s="699">
        <v>2</v>
      </c>
      <c r="P136" s="699">
        <v>1</v>
      </c>
      <c r="Q136" s="699">
        <v>31</v>
      </c>
      <c r="R136" s="699">
        <v>31</v>
      </c>
      <c r="S136" s="699">
        <v>4</v>
      </c>
      <c r="T136" s="39" t="s">
        <v>70</v>
      </c>
      <c r="U136" s="699">
        <v>2</v>
      </c>
    </row>
    <row r="137" spans="1:39" s="48" customFormat="1" ht="12.95" customHeight="1">
      <c r="A137" s="45"/>
      <c r="B137" s="50"/>
      <c r="C137" s="700"/>
      <c r="D137" s="701"/>
      <c r="E137" s="701"/>
      <c r="F137" s="701"/>
      <c r="G137" s="701"/>
      <c r="H137" s="701"/>
      <c r="I137" s="701"/>
      <c r="J137" s="701"/>
      <c r="K137" s="701"/>
      <c r="L137" s="701"/>
      <c r="M137" s="701"/>
      <c r="N137" s="701"/>
      <c r="O137" s="701"/>
      <c r="P137" s="701"/>
      <c r="Q137" s="701"/>
      <c r="R137" s="701"/>
      <c r="S137" s="701"/>
      <c r="T137" s="701"/>
      <c r="U137" s="701"/>
    </row>
    <row r="138" spans="1:39" s="48" customFormat="1" ht="12.95" customHeight="1">
      <c r="A138" s="45" t="s">
        <v>127</v>
      </c>
      <c r="B138" s="50" t="s">
        <v>72</v>
      </c>
      <c r="C138" s="698">
        <v>256</v>
      </c>
      <c r="D138" s="39" t="s">
        <v>70</v>
      </c>
      <c r="E138" s="699">
        <v>40</v>
      </c>
      <c r="F138" s="39" t="s">
        <v>70</v>
      </c>
      <c r="G138" s="699">
        <v>7</v>
      </c>
      <c r="H138" s="699">
        <v>1</v>
      </c>
      <c r="I138" s="699">
        <v>5</v>
      </c>
      <c r="J138" s="702">
        <v>1</v>
      </c>
      <c r="K138" s="699">
        <v>5</v>
      </c>
      <c r="L138" s="702" t="s">
        <v>70</v>
      </c>
      <c r="M138" s="702" t="s">
        <v>70</v>
      </c>
      <c r="N138" s="702" t="s">
        <v>70</v>
      </c>
      <c r="O138" s="699" t="s">
        <v>70</v>
      </c>
      <c r="P138" s="699">
        <v>1</v>
      </c>
      <c r="Q138" s="699">
        <v>15</v>
      </c>
      <c r="R138" s="699">
        <v>27</v>
      </c>
      <c r="S138" s="699">
        <v>9</v>
      </c>
      <c r="T138" s="702" t="s">
        <v>70</v>
      </c>
      <c r="U138" s="699">
        <v>1</v>
      </c>
    </row>
    <row r="139" spans="1:39" s="48" customFormat="1" ht="12.95" customHeight="1">
      <c r="A139" s="45"/>
      <c r="B139" s="50" t="s">
        <v>95</v>
      </c>
      <c r="C139" s="698">
        <v>38</v>
      </c>
      <c r="D139" s="39" t="s">
        <v>70</v>
      </c>
      <c r="E139" s="699">
        <v>7</v>
      </c>
      <c r="F139" s="39" t="s">
        <v>70</v>
      </c>
      <c r="G139" s="699">
        <v>1</v>
      </c>
      <c r="H139" s="699">
        <v>1</v>
      </c>
      <c r="I139" s="699">
        <v>4</v>
      </c>
      <c r="J139" s="702" t="s">
        <v>70</v>
      </c>
      <c r="K139" s="699">
        <v>4</v>
      </c>
      <c r="L139" s="702" t="s">
        <v>70</v>
      </c>
      <c r="M139" s="702" t="s">
        <v>70</v>
      </c>
      <c r="N139" s="702" t="s">
        <v>70</v>
      </c>
      <c r="O139" s="699" t="s">
        <v>70</v>
      </c>
      <c r="P139" s="699">
        <v>1</v>
      </c>
      <c r="Q139" s="699">
        <v>10</v>
      </c>
      <c r="R139" s="699">
        <v>21</v>
      </c>
      <c r="S139" s="699">
        <v>8</v>
      </c>
      <c r="T139" s="702" t="s">
        <v>70</v>
      </c>
      <c r="U139" s="702" t="s">
        <v>70</v>
      </c>
    </row>
    <row r="140" spans="1:39" s="48" customFormat="1" ht="12.95" customHeight="1">
      <c r="A140" s="45"/>
      <c r="B140" s="50"/>
      <c r="C140" s="700"/>
      <c r="D140" s="701"/>
      <c r="E140" s="701"/>
      <c r="F140" s="701"/>
      <c r="G140" s="701"/>
      <c r="H140" s="701"/>
      <c r="I140" s="701"/>
      <c r="J140" s="701"/>
      <c r="K140" s="701"/>
      <c r="L140" s="701"/>
      <c r="M140" s="701"/>
      <c r="N140" s="701"/>
      <c r="O140" s="701"/>
      <c r="P140" s="701"/>
      <c r="Q140" s="701"/>
      <c r="R140" s="701"/>
      <c r="S140" s="701"/>
      <c r="T140" s="701"/>
      <c r="U140" s="701"/>
    </row>
    <row r="141" spans="1:39" s="48" customFormat="1" ht="12.95" customHeight="1">
      <c r="A141" s="45" t="s">
        <v>128</v>
      </c>
      <c r="B141" s="50" t="s">
        <v>72</v>
      </c>
      <c r="C141" s="698">
        <v>20</v>
      </c>
      <c r="D141" s="702">
        <v>1</v>
      </c>
      <c r="E141" s="699">
        <v>449</v>
      </c>
      <c r="F141" s="39" t="s">
        <v>70</v>
      </c>
      <c r="G141" s="699">
        <v>15</v>
      </c>
      <c r="H141" s="699">
        <v>13</v>
      </c>
      <c r="I141" s="699">
        <v>71</v>
      </c>
      <c r="J141" s="699">
        <v>87</v>
      </c>
      <c r="K141" s="699">
        <v>19</v>
      </c>
      <c r="L141" s="699">
        <v>1</v>
      </c>
      <c r="M141" s="699">
        <v>6</v>
      </c>
      <c r="N141" s="699" t="s">
        <v>70</v>
      </c>
      <c r="O141" s="699">
        <v>5</v>
      </c>
      <c r="P141" s="699">
        <v>1</v>
      </c>
      <c r="Q141" s="699">
        <v>72</v>
      </c>
      <c r="R141" s="699">
        <v>117</v>
      </c>
      <c r="S141" s="699">
        <v>44</v>
      </c>
      <c r="T141" s="699">
        <v>5</v>
      </c>
      <c r="U141" s="699">
        <v>14</v>
      </c>
    </row>
    <row r="142" spans="1:39" s="48" customFormat="1" ht="12.95" customHeight="1">
      <c r="A142" s="45"/>
      <c r="B142" s="50" t="s">
        <v>95</v>
      </c>
      <c r="C142" s="698">
        <v>6</v>
      </c>
      <c r="D142" s="702">
        <v>1</v>
      </c>
      <c r="E142" s="699">
        <v>158</v>
      </c>
      <c r="F142" s="39" t="s">
        <v>70</v>
      </c>
      <c r="G142" s="699">
        <v>2</v>
      </c>
      <c r="H142" s="699">
        <v>2</v>
      </c>
      <c r="I142" s="699">
        <v>33</v>
      </c>
      <c r="J142" s="699">
        <v>7</v>
      </c>
      <c r="K142" s="699">
        <v>5</v>
      </c>
      <c r="L142" s="699" t="s">
        <v>70</v>
      </c>
      <c r="M142" s="699">
        <v>3</v>
      </c>
      <c r="N142" s="702" t="s">
        <v>70</v>
      </c>
      <c r="O142" s="699">
        <v>3</v>
      </c>
      <c r="P142" s="699">
        <v>1</v>
      </c>
      <c r="Q142" s="699">
        <v>32</v>
      </c>
      <c r="R142" s="699">
        <v>80</v>
      </c>
      <c r="S142" s="699">
        <v>27</v>
      </c>
      <c r="T142" s="699">
        <v>5</v>
      </c>
      <c r="U142" s="699">
        <v>5</v>
      </c>
    </row>
    <row r="143" spans="1:39" s="48" customFormat="1" ht="12.95" customHeight="1">
      <c r="A143" s="45"/>
      <c r="B143" s="50"/>
      <c r="C143" s="700"/>
      <c r="D143" s="701"/>
      <c r="E143" s="701"/>
      <c r="F143" s="701"/>
      <c r="G143" s="701"/>
      <c r="H143" s="701"/>
      <c r="I143" s="701"/>
      <c r="J143" s="701"/>
      <c r="K143" s="701"/>
      <c r="L143" s="701"/>
      <c r="M143" s="701"/>
      <c r="N143" s="701"/>
      <c r="O143" s="701"/>
      <c r="P143" s="701"/>
      <c r="Q143" s="701"/>
      <c r="R143" s="701"/>
      <c r="S143" s="701"/>
      <c r="T143" s="701"/>
      <c r="U143" s="701"/>
    </row>
    <row r="144" spans="1:39" s="48" customFormat="1" ht="12.95" customHeight="1">
      <c r="A144" s="35" t="s">
        <v>50</v>
      </c>
      <c r="B144" s="50" t="s">
        <v>72</v>
      </c>
      <c r="C144" s="698">
        <v>270</v>
      </c>
      <c r="D144" s="699">
        <v>820</v>
      </c>
      <c r="E144" s="699">
        <v>2727</v>
      </c>
      <c r="F144" s="699">
        <v>254</v>
      </c>
      <c r="G144" s="699">
        <v>310</v>
      </c>
      <c r="H144" s="699">
        <v>542</v>
      </c>
      <c r="I144" s="699">
        <v>2525</v>
      </c>
      <c r="J144" s="699">
        <v>776</v>
      </c>
      <c r="K144" s="699">
        <v>872</v>
      </c>
      <c r="L144" s="699">
        <v>156</v>
      </c>
      <c r="M144" s="699">
        <v>224</v>
      </c>
      <c r="N144" s="699">
        <v>54</v>
      </c>
      <c r="O144" s="699">
        <v>311</v>
      </c>
      <c r="P144" s="699">
        <v>212</v>
      </c>
      <c r="Q144" s="699">
        <v>1037</v>
      </c>
      <c r="R144" s="699">
        <v>1418</v>
      </c>
      <c r="S144" s="699">
        <v>1236</v>
      </c>
      <c r="T144" s="699">
        <v>60</v>
      </c>
      <c r="U144" s="699">
        <v>314</v>
      </c>
    </row>
    <row r="145" spans="1:21" s="48" customFormat="1" ht="12.95" customHeight="1">
      <c r="A145" s="45"/>
      <c r="B145" s="50" t="s">
        <v>95</v>
      </c>
      <c r="C145" s="698">
        <v>53</v>
      </c>
      <c r="D145" s="699">
        <v>115</v>
      </c>
      <c r="E145" s="699">
        <v>1014</v>
      </c>
      <c r="F145" s="699">
        <v>48</v>
      </c>
      <c r="G145" s="699">
        <v>61</v>
      </c>
      <c r="H145" s="699">
        <v>36</v>
      </c>
      <c r="I145" s="699">
        <v>1403</v>
      </c>
      <c r="J145" s="699">
        <v>115</v>
      </c>
      <c r="K145" s="699">
        <v>470</v>
      </c>
      <c r="L145" s="699">
        <v>48</v>
      </c>
      <c r="M145" s="699">
        <v>140</v>
      </c>
      <c r="N145" s="699">
        <v>20</v>
      </c>
      <c r="O145" s="699">
        <v>139</v>
      </c>
      <c r="P145" s="699">
        <v>42</v>
      </c>
      <c r="Q145" s="699">
        <v>425</v>
      </c>
      <c r="R145" s="699">
        <v>973</v>
      </c>
      <c r="S145" s="699">
        <v>907</v>
      </c>
      <c r="T145" s="699">
        <v>43</v>
      </c>
      <c r="U145" s="699">
        <v>183</v>
      </c>
    </row>
    <row r="146" spans="1:21" s="48" customFormat="1" ht="12.95" customHeight="1">
      <c r="A146" s="45"/>
      <c r="B146" s="50"/>
      <c r="C146" s="700"/>
      <c r="D146" s="701"/>
      <c r="E146" s="701"/>
      <c r="F146" s="701"/>
      <c r="G146" s="701"/>
      <c r="H146" s="701"/>
      <c r="I146" s="701"/>
      <c r="J146" s="701"/>
      <c r="K146" s="701"/>
      <c r="L146" s="701"/>
      <c r="M146" s="701"/>
      <c r="N146" s="701"/>
      <c r="O146" s="701"/>
      <c r="P146" s="701"/>
      <c r="Q146" s="701"/>
      <c r="R146" s="701"/>
      <c r="S146" s="701"/>
      <c r="T146" s="701"/>
      <c r="U146" s="701"/>
    </row>
    <row r="147" spans="1:21" s="48" customFormat="1" ht="12.95" customHeight="1">
      <c r="A147" s="45" t="s">
        <v>129</v>
      </c>
      <c r="B147" s="50" t="s">
        <v>72</v>
      </c>
      <c r="C147" s="698">
        <v>115</v>
      </c>
      <c r="D147" s="699">
        <v>14</v>
      </c>
      <c r="E147" s="699">
        <v>2207</v>
      </c>
      <c r="F147" s="699">
        <v>92</v>
      </c>
      <c r="G147" s="699">
        <v>141</v>
      </c>
      <c r="H147" s="699">
        <v>228</v>
      </c>
      <c r="I147" s="699">
        <v>1483</v>
      </c>
      <c r="J147" s="699">
        <v>251</v>
      </c>
      <c r="K147" s="699">
        <v>358</v>
      </c>
      <c r="L147" s="699">
        <v>68</v>
      </c>
      <c r="M147" s="699">
        <v>66</v>
      </c>
      <c r="N147" s="699">
        <v>15</v>
      </c>
      <c r="O147" s="699">
        <v>169</v>
      </c>
      <c r="P147" s="699">
        <v>30</v>
      </c>
      <c r="Q147" s="699">
        <v>320</v>
      </c>
      <c r="R147" s="699">
        <v>675</v>
      </c>
      <c r="S147" s="699">
        <v>260</v>
      </c>
      <c r="T147" s="699">
        <v>17</v>
      </c>
      <c r="U147" s="699">
        <v>122</v>
      </c>
    </row>
    <row r="148" spans="1:21" s="48" customFormat="1" ht="12.95" customHeight="1">
      <c r="A148" s="45"/>
      <c r="B148" s="50" t="s">
        <v>95</v>
      </c>
      <c r="C148" s="698">
        <v>18</v>
      </c>
      <c r="D148" s="39" t="s">
        <v>70</v>
      </c>
      <c r="E148" s="699">
        <v>853</v>
      </c>
      <c r="F148" s="699">
        <v>17</v>
      </c>
      <c r="G148" s="699">
        <v>22</v>
      </c>
      <c r="H148" s="699">
        <v>12</v>
      </c>
      <c r="I148" s="699">
        <v>711</v>
      </c>
      <c r="J148" s="699">
        <v>35</v>
      </c>
      <c r="K148" s="699">
        <v>222</v>
      </c>
      <c r="L148" s="699">
        <v>17</v>
      </c>
      <c r="M148" s="699">
        <v>41</v>
      </c>
      <c r="N148" s="699">
        <v>5</v>
      </c>
      <c r="O148" s="699">
        <v>61</v>
      </c>
      <c r="P148" s="699">
        <v>14</v>
      </c>
      <c r="Q148" s="699">
        <v>143</v>
      </c>
      <c r="R148" s="699">
        <v>479</v>
      </c>
      <c r="S148" s="699">
        <v>191</v>
      </c>
      <c r="T148" s="699">
        <v>8</v>
      </c>
      <c r="U148" s="699">
        <v>81</v>
      </c>
    </row>
    <row r="149" spans="1:21" s="48" customFormat="1" ht="12.95" customHeight="1">
      <c r="A149" s="45"/>
      <c r="B149" s="50"/>
      <c r="C149" s="700"/>
      <c r="D149" s="701"/>
      <c r="E149" s="701"/>
      <c r="F149" s="701"/>
      <c r="G149" s="701"/>
      <c r="H149" s="701"/>
      <c r="I149" s="701"/>
      <c r="J149" s="701"/>
      <c r="K149" s="701"/>
      <c r="L149" s="701"/>
      <c r="M149" s="701"/>
      <c r="N149" s="701"/>
      <c r="O149" s="701"/>
      <c r="P149" s="701"/>
      <c r="Q149" s="701"/>
      <c r="R149" s="701"/>
      <c r="S149" s="701"/>
      <c r="T149" s="701"/>
      <c r="U149" s="701"/>
    </row>
    <row r="150" spans="1:21" s="48" customFormat="1" ht="12.95" customHeight="1">
      <c r="A150" s="45" t="s">
        <v>52</v>
      </c>
      <c r="B150" s="50" t="s">
        <v>72</v>
      </c>
      <c r="C150" s="698">
        <v>417</v>
      </c>
      <c r="D150" s="39" t="s">
        <v>70</v>
      </c>
      <c r="E150" s="699">
        <v>168</v>
      </c>
      <c r="F150" s="699">
        <v>30</v>
      </c>
      <c r="G150" s="699">
        <v>15</v>
      </c>
      <c r="H150" s="699">
        <v>4</v>
      </c>
      <c r="I150" s="699">
        <v>86</v>
      </c>
      <c r="J150" s="699">
        <v>96</v>
      </c>
      <c r="K150" s="699">
        <v>42</v>
      </c>
      <c r="L150" s="699">
        <v>1</v>
      </c>
      <c r="M150" s="699">
        <v>2</v>
      </c>
      <c r="N150" s="702" t="s">
        <v>70</v>
      </c>
      <c r="O150" s="699">
        <v>4</v>
      </c>
      <c r="P150" s="699">
        <v>2</v>
      </c>
      <c r="Q150" s="699">
        <v>112</v>
      </c>
      <c r="R150" s="699">
        <v>160</v>
      </c>
      <c r="S150" s="699">
        <v>42</v>
      </c>
      <c r="T150" s="699">
        <v>8</v>
      </c>
      <c r="U150" s="699">
        <v>6</v>
      </c>
    </row>
    <row r="151" spans="1:21" s="48" customFormat="1" ht="12.95" customHeight="1">
      <c r="A151" s="45"/>
      <c r="B151" s="50" t="s">
        <v>95</v>
      </c>
      <c r="C151" s="698">
        <v>72</v>
      </c>
      <c r="D151" s="39" t="s">
        <v>70</v>
      </c>
      <c r="E151" s="699">
        <v>21</v>
      </c>
      <c r="F151" s="699">
        <v>6</v>
      </c>
      <c r="G151" s="699">
        <v>3</v>
      </c>
      <c r="H151" s="702" t="s">
        <v>70</v>
      </c>
      <c r="I151" s="699">
        <v>34</v>
      </c>
      <c r="J151" s="699">
        <v>13</v>
      </c>
      <c r="K151" s="699">
        <v>27</v>
      </c>
      <c r="L151" s="699">
        <v>1</v>
      </c>
      <c r="M151" s="699">
        <v>2</v>
      </c>
      <c r="N151" s="702" t="s">
        <v>70</v>
      </c>
      <c r="O151" s="699">
        <v>1</v>
      </c>
      <c r="P151" s="699">
        <v>1</v>
      </c>
      <c r="Q151" s="699">
        <v>38</v>
      </c>
      <c r="R151" s="699">
        <v>103</v>
      </c>
      <c r="S151" s="699">
        <v>27</v>
      </c>
      <c r="T151" s="699">
        <v>2</v>
      </c>
      <c r="U151" s="699">
        <v>3</v>
      </c>
    </row>
    <row r="152" spans="1:21" s="48" customFormat="1" ht="12.95" customHeight="1">
      <c r="A152" s="45"/>
      <c r="B152" s="50"/>
      <c r="C152" s="700"/>
      <c r="D152" s="701"/>
      <c r="E152" s="701"/>
      <c r="F152" s="701"/>
      <c r="G152" s="701"/>
      <c r="H152" s="701"/>
      <c r="I152" s="701"/>
      <c r="J152" s="701"/>
      <c r="K152" s="701"/>
      <c r="L152" s="701"/>
      <c r="M152" s="701"/>
      <c r="N152" s="701"/>
      <c r="O152" s="701"/>
      <c r="P152" s="701"/>
      <c r="Q152" s="701"/>
      <c r="R152" s="701"/>
      <c r="S152" s="701"/>
      <c r="T152" s="701"/>
      <c r="U152" s="701"/>
    </row>
    <row r="153" spans="1:21" s="48" customFormat="1" ht="12.95" customHeight="1">
      <c r="A153" s="45" t="s">
        <v>130</v>
      </c>
      <c r="B153" s="50" t="s">
        <v>72</v>
      </c>
      <c r="C153" s="698">
        <v>248</v>
      </c>
      <c r="D153" s="39" t="s">
        <v>70</v>
      </c>
      <c r="E153" s="699">
        <v>342</v>
      </c>
      <c r="F153" s="699">
        <v>66</v>
      </c>
      <c r="G153" s="699">
        <v>54</v>
      </c>
      <c r="H153" s="699">
        <v>35</v>
      </c>
      <c r="I153" s="699">
        <v>408</v>
      </c>
      <c r="J153" s="699">
        <v>50</v>
      </c>
      <c r="K153" s="699">
        <v>70</v>
      </c>
      <c r="L153" s="699">
        <v>13</v>
      </c>
      <c r="M153" s="699">
        <v>25</v>
      </c>
      <c r="N153" s="702" t="s">
        <v>70</v>
      </c>
      <c r="O153" s="699">
        <v>20</v>
      </c>
      <c r="P153" s="699">
        <v>6</v>
      </c>
      <c r="Q153" s="699">
        <v>185</v>
      </c>
      <c r="R153" s="699">
        <v>143</v>
      </c>
      <c r="S153" s="699">
        <v>109</v>
      </c>
      <c r="T153" s="699">
        <v>26</v>
      </c>
      <c r="U153" s="699">
        <v>28</v>
      </c>
    </row>
    <row r="154" spans="1:21" s="48" customFormat="1" ht="12.95" customHeight="1">
      <c r="A154" s="45"/>
      <c r="B154" s="50" t="s">
        <v>95</v>
      </c>
      <c r="C154" s="698">
        <v>37</v>
      </c>
      <c r="D154" s="39" t="s">
        <v>70</v>
      </c>
      <c r="E154" s="699">
        <v>94</v>
      </c>
      <c r="F154" s="699">
        <v>11</v>
      </c>
      <c r="G154" s="699">
        <v>18</v>
      </c>
      <c r="H154" s="699">
        <v>8</v>
      </c>
      <c r="I154" s="699">
        <v>262</v>
      </c>
      <c r="J154" s="699">
        <v>12</v>
      </c>
      <c r="K154" s="699">
        <v>37</v>
      </c>
      <c r="L154" s="699">
        <v>5</v>
      </c>
      <c r="M154" s="699">
        <v>18</v>
      </c>
      <c r="N154" s="702" t="s">
        <v>70</v>
      </c>
      <c r="O154" s="699">
        <v>9</v>
      </c>
      <c r="P154" s="699">
        <v>4</v>
      </c>
      <c r="Q154" s="699">
        <v>84</v>
      </c>
      <c r="R154" s="699">
        <v>100</v>
      </c>
      <c r="S154" s="699">
        <v>81</v>
      </c>
      <c r="T154" s="699">
        <v>15</v>
      </c>
      <c r="U154" s="699">
        <v>13</v>
      </c>
    </row>
    <row r="155" spans="1:21" s="48" customFormat="1" ht="12.95" customHeight="1">
      <c r="A155" s="45"/>
      <c r="B155" s="50"/>
      <c r="C155" s="700"/>
      <c r="D155" s="701"/>
      <c r="E155" s="701"/>
      <c r="F155" s="701"/>
      <c r="G155" s="701"/>
      <c r="H155" s="701"/>
      <c r="I155" s="701"/>
      <c r="J155" s="701"/>
      <c r="K155" s="701"/>
      <c r="L155" s="701"/>
      <c r="M155" s="701"/>
      <c r="N155" s="701"/>
      <c r="O155" s="701"/>
      <c r="P155" s="701"/>
      <c r="Q155" s="701"/>
      <c r="R155" s="701"/>
      <c r="S155" s="701"/>
      <c r="T155" s="701"/>
      <c r="U155" s="701"/>
    </row>
    <row r="156" spans="1:21" s="48" customFormat="1" ht="12.95" customHeight="1">
      <c r="A156" s="45" t="s">
        <v>131</v>
      </c>
      <c r="B156" s="50" t="s">
        <v>72</v>
      </c>
      <c r="C156" s="698">
        <v>11</v>
      </c>
      <c r="D156" s="39" t="s">
        <v>70</v>
      </c>
      <c r="E156" s="699">
        <v>59</v>
      </c>
      <c r="F156" s="699">
        <v>21</v>
      </c>
      <c r="G156" s="699">
        <v>15</v>
      </c>
      <c r="H156" s="699">
        <v>3</v>
      </c>
      <c r="I156" s="699">
        <v>122</v>
      </c>
      <c r="J156" s="699">
        <v>26</v>
      </c>
      <c r="K156" s="699">
        <v>19</v>
      </c>
      <c r="L156" s="699">
        <v>6</v>
      </c>
      <c r="M156" s="699">
        <v>4</v>
      </c>
      <c r="N156" s="702" t="s">
        <v>70</v>
      </c>
      <c r="O156" s="699">
        <v>8</v>
      </c>
      <c r="P156" s="699">
        <v>4</v>
      </c>
      <c r="Q156" s="699">
        <v>109</v>
      </c>
      <c r="R156" s="699">
        <v>138</v>
      </c>
      <c r="S156" s="699">
        <v>42</v>
      </c>
      <c r="T156" s="699">
        <v>9</v>
      </c>
      <c r="U156" s="699">
        <v>8</v>
      </c>
    </row>
    <row r="157" spans="1:21" s="48" customFormat="1" ht="12.95" customHeight="1">
      <c r="A157" s="45"/>
      <c r="B157" s="50" t="s">
        <v>95</v>
      </c>
      <c r="C157" s="698">
        <v>5</v>
      </c>
      <c r="D157" s="39" t="s">
        <v>70</v>
      </c>
      <c r="E157" s="699">
        <v>12</v>
      </c>
      <c r="F157" s="699">
        <v>5</v>
      </c>
      <c r="G157" s="699">
        <v>2</v>
      </c>
      <c r="H157" s="699" t="s">
        <v>70</v>
      </c>
      <c r="I157" s="699">
        <v>66</v>
      </c>
      <c r="J157" s="699">
        <v>6</v>
      </c>
      <c r="K157" s="699">
        <v>7</v>
      </c>
      <c r="L157" s="699">
        <v>2</v>
      </c>
      <c r="M157" s="699">
        <v>3</v>
      </c>
      <c r="N157" s="702" t="s">
        <v>70</v>
      </c>
      <c r="O157" s="699">
        <v>2</v>
      </c>
      <c r="P157" s="702" t="s">
        <v>70</v>
      </c>
      <c r="Q157" s="699">
        <v>35</v>
      </c>
      <c r="R157" s="699">
        <v>84</v>
      </c>
      <c r="S157" s="699">
        <v>30</v>
      </c>
      <c r="T157" s="699">
        <v>3</v>
      </c>
      <c r="U157" s="699">
        <v>5</v>
      </c>
    </row>
    <row r="158" spans="1:21" s="48" customFormat="1" ht="12.95" customHeight="1">
      <c r="A158" s="45"/>
      <c r="B158" s="50"/>
      <c r="C158" s="700"/>
      <c r="D158" s="701"/>
      <c r="E158" s="701"/>
      <c r="F158" s="701"/>
      <c r="G158" s="701"/>
      <c r="H158" s="701"/>
      <c r="I158" s="701"/>
      <c r="J158" s="701"/>
      <c r="K158" s="701"/>
      <c r="L158" s="701"/>
      <c r="M158" s="701"/>
      <c r="N158" s="701"/>
      <c r="O158" s="701"/>
      <c r="P158" s="701"/>
      <c r="Q158" s="701"/>
      <c r="R158" s="701"/>
      <c r="S158" s="701"/>
      <c r="T158" s="701"/>
      <c r="U158" s="701"/>
    </row>
    <row r="159" spans="1:21" s="48" customFormat="1" ht="12.95" customHeight="1">
      <c r="A159" s="45" t="s">
        <v>132</v>
      </c>
      <c r="B159" s="50" t="s">
        <v>72</v>
      </c>
      <c r="C159" s="698">
        <v>196</v>
      </c>
      <c r="D159" s="699">
        <v>13</v>
      </c>
      <c r="E159" s="699">
        <v>900</v>
      </c>
      <c r="F159" s="699">
        <v>105</v>
      </c>
      <c r="G159" s="699">
        <v>90</v>
      </c>
      <c r="H159" s="699">
        <v>27</v>
      </c>
      <c r="I159" s="699">
        <v>427</v>
      </c>
      <c r="J159" s="699">
        <v>68</v>
      </c>
      <c r="K159" s="699">
        <v>78</v>
      </c>
      <c r="L159" s="699">
        <v>22</v>
      </c>
      <c r="M159" s="699">
        <v>24</v>
      </c>
      <c r="N159" s="699">
        <v>1</v>
      </c>
      <c r="O159" s="699">
        <v>50</v>
      </c>
      <c r="P159" s="699">
        <v>37</v>
      </c>
      <c r="Q159" s="699">
        <v>172</v>
      </c>
      <c r="R159" s="699">
        <v>328</v>
      </c>
      <c r="S159" s="699">
        <v>138</v>
      </c>
      <c r="T159" s="699">
        <v>8</v>
      </c>
      <c r="U159" s="699">
        <v>52</v>
      </c>
    </row>
    <row r="160" spans="1:21" s="48" customFormat="1" ht="12.95" customHeight="1">
      <c r="A160" s="45"/>
      <c r="B160" s="50" t="s">
        <v>95</v>
      </c>
      <c r="C160" s="698">
        <v>42</v>
      </c>
      <c r="D160" s="699">
        <v>3</v>
      </c>
      <c r="E160" s="699">
        <v>416</v>
      </c>
      <c r="F160" s="699">
        <v>17</v>
      </c>
      <c r="G160" s="699">
        <v>19</v>
      </c>
      <c r="H160" s="699">
        <v>3</v>
      </c>
      <c r="I160" s="699">
        <v>250</v>
      </c>
      <c r="J160" s="699">
        <v>17</v>
      </c>
      <c r="K160" s="699">
        <v>44</v>
      </c>
      <c r="L160" s="699">
        <v>5</v>
      </c>
      <c r="M160" s="699">
        <v>14</v>
      </c>
      <c r="N160" s="699">
        <v>1</v>
      </c>
      <c r="O160" s="699">
        <v>15</v>
      </c>
      <c r="P160" s="699">
        <v>9</v>
      </c>
      <c r="Q160" s="699">
        <v>72</v>
      </c>
      <c r="R160" s="699">
        <v>223</v>
      </c>
      <c r="S160" s="699">
        <v>106</v>
      </c>
      <c r="T160" s="699">
        <v>4</v>
      </c>
      <c r="U160" s="699">
        <v>32</v>
      </c>
    </row>
    <row r="161" spans="1:21" s="48" customFormat="1" ht="12.95" customHeight="1">
      <c r="A161" s="45"/>
      <c r="B161" s="50"/>
      <c r="C161" s="700"/>
      <c r="D161" s="701"/>
      <c r="E161" s="701"/>
      <c r="F161" s="701"/>
      <c r="G161" s="701"/>
      <c r="H161" s="701"/>
      <c r="I161" s="701"/>
      <c r="J161" s="701"/>
      <c r="K161" s="701"/>
      <c r="L161" s="701"/>
      <c r="M161" s="701"/>
      <c r="N161" s="701"/>
      <c r="O161" s="701"/>
      <c r="P161" s="701"/>
      <c r="Q161" s="701"/>
      <c r="R161" s="701"/>
      <c r="S161" s="701"/>
      <c r="T161" s="701"/>
      <c r="U161" s="701"/>
    </row>
    <row r="162" spans="1:21" s="48" customFormat="1" ht="12.95" customHeight="1">
      <c r="A162" s="45" t="s">
        <v>133</v>
      </c>
      <c r="B162" s="50" t="s">
        <v>72</v>
      </c>
      <c r="C162" s="698">
        <v>144</v>
      </c>
      <c r="D162" s="699">
        <v>515</v>
      </c>
      <c r="E162" s="699">
        <v>525</v>
      </c>
      <c r="F162" s="699">
        <v>24</v>
      </c>
      <c r="G162" s="699">
        <v>29</v>
      </c>
      <c r="H162" s="699">
        <v>13</v>
      </c>
      <c r="I162" s="699">
        <v>83</v>
      </c>
      <c r="J162" s="699">
        <v>45</v>
      </c>
      <c r="K162" s="699">
        <v>22</v>
      </c>
      <c r="L162" s="699">
        <v>8</v>
      </c>
      <c r="M162" s="699">
        <v>8</v>
      </c>
      <c r="N162" s="702" t="s">
        <v>70</v>
      </c>
      <c r="O162" s="699">
        <v>18</v>
      </c>
      <c r="P162" s="699">
        <v>10</v>
      </c>
      <c r="Q162" s="699">
        <v>231</v>
      </c>
      <c r="R162" s="699">
        <v>188</v>
      </c>
      <c r="S162" s="699">
        <v>106</v>
      </c>
      <c r="T162" s="699">
        <v>27</v>
      </c>
      <c r="U162" s="699">
        <v>37</v>
      </c>
    </row>
    <row r="163" spans="1:21" s="48" customFormat="1" ht="12.95" customHeight="1">
      <c r="A163" s="45"/>
      <c r="B163" s="50" t="s">
        <v>95</v>
      </c>
      <c r="C163" s="698">
        <v>29</v>
      </c>
      <c r="D163" s="699">
        <v>57</v>
      </c>
      <c r="E163" s="699">
        <v>205</v>
      </c>
      <c r="F163" s="699">
        <v>3</v>
      </c>
      <c r="G163" s="699">
        <v>4</v>
      </c>
      <c r="H163" s="699">
        <v>1</v>
      </c>
      <c r="I163" s="699">
        <v>45</v>
      </c>
      <c r="J163" s="699">
        <v>6</v>
      </c>
      <c r="K163" s="699">
        <v>9</v>
      </c>
      <c r="L163" s="699">
        <v>4</v>
      </c>
      <c r="M163" s="699">
        <v>5</v>
      </c>
      <c r="N163" s="702" t="s">
        <v>70</v>
      </c>
      <c r="O163" s="699">
        <v>8</v>
      </c>
      <c r="P163" s="702" t="s">
        <v>70</v>
      </c>
      <c r="Q163" s="699">
        <v>82</v>
      </c>
      <c r="R163" s="699">
        <v>133</v>
      </c>
      <c r="S163" s="699">
        <v>73</v>
      </c>
      <c r="T163" s="699">
        <v>10</v>
      </c>
      <c r="U163" s="699">
        <v>13</v>
      </c>
    </row>
    <row r="164" spans="1:21" s="48" customFormat="1" ht="12.95" customHeight="1">
      <c r="A164" s="45"/>
      <c r="B164" s="50"/>
      <c r="C164" s="700"/>
      <c r="D164" s="701"/>
      <c r="E164" s="701"/>
      <c r="F164" s="701"/>
      <c r="G164" s="701"/>
      <c r="H164" s="701"/>
      <c r="I164" s="701"/>
      <c r="J164" s="701"/>
      <c r="K164" s="701"/>
      <c r="L164" s="701"/>
      <c r="M164" s="701"/>
      <c r="N164" s="701"/>
      <c r="O164" s="701"/>
      <c r="P164" s="701"/>
      <c r="Q164" s="701"/>
      <c r="R164" s="701"/>
      <c r="S164" s="701"/>
      <c r="T164" s="701"/>
      <c r="U164" s="701"/>
    </row>
    <row r="165" spans="1:21" s="48" customFormat="1" ht="12.95" customHeight="1">
      <c r="A165" s="42" t="s">
        <v>57</v>
      </c>
      <c r="B165" s="50" t="s">
        <v>72</v>
      </c>
      <c r="C165" s="703">
        <v>3</v>
      </c>
      <c r="D165" s="699">
        <v>559</v>
      </c>
      <c r="E165" s="699">
        <v>40</v>
      </c>
      <c r="F165" s="702">
        <v>290</v>
      </c>
      <c r="G165" s="702">
        <v>32</v>
      </c>
      <c r="H165" s="699">
        <v>32</v>
      </c>
      <c r="I165" s="699">
        <v>54</v>
      </c>
      <c r="J165" s="699">
        <v>59</v>
      </c>
      <c r="K165" s="699">
        <v>35</v>
      </c>
      <c r="L165" s="702" t="s">
        <v>70</v>
      </c>
      <c r="M165" s="702">
        <v>5</v>
      </c>
      <c r="N165" s="699" t="s">
        <v>70</v>
      </c>
      <c r="O165" s="699">
        <v>9</v>
      </c>
      <c r="P165" s="699">
        <v>4</v>
      </c>
      <c r="Q165" s="699">
        <v>70</v>
      </c>
      <c r="R165" s="699">
        <v>89</v>
      </c>
      <c r="S165" s="702">
        <v>43</v>
      </c>
      <c r="T165" s="702">
        <v>4</v>
      </c>
      <c r="U165" s="699">
        <v>20</v>
      </c>
    </row>
    <row r="166" spans="1:21" s="48" customFormat="1" ht="12.95" customHeight="1">
      <c r="A166" s="45"/>
      <c r="B166" s="50" t="s">
        <v>95</v>
      </c>
      <c r="C166" s="703">
        <v>1</v>
      </c>
      <c r="D166" s="699">
        <v>9</v>
      </c>
      <c r="E166" s="699">
        <v>6</v>
      </c>
      <c r="F166" s="702">
        <v>55</v>
      </c>
      <c r="G166" s="702">
        <v>7</v>
      </c>
      <c r="H166" s="699">
        <v>6</v>
      </c>
      <c r="I166" s="699">
        <v>32</v>
      </c>
      <c r="J166" s="699">
        <v>6</v>
      </c>
      <c r="K166" s="699">
        <v>24</v>
      </c>
      <c r="L166" s="702" t="s">
        <v>70</v>
      </c>
      <c r="M166" s="702">
        <v>4</v>
      </c>
      <c r="N166" s="699" t="s">
        <v>70</v>
      </c>
      <c r="O166" s="699">
        <v>1</v>
      </c>
      <c r="P166" s="702" t="s">
        <v>70</v>
      </c>
      <c r="Q166" s="699">
        <v>21</v>
      </c>
      <c r="R166" s="699">
        <v>58</v>
      </c>
      <c r="S166" s="702">
        <v>32</v>
      </c>
      <c r="T166" s="702" t="s">
        <v>70</v>
      </c>
      <c r="U166" s="699">
        <v>8</v>
      </c>
    </row>
    <row r="167" spans="1:21" s="48" customFormat="1" ht="12.95" customHeight="1">
      <c r="A167" s="45"/>
      <c r="B167" s="50"/>
      <c r="C167" s="700"/>
      <c r="D167" s="701"/>
      <c r="E167" s="701"/>
      <c r="F167" s="701"/>
      <c r="G167" s="701"/>
      <c r="H167" s="701"/>
      <c r="I167" s="701"/>
      <c r="J167" s="701"/>
      <c r="K167" s="701"/>
      <c r="L167" s="701"/>
      <c r="M167" s="701"/>
      <c r="N167" s="701"/>
      <c r="O167" s="701"/>
      <c r="P167" s="701"/>
      <c r="Q167" s="701"/>
      <c r="R167" s="701"/>
      <c r="S167" s="701"/>
      <c r="T167" s="701"/>
      <c r="U167" s="701"/>
    </row>
    <row r="168" spans="1:21" s="48" customFormat="1" ht="12.95" customHeight="1">
      <c r="A168" s="45" t="s">
        <v>134</v>
      </c>
      <c r="B168" s="50" t="s">
        <v>72</v>
      </c>
      <c r="C168" s="698">
        <v>316</v>
      </c>
      <c r="D168" s="699" t="s">
        <v>70</v>
      </c>
      <c r="E168" s="699">
        <v>2757</v>
      </c>
      <c r="F168" s="699">
        <v>49</v>
      </c>
      <c r="G168" s="699">
        <v>124</v>
      </c>
      <c r="H168" s="699">
        <v>432</v>
      </c>
      <c r="I168" s="699">
        <v>1182</v>
      </c>
      <c r="J168" s="699">
        <v>243</v>
      </c>
      <c r="K168" s="699">
        <v>562</v>
      </c>
      <c r="L168" s="699">
        <v>24</v>
      </c>
      <c r="M168" s="699">
        <v>55</v>
      </c>
      <c r="N168" s="699">
        <v>2</v>
      </c>
      <c r="O168" s="699">
        <v>78</v>
      </c>
      <c r="P168" s="699">
        <v>7</v>
      </c>
      <c r="Q168" s="699">
        <v>332</v>
      </c>
      <c r="R168" s="699">
        <v>696</v>
      </c>
      <c r="S168" s="699">
        <v>367</v>
      </c>
      <c r="T168" s="699">
        <v>32</v>
      </c>
      <c r="U168" s="699">
        <v>128</v>
      </c>
    </row>
    <row r="169" spans="1:21" s="48" customFormat="1" ht="12.95" customHeight="1">
      <c r="A169" s="45"/>
      <c r="B169" s="50" t="s">
        <v>95</v>
      </c>
      <c r="C169" s="698">
        <v>44</v>
      </c>
      <c r="D169" s="702" t="s">
        <v>70</v>
      </c>
      <c r="E169" s="699">
        <v>1343</v>
      </c>
      <c r="F169" s="699">
        <v>5</v>
      </c>
      <c r="G169" s="699">
        <v>21</v>
      </c>
      <c r="H169" s="699">
        <v>28</v>
      </c>
      <c r="I169" s="699">
        <v>633</v>
      </c>
      <c r="J169" s="699">
        <v>26</v>
      </c>
      <c r="K169" s="699">
        <v>328</v>
      </c>
      <c r="L169" s="699">
        <v>7</v>
      </c>
      <c r="M169" s="699">
        <v>39</v>
      </c>
      <c r="N169" s="702" t="s">
        <v>70</v>
      </c>
      <c r="O169" s="699">
        <v>35</v>
      </c>
      <c r="P169" s="699">
        <v>3</v>
      </c>
      <c r="Q169" s="699">
        <v>126</v>
      </c>
      <c r="R169" s="699">
        <v>484</v>
      </c>
      <c r="S169" s="699">
        <v>263</v>
      </c>
      <c r="T169" s="699">
        <v>17</v>
      </c>
      <c r="U169" s="699">
        <v>78</v>
      </c>
    </row>
    <row r="170" spans="1:21" s="48" customFormat="1" ht="12.95" customHeight="1">
      <c r="A170" s="45"/>
      <c r="B170" s="50"/>
      <c r="C170" s="700"/>
      <c r="D170" s="701"/>
      <c r="E170" s="701"/>
      <c r="F170" s="701"/>
      <c r="G170" s="701"/>
      <c r="H170" s="701"/>
      <c r="I170" s="701"/>
      <c r="J170" s="701"/>
      <c r="K170" s="701"/>
      <c r="L170" s="701"/>
      <c r="M170" s="701"/>
      <c r="N170" s="701"/>
      <c r="O170" s="701"/>
      <c r="P170" s="701"/>
      <c r="Q170" s="701"/>
      <c r="R170" s="701"/>
      <c r="S170" s="701"/>
      <c r="T170" s="701"/>
      <c r="U170" s="701"/>
    </row>
    <row r="171" spans="1:21" s="48" customFormat="1" ht="12.95" customHeight="1">
      <c r="A171" s="35" t="s">
        <v>59</v>
      </c>
      <c r="B171" s="50" t="s">
        <v>72</v>
      </c>
      <c r="C171" s="698">
        <v>134</v>
      </c>
      <c r="D171" s="699">
        <v>14</v>
      </c>
      <c r="E171" s="699">
        <v>1342</v>
      </c>
      <c r="F171" s="699">
        <v>1289</v>
      </c>
      <c r="G171" s="699">
        <v>220</v>
      </c>
      <c r="H171" s="699">
        <v>386</v>
      </c>
      <c r="I171" s="699">
        <v>1200</v>
      </c>
      <c r="J171" s="699">
        <v>173</v>
      </c>
      <c r="K171" s="699">
        <v>558</v>
      </c>
      <c r="L171" s="699">
        <v>146</v>
      </c>
      <c r="M171" s="699">
        <v>135</v>
      </c>
      <c r="N171" s="699">
        <v>2</v>
      </c>
      <c r="O171" s="699">
        <v>167</v>
      </c>
      <c r="P171" s="699">
        <v>141</v>
      </c>
      <c r="Q171" s="699">
        <v>976</v>
      </c>
      <c r="R171" s="699">
        <v>646</v>
      </c>
      <c r="S171" s="699">
        <v>625</v>
      </c>
      <c r="T171" s="699">
        <v>134</v>
      </c>
      <c r="U171" s="699">
        <v>174</v>
      </c>
    </row>
    <row r="172" spans="1:21" s="48" customFormat="1" ht="12.95" customHeight="1">
      <c r="A172" s="45"/>
      <c r="B172" s="50" t="s">
        <v>95</v>
      </c>
      <c r="C172" s="706">
        <v>40</v>
      </c>
      <c r="D172" s="505">
        <v>1</v>
      </c>
      <c r="E172" s="505">
        <v>547</v>
      </c>
      <c r="F172" s="505">
        <v>380</v>
      </c>
      <c r="G172" s="505">
        <v>55</v>
      </c>
      <c r="H172" s="505">
        <v>35</v>
      </c>
      <c r="I172" s="505">
        <v>780</v>
      </c>
      <c r="J172" s="505">
        <v>50</v>
      </c>
      <c r="K172" s="505">
        <v>294</v>
      </c>
      <c r="L172" s="505">
        <v>62</v>
      </c>
      <c r="M172" s="505">
        <v>92</v>
      </c>
      <c r="N172" s="699">
        <v>2</v>
      </c>
      <c r="O172" s="505">
        <v>73</v>
      </c>
      <c r="P172" s="505">
        <v>28</v>
      </c>
      <c r="Q172" s="505">
        <v>421</v>
      </c>
      <c r="R172" s="505">
        <v>476</v>
      </c>
      <c r="S172" s="505">
        <v>478</v>
      </c>
      <c r="T172" s="505">
        <v>58</v>
      </c>
      <c r="U172" s="505">
        <v>73</v>
      </c>
    </row>
    <row r="173" spans="1:21" s="48" customFormat="1" ht="12.95" customHeight="1">
      <c r="A173" s="45"/>
      <c r="B173" s="50"/>
      <c r="C173" s="707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</row>
    <row r="174" spans="1:21" s="48" customFormat="1" ht="12.95" customHeight="1">
      <c r="A174" s="45" t="s">
        <v>135</v>
      </c>
      <c r="B174" s="50" t="s">
        <v>72</v>
      </c>
      <c r="C174" s="698">
        <v>5</v>
      </c>
      <c r="D174" s="699">
        <v>1259</v>
      </c>
      <c r="E174" s="699">
        <v>215</v>
      </c>
      <c r="F174" s="699">
        <v>856</v>
      </c>
      <c r="G174" s="699">
        <v>46</v>
      </c>
      <c r="H174" s="699">
        <v>170</v>
      </c>
      <c r="I174" s="699">
        <v>294</v>
      </c>
      <c r="J174" s="699">
        <v>77</v>
      </c>
      <c r="K174" s="699">
        <v>94</v>
      </c>
      <c r="L174" s="699">
        <v>16</v>
      </c>
      <c r="M174" s="699">
        <v>22</v>
      </c>
      <c r="N174" s="702" t="s">
        <v>70</v>
      </c>
      <c r="O174" s="699">
        <v>41</v>
      </c>
      <c r="P174" s="699">
        <v>47</v>
      </c>
      <c r="Q174" s="699">
        <v>181</v>
      </c>
      <c r="R174" s="699">
        <v>296</v>
      </c>
      <c r="S174" s="699">
        <v>120</v>
      </c>
      <c r="T174" s="699">
        <v>42</v>
      </c>
      <c r="U174" s="699">
        <v>47</v>
      </c>
    </row>
    <row r="175" spans="1:21" s="48" customFormat="1" ht="12.95" customHeight="1">
      <c r="A175" s="45"/>
      <c r="B175" s="50" t="s">
        <v>95</v>
      </c>
      <c r="C175" s="703">
        <v>3</v>
      </c>
      <c r="D175" s="699">
        <v>170</v>
      </c>
      <c r="E175" s="699">
        <v>33</v>
      </c>
      <c r="F175" s="699">
        <v>167</v>
      </c>
      <c r="G175" s="699">
        <v>10</v>
      </c>
      <c r="H175" s="699">
        <v>19</v>
      </c>
      <c r="I175" s="699">
        <v>159</v>
      </c>
      <c r="J175" s="699">
        <v>10</v>
      </c>
      <c r="K175" s="699">
        <v>52</v>
      </c>
      <c r="L175" s="699">
        <v>8</v>
      </c>
      <c r="M175" s="699">
        <v>14</v>
      </c>
      <c r="N175" s="702" t="s">
        <v>70</v>
      </c>
      <c r="O175" s="699">
        <v>13</v>
      </c>
      <c r="P175" s="702" t="s">
        <v>70</v>
      </c>
      <c r="Q175" s="699">
        <v>76</v>
      </c>
      <c r="R175" s="699">
        <v>196</v>
      </c>
      <c r="S175" s="699">
        <v>90</v>
      </c>
      <c r="T175" s="699">
        <v>19</v>
      </c>
      <c r="U175" s="699">
        <v>30</v>
      </c>
    </row>
    <row r="176" spans="1:21" s="48" customFormat="1" ht="12.95" customHeight="1">
      <c r="A176" s="45"/>
      <c r="B176" s="50"/>
      <c r="C176" s="700"/>
      <c r="D176" s="701"/>
      <c r="E176" s="701"/>
      <c r="F176" s="701"/>
      <c r="G176" s="701"/>
      <c r="H176" s="701"/>
      <c r="I176" s="701"/>
      <c r="J176" s="701"/>
      <c r="K176" s="701"/>
      <c r="L176" s="701"/>
      <c r="M176" s="701"/>
      <c r="N176" s="701"/>
      <c r="O176" s="701"/>
      <c r="P176" s="701"/>
      <c r="Q176" s="701"/>
      <c r="R176" s="701"/>
      <c r="S176" s="701"/>
      <c r="T176" s="701"/>
      <c r="U176" s="701"/>
    </row>
    <row r="177" spans="1:21" s="48" customFormat="1" ht="12.95" customHeight="1">
      <c r="A177" s="45" t="s">
        <v>61</v>
      </c>
      <c r="B177" s="50" t="s">
        <v>72</v>
      </c>
      <c r="C177" s="698">
        <v>305</v>
      </c>
      <c r="D177" s="699">
        <v>55</v>
      </c>
      <c r="E177" s="699">
        <v>198</v>
      </c>
      <c r="F177" s="699">
        <v>72</v>
      </c>
      <c r="G177" s="699">
        <v>87</v>
      </c>
      <c r="H177" s="699">
        <v>131</v>
      </c>
      <c r="I177" s="699">
        <v>399</v>
      </c>
      <c r="J177" s="699">
        <v>160</v>
      </c>
      <c r="K177" s="699">
        <v>194</v>
      </c>
      <c r="L177" s="699">
        <v>50</v>
      </c>
      <c r="M177" s="699">
        <v>58</v>
      </c>
      <c r="N177" s="702" t="s">
        <v>70</v>
      </c>
      <c r="O177" s="699">
        <v>54</v>
      </c>
      <c r="P177" s="699">
        <v>7</v>
      </c>
      <c r="Q177" s="699">
        <v>664</v>
      </c>
      <c r="R177" s="699">
        <v>470</v>
      </c>
      <c r="S177" s="699">
        <v>627</v>
      </c>
      <c r="T177" s="699">
        <v>137</v>
      </c>
      <c r="U177" s="699">
        <v>50</v>
      </c>
    </row>
    <row r="178" spans="1:21" s="48" customFormat="1" ht="12.95" customHeight="1">
      <c r="A178" s="45"/>
      <c r="B178" s="50" t="s">
        <v>95</v>
      </c>
      <c r="C178" s="698">
        <v>43</v>
      </c>
      <c r="D178" s="699">
        <v>5</v>
      </c>
      <c r="E178" s="699">
        <v>90</v>
      </c>
      <c r="F178" s="699">
        <v>14</v>
      </c>
      <c r="G178" s="699">
        <v>17</v>
      </c>
      <c r="H178" s="699">
        <v>11</v>
      </c>
      <c r="I178" s="699">
        <v>247</v>
      </c>
      <c r="J178" s="699">
        <v>42</v>
      </c>
      <c r="K178" s="699">
        <v>87</v>
      </c>
      <c r="L178" s="699">
        <v>20</v>
      </c>
      <c r="M178" s="699">
        <v>28</v>
      </c>
      <c r="N178" s="702" t="s">
        <v>70</v>
      </c>
      <c r="O178" s="699">
        <v>17</v>
      </c>
      <c r="P178" s="699">
        <v>2</v>
      </c>
      <c r="Q178" s="699">
        <v>186</v>
      </c>
      <c r="R178" s="699">
        <v>301</v>
      </c>
      <c r="S178" s="699">
        <v>441</v>
      </c>
      <c r="T178" s="699">
        <v>58</v>
      </c>
      <c r="U178" s="699">
        <v>27</v>
      </c>
    </row>
    <row r="179" spans="1:21" s="48" customFormat="1" ht="12.95" customHeight="1">
      <c r="A179" s="45"/>
      <c r="B179" s="50"/>
      <c r="C179" s="700"/>
      <c r="D179" s="701"/>
      <c r="E179" s="701"/>
      <c r="F179" s="701"/>
      <c r="G179" s="701"/>
      <c r="H179" s="701"/>
      <c r="I179" s="701"/>
      <c r="J179" s="701"/>
      <c r="K179" s="701"/>
      <c r="L179" s="701"/>
      <c r="M179" s="701"/>
      <c r="N179" s="701"/>
      <c r="O179" s="701"/>
      <c r="P179" s="701"/>
      <c r="Q179" s="701"/>
      <c r="R179" s="701"/>
      <c r="S179" s="701"/>
      <c r="T179" s="701"/>
      <c r="U179" s="701"/>
    </row>
    <row r="180" spans="1:21" s="48" customFormat="1" ht="12.95" customHeight="1">
      <c r="A180" s="45" t="s">
        <v>136</v>
      </c>
      <c r="B180" s="50" t="s">
        <v>72</v>
      </c>
      <c r="C180" s="698">
        <v>418</v>
      </c>
      <c r="D180" s="699">
        <v>1</v>
      </c>
      <c r="E180" s="699">
        <v>109</v>
      </c>
      <c r="F180" s="699">
        <v>15</v>
      </c>
      <c r="G180" s="699">
        <v>27</v>
      </c>
      <c r="H180" s="699">
        <v>15</v>
      </c>
      <c r="I180" s="699">
        <v>37</v>
      </c>
      <c r="J180" s="699">
        <v>35</v>
      </c>
      <c r="K180" s="699">
        <v>33</v>
      </c>
      <c r="L180" s="699">
        <v>3</v>
      </c>
      <c r="M180" s="699">
        <v>5</v>
      </c>
      <c r="N180" s="702" t="s">
        <v>70</v>
      </c>
      <c r="O180" s="699">
        <v>3</v>
      </c>
      <c r="P180" s="699">
        <v>1</v>
      </c>
      <c r="Q180" s="699">
        <v>120</v>
      </c>
      <c r="R180" s="699">
        <v>38</v>
      </c>
      <c r="S180" s="699">
        <v>29</v>
      </c>
      <c r="T180" s="699">
        <v>14</v>
      </c>
      <c r="U180" s="699">
        <v>3</v>
      </c>
    </row>
    <row r="181" spans="1:21" s="48" customFormat="1" ht="12.95" customHeight="1">
      <c r="A181" s="45"/>
      <c r="B181" s="50" t="s">
        <v>95</v>
      </c>
      <c r="C181" s="698">
        <v>100</v>
      </c>
      <c r="D181" s="699">
        <v>1</v>
      </c>
      <c r="E181" s="699">
        <v>14</v>
      </c>
      <c r="F181" s="699">
        <v>4</v>
      </c>
      <c r="G181" s="699">
        <v>9</v>
      </c>
      <c r="H181" s="702" t="s">
        <v>70</v>
      </c>
      <c r="I181" s="699">
        <v>24</v>
      </c>
      <c r="J181" s="699">
        <v>5</v>
      </c>
      <c r="K181" s="699">
        <v>16</v>
      </c>
      <c r="L181" s="699">
        <v>2</v>
      </c>
      <c r="M181" s="699">
        <v>3</v>
      </c>
      <c r="N181" s="702" t="s">
        <v>70</v>
      </c>
      <c r="O181" s="699">
        <v>2</v>
      </c>
      <c r="P181" s="699">
        <v>1</v>
      </c>
      <c r="Q181" s="699">
        <v>61</v>
      </c>
      <c r="R181" s="699">
        <v>26</v>
      </c>
      <c r="S181" s="699">
        <v>20</v>
      </c>
      <c r="T181" s="699">
        <v>8</v>
      </c>
      <c r="U181" s="702">
        <v>1</v>
      </c>
    </row>
    <row r="182" spans="1:21" s="48" customFormat="1" ht="12.95" customHeight="1">
      <c r="A182" s="45"/>
      <c r="B182" s="50"/>
      <c r="C182" s="700"/>
      <c r="D182" s="701"/>
      <c r="E182" s="701"/>
      <c r="F182" s="701"/>
      <c r="G182" s="701"/>
      <c r="H182" s="701"/>
      <c r="I182" s="701"/>
      <c r="J182" s="701"/>
      <c r="K182" s="701"/>
      <c r="L182" s="701"/>
      <c r="M182" s="701"/>
      <c r="N182" s="701"/>
      <c r="O182" s="701"/>
      <c r="P182" s="701"/>
      <c r="Q182" s="701"/>
      <c r="R182" s="701"/>
      <c r="S182" s="701"/>
      <c r="T182" s="701"/>
      <c r="U182" s="701"/>
    </row>
    <row r="183" spans="1:21" s="48" customFormat="1" ht="12.95" customHeight="1">
      <c r="A183" s="45" t="s">
        <v>137</v>
      </c>
      <c r="B183" s="50" t="s">
        <v>72</v>
      </c>
      <c r="C183" s="698">
        <v>271</v>
      </c>
      <c r="D183" s="702" t="s">
        <v>70</v>
      </c>
      <c r="E183" s="699">
        <v>76</v>
      </c>
      <c r="F183" s="699">
        <v>16</v>
      </c>
      <c r="G183" s="699">
        <v>18</v>
      </c>
      <c r="H183" s="699">
        <v>1</v>
      </c>
      <c r="I183" s="699">
        <v>38</v>
      </c>
      <c r="J183" s="699">
        <v>20</v>
      </c>
      <c r="K183" s="699">
        <v>27</v>
      </c>
      <c r="L183" s="699">
        <v>5</v>
      </c>
      <c r="M183" s="699">
        <v>2</v>
      </c>
      <c r="N183" s="702" t="s">
        <v>70</v>
      </c>
      <c r="O183" s="699">
        <v>5</v>
      </c>
      <c r="P183" s="702">
        <v>1</v>
      </c>
      <c r="Q183" s="699">
        <v>88</v>
      </c>
      <c r="R183" s="699">
        <v>87</v>
      </c>
      <c r="S183" s="699">
        <v>40</v>
      </c>
      <c r="T183" s="699">
        <v>12</v>
      </c>
      <c r="U183" s="699">
        <v>6</v>
      </c>
    </row>
    <row r="184" spans="1:21" s="48" customFormat="1" ht="12.95" customHeight="1">
      <c r="A184" s="45"/>
      <c r="B184" s="50" t="s">
        <v>95</v>
      </c>
      <c r="C184" s="698">
        <v>40</v>
      </c>
      <c r="D184" s="702" t="s">
        <v>70</v>
      </c>
      <c r="E184" s="699">
        <v>20</v>
      </c>
      <c r="F184" s="699">
        <v>4</v>
      </c>
      <c r="G184" s="699">
        <v>5</v>
      </c>
      <c r="H184" s="699" t="s">
        <v>70</v>
      </c>
      <c r="I184" s="699">
        <v>22</v>
      </c>
      <c r="J184" s="699">
        <v>2</v>
      </c>
      <c r="K184" s="699">
        <v>12</v>
      </c>
      <c r="L184" s="699">
        <v>2</v>
      </c>
      <c r="M184" s="699">
        <v>1</v>
      </c>
      <c r="N184" s="702" t="s">
        <v>70</v>
      </c>
      <c r="O184" s="702">
        <v>1</v>
      </c>
      <c r="P184" s="702">
        <v>1</v>
      </c>
      <c r="Q184" s="699">
        <v>31</v>
      </c>
      <c r="R184" s="699">
        <v>56</v>
      </c>
      <c r="S184" s="699">
        <v>21</v>
      </c>
      <c r="T184" s="699">
        <v>5</v>
      </c>
      <c r="U184" s="699">
        <v>2</v>
      </c>
    </row>
    <row r="185" spans="1:21" s="48" customFormat="1" ht="12.95" customHeight="1">
      <c r="A185" s="45"/>
      <c r="B185" s="50"/>
      <c r="C185" s="700"/>
      <c r="D185" s="701"/>
      <c r="E185" s="701"/>
      <c r="F185" s="701"/>
      <c r="G185" s="701"/>
      <c r="H185" s="701"/>
      <c r="I185" s="701"/>
      <c r="J185" s="701"/>
      <c r="K185" s="701"/>
      <c r="L185" s="701"/>
      <c r="M185" s="701"/>
      <c r="N185" s="701"/>
      <c r="O185" s="701"/>
      <c r="P185" s="701"/>
      <c r="Q185" s="701"/>
      <c r="R185" s="701"/>
      <c r="S185" s="701"/>
      <c r="T185" s="701"/>
      <c r="U185" s="701"/>
    </row>
    <row r="186" spans="1:21" s="48" customFormat="1" ht="12.95" customHeight="1">
      <c r="A186" s="45" t="s">
        <v>138</v>
      </c>
      <c r="B186" s="50" t="s">
        <v>72</v>
      </c>
      <c r="C186" s="698">
        <v>113</v>
      </c>
      <c r="D186" s="702">
        <v>10</v>
      </c>
      <c r="E186" s="699">
        <v>1258</v>
      </c>
      <c r="F186" s="699">
        <v>67</v>
      </c>
      <c r="G186" s="699">
        <v>29</v>
      </c>
      <c r="H186" s="699">
        <v>110</v>
      </c>
      <c r="I186" s="699">
        <v>328</v>
      </c>
      <c r="J186" s="699">
        <v>150</v>
      </c>
      <c r="K186" s="699">
        <v>123</v>
      </c>
      <c r="L186" s="699">
        <v>14</v>
      </c>
      <c r="M186" s="699">
        <v>21</v>
      </c>
      <c r="N186" s="699">
        <v>2</v>
      </c>
      <c r="O186" s="699">
        <v>39</v>
      </c>
      <c r="P186" s="699">
        <v>60</v>
      </c>
      <c r="Q186" s="699">
        <v>133</v>
      </c>
      <c r="R186" s="699">
        <v>246</v>
      </c>
      <c r="S186" s="699">
        <v>98</v>
      </c>
      <c r="T186" s="699">
        <v>7</v>
      </c>
      <c r="U186" s="699">
        <v>46</v>
      </c>
    </row>
    <row r="187" spans="1:21" s="48" customFormat="1" ht="12.95" customHeight="1">
      <c r="A187" s="45"/>
      <c r="B187" s="50" t="s">
        <v>95</v>
      </c>
      <c r="C187" s="698">
        <v>26</v>
      </c>
      <c r="D187" s="702" t="s">
        <v>70</v>
      </c>
      <c r="E187" s="699">
        <v>656</v>
      </c>
      <c r="F187" s="699">
        <v>12</v>
      </c>
      <c r="G187" s="699">
        <v>5</v>
      </c>
      <c r="H187" s="699">
        <v>8</v>
      </c>
      <c r="I187" s="699">
        <v>169</v>
      </c>
      <c r="J187" s="699">
        <v>17</v>
      </c>
      <c r="K187" s="699">
        <v>49</v>
      </c>
      <c r="L187" s="699">
        <v>7</v>
      </c>
      <c r="M187" s="699">
        <v>13</v>
      </c>
      <c r="N187" s="699">
        <v>2</v>
      </c>
      <c r="O187" s="699">
        <v>8</v>
      </c>
      <c r="P187" s="699">
        <v>36</v>
      </c>
      <c r="Q187" s="699">
        <v>62</v>
      </c>
      <c r="R187" s="699">
        <v>176</v>
      </c>
      <c r="S187" s="699">
        <v>76</v>
      </c>
      <c r="T187" s="699">
        <v>5</v>
      </c>
      <c r="U187" s="699">
        <v>33</v>
      </c>
    </row>
    <row r="188" spans="1:21" s="48" customFormat="1" ht="12.95" customHeight="1">
      <c r="A188" s="45"/>
      <c r="B188" s="50"/>
      <c r="C188" s="700"/>
      <c r="D188" s="701"/>
      <c r="E188" s="701"/>
      <c r="F188" s="701"/>
      <c r="G188" s="701"/>
      <c r="H188" s="701"/>
      <c r="I188" s="701"/>
      <c r="J188" s="701"/>
      <c r="K188" s="701"/>
      <c r="L188" s="701"/>
      <c r="M188" s="701"/>
      <c r="N188" s="701"/>
      <c r="O188" s="701"/>
      <c r="P188" s="701"/>
      <c r="Q188" s="701"/>
      <c r="R188" s="701"/>
      <c r="S188" s="701"/>
      <c r="T188" s="701"/>
      <c r="U188" s="701"/>
    </row>
    <row r="189" spans="1:21" s="48" customFormat="1" ht="12.95" customHeight="1">
      <c r="A189" s="45" t="s">
        <v>139</v>
      </c>
      <c r="B189" s="50" t="s">
        <v>72</v>
      </c>
      <c r="C189" s="698">
        <v>70</v>
      </c>
      <c r="D189" s="699">
        <v>60</v>
      </c>
      <c r="E189" s="699">
        <v>363</v>
      </c>
      <c r="F189" s="699">
        <v>31</v>
      </c>
      <c r="G189" s="699">
        <v>24</v>
      </c>
      <c r="H189" s="699">
        <v>5</v>
      </c>
      <c r="I189" s="699">
        <v>534</v>
      </c>
      <c r="J189" s="699">
        <v>191</v>
      </c>
      <c r="K189" s="699">
        <v>125</v>
      </c>
      <c r="L189" s="699">
        <v>20</v>
      </c>
      <c r="M189" s="699">
        <v>24</v>
      </c>
      <c r="N189" s="702" t="s">
        <v>70</v>
      </c>
      <c r="O189" s="699">
        <v>56</v>
      </c>
      <c r="P189" s="699">
        <v>6</v>
      </c>
      <c r="Q189" s="699">
        <v>164</v>
      </c>
      <c r="R189" s="699">
        <v>253</v>
      </c>
      <c r="S189" s="699">
        <v>134</v>
      </c>
      <c r="T189" s="699">
        <v>15</v>
      </c>
      <c r="U189" s="699">
        <v>39</v>
      </c>
    </row>
    <row r="190" spans="1:21" s="48" customFormat="1" ht="12.95" customHeight="1">
      <c r="A190" s="45"/>
      <c r="B190" s="50" t="s">
        <v>95</v>
      </c>
      <c r="C190" s="698">
        <v>16</v>
      </c>
      <c r="D190" s="699">
        <v>5</v>
      </c>
      <c r="E190" s="699">
        <v>109</v>
      </c>
      <c r="F190" s="699">
        <v>5</v>
      </c>
      <c r="G190" s="699">
        <v>9</v>
      </c>
      <c r="H190" s="702" t="s">
        <v>70</v>
      </c>
      <c r="I190" s="699">
        <v>297</v>
      </c>
      <c r="J190" s="699">
        <v>41</v>
      </c>
      <c r="K190" s="699">
        <v>57</v>
      </c>
      <c r="L190" s="699">
        <v>1</v>
      </c>
      <c r="M190" s="699">
        <v>17</v>
      </c>
      <c r="N190" s="702" t="s">
        <v>70</v>
      </c>
      <c r="O190" s="699">
        <v>24</v>
      </c>
      <c r="P190" s="699">
        <v>3</v>
      </c>
      <c r="Q190" s="699">
        <v>60</v>
      </c>
      <c r="R190" s="699">
        <v>166</v>
      </c>
      <c r="S190" s="699">
        <v>99</v>
      </c>
      <c r="T190" s="699">
        <v>13</v>
      </c>
      <c r="U190" s="699">
        <v>18</v>
      </c>
    </row>
    <row r="191" spans="1:21" s="48" customFormat="1" ht="12.95" customHeight="1">
      <c r="A191" s="45"/>
      <c r="B191" s="50"/>
      <c r="C191" s="700"/>
      <c r="D191" s="701"/>
      <c r="E191" s="701"/>
      <c r="F191" s="701"/>
      <c r="G191" s="701"/>
      <c r="H191" s="701"/>
      <c r="I191" s="701"/>
      <c r="J191" s="701"/>
      <c r="K191" s="701"/>
      <c r="L191" s="701"/>
      <c r="M191" s="701"/>
      <c r="N191" s="701"/>
      <c r="O191" s="701"/>
      <c r="P191" s="701"/>
      <c r="Q191" s="701"/>
      <c r="R191" s="701"/>
      <c r="S191" s="701"/>
      <c r="T191" s="701"/>
      <c r="U191" s="701"/>
    </row>
    <row r="192" spans="1:21" s="48" customFormat="1" ht="12.95" customHeight="1">
      <c r="A192" s="45" t="s">
        <v>140</v>
      </c>
      <c r="B192" s="50" t="s">
        <v>72</v>
      </c>
      <c r="C192" s="698">
        <v>42</v>
      </c>
      <c r="D192" s="702">
        <v>7</v>
      </c>
      <c r="E192" s="699">
        <v>328</v>
      </c>
      <c r="F192" s="699">
        <v>19</v>
      </c>
      <c r="G192" s="699">
        <v>14</v>
      </c>
      <c r="H192" s="699">
        <v>2</v>
      </c>
      <c r="I192" s="699">
        <v>69</v>
      </c>
      <c r="J192" s="699">
        <v>17</v>
      </c>
      <c r="K192" s="699">
        <v>33</v>
      </c>
      <c r="L192" s="699">
        <v>2</v>
      </c>
      <c r="M192" s="699">
        <v>5</v>
      </c>
      <c r="N192" s="702" t="s">
        <v>70</v>
      </c>
      <c r="O192" s="699">
        <v>7</v>
      </c>
      <c r="P192" s="699">
        <v>2</v>
      </c>
      <c r="Q192" s="699">
        <v>106</v>
      </c>
      <c r="R192" s="699">
        <v>112</v>
      </c>
      <c r="S192" s="699">
        <v>37</v>
      </c>
      <c r="T192" s="699">
        <v>9</v>
      </c>
      <c r="U192" s="699">
        <v>6</v>
      </c>
    </row>
    <row r="193" spans="1:21" s="48" customFormat="1" ht="12.95" customHeight="1">
      <c r="A193" s="45"/>
      <c r="B193" s="50" t="s">
        <v>95</v>
      </c>
      <c r="C193" s="698">
        <v>9</v>
      </c>
      <c r="D193" s="702">
        <v>1</v>
      </c>
      <c r="E193" s="699">
        <v>141</v>
      </c>
      <c r="F193" s="699">
        <v>2</v>
      </c>
      <c r="G193" s="699">
        <v>2</v>
      </c>
      <c r="H193" s="702" t="s">
        <v>70</v>
      </c>
      <c r="I193" s="699">
        <v>53</v>
      </c>
      <c r="J193" s="699">
        <v>3</v>
      </c>
      <c r="K193" s="699">
        <v>19</v>
      </c>
      <c r="L193" s="699">
        <v>1</v>
      </c>
      <c r="M193" s="699">
        <v>5</v>
      </c>
      <c r="N193" s="702" t="s">
        <v>70</v>
      </c>
      <c r="O193" s="699">
        <v>1</v>
      </c>
      <c r="P193" s="699">
        <v>1</v>
      </c>
      <c r="Q193" s="699">
        <v>41</v>
      </c>
      <c r="R193" s="699">
        <v>76</v>
      </c>
      <c r="S193" s="699">
        <v>20</v>
      </c>
      <c r="T193" s="699">
        <v>3</v>
      </c>
      <c r="U193" s="699">
        <v>2</v>
      </c>
    </row>
    <row r="194" spans="1:21" s="48" customFormat="1" ht="12.95" customHeight="1">
      <c r="A194" s="45"/>
      <c r="B194" s="50"/>
      <c r="C194" s="700"/>
      <c r="D194" s="701"/>
      <c r="E194" s="701"/>
      <c r="F194" s="701"/>
      <c r="G194" s="701"/>
      <c r="H194" s="701"/>
      <c r="I194" s="701"/>
      <c r="J194" s="701"/>
      <c r="K194" s="701"/>
      <c r="L194" s="701"/>
      <c r="M194" s="701"/>
      <c r="N194" s="701"/>
      <c r="O194" s="701"/>
      <c r="P194" s="701"/>
      <c r="Q194" s="701"/>
      <c r="R194" s="701"/>
      <c r="S194" s="701"/>
      <c r="T194" s="701"/>
      <c r="U194" s="701"/>
    </row>
    <row r="195" spans="1:21" s="48" customFormat="1" ht="12.95" customHeight="1">
      <c r="A195" s="45" t="s">
        <v>141</v>
      </c>
      <c r="B195" s="50" t="s">
        <v>72</v>
      </c>
      <c r="C195" s="698">
        <v>296</v>
      </c>
      <c r="D195" s="699">
        <v>8</v>
      </c>
      <c r="E195" s="699">
        <v>732</v>
      </c>
      <c r="F195" s="699">
        <v>41</v>
      </c>
      <c r="G195" s="699">
        <v>20</v>
      </c>
      <c r="H195" s="699">
        <v>5</v>
      </c>
      <c r="I195" s="699">
        <v>164</v>
      </c>
      <c r="J195" s="699">
        <v>146</v>
      </c>
      <c r="K195" s="699">
        <v>72</v>
      </c>
      <c r="L195" s="699">
        <v>17</v>
      </c>
      <c r="M195" s="699">
        <v>10</v>
      </c>
      <c r="N195" s="702" t="s">
        <v>70</v>
      </c>
      <c r="O195" s="699">
        <v>7</v>
      </c>
      <c r="P195" s="699">
        <v>8</v>
      </c>
      <c r="Q195" s="699">
        <v>121</v>
      </c>
      <c r="R195" s="699">
        <v>170</v>
      </c>
      <c r="S195" s="699">
        <v>68</v>
      </c>
      <c r="T195" s="699">
        <v>12</v>
      </c>
      <c r="U195" s="699">
        <v>19</v>
      </c>
    </row>
    <row r="196" spans="1:21" s="48" customFormat="1" ht="12.95" customHeight="1">
      <c r="A196" s="337"/>
      <c r="B196" s="339" t="s">
        <v>95</v>
      </c>
      <c r="C196" s="341">
        <v>50</v>
      </c>
      <c r="D196" s="341">
        <v>1</v>
      </c>
      <c r="E196" s="341">
        <v>231</v>
      </c>
      <c r="F196" s="341">
        <v>9</v>
      </c>
      <c r="G196" s="341">
        <v>3</v>
      </c>
      <c r="H196" s="341" t="s">
        <v>70</v>
      </c>
      <c r="I196" s="341">
        <v>93</v>
      </c>
      <c r="J196" s="341">
        <v>22</v>
      </c>
      <c r="K196" s="341">
        <v>36</v>
      </c>
      <c r="L196" s="341">
        <v>5</v>
      </c>
      <c r="M196" s="341">
        <v>6</v>
      </c>
      <c r="N196" s="342" t="s">
        <v>70</v>
      </c>
      <c r="O196" s="341">
        <v>1</v>
      </c>
      <c r="P196" s="341">
        <v>6</v>
      </c>
      <c r="Q196" s="341">
        <v>42</v>
      </c>
      <c r="R196" s="341">
        <v>106</v>
      </c>
      <c r="S196" s="341">
        <v>49</v>
      </c>
      <c r="T196" s="341">
        <v>8</v>
      </c>
      <c r="U196" s="341">
        <v>9</v>
      </c>
    </row>
    <row r="197" spans="1:21" s="48" customFormat="1" ht="12.95" customHeight="1">
      <c r="A197" s="17"/>
      <c r="B197" s="52"/>
      <c r="C197" s="20"/>
      <c r="D197" s="20"/>
      <c r="E197" s="53"/>
      <c r="F197" s="20"/>
      <c r="G197" s="20"/>
      <c r="H197" s="20"/>
      <c r="I197" s="20"/>
      <c r="J197" s="20"/>
      <c r="K197" s="53"/>
      <c r="L197" s="20"/>
      <c r="M197" s="20"/>
      <c r="N197" s="20"/>
      <c r="O197" s="20"/>
      <c r="P197" s="20"/>
      <c r="Q197" s="53"/>
      <c r="R197" s="54"/>
      <c r="S197" s="54"/>
    </row>
    <row r="198" spans="1:21" s="48" customFormat="1" ht="12.95" customHeight="1">
      <c r="A198" s="17"/>
      <c r="B198" s="52"/>
      <c r="C198" s="20"/>
      <c r="D198" s="20"/>
      <c r="E198" s="53"/>
      <c r="F198" s="20"/>
      <c r="G198" s="20"/>
      <c r="H198" s="20"/>
      <c r="I198" s="20"/>
      <c r="J198" s="20"/>
      <c r="K198" s="53"/>
      <c r="L198" s="20"/>
      <c r="M198" s="20"/>
      <c r="N198" s="20"/>
      <c r="O198" s="20"/>
      <c r="P198" s="20"/>
      <c r="Q198" s="53"/>
      <c r="R198" s="54"/>
      <c r="S198" s="54"/>
    </row>
    <row r="199" spans="1:21" s="48" customFormat="1" ht="12.95" customHeight="1">
      <c r="A199" s="17"/>
      <c r="B199" s="52"/>
      <c r="C199" s="20"/>
      <c r="D199" s="20"/>
      <c r="E199" s="53"/>
      <c r="F199" s="20"/>
      <c r="G199" s="20"/>
      <c r="H199" s="20"/>
      <c r="I199" s="20"/>
      <c r="J199" s="20"/>
      <c r="K199" s="53"/>
      <c r="L199" s="20"/>
      <c r="M199" s="20"/>
      <c r="N199" s="20"/>
      <c r="O199" s="20"/>
      <c r="P199" s="20"/>
      <c r="Q199" s="53"/>
      <c r="R199" s="54"/>
      <c r="S199" s="54"/>
    </row>
    <row r="200" spans="1:21" s="48" customFormat="1" ht="12.95" customHeight="1">
      <c r="A200" s="17"/>
      <c r="B200" s="52"/>
      <c r="C200" s="20"/>
      <c r="D200" s="20"/>
      <c r="E200" s="53"/>
      <c r="F200" s="20"/>
      <c r="G200" s="20"/>
      <c r="H200" s="20"/>
      <c r="I200" s="20"/>
      <c r="J200" s="20"/>
      <c r="K200" s="53"/>
      <c r="L200" s="20"/>
      <c r="M200" s="20"/>
      <c r="N200" s="20"/>
      <c r="O200" s="20"/>
      <c r="P200" s="20"/>
      <c r="Q200" s="53"/>
      <c r="R200" s="54"/>
      <c r="S200" s="54"/>
    </row>
    <row r="201" spans="1:21" s="48" customFormat="1" ht="12.95" customHeight="1">
      <c r="A201" s="17"/>
      <c r="B201" s="52"/>
      <c r="C201" s="20"/>
      <c r="D201" s="20"/>
      <c r="E201" s="53"/>
      <c r="F201" s="20"/>
      <c r="G201" s="20"/>
      <c r="H201" s="20"/>
      <c r="I201" s="20"/>
      <c r="J201" s="20"/>
      <c r="K201" s="53"/>
      <c r="L201" s="20"/>
      <c r="M201" s="20"/>
      <c r="N201" s="20"/>
      <c r="O201" s="20"/>
      <c r="P201" s="20"/>
      <c r="Q201" s="53"/>
      <c r="R201" s="54"/>
      <c r="S201" s="54"/>
    </row>
    <row r="202" spans="1:21" s="48" customFormat="1" ht="12.95" customHeight="1">
      <c r="A202" s="17"/>
      <c r="B202" s="52"/>
      <c r="C202" s="20"/>
      <c r="D202" s="20"/>
      <c r="E202" s="53"/>
      <c r="F202" s="20"/>
      <c r="G202" s="20"/>
      <c r="H202" s="20"/>
      <c r="I202" s="20"/>
      <c r="J202" s="20"/>
      <c r="K202" s="53"/>
      <c r="L202" s="20"/>
      <c r="M202" s="20"/>
      <c r="N202" s="20"/>
      <c r="O202" s="20"/>
      <c r="P202" s="20"/>
      <c r="Q202" s="53"/>
      <c r="R202" s="54"/>
      <c r="S202" s="54"/>
    </row>
    <row r="203" spans="1:21" s="48" customFormat="1" ht="12.95" customHeight="1">
      <c r="A203" s="17"/>
      <c r="B203" s="52"/>
      <c r="C203" s="20"/>
      <c r="D203" s="20"/>
      <c r="E203" s="53"/>
      <c r="F203" s="20"/>
      <c r="G203" s="20"/>
      <c r="H203" s="20"/>
      <c r="I203" s="20"/>
      <c r="J203" s="20"/>
      <c r="K203" s="53"/>
      <c r="L203" s="20"/>
      <c r="M203" s="20"/>
      <c r="N203" s="20"/>
      <c r="O203" s="20"/>
      <c r="P203" s="20"/>
      <c r="Q203" s="53"/>
      <c r="R203" s="54"/>
      <c r="S203" s="54"/>
    </row>
    <row r="204" spans="1:21" s="48" customFormat="1" ht="12.95" customHeight="1">
      <c r="A204" s="17"/>
      <c r="B204" s="52"/>
      <c r="C204" s="20"/>
      <c r="D204" s="20"/>
      <c r="E204" s="53"/>
      <c r="F204" s="20"/>
      <c r="G204" s="20"/>
      <c r="H204" s="20"/>
      <c r="I204" s="20"/>
      <c r="J204" s="20"/>
      <c r="K204" s="53"/>
      <c r="L204" s="20"/>
      <c r="M204" s="20"/>
      <c r="N204" s="20"/>
      <c r="O204" s="20"/>
      <c r="P204" s="20"/>
      <c r="Q204" s="53"/>
      <c r="R204" s="54"/>
      <c r="S204" s="54"/>
    </row>
    <row r="205" spans="1:21" s="48" customFormat="1" ht="12.95" customHeight="1">
      <c r="A205" s="17"/>
      <c r="B205" s="52"/>
      <c r="C205" s="20"/>
      <c r="D205" s="20"/>
      <c r="E205" s="53"/>
      <c r="F205" s="20"/>
      <c r="G205" s="20"/>
      <c r="H205" s="20"/>
      <c r="I205" s="20"/>
      <c r="J205" s="20"/>
      <c r="K205" s="53"/>
      <c r="L205" s="20"/>
      <c r="M205" s="20"/>
      <c r="N205" s="20"/>
      <c r="O205" s="20"/>
      <c r="P205" s="20"/>
      <c r="Q205" s="53"/>
      <c r="R205" s="54"/>
      <c r="S205" s="54"/>
    </row>
  </sheetData>
  <mergeCells count="5">
    <mergeCell ref="A2:U2"/>
    <mergeCell ref="T3:U3"/>
    <mergeCell ref="A4:A5"/>
    <mergeCell ref="B4:B5"/>
    <mergeCell ref="C4:U4"/>
  </mergeCells>
  <hyperlinks>
    <hyperlink ref="T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5"/>
  <sheetViews>
    <sheetView zoomScale="136" zoomScaleNormal="136" workbookViewId="0">
      <pane ySplit="4" topLeftCell="A5" activePane="bottomLeft" state="frozen"/>
      <selection pane="bottomLeft"/>
    </sheetView>
  </sheetViews>
  <sheetFormatPr defaultRowHeight="12"/>
  <cols>
    <col min="1" max="1" width="22" style="28" customWidth="1"/>
    <col min="2" max="2" width="6.7109375" style="28" customWidth="1"/>
    <col min="3" max="3" width="8.85546875" style="28" customWidth="1"/>
    <col min="4" max="4" width="9.140625" style="37" customWidth="1"/>
    <col min="5" max="6" width="9.140625" style="28" customWidth="1"/>
    <col min="7" max="7" width="9" style="37" customWidth="1"/>
    <col min="8" max="16384" width="9.140625" style="28"/>
  </cols>
  <sheetData>
    <row r="2" spans="1:7" ht="13.5">
      <c r="A2" s="776" t="s">
        <v>527</v>
      </c>
      <c r="B2" s="776"/>
      <c r="C2" s="776"/>
      <c r="D2" s="776"/>
      <c r="E2" s="776"/>
      <c r="F2" s="776"/>
      <c r="G2" s="776"/>
    </row>
    <row r="3" spans="1:7" s="30" customFormat="1" ht="14.25" customHeight="1" thickBot="1">
      <c r="A3" s="28"/>
      <c r="B3" s="28"/>
      <c r="C3" s="28"/>
      <c r="D3" s="28"/>
      <c r="E3" s="768" t="s">
        <v>0</v>
      </c>
      <c r="F3" s="768"/>
      <c r="G3" s="768"/>
    </row>
    <row r="4" spans="1:7" ht="25.5" customHeight="1" thickBot="1">
      <c r="A4" s="344" t="s">
        <v>435</v>
      </c>
      <c r="B4" s="343"/>
      <c r="C4" s="683">
        <v>2015</v>
      </c>
      <c r="D4" s="242">
        <v>2016</v>
      </c>
      <c r="E4" s="242">
        <v>2017</v>
      </c>
      <c r="F4" s="242">
        <v>2018</v>
      </c>
      <c r="G4" s="242">
        <v>2019</v>
      </c>
    </row>
    <row r="5" spans="1:7" ht="15" customHeight="1">
      <c r="A5" s="35" t="s">
        <v>5</v>
      </c>
      <c r="B5" s="6" t="s">
        <v>72</v>
      </c>
      <c r="C5" s="39">
        <v>16273</v>
      </c>
      <c r="D5" s="39">
        <v>14192</v>
      </c>
      <c r="E5" s="39">
        <v>11378</v>
      </c>
      <c r="F5" s="39">
        <v>9156</v>
      </c>
      <c r="G5" s="39">
        <v>7367</v>
      </c>
    </row>
    <row r="6" spans="1:7" ht="15" customHeight="1">
      <c r="B6" s="6" t="s">
        <v>95</v>
      </c>
      <c r="C6" s="39">
        <v>8471</v>
      </c>
      <c r="D6" s="39">
        <v>7497</v>
      </c>
      <c r="E6" s="39">
        <v>6242</v>
      </c>
      <c r="F6" s="39">
        <v>5125</v>
      </c>
      <c r="G6" s="39">
        <v>4087</v>
      </c>
    </row>
    <row r="7" spans="1:7" ht="15" customHeight="1">
      <c r="B7" s="6"/>
      <c r="C7" s="39"/>
      <c r="D7" s="39"/>
      <c r="E7" s="39"/>
      <c r="F7" s="39"/>
      <c r="G7" s="39"/>
    </row>
    <row r="8" spans="1:7" ht="12.95" customHeight="1">
      <c r="A8" s="28" t="s">
        <v>6</v>
      </c>
      <c r="B8" s="6" t="s">
        <v>72</v>
      </c>
      <c r="C8" s="39">
        <v>457</v>
      </c>
      <c r="D8" s="39">
        <v>458</v>
      </c>
      <c r="E8" s="39">
        <v>414</v>
      </c>
      <c r="F8" s="39">
        <v>421</v>
      </c>
      <c r="G8" s="39">
        <v>374</v>
      </c>
    </row>
    <row r="9" spans="1:7" ht="12.95" customHeight="1">
      <c r="B9" s="6" t="s">
        <v>95</v>
      </c>
      <c r="C9" s="39">
        <v>213</v>
      </c>
      <c r="D9" s="39">
        <v>210</v>
      </c>
      <c r="E9" s="39">
        <v>193</v>
      </c>
      <c r="F9" s="39">
        <v>207</v>
      </c>
      <c r="G9" s="39">
        <v>184</v>
      </c>
    </row>
    <row r="10" spans="1:7" ht="12.95" customHeight="1">
      <c r="B10" s="6"/>
      <c r="C10" s="39"/>
      <c r="D10" s="39"/>
      <c r="E10" s="39"/>
      <c r="F10" s="39"/>
      <c r="G10" s="39"/>
    </row>
    <row r="11" spans="1:7" ht="12.95" customHeight="1">
      <c r="A11" s="35" t="s">
        <v>7</v>
      </c>
      <c r="B11" s="6" t="s">
        <v>72</v>
      </c>
      <c r="C11" s="39">
        <v>13165</v>
      </c>
      <c r="D11" s="39">
        <v>11911</v>
      </c>
      <c r="E11" s="39">
        <v>11120</v>
      </c>
      <c r="F11" s="39">
        <v>10119</v>
      </c>
      <c r="G11" s="39">
        <v>9516</v>
      </c>
    </row>
    <row r="12" spans="1:7" s="36" customFormat="1" ht="12.95" customHeight="1">
      <c r="A12" s="28"/>
      <c r="B12" s="6" t="s">
        <v>95</v>
      </c>
      <c r="C12" s="39">
        <v>6900</v>
      </c>
      <c r="D12" s="39">
        <v>6268</v>
      </c>
      <c r="E12" s="39">
        <v>6003</v>
      </c>
      <c r="F12" s="39">
        <v>5554</v>
      </c>
      <c r="G12" s="39">
        <v>5290</v>
      </c>
    </row>
    <row r="13" spans="1:7" s="37" customFormat="1" ht="12.95" customHeight="1">
      <c r="A13" s="28"/>
      <c r="B13" s="6"/>
      <c r="C13" s="39"/>
      <c r="D13" s="39"/>
      <c r="E13" s="39"/>
      <c r="F13" s="39"/>
      <c r="G13" s="39"/>
    </row>
    <row r="14" spans="1:7" s="37" customFormat="1" ht="12.95" customHeight="1">
      <c r="A14" s="28" t="s">
        <v>8</v>
      </c>
      <c r="B14" s="6" t="s">
        <v>72</v>
      </c>
      <c r="C14" s="39">
        <v>1975</v>
      </c>
      <c r="D14" s="39">
        <v>1876</v>
      </c>
      <c r="E14" s="39">
        <v>1889</v>
      </c>
      <c r="F14" s="39">
        <v>1730</v>
      </c>
      <c r="G14" s="39">
        <v>1440</v>
      </c>
    </row>
    <row r="15" spans="1:7" s="37" customFormat="1" ht="12.95" customHeight="1">
      <c r="A15" s="28"/>
      <c r="B15" s="6" t="s">
        <v>95</v>
      </c>
      <c r="C15" s="39">
        <v>938</v>
      </c>
      <c r="D15" s="39">
        <v>876</v>
      </c>
      <c r="E15" s="39">
        <v>910</v>
      </c>
      <c r="F15" s="39">
        <v>856</v>
      </c>
      <c r="G15" s="39">
        <v>698</v>
      </c>
    </row>
    <row r="16" spans="1:7" s="37" customFormat="1" ht="12.95" customHeight="1">
      <c r="A16" s="28"/>
      <c r="B16" s="6"/>
      <c r="C16" s="39"/>
      <c r="D16" s="39"/>
      <c r="E16" s="39"/>
      <c r="F16" s="39"/>
      <c r="G16" s="39"/>
    </row>
    <row r="17" spans="1:7" ht="12.95" customHeight="1">
      <c r="A17" s="28" t="s">
        <v>9</v>
      </c>
      <c r="B17" s="6" t="s">
        <v>72</v>
      </c>
      <c r="C17" s="39">
        <v>2440</v>
      </c>
      <c r="D17" s="39">
        <v>2450</v>
      </c>
      <c r="E17" s="39">
        <v>2350</v>
      </c>
      <c r="F17" s="39">
        <v>2131</v>
      </c>
      <c r="G17" s="39">
        <v>2012</v>
      </c>
    </row>
    <row r="18" spans="1:7" ht="12.95" customHeight="1">
      <c r="B18" s="6" t="s">
        <v>95</v>
      </c>
      <c r="C18" s="39">
        <v>1245</v>
      </c>
      <c r="D18" s="39">
        <v>1264</v>
      </c>
      <c r="E18" s="39">
        <v>1225</v>
      </c>
      <c r="F18" s="39">
        <v>1137</v>
      </c>
      <c r="G18" s="39">
        <v>1095</v>
      </c>
    </row>
    <row r="19" spans="1:7" ht="12.95" customHeight="1">
      <c r="B19" s="6"/>
      <c r="C19" s="39"/>
      <c r="D19" s="39"/>
      <c r="E19" s="39"/>
      <c r="F19" s="39"/>
      <c r="G19" s="39"/>
    </row>
    <row r="20" spans="1:7" ht="12.95" customHeight="1">
      <c r="A20" s="28" t="s">
        <v>10</v>
      </c>
      <c r="B20" s="6" t="s">
        <v>72</v>
      </c>
      <c r="C20" s="39">
        <v>2185</v>
      </c>
      <c r="D20" s="39">
        <v>2073</v>
      </c>
      <c r="E20" s="39">
        <v>1741</v>
      </c>
      <c r="F20" s="39">
        <v>993</v>
      </c>
      <c r="G20" s="39">
        <v>1031</v>
      </c>
    </row>
    <row r="21" spans="1:7" ht="12.95" customHeight="1">
      <c r="B21" s="6" t="s">
        <v>95</v>
      </c>
      <c r="C21" s="39">
        <v>1035</v>
      </c>
      <c r="D21" s="39">
        <v>975</v>
      </c>
      <c r="E21" s="39">
        <v>876</v>
      </c>
      <c r="F21" s="39">
        <v>504</v>
      </c>
      <c r="G21" s="39">
        <v>554</v>
      </c>
    </row>
    <row r="22" spans="1:7" ht="12.95" customHeight="1">
      <c r="B22" s="6"/>
      <c r="C22" s="39"/>
      <c r="D22" s="39"/>
      <c r="E22" s="39"/>
      <c r="F22" s="39"/>
      <c r="G22" s="39"/>
    </row>
    <row r="23" spans="1:7" ht="12.95" customHeight="1">
      <c r="A23" s="28" t="s">
        <v>11</v>
      </c>
      <c r="B23" s="6" t="s">
        <v>72</v>
      </c>
      <c r="C23" s="39">
        <v>1975</v>
      </c>
      <c r="D23" s="39">
        <v>1773</v>
      </c>
      <c r="E23" s="39">
        <v>1395</v>
      </c>
      <c r="F23" s="39">
        <v>967</v>
      </c>
      <c r="G23" s="39">
        <v>940</v>
      </c>
    </row>
    <row r="24" spans="1:7" ht="12.95" customHeight="1">
      <c r="B24" s="6" t="s">
        <v>95</v>
      </c>
      <c r="C24" s="39">
        <v>884</v>
      </c>
      <c r="D24" s="39">
        <v>794</v>
      </c>
      <c r="E24" s="39">
        <v>664</v>
      </c>
      <c r="F24" s="39">
        <v>492</v>
      </c>
      <c r="G24" s="39">
        <v>466</v>
      </c>
    </row>
    <row r="25" spans="1:7" ht="12.95" customHeight="1">
      <c r="B25" s="6"/>
      <c r="C25" s="39"/>
      <c r="D25" s="39"/>
      <c r="E25" s="39"/>
      <c r="F25" s="39"/>
      <c r="G25" s="39"/>
    </row>
    <row r="26" spans="1:7" ht="12.95" customHeight="1">
      <c r="A26" s="28" t="s">
        <v>12</v>
      </c>
      <c r="B26" s="6" t="s">
        <v>72</v>
      </c>
      <c r="C26" s="39">
        <v>1184</v>
      </c>
      <c r="D26" s="39">
        <v>1123</v>
      </c>
      <c r="E26" s="39">
        <v>1066</v>
      </c>
      <c r="F26" s="39">
        <v>727</v>
      </c>
      <c r="G26" s="39">
        <v>662</v>
      </c>
    </row>
    <row r="27" spans="1:7" ht="12.95" customHeight="1">
      <c r="B27" s="6" t="s">
        <v>95</v>
      </c>
      <c r="C27" s="39">
        <v>627</v>
      </c>
      <c r="D27" s="39">
        <v>591</v>
      </c>
      <c r="E27" s="39">
        <v>542</v>
      </c>
      <c r="F27" s="39">
        <v>375</v>
      </c>
      <c r="G27" s="39">
        <v>345</v>
      </c>
    </row>
    <row r="28" spans="1:7" ht="12.95" customHeight="1">
      <c r="B28" s="6"/>
      <c r="C28" s="39"/>
      <c r="D28" s="39"/>
      <c r="E28" s="39"/>
      <c r="F28" s="39"/>
      <c r="G28" s="39"/>
    </row>
    <row r="29" spans="1:7" ht="12.95" customHeight="1">
      <c r="A29" s="28" t="s">
        <v>14</v>
      </c>
      <c r="B29" s="6" t="s">
        <v>72</v>
      </c>
      <c r="C29" s="39">
        <v>1062</v>
      </c>
      <c r="D29" s="39">
        <v>981</v>
      </c>
      <c r="E29" s="39">
        <v>936</v>
      </c>
      <c r="F29" s="39">
        <v>792</v>
      </c>
      <c r="G29" s="39">
        <v>761</v>
      </c>
    </row>
    <row r="30" spans="1:7" ht="12.95" customHeight="1">
      <c r="B30" s="6" t="s">
        <v>95</v>
      </c>
      <c r="C30" s="39">
        <v>661</v>
      </c>
      <c r="D30" s="39">
        <v>618</v>
      </c>
      <c r="E30" s="39">
        <v>590</v>
      </c>
      <c r="F30" s="39">
        <v>526</v>
      </c>
      <c r="G30" s="39">
        <v>505</v>
      </c>
    </row>
    <row r="31" spans="1:7" ht="12.95" customHeight="1">
      <c r="B31" s="6"/>
      <c r="C31" s="39"/>
      <c r="D31" s="39"/>
      <c r="E31" s="39"/>
      <c r="F31" s="39"/>
      <c r="G31" s="39"/>
    </row>
    <row r="32" spans="1:7" ht="12.95" customHeight="1">
      <c r="A32" s="3" t="s">
        <v>968</v>
      </c>
      <c r="B32" s="6" t="s">
        <v>72</v>
      </c>
      <c r="C32" s="39">
        <v>6401</v>
      </c>
      <c r="D32" s="39">
        <v>6017</v>
      </c>
      <c r="E32" s="39">
        <v>5608</v>
      </c>
      <c r="F32" s="39">
        <v>5081</v>
      </c>
      <c r="G32" s="39">
        <v>4115</v>
      </c>
    </row>
    <row r="33" spans="1:7" ht="12.95" customHeight="1">
      <c r="B33" s="6" t="s">
        <v>95</v>
      </c>
      <c r="C33" s="39">
        <v>3051</v>
      </c>
      <c r="D33" s="39">
        <v>2883</v>
      </c>
      <c r="E33" s="39">
        <v>2727</v>
      </c>
      <c r="F33" s="39">
        <v>2508</v>
      </c>
      <c r="G33" s="39">
        <v>2121</v>
      </c>
    </row>
    <row r="34" spans="1:7" ht="12.95" customHeight="1">
      <c r="B34" s="6"/>
      <c r="C34" s="39"/>
      <c r="D34" s="39"/>
      <c r="E34" s="39"/>
      <c r="F34" s="39"/>
      <c r="G34" s="39"/>
    </row>
    <row r="35" spans="1:7" ht="12.95" customHeight="1">
      <c r="A35" s="28" t="s">
        <v>15</v>
      </c>
      <c r="B35" s="6" t="s">
        <v>72</v>
      </c>
      <c r="C35" s="39">
        <v>2273</v>
      </c>
      <c r="D35" s="39">
        <v>2047</v>
      </c>
      <c r="E35" s="39">
        <v>1587</v>
      </c>
      <c r="F35" s="39">
        <v>820</v>
      </c>
      <c r="G35" s="39">
        <v>865</v>
      </c>
    </row>
    <row r="36" spans="1:7" ht="12.95" customHeight="1">
      <c r="B36" s="6" t="s">
        <v>95</v>
      </c>
      <c r="C36" s="39">
        <v>975</v>
      </c>
      <c r="D36" s="39">
        <v>866</v>
      </c>
      <c r="E36" s="39">
        <v>668</v>
      </c>
      <c r="F36" s="39">
        <v>349</v>
      </c>
      <c r="G36" s="39">
        <v>412</v>
      </c>
    </row>
    <row r="37" spans="1:7" ht="12.95" customHeight="1">
      <c r="B37" s="6"/>
      <c r="C37" s="39"/>
      <c r="D37" s="39"/>
      <c r="E37" s="39"/>
      <c r="F37" s="39"/>
      <c r="G37" s="39"/>
    </row>
    <row r="38" spans="1:7" ht="12.95" customHeight="1">
      <c r="A38" s="35" t="s">
        <v>16</v>
      </c>
      <c r="B38" s="6" t="s">
        <v>72</v>
      </c>
      <c r="C38" s="39">
        <v>7245</v>
      </c>
      <c r="D38" s="39">
        <v>6146</v>
      </c>
      <c r="E38" s="39">
        <v>5412</v>
      </c>
      <c r="F38" s="39">
        <v>4662</v>
      </c>
      <c r="G38" s="39">
        <v>4331</v>
      </c>
    </row>
    <row r="39" spans="1:7" ht="12.95" customHeight="1">
      <c r="B39" s="6" t="s">
        <v>95</v>
      </c>
      <c r="C39" s="39">
        <v>3434</v>
      </c>
      <c r="D39" s="39">
        <v>2920</v>
      </c>
      <c r="E39" s="39">
        <v>2651</v>
      </c>
      <c r="F39" s="39">
        <v>2388</v>
      </c>
      <c r="G39" s="39">
        <v>2304</v>
      </c>
    </row>
    <row r="40" spans="1:7" ht="12.95" customHeight="1">
      <c r="B40" s="6"/>
      <c r="C40" s="39"/>
      <c r="D40" s="39"/>
      <c r="E40" s="39"/>
      <c r="F40" s="39"/>
      <c r="G40" s="39"/>
    </row>
    <row r="41" spans="1:7" ht="12.95" customHeight="1">
      <c r="A41" s="3" t="s">
        <v>176</v>
      </c>
      <c r="B41" s="6" t="s">
        <v>72</v>
      </c>
      <c r="C41" s="39">
        <v>5014</v>
      </c>
      <c r="D41" s="39">
        <v>4700</v>
      </c>
      <c r="E41" s="39">
        <v>4447</v>
      </c>
      <c r="F41" s="39">
        <v>3982</v>
      </c>
      <c r="G41" s="39">
        <v>3865</v>
      </c>
    </row>
    <row r="42" spans="1:7" ht="12.95" customHeight="1">
      <c r="B42" s="6" t="s">
        <v>95</v>
      </c>
      <c r="C42" s="39">
        <v>2415</v>
      </c>
      <c r="D42" s="39">
        <v>2242</v>
      </c>
      <c r="E42" s="39">
        <v>2219</v>
      </c>
      <c r="F42" s="39">
        <v>2065</v>
      </c>
      <c r="G42" s="39">
        <v>2101</v>
      </c>
    </row>
    <row r="43" spans="1:7" ht="12.95" customHeight="1">
      <c r="B43" s="6"/>
      <c r="C43" s="39"/>
      <c r="D43" s="39"/>
      <c r="E43" s="39"/>
      <c r="F43" s="39"/>
      <c r="G43" s="39"/>
    </row>
    <row r="44" spans="1:7" ht="12.95" customHeight="1">
      <c r="A44" s="45" t="s">
        <v>19</v>
      </c>
      <c r="B44" s="224" t="s">
        <v>72</v>
      </c>
      <c r="C44" s="39" t="s">
        <v>70</v>
      </c>
      <c r="D44" s="39" t="s">
        <v>70</v>
      </c>
      <c r="E44" s="39" t="s">
        <v>70</v>
      </c>
      <c r="F44" s="39">
        <v>3</v>
      </c>
      <c r="G44" s="39">
        <v>3</v>
      </c>
    </row>
    <row r="45" spans="1:7" ht="12.95" customHeight="1">
      <c r="A45" s="45"/>
      <c r="B45" s="224" t="s">
        <v>95</v>
      </c>
      <c r="C45" s="39" t="s">
        <v>70</v>
      </c>
      <c r="D45" s="39" t="s">
        <v>70</v>
      </c>
      <c r="E45" s="39" t="s">
        <v>70</v>
      </c>
      <c r="F45" s="39">
        <v>2</v>
      </c>
      <c r="G45" s="39">
        <v>2</v>
      </c>
    </row>
    <row r="46" spans="1:7" ht="12.95" customHeight="1">
      <c r="B46" s="6"/>
      <c r="C46" s="39"/>
      <c r="D46" s="39"/>
      <c r="E46" s="39"/>
      <c r="F46" s="39"/>
      <c r="G46" s="39"/>
    </row>
    <row r="47" spans="1:7" ht="12.95" customHeight="1">
      <c r="A47" s="35" t="s">
        <v>21</v>
      </c>
      <c r="B47" s="6" t="s">
        <v>72</v>
      </c>
      <c r="C47" s="39">
        <v>8368</v>
      </c>
      <c r="D47" s="39">
        <v>7677</v>
      </c>
      <c r="E47" s="39">
        <v>7279</v>
      </c>
      <c r="F47" s="39">
        <v>6696</v>
      </c>
      <c r="G47" s="39">
        <v>6189</v>
      </c>
    </row>
    <row r="48" spans="1:7" ht="12.95" customHeight="1">
      <c r="B48" s="6" t="s">
        <v>95</v>
      </c>
      <c r="C48" s="39">
        <v>4456</v>
      </c>
      <c r="D48" s="39">
        <v>4204</v>
      </c>
      <c r="E48" s="39">
        <v>4040</v>
      </c>
      <c r="F48" s="39">
        <v>3743</v>
      </c>
      <c r="G48" s="39">
        <v>3501</v>
      </c>
    </row>
    <row r="49" spans="1:7" ht="12.95" customHeight="1">
      <c r="B49" s="6"/>
      <c r="C49" s="39"/>
      <c r="D49" s="39"/>
      <c r="E49" s="39"/>
      <c r="F49" s="39"/>
      <c r="G49" s="39"/>
    </row>
    <row r="50" spans="1:7" ht="12.95" customHeight="1">
      <c r="A50" s="41" t="s">
        <v>22</v>
      </c>
      <c r="B50" s="6" t="s">
        <v>72</v>
      </c>
      <c r="C50" s="39">
        <v>1962</v>
      </c>
      <c r="D50" s="39">
        <v>1734</v>
      </c>
      <c r="E50" s="39">
        <v>1687</v>
      </c>
      <c r="F50" s="39">
        <v>1458</v>
      </c>
      <c r="G50" s="39">
        <v>1339</v>
      </c>
    </row>
    <row r="51" spans="1:7" ht="12.95" customHeight="1">
      <c r="A51" s="41"/>
      <c r="B51" s="6" t="s">
        <v>95</v>
      </c>
      <c r="C51" s="39">
        <v>1032</v>
      </c>
      <c r="D51" s="39">
        <v>952</v>
      </c>
      <c r="E51" s="39">
        <v>926</v>
      </c>
      <c r="F51" s="39">
        <v>789</v>
      </c>
      <c r="G51" s="39">
        <v>731</v>
      </c>
    </row>
    <row r="52" spans="1:7" ht="12.95" customHeight="1">
      <c r="A52" s="41"/>
      <c r="B52" s="6"/>
      <c r="C52" s="39"/>
      <c r="D52" s="39"/>
      <c r="E52" s="39"/>
      <c r="F52" s="39"/>
      <c r="G52" s="39"/>
    </row>
    <row r="53" spans="1:7" ht="12.95" customHeight="1">
      <c r="A53" s="41" t="s">
        <v>24</v>
      </c>
      <c r="B53" s="6" t="s">
        <v>72</v>
      </c>
      <c r="C53" s="39">
        <v>1383</v>
      </c>
      <c r="D53" s="39">
        <v>1278</v>
      </c>
      <c r="E53" s="39">
        <v>1303</v>
      </c>
      <c r="F53" s="39">
        <v>1206</v>
      </c>
      <c r="G53" s="39">
        <v>1132</v>
      </c>
    </row>
    <row r="54" spans="1:7" ht="12.95" customHeight="1">
      <c r="A54" s="41"/>
      <c r="B54" s="6" t="s">
        <v>95</v>
      </c>
      <c r="C54" s="39">
        <v>725</v>
      </c>
      <c r="D54" s="39">
        <v>677</v>
      </c>
      <c r="E54" s="39">
        <v>723</v>
      </c>
      <c r="F54" s="39">
        <v>692</v>
      </c>
      <c r="G54" s="39">
        <v>677</v>
      </c>
    </row>
    <row r="55" spans="1:7" ht="12.95" customHeight="1">
      <c r="A55" s="41"/>
      <c r="B55" s="6"/>
      <c r="C55" s="39"/>
      <c r="D55" s="39"/>
      <c r="E55" s="39"/>
      <c r="F55" s="39"/>
      <c r="G55" s="39"/>
    </row>
    <row r="56" spans="1:7" ht="12.95" customHeight="1">
      <c r="A56" s="41" t="s">
        <v>25</v>
      </c>
      <c r="B56" s="6" t="s">
        <v>72</v>
      </c>
      <c r="C56" s="39">
        <v>2829</v>
      </c>
      <c r="D56" s="39">
        <v>2615</v>
      </c>
      <c r="E56" s="39">
        <v>2324</v>
      </c>
      <c r="F56" s="39">
        <v>2234</v>
      </c>
      <c r="G56" s="39">
        <v>2099</v>
      </c>
    </row>
    <row r="57" spans="1:7" ht="12.95" customHeight="1">
      <c r="A57" s="41"/>
      <c r="B57" s="6" t="s">
        <v>95</v>
      </c>
      <c r="C57" s="39">
        <v>1549</v>
      </c>
      <c r="D57" s="39">
        <v>1466</v>
      </c>
      <c r="E57" s="39">
        <v>1312</v>
      </c>
      <c r="F57" s="39">
        <v>1279</v>
      </c>
      <c r="G57" s="39">
        <v>1190</v>
      </c>
    </row>
    <row r="58" spans="1:7" ht="12.95" customHeight="1">
      <c r="A58" s="41"/>
      <c r="B58" s="6"/>
      <c r="C58" s="39"/>
      <c r="D58" s="39"/>
      <c r="E58" s="39"/>
      <c r="F58" s="39"/>
      <c r="G58" s="39"/>
    </row>
    <row r="59" spans="1:7" ht="12.95" customHeight="1">
      <c r="A59" s="41" t="s">
        <v>26</v>
      </c>
      <c r="B59" s="6" t="s">
        <v>72</v>
      </c>
      <c r="C59" s="39">
        <v>1987</v>
      </c>
      <c r="D59" s="39">
        <v>1851</v>
      </c>
      <c r="E59" s="39">
        <v>1769</v>
      </c>
      <c r="F59" s="39">
        <v>1635</v>
      </c>
      <c r="G59" s="39">
        <v>1469</v>
      </c>
    </row>
    <row r="60" spans="1:7" ht="12.95" customHeight="1">
      <c r="A60" s="41"/>
      <c r="B60" s="6" t="s">
        <v>95</v>
      </c>
      <c r="C60" s="39">
        <v>1045</v>
      </c>
      <c r="D60" s="39">
        <v>1002</v>
      </c>
      <c r="E60" s="39">
        <v>966</v>
      </c>
      <c r="F60" s="39">
        <v>886</v>
      </c>
      <c r="G60" s="39">
        <v>819</v>
      </c>
    </row>
    <row r="61" spans="1:7" ht="12.95" customHeight="1">
      <c r="A61" s="41"/>
      <c r="B61" s="6"/>
      <c r="C61" s="39"/>
      <c r="D61" s="39"/>
      <c r="E61" s="39"/>
      <c r="F61" s="39"/>
      <c r="G61" s="39"/>
    </row>
    <row r="62" spans="1:7" ht="12.95" customHeight="1">
      <c r="A62" s="41" t="s">
        <v>27</v>
      </c>
      <c r="B62" s="6" t="s">
        <v>72</v>
      </c>
      <c r="C62" s="39">
        <v>207</v>
      </c>
      <c r="D62" s="39">
        <v>199</v>
      </c>
      <c r="E62" s="39">
        <v>196</v>
      </c>
      <c r="F62" s="39">
        <v>163</v>
      </c>
      <c r="G62" s="39">
        <v>150</v>
      </c>
    </row>
    <row r="63" spans="1:7" ht="12.95" customHeight="1">
      <c r="B63" s="6" t="s">
        <v>95</v>
      </c>
      <c r="C63" s="39">
        <v>105</v>
      </c>
      <c r="D63" s="39">
        <v>107</v>
      </c>
      <c r="E63" s="39">
        <v>113</v>
      </c>
      <c r="F63" s="39">
        <v>97</v>
      </c>
      <c r="G63" s="39">
        <v>84</v>
      </c>
    </row>
    <row r="64" spans="1:7" ht="12.95" customHeight="1">
      <c r="B64" s="6"/>
      <c r="C64" s="39"/>
      <c r="D64" s="39"/>
      <c r="E64" s="39"/>
      <c r="F64" s="39"/>
      <c r="G64" s="39"/>
    </row>
    <row r="65" spans="1:7" ht="12.95" customHeight="1">
      <c r="A65" s="28" t="s">
        <v>28</v>
      </c>
      <c r="B65" s="6" t="s">
        <v>72</v>
      </c>
      <c r="C65" s="39">
        <v>359</v>
      </c>
      <c r="D65" s="39">
        <v>355</v>
      </c>
      <c r="E65" s="39">
        <v>341</v>
      </c>
      <c r="F65" s="39">
        <v>278</v>
      </c>
      <c r="G65" s="39">
        <v>263</v>
      </c>
    </row>
    <row r="66" spans="1:7" ht="12.95" customHeight="1">
      <c r="B66" s="6" t="s">
        <v>95</v>
      </c>
      <c r="C66" s="39">
        <v>173</v>
      </c>
      <c r="D66" s="39">
        <v>171</v>
      </c>
      <c r="E66" s="39">
        <v>164</v>
      </c>
      <c r="F66" s="39">
        <v>135</v>
      </c>
      <c r="G66" s="39">
        <v>128</v>
      </c>
    </row>
    <row r="67" spans="1:7" ht="12.95" customHeight="1">
      <c r="B67" s="6"/>
      <c r="C67" s="39"/>
      <c r="D67" s="39"/>
      <c r="E67" s="39"/>
      <c r="F67" s="39"/>
      <c r="G67" s="39"/>
    </row>
    <row r="68" spans="1:7" ht="12.95" customHeight="1">
      <c r="A68" s="28" t="s">
        <v>29</v>
      </c>
      <c r="B68" s="6" t="s">
        <v>72</v>
      </c>
      <c r="C68" s="39">
        <v>321</v>
      </c>
      <c r="D68" s="39">
        <v>322</v>
      </c>
      <c r="E68" s="39">
        <v>291</v>
      </c>
      <c r="F68" s="39">
        <v>272</v>
      </c>
      <c r="G68" s="39">
        <v>236</v>
      </c>
    </row>
    <row r="69" spans="1:7" ht="12.95" customHeight="1">
      <c r="B69" s="6" t="s">
        <v>95</v>
      </c>
      <c r="C69" s="39">
        <v>178</v>
      </c>
      <c r="D69" s="39">
        <v>180</v>
      </c>
      <c r="E69" s="39">
        <v>154</v>
      </c>
      <c r="F69" s="39">
        <v>156</v>
      </c>
      <c r="G69" s="39">
        <v>141</v>
      </c>
    </row>
    <row r="70" spans="1:7" ht="12.95" customHeight="1">
      <c r="B70" s="6"/>
      <c r="C70" s="39"/>
      <c r="D70" s="39"/>
      <c r="E70" s="39"/>
      <c r="F70" s="39"/>
      <c r="G70" s="39"/>
    </row>
    <row r="71" spans="1:7" ht="12.95" customHeight="1">
      <c r="A71" s="28" t="s">
        <v>30</v>
      </c>
      <c r="B71" s="6" t="s">
        <v>72</v>
      </c>
      <c r="C71" s="39">
        <v>2060</v>
      </c>
      <c r="D71" s="39">
        <v>1950</v>
      </c>
      <c r="E71" s="39">
        <v>1766</v>
      </c>
      <c r="F71" s="39">
        <v>1594</v>
      </c>
      <c r="G71" s="39">
        <v>1365</v>
      </c>
    </row>
    <row r="72" spans="1:7" ht="12.95" customHeight="1">
      <c r="B72" s="6" t="s">
        <v>95</v>
      </c>
      <c r="C72" s="39">
        <v>1031</v>
      </c>
      <c r="D72" s="39">
        <v>1008</v>
      </c>
      <c r="E72" s="39">
        <v>903</v>
      </c>
      <c r="F72" s="39">
        <v>826</v>
      </c>
      <c r="G72" s="39">
        <v>741</v>
      </c>
    </row>
    <row r="73" spans="1:7" ht="12.95" customHeight="1">
      <c r="B73" s="6"/>
      <c r="C73" s="39"/>
      <c r="D73" s="39"/>
      <c r="E73" s="39"/>
      <c r="F73" s="39"/>
      <c r="G73" s="39"/>
    </row>
    <row r="74" spans="1:7" ht="12.95" customHeight="1">
      <c r="A74" s="28" t="s">
        <v>31</v>
      </c>
      <c r="B74" s="6" t="s">
        <v>72</v>
      </c>
      <c r="C74" s="39">
        <v>1659</v>
      </c>
      <c r="D74" s="39">
        <v>1477</v>
      </c>
      <c r="E74" s="39">
        <v>1280</v>
      </c>
      <c r="F74" s="39">
        <v>1143</v>
      </c>
      <c r="G74" s="39">
        <v>1039</v>
      </c>
    </row>
    <row r="75" spans="1:7" ht="12.95" customHeight="1">
      <c r="B75" s="6" t="s">
        <v>95</v>
      </c>
      <c r="C75" s="39">
        <v>755</v>
      </c>
      <c r="D75" s="39">
        <v>699</v>
      </c>
      <c r="E75" s="39">
        <v>578</v>
      </c>
      <c r="F75" s="39">
        <v>552</v>
      </c>
      <c r="G75" s="39">
        <v>516</v>
      </c>
    </row>
    <row r="76" spans="1:7" ht="12.95" customHeight="1">
      <c r="B76" s="6"/>
      <c r="C76" s="39"/>
      <c r="D76" s="39"/>
      <c r="E76" s="39"/>
      <c r="F76" s="39"/>
      <c r="G76" s="39"/>
    </row>
    <row r="77" spans="1:7" ht="12.95" customHeight="1">
      <c r="A77" s="28" t="s">
        <v>32</v>
      </c>
      <c r="B77" s="6" t="s">
        <v>72</v>
      </c>
      <c r="C77" s="39">
        <v>446</v>
      </c>
      <c r="D77" s="39">
        <v>337</v>
      </c>
      <c r="E77" s="39">
        <v>265</v>
      </c>
      <c r="F77" s="39">
        <v>182</v>
      </c>
      <c r="G77" s="39">
        <v>172</v>
      </c>
    </row>
    <row r="78" spans="1:7" ht="12.95" customHeight="1">
      <c r="B78" s="6" t="s">
        <v>95</v>
      </c>
      <c r="C78" s="39">
        <v>154</v>
      </c>
      <c r="D78" s="39">
        <v>127</v>
      </c>
      <c r="E78" s="39">
        <v>105</v>
      </c>
      <c r="F78" s="39">
        <v>77</v>
      </c>
      <c r="G78" s="39">
        <v>84</v>
      </c>
    </row>
    <row r="79" spans="1:7" ht="12.95" customHeight="1">
      <c r="B79" s="6"/>
      <c r="C79" s="39"/>
      <c r="D79" s="39"/>
      <c r="E79" s="39"/>
      <c r="F79" s="39"/>
      <c r="G79" s="39"/>
    </row>
    <row r="80" spans="1:7" ht="12.95" customHeight="1">
      <c r="A80" s="28" t="s">
        <v>33</v>
      </c>
      <c r="B80" s="6" t="s">
        <v>72</v>
      </c>
      <c r="C80" s="39">
        <v>2261</v>
      </c>
      <c r="D80" s="39">
        <v>2089</v>
      </c>
      <c r="E80" s="39">
        <v>1823</v>
      </c>
      <c r="F80" s="39">
        <v>1547</v>
      </c>
      <c r="G80" s="39">
        <v>1378</v>
      </c>
    </row>
    <row r="81" spans="1:7" ht="12.95" customHeight="1">
      <c r="B81" s="6" t="s">
        <v>95</v>
      </c>
      <c r="C81" s="39">
        <v>962</v>
      </c>
      <c r="D81" s="39">
        <v>885</v>
      </c>
      <c r="E81" s="39">
        <v>797</v>
      </c>
      <c r="F81" s="39">
        <v>697</v>
      </c>
      <c r="G81" s="39">
        <v>613</v>
      </c>
    </row>
    <row r="82" spans="1:7" ht="12.95" customHeight="1">
      <c r="B82" s="6"/>
      <c r="C82" s="55"/>
      <c r="D82" s="55"/>
      <c r="E82" s="55"/>
      <c r="F82" s="55"/>
      <c r="G82" s="55"/>
    </row>
    <row r="83" spans="1:7" ht="12.95" customHeight="1">
      <c r="A83" s="28" t="s">
        <v>34</v>
      </c>
      <c r="B83" s="6" t="s">
        <v>72</v>
      </c>
      <c r="C83" s="39">
        <v>409</v>
      </c>
      <c r="D83" s="39">
        <v>415</v>
      </c>
      <c r="E83" s="39">
        <v>423</v>
      </c>
      <c r="F83" s="39">
        <v>371</v>
      </c>
      <c r="G83" s="39">
        <v>341</v>
      </c>
    </row>
    <row r="84" spans="1:7" ht="12.95" customHeight="1">
      <c r="B84" s="6" t="s">
        <v>95</v>
      </c>
      <c r="C84" s="39">
        <v>108</v>
      </c>
      <c r="D84" s="39">
        <v>116</v>
      </c>
      <c r="E84" s="39">
        <v>130</v>
      </c>
      <c r="F84" s="39">
        <v>121</v>
      </c>
      <c r="G84" s="39">
        <v>114</v>
      </c>
    </row>
    <row r="85" spans="1:7" ht="12.95" customHeight="1">
      <c r="B85" s="6"/>
      <c r="C85" s="39"/>
      <c r="D85" s="39"/>
      <c r="E85" s="39"/>
      <c r="F85" s="39"/>
      <c r="G85" s="39"/>
    </row>
    <row r="86" spans="1:7" ht="12.95" customHeight="1">
      <c r="A86" s="28" t="s">
        <v>36</v>
      </c>
      <c r="B86" s="6" t="s">
        <v>72</v>
      </c>
      <c r="C86" s="39">
        <v>2539</v>
      </c>
      <c r="D86" s="39">
        <v>2265</v>
      </c>
      <c r="E86" s="39">
        <v>2020</v>
      </c>
      <c r="F86" s="39">
        <v>1099</v>
      </c>
      <c r="G86" s="39">
        <v>907</v>
      </c>
    </row>
    <row r="87" spans="1:7" ht="12.95" customHeight="1">
      <c r="B87" s="6" t="s">
        <v>95</v>
      </c>
      <c r="C87" s="39">
        <v>1389</v>
      </c>
      <c r="D87" s="39">
        <v>1191</v>
      </c>
      <c r="E87" s="39">
        <v>1114</v>
      </c>
      <c r="F87" s="39">
        <v>665</v>
      </c>
      <c r="G87" s="39">
        <v>545</v>
      </c>
    </row>
    <row r="88" spans="1:7" ht="12.95" customHeight="1">
      <c r="B88" s="6"/>
      <c r="C88" s="39"/>
      <c r="D88" s="39"/>
      <c r="E88" s="39"/>
      <c r="F88" s="39"/>
      <c r="G88" s="39"/>
    </row>
    <row r="89" spans="1:7" ht="12.95" customHeight="1">
      <c r="A89" s="28" t="s">
        <v>37</v>
      </c>
      <c r="B89" s="6" t="s">
        <v>72</v>
      </c>
      <c r="C89" s="39">
        <v>1135</v>
      </c>
      <c r="D89" s="39">
        <v>1115</v>
      </c>
      <c r="E89" s="39">
        <v>1086</v>
      </c>
      <c r="F89" s="39">
        <v>1015</v>
      </c>
      <c r="G89" s="39">
        <v>994</v>
      </c>
    </row>
    <row r="90" spans="1:7" ht="12.95" customHeight="1">
      <c r="B90" s="6" t="s">
        <v>95</v>
      </c>
      <c r="C90" s="39">
        <v>453</v>
      </c>
      <c r="D90" s="39">
        <v>445</v>
      </c>
      <c r="E90" s="39">
        <v>469</v>
      </c>
      <c r="F90" s="39">
        <v>467</v>
      </c>
      <c r="G90" s="39">
        <v>464</v>
      </c>
    </row>
    <row r="91" spans="1:7" ht="12.95" customHeight="1">
      <c r="B91" s="6"/>
      <c r="C91" s="39"/>
      <c r="D91" s="39"/>
      <c r="E91" s="39"/>
      <c r="F91" s="39"/>
      <c r="G91" s="39"/>
    </row>
    <row r="92" spans="1:7" ht="12.95" customHeight="1">
      <c r="A92" s="28" t="s">
        <v>38</v>
      </c>
      <c r="B92" s="6" t="s">
        <v>72</v>
      </c>
      <c r="C92" s="39">
        <v>559</v>
      </c>
      <c r="D92" s="39">
        <v>593</v>
      </c>
      <c r="E92" s="39">
        <v>573</v>
      </c>
      <c r="F92" s="39">
        <v>463</v>
      </c>
      <c r="G92" s="39">
        <v>476</v>
      </c>
    </row>
    <row r="93" spans="1:7" ht="12.95" customHeight="1">
      <c r="B93" s="6" t="s">
        <v>95</v>
      </c>
      <c r="C93" s="39">
        <v>280</v>
      </c>
      <c r="D93" s="39">
        <v>291</v>
      </c>
      <c r="E93" s="39">
        <v>279</v>
      </c>
      <c r="F93" s="39">
        <v>225</v>
      </c>
      <c r="G93" s="39">
        <v>235</v>
      </c>
    </row>
    <row r="94" spans="1:7" ht="12.95" customHeight="1">
      <c r="B94" s="6"/>
      <c r="C94" s="39"/>
      <c r="D94" s="39"/>
      <c r="E94" s="39"/>
      <c r="F94" s="39"/>
      <c r="G94" s="39"/>
    </row>
    <row r="95" spans="1:7" ht="12.95" customHeight="1">
      <c r="A95" s="28" t="s">
        <v>39</v>
      </c>
      <c r="B95" s="6" t="s">
        <v>72</v>
      </c>
      <c r="C95" s="39">
        <v>1189</v>
      </c>
      <c r="D95" s="39">
        <v>1103</v>
      </c>
      <c r="E95" s="39">
        <v>991</v>
      </c>
      <c r="F95" s="39">
        <v>795</v>
      </c>
      <c r="G95" s="39">
        <v>751</v>
      </c>
    </row>
    <row r="96" spans="1:7" ht="12.95" customHeight="1">
      <c r="B96" s="6" t="s">
        <v>95</v>
      </c>
      <c r="C96" s="39">
        <v>596</v>
      </c>
      <c r="D96" s="39">
        <v>585</v>
      </c>
      <c r="E96" s="39">
        <v>535</v>
      </c>
      <c r="F96" s="39">
        <v>454</v>
      </c>
      <c r="G96" s="39">
        <v>437</v>
      </c>
    </row>
    <row r="97" spans="1:7" ht="12.95" customHeight="1">
      <c r="B97" s="6"/>
      <c r="C97" s="39"/>
      <c r="D97" s="39"/>
      <c r="E97" s="39"/>
      <c r="F97" s="39"/>
      <c r="G97" s="39"/>
    </row>
    <row r="98" spans="1:7" ht="12.95" customHeight="1">
      <c r="A98" s="28" t="s">
        <v>40</v>
      </c>
      <c r="B98" s="6" t="s">
        <v>72</v>
      </c>
      <c r="C98" s="39">
        <v>3534</v>
      </c>
      <c r="D98" s="39">
        <v>3532</v>
      </c>
      <c r="E98" s="39">
        <v>3206</v>
      </c>
      <c r="F98" s="39">
        <v>2531</v>
      </c>
      <c r="G98" s="39">
        <v>2122</v>
      </c>
    </row>
    <row r="99" spans="1:7" ht="12.95" customHeight="1">
      <c r="B99" s="6" t="s">
        <v>95</v>
      </c>
      <c r="C99" s="39">
        <v>1443</v>
      </c>
      <c r="D99" s="39">
        <v>1434</v>
      </c>
      <c r="E99" s="39">
        <v>1316</v>
      </c>
      <c r="F99" s="39">
        <v>1059</v>
      </c>
      <c r="G99" s="39">
        <v>956</v>
      </c>
    </row>
    <row r="100" spans="1:7" ht="12.95" customHeight="1">
      <c r="B100" s="6"/>
      <c r="C100" s="39"/>
      <c r="D100" s="39"/>
      <c r="E100" s="39"/>
      <c r="F100" s="39"/>
      <c r="G100" s="39"/>
    </row>
    <row r="101" spans="1:7" ht="12.95" customHeight="1">
      <c r="A101" s="28" t="s">
        <v>41</v>
      </c>
      <c r="B101" s="6" t="s">
        <v>72</v>
      </c>
      <c r="C101" s="39">
        <v>2158</v>
      </c>
      <c r="D101" s="39">
        <v>1878</v>
      </c>
      <c r="E101" s="39">
        <v>1609</v>
      </c>
      <c r="F101" s="39">
        <v>1159</v>
      </c>
      <c r="G101" s="39">
        <v>932</v>
      </c>
    </row>
    <row r="102" spans="1:7" ht="12.95" customHeight="1">
      <c r="B102" s="6" t="s">
        <v>95</v>
      </c>
      <c r="C102" s="39">
        <v>1142</v>
      </c>
      <c r="D102" s="39">
        <v>987</v>
      </c>
      <c r="E102" s="39">
        <v>877</v>
      </c>
      <c r="F102" s="39">
        <v>631</v>
      </c>
      <c r="G102" s="39">
        <v>511</v>
      </c>
    </row>
    <row r="103" spans="1:7" ht="12.95" customHeight="1">
      <c r="B103" s="6"/>
      <c r="C103" s="39"/>
      <c r="D103" s="39"/>
      <c r="E103" s="39"/>
      <c r="F103" s="39"/>
      <c r="G103" s="39"/>
    </row>
    <row r="104" spans="1:7" ht="12.95" customHeight="1">
      <c r="A104" s="28" t="s">
        <v>42</v>
      </c>
      <c r="B104" s="6" t="s">
        <v>72</v>
      </c>
      <c r="C104" s="39">
        <v>2499</v>
      </c>
      <c r="D104" s="39">
        <v>2429</v>
      </c>
      <c r="E104" s="39">
        <v>2378</v>
      </c>
      <c r="F104" s="39">
        <v>2268</v>
      </c>
      <c r="G104" s="39">
        <v>2188</v>
      </c>
    </row>
    <row r="105" spans="1:7" ht="12.95" customHeight="1">
      <c r="B105" s="6" t="s">
        <v>95</v>
      </c>
      <c r="C105" s="39">
        <v>1209</v>
      </c>
      <c r="D105" s="39">
        <v>1164</v>
      </c>
      <c r="E105" s="39">
        <v>1175</v>
      </c>
      <c r="F105" s="39">
        <v>1138</v>
      </c>
      <c r="G105" s="39">
        <v>1110</v>
      </c>
    </row>
    <row r="106" spans="1:7" ht="12.95" customHeight="1">
      <c r="B106" s="6"/>
      <c r="C106" s="39"/>
      <c r="D106" s="39"/>
      <c r="E106" s="39"/>
      <c r="F106" s="39"/>
      <c r="G106" s="39"/>
    </row>
    <row r="107" spans="1:7" ht="12.95" customHeight="1">
      <c r="A107" s="28" t="s">
        <v>43</v>
      </c>
      <c r="B107" s="6" t="s">
        <v>72</v>
      </c>
      <c r="C107" s="39">
        <v>2971</v>
      </c>
      <c r="D107" s="39">
        <v>2681</v>
      </c>
      <c r="E107" s="39">
        <v>2333</v>
      </c>
      <c r="F107" s="39">
        <v>735</v>
      </c>
      <c r="G107" s="39">
        <v>808</v>
      </c>
    </row>
    <row r="108" spans="1:7" ht="12.95" customHeight="1">
      <c r="B108" s="6" t="s">
        <v>95</v>
      </c>
      <c r="C108" s="39">
        <v>1104</v>
      </c>
      <c r="D108" s="39">
        <v>1012</v>
      </c>
      <c r="E108" s="39">
        <v>925</v>
      </c>
      <c r="F108" s="39">
        <v>312</v>
      </c>
      <c r="G108" s="39">
        <v>389</v>
      </c>
    </row>
    <row r="109" spans="1:7" ht="12.95" customHeight="1">
      <c r="B109" s="6"/>
      <c r="C109" s="39"/>
      <c r="D109" s="39"/>
      <c r="E109" s="39"/>
      <c r="F109" s="39"/>
      <c r="G109" s="39"/>
    </row>
    <row r="110" spans="1:7" ht="12.95" customHeight="1">
      <c r="A110" s="28" t="s">
        <v>44</v>
      </c>
      <c r="B110" s="6" t="s">
        <v>72</v>
      </c>
      <c r="C110" s="39">
        <v>291</v>
      </c>
      <c r="D110" s="39">
        <v>229</v>
      </c>
      <c r="E110" s="39">
        <v>228</v>
      </c>
      <c r="F110" s="39">
        <v>208</v>
      </c>
      <c r="G110" s="39">
        <v>194</v>
      </c>
    </row>
    <row r="111" spans="1:7" ht="12.95" customHeight="1">
      <c r="B111" s="6" t="s">
        <v>95</v>
      </c>
      <c r="C111" s="39">
        <v>99</v>
      </c>
      <c r="D111" s="39">
        <v>89</v>
      </c>
      <c r="E111" s="39">
        <v>84</v>
      </c>
      <c r="F111" s="39">
        <v>74</v>
      </c>
      <c r="G111" s="39">
        <v>78</v>
      </c>
    </row>
    <row r="112" spans="1:7" ht="12.95" customHeight="1">
      <c r="B112" s="6"/>
      <c r="C112" s="39"/>
      <c r="D112" s="39"/>
      <c r="E112" s="39"/>
      <c r="F112" s="39"/>
      <c r="G112" s="39"/>
    </row>
    <row r="113" spans="1:7" ht="12.95" customHeight="1">
      <c r="A113" s="28" t="s">
        <v>45</v>
      </c>
      <c r="B113" s="6" t="s">
        <v>72</v>
      </c>
      <c r="C113" s="39">
        <v>464</v>
      </c>
      <c r="D113" s="39">
        <v>437</v>
      </c>
      <c r="E113" s="39">
        <v>371</v>
      </c>
      <c r="F113" s="39">
        <v>339</v>
      </c>
      <c r="G113" s="39">
        <v>323</v>
      </c>
    </row>
    <row r="114" spans="1:7" ht="12.95" customHeight="1">
      <c r="B114" s="6" t="s">
        <v>95</v>
      </c>
      <c r="C114" s="39">
        <v>168</v>
      </c>
      <c r="D114" s="39">
        <v>162</v>
      </c>
      <c r="E114" s="39">
        <v>164</v>
      </c>
      <c r="F114" s="39">
        <v>152</v>
      </c>
      <c r="G114" s="39">
        <v>153</v>
      </c>
    </row>
    <row r="115" spans="1:7" ht="12.95" customHeight="1">
      <c r="B115" s="6"/>
      <c r="C115" s="39"/>
      <c r="D115" s="39"/>
      <c r="E115" s="39"/>
      <c r="F115" s="39"/>
      <c r="G115" s="39"/>
    </row>
    <row r="116" spans="1:7" ht="12.95" customHeight="1">
      <c r="A116" s="28" t="s">
        <v>46</v>
      </c>
      <c r="B116" s="6" t="s">
        <v>72</v>
      </c>
      <c r="C116" s="39">
        <v>657</v>
      </c>
      <c r="D116" s="39">
        <v>673</v>
      </c>
      <c r="E116" s="39">
        <v>688</v>
      </c>
      <c r="F116" s="39">
        <v>630</v>
      </c>
      <c r="G116" s="39">
        <v>625</v>
      </c>
    </row>
    <row r="117" spans="1:7" ht="12.95" customHeight="1">
      <c r="B117" s="6" t="s">
        <v>95</v>
      </c>
      <c r="C117" s="39">
        <v>234</v>
      </c>
      <c r="D117" s="39">
        <v>239</v>
      </c>
      <c r="E117" s="39">
        <v>235</v>
      </c>
      <c r="F117" s="39">
        <v>214</v>
      </c>
      <c r="G117" s="39">
        <v>242</v>
      </c>
    </row>
    <row r="118" spans="1:7" ht="12.95" customHeight="1">
      <c r="B118" s="6"/>
      <c r="C118" s="39"/>
      <c r="D118" s="39"/>
      <c r="E118" s="39"/>
      <c r="F118" s="39"/>
      <c r="G118" s="39"/>
    </row>
    <row r="119" spans="1:7" ht="12.95" customHeight="1">
      <c r="A119" s="4" t="s">
        <v>47</v>
      </c>
      <c r="B119" s="6" t="s">
        <v>72</v>
      </c>
      <c r="C119" s="39">
        <v>382</v>
      </c>
      <c r="D119" s="39">
        <v>392</v>
      </c>
      <c r="E119" s="39">
        <v>382</v>
      </c>
      <c r="F119" s="39">
        <v>427</v>
      </c>
      <c r="G119" s="39">
        <v>480</v>
      </c>
    </row>
    <row r="120" spans="1:7" ht="12.95" customHeight="1">
      <c r="B120" s="6" t="s">
        <v>95</v>
      </c>
      <c r="C120" s="39">
        <v>165</v>
      </c>
      <c r="D120" s="39">
        <v>159</v>
      </c>
      <c r="E120" s="39">
        <v>156</v>
      </c>
      <c r="F120" s="39">
        <v>178</v>
      </c>
      <c r="G120" s="39">
        <v>207</v>
      </c>
    </row>
    <row r="121" spans="1:7" ht="12.95" customHeight="1">
      <c r="B121" s="6"/>
      <c r="C121" s="39"/>
      <c r="D121" s="39"/>
      <c r="E121" s="39"/>
      <c r="F121" s="39"/>
      <c r="G121" s="39"/>
    </row>
    <row r="122" spans="1:7" ht="12.95" customHeight="1">
      <c r="A122" s="28" t="s">
        <v>48</v>
      </c>
      <c r="B122" s="6" t="s">
        <v>72</v>
      </c>
      <c r="C122" s="39">
        <v>207</v>
      </c>
      <c r="D122" s="39">
        <v>198</v>
      </c>
      <c r="E122" s="39">
        <v>224</v>
      </c>
      <c r="F122" s="39">
        <v>209</v>
      </c>
      <c r="G122" s="39">
        <v>163</v>
      </c>
    </row>
    <row r="123" spans="1:7" ht="12.95" customHeight="1">
      <c r="B123" s="6" t="s">
        <v>95</v>
      </c>
      <c r="C123" s="39">
        <v>97</v>
      </c>
      <c r="D123" s="39">
        <v>95</v>
      </c>
      <c r="E123" s="39">
        <v>100</v>
      </c>
      <c r="F123" s="39">
        <v>89</v>
      </c>
      <c r="G123" s="39">
        <v>77</v>
      </c>
    </row>
    <row r="124" spans="1:7" ht="12.95" customHeight="1">
      <c r="B124" s="6"/>
      <c r="C124" s="39"/>
      <c r="D124" s="39"/>
      <c r="E124" s="39"/>
      <c r="F124" s="39"/>
      <c r="G124" s="39"/>
    </row>
    <row r="125" spans="1:7" ht="12.95" customHeight="1">
      <c r="A125" s="28" t="s">
        <v>49</v>
      </c>
      <c r="B125" s="6" t="s">
        <v>72</v>
      </c>
      <c r="C125" s="39">
        <v>1180</v>
      </c>
      <c r="D125" s="39">
        <v>1112</v>
      </c>
      <c r="E125" s="39">
        <v>1058</v>
      </c>
      <c r="F125" s="39">
        <v>918</v>
      </c>
      <c r="G125" s="39">
        <v>752</v>
      </c>
    </row>
    <row r="126" spans="1:7" ht="12.95" customHeight="1">
      <c r="B126" s="6" t="s">
        <v>95</v>
      </c>
      <c r="C126" s="39">
        <v>571</v>
      </c>
      <c r="D126" s="39">
        <v>541</v>
      </c>
      <c r="E126" s="39">
        <v>524</v>
      </c>
      <c r="F126" s="39">
        <v>462</v>
      </c>
      <c r="G126" s="39">
        <v>413</v>
      </c>
    </row>
    <row r="127" spans="1:7" ht="12.95" customHeight="1">
      <c r="B127" s="6"/>
      <c r="C127" s="39"/>
      <c r="D127" s="39"/>
      <c r="E127" s="39"/>
      <c r="F127" s="39"/>
      <c r="G127" s="39"/>
    </row>
    <row r="128" spans="1:7" ht="12.95" customHeight="1">
      <c r="A128" s="8" t="s">
        <v>50</v>
      </c>
      <c r="B128" s="6" t="s">
        <v>72</v>
      </c>
      <c r="C128" s="39">
        <v>7270</v>
      </c>
      <c r="D128" s="39">
        <v>6775</v>
      </c>
      <c r="E128" s="39">
        <v>5950</v>
      </c>
      <c r="F128" s="39">
        <v>5132</v>
      </c>
      <c r="G128" s="39">
        <v>4743</v>
      </c>
    </row>
    <row r="129" spans="1:7" ht="12.95" customHeight="1">
      <c r="B129" s="6" t="s">
        <v>95</v>
      </c>
      <c r="C129" s="39">
        <v>3331</v>
      </c>
      <c r="D129" s="39">
        <v>3222</v>
      </c>
      <c r="E129" s="39">
        <v>2909</v>
      </c>
      <c r="F129" s="39">
        <v>2651</v>
      </c>
      <c r="G129" s="39">
        <v>2559</v>
      </c>
    </row>
    <row r="130" spans="1:7" ht="12.95" customHeight="1">
      <c r="B130" s="6"/>
      <c r="C130" s="39"/>
      <c r="D130" s="39"/>
      <c r="E130" s="39"/>
      <c r="F130" s="39"/>
      <c r="G130" s="39"/>
    </row>
    <row r="131" spans="1:7" ht="12.95" customHeight="1">
      <c r="A131" s="28" t="s">
        <v>51</v>
      </c>
      <c r="B131" s="6" t="s">
        <v>72</v>
      </c>
      <c r="C131" s="39">
        <v>2435</v>
      </c>
      <c r="D131" s="39">
        <v>2423</v>
      </c>
      <c r="E131" s="39">
        <v>2175</v>
      </c>
      <c r="F131" s="39">
        <v>1636</v>
      </c>
      <c r="G131" s="39">
        <v>1448</v>
      </c>
    </row>
    <row r="132" spans="1:7" ht="12.95" customHeight="1">
      <c r="B132" s="6" t="s">
        <v>95</v>
      </c>
      <c r="C132" s="39">
        <v>1185</v>
      </c>
      <c r="D132" s="39">
        <v>1178</v>
      </c>
      <c r="E132" s="39">
        <v>1069</v>
      </c>
      <c r="F132" s="39">
        <v>848</v>
      </c>
      <c r="G132" s="39">
        <v>756</v>
      </c>
    </row>
    <row r="133" spans="1:7" ht="12.95" customHeight="1">
      <c r="B133" s="6"/>
      <c r="C133" s="39"/>
      <c r="D133" s="39"/>
      <c r="E133" s="39"/>
      <c r="F133" s="39"/>
      <c r="G133" s="39"/>
    </row>
    <row r="134" spans="1:7" ht="12.95" customHeight="1">
      <c r="A134" s="28" t="s">
        <v>52</v>
      </c>
      <c r="B134" s="6" t="s">
        <v>72</v>
      </c>
      <c r="C134" s="39">
        <v>836</v>
      </c>
      <c r="D134" s="39">
        <v>687</v>
      </c>
      <c r="E134" s="39">
        <v>620</v>
      </c>
      <c r="F134" s="39">
        <v>540</v>
      </c>
      <c r="G134" s="39">
        <v>526</v>
      </c>
    </row>
    <row r="135" spans="1:7" ht="12.95" customHeight="1">
      <c r="B135" s="6" t="s">
        <v>95</v>
      </c>
      <c r="C135" s="39">
        <v>412</v>
      </c>
      <c r="D135" s="39">
        <v>363</v>
      </c>
      <c r="E135" s="39">
        <v>349</v>
      </c>
      <c r="F135" s="39">
        <v>296</v>
      </c>
      <c r="G135" s="39">
        <v>299</v>
      </c>
    </row>
    <row r="136" spans="1:7" ht="12.95" customHeight="1">
      <c r="B136" s="6"/>
      <c r="C136" s="39"/>
      <c r="D136" s="39"/>
      <c r="E136" s="39"/>
      <c r="F136" s="39"/>
      <c r="G136" s="39"/>
    </row>
    <row r="137" spans="1:7" ht="12.95" customHeight="1">
      <c r="A137" s="28" t="s">
        <v>53</v>
      </c>
      <c r="B137" s="6" t="s">
        <v>72</v>
      </c>
      <c r="C137" s="39">
        <v>1664</v>
      </c>
      <c r="D137" s="39">
        <v>1757</v>
      </c>
      <c r="E137" s="39">
        <v>1768</v>
      </c>
      <c r="F137" s="39">
        <v>1183</v>
      </c>
      <c r="G137" s="39">
        <v>1155</v>
      </c>
    </row>
    <row r="138" spans="1:7" ht="12.95" customHeight="1">
      <c r="B138" s="6" t="s">
        <v>95</v>
      </c>
      <c r="C138" s="39">
        <v>852</v>
      </c>
      <c r="D138" s="39">
        <v>880</v>
      </c>
      <c r="E138" s="39">
        <v>913</v>
      </c>
      <c r="F138" s="39">
        <v>622</v>
      </c>
      <c r="G138" s="39">
        <v>594</v>
      </c>
    </row>
    <row r="139" spans="1:7" ht="12.95" customHeight="1">
      <c r="B139" s="6"/>
      <c r="C139" s="39"/>
      <c r="D139" s="39"/>
      <c r="E139" s="39"/>
      <c r="F139" s="39"/>
      <c r="G139" s="39"/>
    </row>
    <row r="140" spans="1:7" ht="12.95" customHeight="1">
      <c r="A140" s="28" t="s">
        <v>54</v>
      </c>
      <c r="B140" s="6" t="s">
        <v>72</v>
      </c>
      <c r="C140" s="39">
        <v>1814</v>
      </c>
      <c r="D140" s="39">
        <v>1840</v>
      </c>
      <c r="E140" s="39">
        <v>1791</v>
      </c>
      <c r="F140" s="39">
        <v>1200</v>
      </c>
      <c r="G140" s="39">
        <v>737</v>
      </c>
    </row>
    <row r="141" spans="1:7" ht="12.95" customHeight="1">
      <c r="B141" s="6" t="s">
        <v>95</v>
      </c>
      <c r="C141" s="39">
        <v>780</v>
      </c>
      <c r="D141" s="39">
        <v>780</v>
      </c>
      <c r="E141" s="39">
        <v>777</v>
      </c>
      <c r="F141" s="39">
        <v>510</v>
      </c>
      <c r="G141" s="39">
        <v>332</v>
      </c>
    </row>
    <row r="142" spans="1:7" ht="12.95" customHeight="1">
      <c r="B142" s="6"/>
      <c r="C142" s="55"/>
      <c r="D142" s="55"/>
      <c r="E142" s="55"/>
      <c r="F142" s="55"/>
      <c r="G142" s="55"/>
    </row>
    <row r="143" spans="1:7" ht="12.95" customHeight="1">
      <c r="A143" s="28" t="s">
        <v>55</v>
      </c>
      <c r="B143" s="6" t="s">
        <v>72</v>
      </c>
      <c r="C143" s="39">
        <v>1962</v>
      </c>
      <c r="D143" s="39">
        <v>1777</v>
      </c>
      <c r="E143" s="39">
        <v>1657</v>
      </c>
      <c r="F143" s="39">
        <v>1490</v>
      </c>
      <c r="G143" s="39">
        <v>1434</v>
      </c>
    </row>
    <row r="144" spans="1:7" ht="12.95" customHeight="1">
      <c r="B144" s="6" t="s">
        <v>95</v>
      </c>
      <c r="C144" s="39">
        <v>922</v>
      </c>
      <c r="D144" s="39">
        <v>857</v>
      </c>
      <c r="E144" s="39">
        <v>805</v>
      </c>
      <c r="F144" s="39">
        <v>737</v>
      </c>
      <c r="G144" s="39">
        <v>724</v>
      </c>
    </row>
    <row r="145" spans="1:7" ht="12.95" customHeight="1">
      <c r="B145" s="6"/>
      <c r="C145" s="39"/>
      <c r="D145" s="39"/>
      <c r="E145" s="39"/>
      <c r="F145" s="39"/>
      <c r="G145" s="39"/>
    </row>
    <row r="146" spans="1:7" ht="12.95" customHeight="1">
      <c r="A146" s="28" t="s">
        <v>56</v>
      </c>
      <c r="B146" s="6" t="s">
        <v>72</v>
      </c>
      <c r="C146" s="39">
        <v>1264</v>
      </c>
      <c r="D146" s="39">
        <v>1270</v>
      </c>
      <c r="E146" s="39">
        <v>1270</v>
      </c>
      <c r="F146" s="39">
        <v>1254</v>
      </c>
      <c r="G146" s="39">
        <v>1231</v>
      </c>
    </row>
    <row r="147" spans="1:7" ht="12.95" customHeight="1">
      <c r="B147" s="6" t="s">
        <v>95</v>
      </c>
      <c r="C147" s="39">
        <v>529</v>
      </c>
      <c r="D147" s="39">
        <v>540</v>
      </c>
      <c r="E147" s="39">
        <v>533</v>
      </c>
      <c r="F147" s="39">
        <v>529</v>
      </c>
      <c r="G147" s="39">
        <v>515</v>
      </c>
    </row>
    <row r="148" spans="1:7" ht="12.95" customHeight="1">
      <c r="B148" s="6"/>
      <c r="C148" s="39"/>
      <c r="D148" s="39"/>
      <c r="E148" s="39"/>
      <c r="F148" s="39"/>
      <c r="G148" s="39"/>
    </row>
    <row r="149" spans="1:7" ht="12.95" customHeight="1">
      <c r="A149" s="42" t="s">
        <v>57</v>
      </c>
      <c r="B149" s="6" t="s">
        <v>72</v>
      </c>
      <c r="C149" s="39">
        <v>90</v>
      </c>
      <c r="D149" s="39">
        <v>667</v>
      </c>
      <c r="E149" s="39">
        <v>623</v>
      </c>
      <c r="F149" s="39">
        <v>603</v>
      </c>
      <c r="G149" s="39">
        <v>599</v>
      </c>
    </row>
    <row r="150" spans="1:7" ht="12.95" customHeight="1">
      <c r="B150" s="6" t="s">
        <v>95</v>
      </c>
      <c r="C150" s="39">
        <v>37</v>
      </c>
      <c r="D150" s="39">
        <v>286</v>
      </c>
      <c r="E150" s="39">
        <v>299</v>
      </c>
      <c r="F150" s="39">
        <v>295</v>
      </c>
      <c r="G150" s="39">
        <v>330</v>
      </c>
    </row>
    <row r="151" spans="1:7" ht="12.95" customHeight="1">
      <c r="B151" s="6"/>
      <c r="C151" s="39"/>
      <c r="D151" s="39"/>
      <c r="E151" s="39"/>
      <c r="F151" s="39"/>
      <c r="G151" s="39"/>
    </row>
    <row r="152" spans="1:7" ht="12.95" customHeight="1">
      <c r="A152" s="28" t="s">
        <v>58</v>
      </c>
      <c r="B152" s="6" t="s">
        <v>72</v>
      </c>
      <c r="C152" s="39">
        <v>4225</v>
      </c>
      <c r="D152" s="39">
        <v>3783</v>
      </c>
      <c r="E152" s="39">
        <v>3357</v>
      </c>
      <c r="F152" s="39">
        <v>2974</v>
      </c>
      <c r="G152" s="39">
        <v>2746</v>
      </c>
    </row>
    <row r="153" spans="1:7" ht="12.95" customHeight="1">
      <c r="B153" s="6" t="s">
        <v>95</v>
      </c>
      <c r="C153" s="39">
        <v>1778</v>
      </c>
      <c r="D153" s="39">
        <v>1608</v>
      </c>
      <c r="E153" s="39">
        <v>1449</v>
      </c>
      <c r="F153" s="39">
        <v>1304</v>
      </c>
      <c r="G153" s="39">
        <v>1265</v>
      </c>
    </row>
    <row r="154" spans="1:7" ht="12.95" customHeight="1">
      <c r="B154" s="6"/>
      <c r="C154" s="39"/>
      <c r="D154" s="39"/>
      <c r="E154" s="39"/>
      <c r="F154" s="39"/>
      <c r="G154" s="39"/>
    </row>
    <row r="155" spans="1:7" ht="12.95" customHeight="1">
      <c r="A155" s="8" t="s">
        <v>59</v>
      </c>
      <c r="B155" s="6" t="s">
        <v>72</v>
      </c>
      <c r="C155" s="39">
        <v>3020</v>
      </c>
      <c r="D155" s="39">
        <v>2966</v>
      </c>
      <c r="E155" s="39">
        <v>2712</v>
      </c>
      <c r="F155" s="39">
        <v>2084</v>
      </c>
      <c r="G155" s="39">
        <v>1908</v>
      </c>
    </row>
    <row r="156" spans="1:7" ht="12.95" customHeight="1">
      <c r="B156" s="6" t="s">
        <v>95</v>
      </c>
      <c r="C156" s="39">
        <v>1572</v>
      </c>
      <c r="D156" s="39">
        <v>1598</v>
      </c>
      <c r="E156" s="39">
        <v>1428</v>
      </c>
      <c r="F156" s="39">
        <v>1019</v>
      </c>
      <c r="G156" s="39">
        <v>1025</v>
      </c>
    </row>
    <row r="157" spans="1:7" ht="12.95" customHeight="1">
      <c r="B157" s="6"/>
      <c r="C157" s="39"/>
      <c r="D157" s="39"/>
      <c r="E157" s="39"/>
      <c r="F157" s="39"/>
      <c r="G157" s="39"/>
    </row>
    <row r="158" spans="1:7" ht="12.95" customHeight="1">
      <c r="A158" s="28" t="s">
        <v>60</v>
      </c>
      <c r="B158" s="6" t="s">
        <v>72</v>
      </c>
      <c r="C158" s="39">
        <v>1850</v>
      </c>
      <c r="D158" s="39">
        <v>1727</v>
      </c>
      <c r="E158" s="39">
        <v>1595</v>
      </c>
      <c r="F158" s="39">
        <v>1474</v>
      </c>
      <c r="G158" s="39">
        <v>1431</v>
      </c>
    </row>
    <row r="159" spans="1:7" ht="12.95" customHeight="1">
      <c r="B159" s="6" t="s">
        <v>95</v>
      </c>
      <c r="C159" s="39">
        <v>943</v>
      </c>
      <c r="D159" s="39">
        <v>879</v>
      </c>
      <c r="E159" s="39">
        <v>826</v>
      </c>
      <c r="F159" s="39">
        <v>800</v>
      </c>
      <c r="G159" s="39">
        <v>820</v>
      </c>
    </row>
    <row r="160" spans="1:7" ht="12.95" customHeight="1">
      <c r="B160" s="6"/>
      <c r="C160" s="39"/>
      <c r="D160" s="39"/>
      <c r="E160" s="39"/>
      <c r="F160" s="39"/>
      <c r="G160" s="39"/>
    </row>
    <row r="161" spans="1:7" ht="12.95" customHeight="1">
      <c r="A161" s="28" t="s">
        <v>61</v>
      </c>
      <c r="B161" s="6" t="s">
        <v>72</v>
      </c>
      <c r="C161" s="39">
        <v>3233</v>
      </c>
      <c r="D161" s="39">
        <v>3152</v>
      </c>
      <c r="E161" s="39">
        <v>3137</v>
      </c>
      <c r="F161" s="39">
        <v>2946</v>
      </c>
      <c r="G161" s="39">
        <v>2782</v>
      </c>
    </row>
    <row r="162" spans="1:7" ht="12.95" customHeight="1">
      <c r="B162" s="6" t="s">
        <v>95</v>
      </c>
      <c r="C162" s="39">
        <v>1550</v>
      </c>
      <c r="D162" s="39">
        <v>1532</v>
      </c>
      <c r="E162" s="39">
        <v>1530</v>
      </c>
      <c r="F162" s="39">
        <v>1457</v>
      </c>
      <c r="G162" s="39">
        <v>1385</v>
      </c>
    </row>
    <row r="163" spans="1:7" ht="12.95" customHeight="1">
      <c r="B163" s="6"/>
      <c r="C163" s="39"/>
      <c r="D163" s="39"/>
      <c r="E163" s="39"/>
      <c r="F163" s="39"/>
      <c r="G163" s="39"/>
    </row>
    <row r="164" spans="1:7" ht="12.95" customHeight="1">
      <c r="A164" s="28" t="s">
        <v>62</v>
      </c>
      <c r="B164" s="6" t="s">
        <v>72</v>
      </c>
      <c r="C164" s="39">
        <v>550</v>
      </c>
      <c r="D164" s="39">
        <v>499</v>
      </c>
      <c r="E164" s="39">
        <v>527</v>
      </c>
      <c r="F164" s="39">
        <v>444</v>
      </c>
      <c r="G164" s="39">
        <v>403</v>
      </c>
    </row>
    <row r="165" spans="1:7" ht="12.95" customHeight="1">
      <c r="B165" s="6" t="s">
        <v>95</v>
      </c>
      <c r="C165" s="39">
        <v>324</v>
      </c>
      <c r="D165" s="39">
        <v>304</v>
      </c>
      <c r="E165" s="39">
        <v>327</v>
      </c>
      <c r="F165" s="39">
        <v>279</v>
      </c>
      <c r="G165" s="39">
        <v>267</v>
      </c>
    </row>
    <row r="166" spans="1:7" ht="12.95" customHeight="1">
      <c r="B166" s="6"/>
      <c r="C166" s="39"/>
      <c r="D166" s="39"/>
      <c r="E166" s="39"/>
      <c r="F166" s="39"/>
      <c r="G166" s="39"/>
    </row>
    <row r="167" spans="1:7" ht="12.95" customHeight="1">
      <c r="A167" s="28" t="s">
        <v>63</v>
      </c>
      <c r="B167" s="6" t="s">
        <v>72</v>
      </c>
      <c r="C167" s="39">
        <v>840</v>
      </c>
      <c r="D167" s="39">
        <v>820</v>
      </c>
      <c r="E167" s="39">
        <v>742</v>
      </c>
      <c r="F167" s="39">
        <v>706</v>
      </c>
      <c r="G167" s="39">
        <v>653</v>
      </c>
    </row>
    <row r="168" spans="1:7" ht="12.95" customHeight="1">
      <c r="B168" s="6" t="s">
        <v>95</v>
      </c>
      <c r="C168" s="39">
        <v>415</v>
      </c>
      <c r="D168" s="39">
        <v>381</v>
      </c>
      <c r="E168" s="39">
        <v>382</v>
      </c>
      <c r="F168" s="39">
        <v>347</v>
      </c>
      <c r="G168" s="39">
        <v>321</v>
      </c>
    </row>
    <row r="169" spans="1:7" ht="12.95" customHeight="1">
      <c r="B169" s="6"/>
      <c r="C169" s="39"/>
      <c r="D169" s="39"/>
      <c r="E169" s="39"/>
      <c r="F169" s="39"/>
      <c r="G169" s="39"/>
    </row>
    <row r="170" spans="1:7" ht="12.95" customHeight="1">
      <c r="A170" s="28" t="s">
        <v>64</v>
      </c>
      <c r="B170" s="6" t="s">
        <v>72</v>
      </c>
      <c r="C170" s="39">
        <v>1673</v>
      </c>
      <c r="D170" s="39">
        <v>1422</v>
      </c>
      <c r="E170" s="39">
        <v>1355</v>
      </c>
      <c r="F170" s="39">
        <v>1289</v>
      </c>
      <c r="G170" s="39">
        <v>1121</v>
      </c>
    </row>
    <row r="171" spans="1:7" ht="12.95" customHeight="1">
      <c r="B171" s="6" t="s">
        <v>95</v>
      </c>
      <c r="C171" s="39">
        <v>752</v>
      </c>
      <c r="D171" s="39">
        <v>633</v>
      </c>
      <c r="E171" s="39">
        <v>622</v>
      </c>
      <c r="F171" s="39">
        <v>652</v>
      </c>
      <c r="G171" s="39">
        <v>569</v>
      </c>
    </row>
    <row r="172" spans="1:7" ht="12.95" customHeight="1">
      <c r="B172" s="6"/>
      <c r="C172" s="39"/>
      <c r="D172" s="39"/>
      <c r="E172" s="39"/>
      <c r="F172" s="39"/>
      <c r="G172" s="39"/>
    </row>
    <row r="173" spans="1:7" ht="12.95" customHeight="1">
      <c r="A173" s="28" t="s">
        <v>65</v>
      </c>
      <c r="B173" s="6" t="s">
        <v>72</v>
      </c>
      <c r="C173" s="39">
        <v>2595</v>
      </c>
      <c r="D173" s="39">
        <v>2549</v>
      </c>
      <c r="E173" s="39">
        <v>2427</v>
      </c>
      <c r="F173" s="39">
        <v>2145</v>
      </c>
      <c r="G173" s="39">
        <v>1922</v>
      </c>
    </row>
    <row r="174" spans="1:7" ht="12.95" customHeight="1">
      <c r="B174" s="6" t="s">
        <v>95</v>
      </c>
      <c r="C174" s="39">
        <v>1233</v>
      </c>
      <c r="D174" s="39">
        <v>1192</v>
      </c>
      <c r="E174" s="39">
        <v>1131</v>
      </c>
      <c r="F174" s="39">
        <v>1002</v>
      </c>
      <c r="G174" s="39">
        <v>940</v>
      </c>
    </row>
    <row r="175" spans="1:7" ht="12.95" customHeight="1">
      <c r="B175" s="6"/>
      <c r="C175" s="39"/>
      <c r="D175" s="39"/>
      <c r="E175" s="39"/>
      <c r="F175" s="39"/>
      <c r="G175" s="39"/>
    </row>
    <row r="176" spans="1:7" ht="12.95" customHeight="1">
      <c r="A176" s="28" t="s">
        <v>66</v>
      </c>
      <c r="B176" s="6" t="s">
        <v>72</v>
      </c>
      <c r="C176" s="39">
        <v>1121</v>
      </c>
      <c r="D176" s="39">
        <v>1058</v>
      </c>
      <c r="E176" s="39">
        <v>1023</v>
      </c>
      <c r="F176" s="39">
        <v>974</v>
      </c>
      <c r="G176" s="39">
        <v>866</v>
      </c>
    </row>
    <row r="177" spans="1:7" ht="12.95" customHeight="1">
      <c r="B177" s="6" t="s">
        <v>95</v>
      </c>
      <c r="C177" s="39">
        <v>504</v>
      </c>
      <c r="D177" s="39">
        <v>493</v>
      </c>
      <c r="E177" s="39">
        <v>479</v>
      </c>
      <c r="F177" s="39">
        <v>458</v>
      </c>
      <c r="G177" s="39">
        <v>437</v>
      </c>
    </row>
    <row r="178" spans="1:7" ht="12.95" customHeight="1">
      <c r="B178" s="6"/>
      <c r="C178" s="39"/>
      <c r="D178" s="39"/>
      <c r="E178" s="39"/>
      <c r="F178" s="39"/>
      <c r="G178" s="39"/>
    </row>
    <row r="179" spans="1:7" ht="12.95" customHeight="1">
      <c r="A179" s="28" t="s">
        <v>67</v>
      </c>
      <c r="B179" s="6" t="s">
        <v>72</v>
      </c>
      <c r="C179" s="39">
        <v>1846</v>
      </c>
      <c r="D179" s="39">
        <v>1728</v>
      </c>
      <c r="E179" s="39">
        <v>1677</v>
      </c>
      <c r="F179" s="39">
        <v>1468</v>
      </c>
      <c r="G179" s="39">
        <v>1352</v>
      </c>
    </row>
    <row r="180" spans="1:7" ht="12.95" customHeight="1">
      <c r="A180" s="345"/>
      <c r="B180" s="238" t="s">
        <v>95</v>
      </c>
      <c r="C180" s="338">
        <v>997</v>
      </c>
      <c r="D180" s="338">
        <v>947</v>
      </c>
      <c r="E180" s="338">
        <v>915</v>
      </c>
      <c r="F180" s="338">
        <v>828</v>
      </c>
      <c r="G180" s="338">
        <v>775</v>
      </c>
    </row>
    <row r="181" spans="1:7">
      <c r="D181" s="28"/>
    </row>
    <row r="182" spans="1:7" ht="46.5" customHeight="1">
      <c r="A182" s="756" t="s">
        <v>1043</v>
      </c>
      <c r="B182" s="756"/>
      <c r="C182" s="756"/>
      <c r="D182" s="756"/>
      <c r="E182" s="756"/>
      <c r="F182" s="756"/>
      <c r="G182" s="756"/>
    </row>
    <row r="183" spans="1:7">
      <c r="D183" s="28"/>
    </row>
    <row r="184" spans="1:7">
      <c r="A184" s="56" t="s">
        <v>142</v>
      </c>
      <c r="D184" s="28"/>
    </row>
    <row r="185" spans="1:7">
      <c r="A185" s="57"/>
      <c r="D185" s="28"/>
    </row>
  </sheetData>
  <mergeCells count="3">
    <mergeCell ref="A2:G2"/>
    <mergeCell ref="E3:G3"/>
    <mergeCell ref="A182:G182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5" style="277" customWidth="1"/>
    <col min="2" max="2" width="12.140625" style="277" customWidth="1"/>
    <col min="3" max="3" width="11.85546875" style="277" customWidth="1"/>
    <col min="4" max="4" width="13.140625" style="277" customWidth="1"/>
    <col min="5" max="5" width="14.140625" style="277" customWidth="1"/>
    <col min="6" max="6" width="15.7109375" style="277" customWidth="1"/>
    <col min="7" max="7" width="12.7109375" style="277" customWidth="1"/>
    <col min="8" max="8" width="18" style="277" customWidth="1"/>
    <col min="9" max="9" width="16.140625" style="277" customWidth="1"/>
    <col min="10" max="16384" width="9.140625" style="277"/>
  </cols>
  <sheetData>
    <row r="2" spans="1:9" ht="15" customHeight="1">
      <c r="A2" s="776" t="s">
        <v>972</v>
      </c>
      <c r="B2" s="776"/>
      <c r="C2" s="776"/>
      <c r="D2" s="776"/>
      <c r="E2" s="776"/>
      <c r="F2" s="776"/>
      <c r="G2" s="776"/>
      <c r="H2" s="776"/>
    </row>
    <row r="3" spans="1:9" ht="15.75" customHeight="1" thickBot="1">
      <c r="A3" s="849"/>
      <c r="B3" s="849"/>
      <c r="C3" s="390"/>
      <c r="D3" s="390"/>
      <c r="E3" s="390"/>
      <c r="F3" s="390"/>
      <c r="G3" s="768" t="s">
        <v>0</v>
      </c>
      <c r="H3" s="768"/>
      <c r="I3" s="768"/>
    </row>
    <row r="4" spans="1:9" ht="22.5" customHeight="1">
      <c r="A4" s="769" t="s">
        <v>435</v>
      </c>
      <c r="B4" s="773" t="s">
        <v>939</v>
      </c>
      <c r="C4" s="773"/>
      <c r="D4" s="773" t="s">
        <v>940</v>
      </c>
      <c r="E4" s="773" t="s">
        <v>855</v>
      </c>
      <c r="F4" s="773" t="s">
        <v>856</v>
      </c>
      <c r="G4" s="773" t="s">
        <v>941</v>
      </c>
      <c r="H4" s="773" t="s">
        <v>857</v>
      </c>
      <c r="I4" s="847" t="s">
        <v>973</v>
      </c>
    </row>
    <row r="5" spans="1:9" ht="53.25" customHeight="1" thickBot="1">
      <c r="A5" s="770"/>
      <c r="B5" s="531" t="s">
        <v>854</v>
      </c>
      <c r="C5" s="531" t="s">
        <v>529</v>
      </c>
      <c r="D5" s="820"/>
      <c r="E5" s="820"/>
      <c r="F5" s="820"/>
      <c r="G5" s="820"/>
      <c r="H5" s="820"/>
      <c r="I5" s="848"/>
    </row>
    <row r="6" spans="1:9" s="390" customFormat="1" ht="14.25" customHeight="1">
      <c r="A6" s="237" t="s">
        <v>5</v>
      </c>
      <c r="B6" s="544">
        <v>207544778</v>
      </c>
      <c r="C6" s="39">
        <v>1122.8165416055788</v>
      </c>
      <c r="D6" s="561">
        <v>130104286</v>
      </c>
      <c r="E6" s="561">
        <v>565888</v>
      </c>
      <c r="F6" s="561">
        <v>62038168</v>
      </c>
      <c r="G6" s="561">
        <v>5104221</v>
      </c>
      <c r="H6" s="561">
        <v>9732215</v>
      </c>
      <c r="I6" s="562">
        <v>184843</v>
      </c>
    </row>
    <row r="7" spans="1:9" s="390" customFormat="1" ht="14.25" customHeight="1">
      <c r="A7" s="545" t="s">
        <v>6</v>
      </c>
      <c r="B7" s="544">
        <v>1505054</v>
      </c>
      <c r="C7" s="39">
        <v>796.32486772486777</v>
      </c>
      <c r="D7" s="561">
        <v>1485886</v>
      </c>
      <c r="E7" s="561">
        <v>2276</v>
      </c>
      <c r="F7" s="561" t="s">
        <v>70</v>
      </c>
      <c r="G7" s="561">
        <v>16892</v>
      </c>
      <c r="H7" s="561" t="s">
        <v>70</v>
      </c>
      <c r="I7" s="562">
        <v>1890</v>
      </c>
    </row>
    <row r="8" spans="1:9" s="390" customFormat="1" ht="14.25" customHeight="1">
      <c r="A8" s="546" t="s">
        <v>7</v>
      </c>
      <c r="B8" s="544">
        <v>57345302</v>
      </c>
      <c r="C8" s="39">
        <v>551.73135649479968</v>
      </c>
      <c r="D8" s="561">
        <v>46438182</v>
      </c>
      <c r="E8" s="561">
        <v>1423346</v>
      </c>
      <c r="F8" s="561">
        <v>8500000</v>
      </c>
      <c r="G8" s="561">
        <v>983774</v>
      </c>
      <c r="H8" s="561" t="s">
        <v>70</v>
      </c>
      <c r="I8" s="562">
        <v>103937</v>
      </c>
    </row>
    <row r="9" spans="1:9" s="390" customFormat="1" ht="14.25" customHeight="1">
      <c r="A9" s="545" t="s">
        <v>8</v>
      </c>
      <c r="B9" s="544">
        <v>8562824</v>
      </c>
      <c r="C9" s="39">
        <v>844.87656635421808</v>
      </c>
      <c r="D9" s="561">
        <v>7950268</v>
      </c>
      <c r="E9" s="561">
        <v>481133</v>
      </c>
      <c r="F9" s="561">
        <v>13306</v>
      </c>
      <c r="G9" s="561">
        <v>118117</v>
      </c>
      <c r="H9" s="561" t="s">
        <v>70</v>
      </c>
      <c r="I9" s="562">
        <v>10135</v>
      </c>
    </row>
    <row r="10" spans="1:9" s="390" customFormat="1" ht="14.25" customHeight="1">
      <c r="A10" s="545" t="s">
        <v>9</v>
      </c>
      <c r="B10" s="544">
        <v>7542308</v>
      </c>
      <c r="C10" s="39">
        <v>416.97854931446261</v>
      </c>
      <c r="D10" s="561">
        <v>7301648</v>
      </c>
      <c r="E10" s="561">
        <v>180484</v>
      </c>
      <c r="F10" s="561">
        <v>6500</v>
      </c>
      <c r="G10" s="561">
        <v>53676</v>
      </c>
      <c r="H10" s="561" t="s">
        <v>70</v>
      </c>
      <c r="I10" s="562">
        <v>18088</v>
      </c>
    </row>
    <row r="11" spans="1:9" s="390" customFormat="1" ht="14.25" customHeight="1">
      <c r="A11" s="545" t="s">
        <v>10</v>
      </c>
      <c r="B11" s="544">
        <v>14669570</v>
      </c>
      <c r="C11" s="39">
        <v>968.54417007790835</v>
      </c>
      <c r="D11" s="561">
        <v>9564891</v>
      </c>
      <c r="E11" s="561">
        <v>80475</v>
      </c>
      <c r="F11" s="561">
        <v>4460000</v>
      </c>
      <c r="G11" s="561">
        <v>564204</v>
      </c>
      <c r="H11" s="561" t="s">
        <v>70</v>
      </c>
      <c r="I11" s="562">
        <v>15146</v>
      </c>
    </row>
    <row r="12" spans="1:9" s="390" customFormat="1" ht="14.25" customHeight="1">
      <c r="A12" s="545" t="s">
        <v>11</v>
      </c>
      <c r="B12" s="544">
        <v>11291226</v>
      </c>
      <c r="C12" s="39">
        <v>1214.1103225806451</v>
      </c>
      <c r="D12" s="561">
        <v>8510076</v>
      </c>
      <c r="E12" s="561">
        <v>103149</v>
      </c>
      <c r="F12" s="561">
        <v>2012313</v>
      </c>
      <c r="G12" s="561">
        <v>90950</v>
      </c>
      <c r="H12" s="561">
        <v>574738</v>
      </c>
      <c r="I12" s="562">
        <v>9300</v>
      </c>
    </row>
    <row r="13" spans="1:9" s="390" customFormat="1" ht="14.25" customHeight="1">
      <c r="A13" s="545" t="s">
        <v>12</v>
      </c>
      <c r="B13" s="544">
        <v>7338411</v>
      </c>
      <c r="C13" s="39">
        <v>721.71626671911883</v>
      </c>
      <c r="D13" s="561">
        <v>5470110</v>
      </c>
      <c r="E13" s="561">
        <v>46310</v>
      </c>
      <c r="F13" s="561">
        <v>1800000</v>
      </c>
      <c r="G13" s="561">
        <v>21991</v>
      </c>
      <c r="H13" s="561" t="s">
        <v>70</v>
      </c>
      <c r="I13" s="562">
        <v>10168</v>
      </c>
    </row>
    <row r="14" spans="1:9" s="390" customFormat="1" ht="14.25" customHeight="1">
      <c r="A14" s="545" t="s">
        <v>13</v>
      </c>
      <c r="B14" s="544">
        <v>2083927</v>
      </c>
      <c r="C14" s="39">
        <v>485.42441183321688</v>
      </c>
      <c r="D14" s="561">
        <v>2083927</v>
      </c>
      <c r="E14" s="561" t="s">
        <v>70</v>
      </c>
      <c r="F14" s="561" t="s">
        <v>70</v>
      </c>
      <c r="G14" s="561" t="s">
        <v>70</v>
      </c>
      <c r="H14" s="561" t="s">
        <v>70</v>
      </c>
      <c r="I14" s="562">
        <v>4293</v>
      </c>
    </row>
    <row r="15" spans="1:9" s="390" customFormat="1" ht="14.25" customHeight="1">
      <c r="A15" s="545" t="s">
        <v>14</v>
      </c>
      <c r="B15" s="544">
        <v>12542931</v>
      </c>
      <c r="C15" s="39">
        <v>1495.3422746781116</v>
      </c>
      <c r="D15" s="561">
        <v>11362599</v>
      </c>
      <c r="E15" s="561">
        <v>3780</v>
      </c>
      <c r="F15" s="561">
        <v>123889</v>
      </c>
      <c r="G15" s="561">
        <v>363354</v>
      </c>
      <c r="H15" s="561">
        <v>689309</v>
      </c>
      <c r="I15" s="562">
        <v>8388</v>
      </c>
    </row>
    <row r="16" spans="1:9" s="390" customFormat="1" ht="14.25" customHeight="1">
      <c r="A16" s="546" t="s">
        <v>968</v>
      </c>
      <c r="B16" s="544">
        <v>35143471</v>
      </c>
      <c r="C16" s="39">
        <v>740.00275841738437</v>
      </c>
      <c r="D16" s="561">
        <v>27910265</v>
      </c>
      <c r="E16" s="561">
        <v>1170852</v>
      </c>
      <c r="F16" s="561">
        <v>93927</v>
      </c>
      <c r="G16" s="561">
        <v>245944</v>
      </c>
      <c r="H16" s="561">
        <v>5722483</v>
      </c>
      <c r="I16" s="562">
        <v>47491</v>
      </c>
    </row>
    <row r="17" spans="1:9" s="390" customFormat="1" ht="14.25" customHeight="1">
      <c r="A17" s="545" t="s">
        <v>15</v>
      </c>
      <c r="B17" s="544">
        <v>15508103</v>
      </c>
      <c r="C17" s="39">
        <v>616.62437375745526</v>
      </c>
      <c r="D17" s="561">
        <v>13627732</v>
      </c>
      <c r="E17" s="561">
        <v>605928</v>
      </c>
      <c r="F17" s="561" t="s">
        <v>70</v>
      </c>
      <c r="G17" s="561">
        <v>133896</v>
      </c>
      <c r="H17" s="561">
        <v>1140547</v>
      </c>
      <c r="I17" s="562">
        <v>25150</v>
      </c>
    </row>
    <row r="18" spans="1:9" s="390" customFormat="1" ht="14.25" customHeight="1">
      <c r="A18" s="546" t="s">
        <v>16</v>
      </c>
      <c r="B18" s="544">
        <v>48007075</v>
      </c>
      <c r="C18" s="39">
        <v>802.7670479248186</v>
      </c>
      <c r="D18" s="561">
        <v>34459987</v>
      </c>
      <c r="E18" s="561">
        <v>296060</v>
      </c>
      <c r="F18" s="561">
        <v>12878512</v>
      </c>
      <c r="G18" s="561">
        <v>372516</v>
      </c>
      <c r="H18" s="561" t="s">
        <v>70</v>
      </c>
      <c r="I18" s="562">
        <v>59802</v>
      </c>
    </row>
    <row r="19" spans="1:9" s="390" customFormat="1" ht="14.25" customHeight="1">
      <c r="A19" s="545" t="s">
        <v>17</v>
      </c>
      <c r="B19" s="544">
        <v>1855343</v>
      </c>
      <c r="C19" s="39">
        <v>555.8247453565009</v>
      </c>
      <c r="D19" s="561">
        <v>1588654</v>
      </c>
      <c r="E19" s="561">
        <v>5256</v>
      </c>
      <c r="F19" s="561">
        <v>260000</v>
      </c>
      <c r="G19" s="561">
        <v>1433</v>
      </c>
      <c r="H19" s="561" t="s">
        <v>70</v>
      </c>
      <c r="I19" s="562">
        <v>3338</v>
      </c>
    </row>
    <row r="20" spans="1:9" s="390" customFormat="1" ht="14.25" customHeight="1">
      <c r="A20" s="546" t="s">
        <v>176</v>
      </c>
      <c r="B20" s="544">
        <v>24252961</v>
      </c>
      <c r="C20" s="39">
        <v>455.18967361723691</v>
      </c>
      <c r="D20" s="561">
        <v>21725941</v>
      </c>
      <c r="E20" s="561">
        <v>333157</v>
      </c>
      <c r="F20" s="561">
        <v>1389578</v>
      </c>
      <c r="G20" s="561">
        <v>405051</v>
      </c>
      <c r="H20" s="561">
        <v>399234</v>
      </c>
      <c r="I20" s="562">
        <v>53281</v>
      </c>
    </row>
    <row r="21" spans="1:9" s="390" customFormat="1" ht="14.25" customHeight="1">
      <c r="A21" s="545" t="s">
        <v>19</v>
      </c>
      <c r="B21" s="544">
        <v>1321128</v>
      </c>
      <c r="C21" s="39">
        <v>19146.782608695652</v>
      </c>
      <c r="D21" s="561">
        <v>947731</v>
      </c>
      <c r="E21" s="561" t="s">
        <v>70</v>
      </c>
      <c r="F21" s="561" t="s">
        <v>70</v>
      </c>
      <c r="G21" s="561" t="s">
        <v>70</v>
      </c>
      <c r="H21" s="561">
        <v>373397</v>
      </c>
      <c r="I21" s="562">
        <v>69</v>
      </c>
    </row>
    <row r="22" spans="1:9" s="390" customFormat="1" ht="14.25" customHeight="1">
      <c r="A22" s="545" t="s">
        <v>20</v>
      </c>
      <c r="B22" s="544">
        <v>380088.5</v>
      </c>
      <c r="C22" s="39">
        <v>1570.6136363636363</v>
      </c>
      <c r="D22" s="561">
        <v>369895</v>
      </c>
      <c r="E22" s="561" t="s">
        <v>70</v>
      </c>
      <c r="F22" s="561" t="s">
        <v>70</v>
      </c>
      <c r="G22" s="561">
        <v>10193.5</v>
      </c>
      <c r="H22" s="561" t="s">
        <v>70</v>
      </c>
      <c r="I22" s="562">
        <v>242</v>
      </c>
    </row>
    <row r="23" spans="1:9" s="390" customFormat="1" ht="14.25" customHeight="1">
      <c r="A23" s="547" t="s">
        <v>21</v>
      </c>
      <c r="B23" s="544">
        <v>15092948</v>
      </c>
      <c r="C23" s="39">
        <v>250.98441839195144</v>
      </c>
      <c r="D23" s="561">
        <v>8998654</v>
      </c>
      <c r="E23" s="561">
        <v>174991</v>
      </c>
      <c r="F23" s="561">
        <v>5850905</v>
      </c>
      <c r="G23" s="561">
        <v>68398</v>
      </c>
      <c r="H23" s="561" t="s">
        <v>70</v>
      </c>
      <c r="I23" s="562">
        <v>60135</v>
      </c>
    </row>
    <row r="24" spans="1:9" s="390" customFormat="1" ht="14.25" customHeight="1">
      <c r="A24" s="548" t="s">
        <v>466</v>
      </c>
      <c r="B24" s="544">
        <v>7331040</v>
      </c>
      <c r="C24" s="39">
        <v>515.68936409679236</v>
      </c>
      <c r="D24" s="561">
        <v>6088920</v>
      </c>
      <c r="E24" s="561">
        <v>108255</v>
      </c>
      <c r="F24" s="561">
        <v>1131259</v>
      </c>
      <c r="G24" s="561">
        <v>2606</v>
      </c>
      <c r="H24" s="561" t="s">
        <v>70</v>
      </c>
      <c r="I24" s="562">
        <v>14216</v>
      </c>
    </row>
    <row r="25" spans="1:9" s="390" customFormat="1" ht="14.25" customHeight="1">
      <c r="A25" s="548" t="s">
        <v>465</v>
      </c>
      <c r="B25" s="544">
        <v>2405956</v>
      </c>
      <c r="C25" s="39">
        <v>2317.8766859344896</v>
      </c>
      <c r="D25" s="561">
        <v>2248899</v>
      </c>
      <c r="E25" s="561">
        <v>137832</v>
      </c>
      <c r="F25" s="561" t="s">
        <v>70</v>
      </c>
      <c r="G25" s="561">
        <v>19225</v>
      </c>
      <c r="H25" s="561" t="s">
        <v>70</v>
      </c>
      <c r="I25" s="562">
        <v>1038</v>
      </c>
    </row>
    <row r="26" spans="1:9" s="390" customFormat="1" ht="14.25" customHeight="1">
      <c r="A26" s="548" t="s">
        <v>464</v>
      </c>
      <c r="B26" s="544">
        <v>12687732</v>
      </c>
      <c r="C26" s="39">
        <v>1077.788990825688</v>
      </c>
      <c r="D26" s="561">
        <v>8898697</v>
      </c>
      <c r="E26" s="561">
        <v>1049872</v>
      </c>
      <c r="F26" s="561" t="s">
        <v>70</v>
      </c>
      <c r="G26" s="561">
        <v>46984</v>
      </c>
      <c r="H26" s="561">
        <v>2692179</v>
      </c>
      <c r="I26" s="562">
        <v>11772</v>
      </c>
    </row>
    <row r="27" spans="1:9" s="390" customFormat="1" ht="14.25" customHeight="1">
      <c r="A27" s="548" t="s">
        <v>467</v>
      </c>
      <c r="B27" s="544">
        <v>10529965</v>
      </c>
      <c r="C27" s="39">
        <v>524.76652048240805</v>
      </c>
      <c r="D27" s="561">
        <v>9203080</v>
      </c>
      <c r="E27" s="561">
        <v>538568</v>
      </c>
      <c r="F27" s="561" t="s">
        <v>70</v>
      </c>
      <c r="G27" s="561">
        <v>788317</v>
      </c>
      <c r="H27" s="561" t="s">
        <v>70</v>
      </c>
      <c r="I27" s="562">
        <v>20066</v>
      </c>
    </row>
    <row r="28" spans="1:9" s="390" customFormat="1" ht="14.25" customHeight="1">
      <c r="A28" s="548" t="s">
        <v>468</v>
      </c>
      <c r="B28" s="544">
        <v>13569659</v>
      </c>
      <c r="C28" s="39">
        <v>1226.9131103074142</v>
      </c>
      <c r="D28" s="561">
        <v>7589075</v>
      </c>
      <c r="E28" s="561">
        <v>68208</v>
      </c>
      <c r="F28" s="561">
        <v>5500769</v>
      </c>
      <c r="G28" s="561">
        <v>411607</v>
      </c>
      <c r="H28" s="561" t="s">
        <v>70</v>
      </c>
      <c r="I28" s="562">
        <v>11060</v>
      </c>
    </row>
    <row r="29" spans="1:9" s="390" customFormat="1" ht="14.25" customHeight="1">
      <c r="A29" s="548" t="s">
        <v>469</v>
      </c>
      <c r="B29" s="544">
        <v>2544251</v>
      </c>
      <c r="C29" s="39">
        <v>1283.0312657589511</v>
      </c>
      <c r="D29" s="561">
        <v>1816487</v>
      </c>
      <c r="E29" s="561">
        <v>719794</v>
      </c>
      <c r="F29" s="561" t="s">
        <v>70</v>
      </c>
      <c r="G29" s="561">
        <v>7970</v>
      </c>
      <c r="H29" s="561" t="s">
        <v>70</v>
      </c>
      <c r="I29" s="562">
        <v>1983</v>
      </c>
    </row>
    <row r="30" spans="1:9" s="390" customFormat="1" ht="14.25" customHeight="1">
      <c r="A30" s="545" t="s">
        <v>28</v>
      </c>
      <c r="B30" s="544">
        <v>881209</v>
      </c>
      <c r="C30" s="39">
        <v>902.87807377049182</v>
      </c>
      <c r="D30" s="561">
        <v>874111</v>
      </c>
      <c r="E30" s="561">
        <v>7098</v>
      </c>
      <c r="F30" s="561" t="s">
        <v>70</v>
      </c>
      <c r="G30" s="561" t="s">
        <v>70</v>
      </c>
      <c r="H30" s="561" t="s">
        <v>70</v>
      </c>
      <c r="I30" s="562">
        <v>976</v>
      </c>
    </row>
    <row r="31" spans="1:9" s="390" customFormat="1" ht="14.25" customHeight="1">
      <c r="A31" s="545" t="s">
        <v>29</v>
      </c>
      <c r="B31" s="544">
        <v>2967705</v>
      </c>
      <c r="C31" s="39">
        <v>1707.5402761795167</v>
      </c>
      <c r="D31" s="561">
        <v>2814699</v>
      </c>
      <c r="E31" s="561">
        <v>8020</v>
      </c>
      <c r="F31" s="561">
        <v>38711</v>
      </c>
      <c r="G31" s="561">
        <v>5888</v>
      </c>
      <c r="H31" s="561">
        <v>100387</v>
      </c>
      <c r="I31" s="562">
        <v>1738</v>
      </c>
    </row>
    <row r="32" spans="1:9" s="390" customFormat="1" ht="14.25" customHeight="1">
      <c r="A32" s="545" t="s">
        <v>30</v>
      </c>
      <c r="B32" s="544">
        <v>4873518</v>
      </c>
      <c r="C32" s="39">
        <v>584.35467625899275</v>
      </c>
      <c r="D32" s="561">
        <v>4836756</v>
      </c>
      <c r="E32" s="561">
        <v>1016</v>
      </c>
      <c r="F32" s="561" t="s">
        <v>70</v>
      </c>
      <c r="G32" s="561">
        <v>35746</v>
      </c>
      <c r="H32" s="561" t="s">
        <v>70</v>
      </c>
      <c r="I32" s="562">
        <v>8340</v>
      </c>
    </row>
    <row r="33" spans="1:9" s="390" customFormat="1" ht="14.25" customHeight="1">
      <c r="A33" s="224" t="s">
        <v>31</v>
      </c>
      <c r="B33" s="544">
        <v>11118840</v>
      </c>
      <c r="C33" s="39">
        <v>578.50364203954211</v>
      </c>
      <c r="D33" s="561">
        <v>10757874</v>
      </c>
      <c r="E33" s="561">
        <v>109420</v>
      </c>
      <c r="F33" s="561" t="s">
        <v>70</v>
      </c>
      <c r="G33" s="561">
        <v>251546</v>
      </c>
      <c r="H33" s="561" t="s">
        <v>70</v>
      </c>
      <c r="I33" s="562">
        <v>19220</v>
      </c>
    </row>
    <row r="34" spans="1:9" s="390" customFormat="1" ht="14.25" customHeight="1">
      <c r="A34" s="224" t="s">
        <v>32</v>
      </c>
      <c r="B34" s="544">
        <v>2594089</v>
      </c>
      <c r="C34" s="39">
        <v>479.23314243487897</v>
      </c>
      <c r="D34" s="561">
        <v>2579840</v>
      </c>
      <c r="E34" s="561" t="s">
        <v>70</v>
      </c>
      <c r="F34" s="561">
        <v>3917</v>
      </c>
      <c r="G34" s="561">
        <v>10332</v>
      </c>
      <c r="H34" s="561" t="s">
        <v>70</v>
      </c>
      <c r="I34" s="562">
        <v>5413</v>
      </c>
    </row>
    <row r="35" spans="1:9" s="390" customFormat="1" ht="14.25" customHeight="1">
      <c r="A35" s="224" t="s">
        <v>33</v>
      </c>
      <c r="B35" s="544">
        <v>10869601</v>
      </c>
      <c r="C35" s="39">
        <v>605.04319510158643</v>
      </c>
      <c r="D35" s="561">
        <v>8627338</v>
      </c>
      <c r="E35" s="561">
        <v>19346</v>
      </c>
      <c r="F35" s="561">
        <v>2012181</v>
      </c>
      <c r="G35" s="561">
        <v>105225</v>
      </c>
      <c r="H35" s="561">
        <v>105511</v>
      </c>
      <c r="I35" s="562">
        <v>17965</v>
      </c>
    </row>
    <row r="36" spans="1:9" s="390" customFormat="1" ht="14.25" customHeight="1">
      <c r="A36" s="545" t="s">
        <v>34</v>
      </c>
      <c r="B36" s="544">
        <v>1089250</v>
      </c>
      <c r="C36" s="39">
        <v>789.3115942028985</v>
      </c>
      <c r="D36" s="561">
        <v>914250</v>
      </c>
      <c r="E36" s="561" t="s">
        <v>70</v>
      </c>
      <c r="F36" s="561">
        <v>175000</v>
      </c>
      <c r="G36" s="561" t="s">
        <v>70</v>
      </c>
      <c r="H36" s="561" t="s">
        <v>70</v>
      </c>
      <c r="I36" s="562">
        <v>1380</v>
      </c>
    </row>
    <row r="37" spans="1:9" s="390" customFormat="1" ht="14.25" customHeight="1">
      <c r="A37" s="545" t="s">
        <v>35</v>
      </c>
      <c r="B37" s="544">
        <v>321847</v>
      </c>
      <c r="C37" s="39">
        <v>1237.873076923077</v>
      </c>
      <c r="D37" s="561">
        <v>321847</v>
      </c>
      <c r="E37" s="561" t="s">
        <v>70</v>
      </c>
      <c r="F37" s="561" t="s">
        <v>70</v>
      </c>
      <c r="G37" s="561" t="s">
        <v>70</v>
      </c>
      <c r="H37" s="561" t="s">
        <v>70</v>
      </c>
      <c r="I37" s="562">
        <v>260</v>
      </c>
    </row>
    <row r="38" spans="1:9" s="390" customFormat="1" ht="14.25" customHeight="1">
      <c r="A38" s="545" t="s">
        <v>36</v>
      </c>
      <c r="B38" s="544">
        <v>17119441</v>
      </c>
      <c r="C38" s="39">
        <v>489.78459645810085</v>
      </c>
      <c r="D38" s="561">
        <v>16514488</v>
      </c>
      <c r="E38" s="561">
        <v>22099</v>
      </c>
      <c r="F38" s="561">
        <v>56500</v>
      </c>
      <c r="G38" s="561">
        <v>192654</v>
      </c>
      <c r="H38" s="561">
        <v>333700</v>
      </c>
      <c r="I38" s="562">
        <v>34953</v>
      </c>
    </row>
    <row r="39" spans="1:9" s="390" customFormat="1" ht="14.25" customHeight="1">
      <c r="A39" s="545" t="s">
        <v>37</v>
      </c>
      <c r="B39" s="544">
        <v>5589738</v>
      </c>
      <c r="C39" s="39">
        <v>418.55020591538749</v>
      </c>
      <c r="D39" s="561">
        <v>5554155</v>
      </c>
      <c r="E39" s="561">
        <v>9010</v>
      </c>
      <c r="F39" s="561">
        <v>1974</v>
      </c>
      <c r="G39" s="561">
        <v>24599</v>
      </c>
      <c r="H39" s="561" t="s">
        <v>70</v>
      </c>
      <c r="I39" s="562">
        <v>13355</v>
      </c>
    </row>
    <row r="40" spans="1:9" s="390" customFormat="1" ht="14.25" customHeight="1">
      <c r="A40" s="545" t="s">
        <v>38</v>
      </c>
      <c r="B40" s="544">
        <v>1962602</v>
      </c>
      <c r="C40" s="39">
        <v>625.03248407643309</v>
      </c>
      <c r="D40" s="561">
        <v>1956164</v>
      </c>
      <c r="E40" s="561" t="s">
        <v>70</v>
      </c>
      <c r="F40" s="561" t="s">
        <v>70</v>
      </c>
      <c r="G40" s="561">
        <v>6438</v>
      </c>
      <c r="H40" s="561" t="s">
        <v>70</v>
      </c>
      <c r="I40" s="562">
        <v>3140</v>
      </c>
    </row>
    <row r="41" spans="1:9" s="390" customFormat="1" ht="14.25" customHeight="1">
      <c r="A41" s="545" t="s">
        <v>39</v>
      </c>
      <c r="B41" s="544">
        <v>8379271</v>
      </c>
      <c r="C41" s="39">
        <v>825.78801616241253</v>
      </c>
      <c r="D41" s="561">
        <v>5263186</v>
      </c>
      <c r="E41" s="561">
        <v>39982</v>
      </c>
      <c r="F41" s="561">
        <v>3000000</v>
      </c>
      <c r="G41" s="561">
        <v>76103</v>
      </c>
      <c r="H41" s="561" t="s">
        <v>70</v>
      </c>
      <c r="I41" s="562">
        <v>10147</v>
      </c>
    </row>
    <row r="42" spans="1:9" s="390" customFormat="1" ht="14.25" customHeight="1">
      <c r="A42" s="545" t="s">
        <v>40</v>
      </c>
      <c r="B42" s="544">
        <v>10986945</v>
      </c>
      <c r="C42" s="39">
        <v>464.78044756546387</v>
      </c>
      <c r="D42" s="561">
        <v>10726770</v>
      </c>
      <c r="E42" s="561">
        <v>24128</v>
      </c>
      <c r="F42" s="561">
        <v>128569</v>
      </c>
      <c r="G42" s="561">
        <v>107478</v>
      </c>
      <c r="H42" s="561" t="s">
        <v>70</v>
      </c>
      <c r="I42" s="562">
        <v>23639</v>
      </c>
    </row>
    <row r="43" spans="1:9" s="390" customFormat="1" ht="14.25" customHeight="1">
      <c r="A43" s="545" t="s">
        <v>41</v>
      </c>
      <c r="B43" s="544">
        <v>10520381</v>
      </c>
      <c r="C43" s="39">
        <v>708.3000740591126</v>
      </c>
      <c r="D43" s="561">
        <v>10052969</v>
      </c>
      <c r="E43" s="561">
        <v>164634</v>
      </c>
      <c r="F43" s="561">
        <v>133233</v>
      </c>
      <c r="G43" s="561">
        <v>97720</v>
      </c>
      <c r="H43" s="561">
        <v>71825</v>
      </c>
      <c r="I43" s="562">
        <v>14853</v>
      </c>
    </row>
    <row r="44" spans="1:9" s="390" customFormat="1" ht="14.25" customHeight="1">
      <c r="A44" s="545" t="s">
        <v>42</v>
      </c>
      <c r="B44" s="544">
        <v>7654891</v>
      </c>
      <c r="C44" s="39">
        <v>646.58256609510943</v>
      </c>
      <c r="D44" s="561">
        <v>7050259</v>
      </c>
      <c r="E44" s="561">
        <v>138182</v>
      </c>
      <c r="F44" s="561">
        <v>6588</v>
      </c>
      <c r="G44" s="561">
        <v>202614</v>
      </c>
      <c r="H44" s="561">
        <v>257248</v>
      </c>
      <c r="I44" s="562">
        <v>11839</v>
      </c>
    </row>
    <row r="45" spans="1:9" s="390" customFormat="1" ht="14.25" customHeight="1">
      <c r="A45" s="545" t="s">
        <v>43</v>
      </c>
      <c r="B45" s="544">
        <v>11326176</v>
      </c>
      <c r="C45" s="39">
        <v>483.63192279772835</v>
      </c>
      <c r="D45" s="561">
        <v>10781417</v>
      </c>
      <c r="E45" s="561">
        <v>212218</v>
      </c>
      <c r="F45" s="561">
        <v>7303</v>
      </c>
      <c r="G45" s="561">
        <v>221491</v>
      </c>
      <c r="H45" s="561">
        <v>103747</v>
      </c>
      <c r="I45" s="562">
        <v>23419</v>
      </c>
    </row>
    <row r="46" spans="1:9" s="390" customFormat="1" ht="14.25" customHeight="1">
      <c r="A46" s="545" t="s">
        <v>44</v>
      </c>
      <c r="B46" s="544">
        <v>2038789</v>
      </c>
      <c r="C46" s="39">
        <v>812.26653386454188</v>
      </c>
      <c r="D46" s="561">
        <v>2035715</v>
      </c>
      <c r="E46" s="561" t="s">
        <v>70</v>
      </c>
      <c r="F46" s="561" t="s">
        <v>70</v>
      </c>
      <c r="G46" s="561">
        <v>3074</v>
      </c>
      <c r="H46" s="561" t="s">
        <v>70</v>
      </c>
      <c r="I46" s="562">
        <v>2510</v>
      </c>
    </row>
    <row r="47" spans="1:9" s="390" customFormat="1" ht="14.25" customHeight="1">
      <c r="A47" s="545" t="s">
        <v>45</v>
      </c>
      <c r="B47" s="544">
        <v>1897115</v>
      </c>
      <c r="C47" s="39">
        <v>354.73354525056095</v>
      </c>
      <c r="D47" s="561">
        <v>1886309</v>
      </c>
      <c r="E47" s="561">
        <v>9213</v>
      </c>
      <c r="F47" s="561" t="s">
        <v>70</v>
      </c>
      <c r="G47" s="561">
        <v>1593</v>
      </c>
      <c r="H47" s="561" t="s">
        <v>70</v>
      </c>
      <c r="I47" s="562">
        <v>5348</v>
      </c>
    </row>
    <row r="48" spans="1:9" s="390" customFormat="1" ht="14.25" customHeight="1">
      <c r="A48" s="545" t="s">
        <v>46</v>
      </c>
      <c r="B48" s="544">
        <v>1830931</v>
      </c>
      <c r="C48" s="39">
        <v>823.26034172661866</v>
      </c>
      <c r="D48" s="561">
        <v>1435231</v>
      </c>
      <c r="E48" s="561" t="s">
        <v>70</v>
      </c>
      <c r="F48" s="561" t="s">
        <v>70</v>
      </c>
      <c r="G48" s="561">
        <v>32193</v>
      </c>
      <c r="H48" s="561">
        <v>363507</v>
      </c>
      <c r="I48" s="562">
        <v>2224</v>
      </c>
    </row>
    <row r="49" spans="1:9" s="390" customFormat="1" ht="14.25" customHeight="1">
      <c r="A49" s="545" t="s">
        <v>47</v>
      </c>
      <c r="B49" s="544">
        <v>2916662</v>
      </c>
      <c r="C49" s="39">
        <v>753.0756519493932</v>
      </c>
      <c r="D49" s="561">
        <v>2916662</v>
      </c>
      <c r="E49" s="561" t="s">
        <v>70</v>
      </c>
      <c r="F49" s="561" t="s">
        <v>70</v>
      </c>
      <c r="G49" s="561" t="s">
        <v>70</v>
      </c>
      <c r="H49" s="561" t="s">
        <v>70</v>
      </c>
      <c r="I49" s="562">
        <v>3873</v>
      </c>
    </row>
    <row r="50" spans="1:9" s="390" customFormat="1" ht="14.25" customHeight="1">
      <c r="A50" s="545" t="s">
        <v>48</v>
      </c>
      <c r="B50" s="544">
        <v>1315922</v>
      </c>
      <c r="C50" s="39">
        <v>2464.2734082397005</v>
      </c>
      <c r="D50" s="561">
        <v>1306662</v>
      </c>
      <c r="E50" s="561" t="s">
        <v>70</v>
      </c>
      <c r="F50" s="561" t="s">
        <v>70</v>
      </c>
      <c r="G50" s="561">
        <v>9260</v>
      </c>
      <c r="H50" s="561" t="s">
        <v>70</v>
      </c>
      <c r="I50" s="562">
        <v>534</v>
      </c>
    </row>
    <row r="51" spans="1:9" s="390" customFormat="1" ht="14.25" customHeight="1">
      <c r="A51" s="545" t="s">
        <v>49</v>
      </c>
      <c r="B51" s="544">
        <v>2637030</v>
      </c>
      <c r="C51" s="39">
        <v>452.39835306227485</v>
      </c>
      <c r="D51" s="561">
        <v>2554572</v>
      </c>
      <c r="E51" s="561">
        <v>36800</v>
      </c>
      <c r="F51" s="561" t="s">
        <v>70</v>
      </c>
      <c r="G51" s="561">
        <v>45658</v>
      </c>
      <c r="H51" s="561" t="s">
        <v>70</v>
      </c>
      <c r="I51" s="562">
        <v>5829</v>
      </c>
    </row>
    <row r="52" spans="1:9" s="390" customFormat="1" ht="14.25" customHeight="1">
      <c r="A52" s="546" t="s">
        <v>50</v>
      </c>
      <c r="B52" s="544">
        <v>40075843</v>
      </c>
      <c r="C52" s="39">
        <v>511.60215232210788</v>
      </c>
      <c r="D52" s="561">
        <v>37458630</v>
      </c>
      <c r="E52" s="561">
        <v>369040</v>
      </c>
      <c r="F52" s="561">
        <v>60538</v>
      </c>
      <c r="G52" s="561">
        <v>495598</v>
      </c>
      <c r="H52" s="561">
        <v>1692037</v>
      </c>
      <c r="I52" s="562">
        <v>78334</v>
      </c>
    </row>
    <row r="53" spans="1:9" s="390" customFormat="1" ht="14.25" customHeight="1">
      <c r="A53" s="545" t="s">
        <v>51</v>
      </c>
      <c r="B53" s="544">
        <v>15942574.27</v>
      </c>
      <c r="C53" s="39">
        <v>483.37196864956644</v>
      </c>
      <c r="D53" s="561">
        <v>14795872.27</v>
      </c>
      <c r="E53" s="561">
        <v>158528.06</v>
      </c>
      <c r="F53" s="561">
        <v>393727.51</v>
      </c>
      <c r="G53" s="561">
        <v>126978.94</v>
      </c>
      <c r="H53" s="561">
        <v>467467.49</v>
      </c>
      <c r="I53" s="562">
        <v>32982</v>
      </c>
    </row>
    <row r="54" spans="1:9" s="390" customFormat="1" ht="14.25" customHeight="1">
      <c r="A54" s="545" t="s">
        <v>52</v>
      </c>
      <c r="B54" s="544">
        <v>5007962</v>
      </c>
      <c r="C54" s="39">
        <v>947.04273827534041</v>
      </c>
      <c r="D54" s="561">
        <v>4585805</v>
      </c>
      <c r="E54" s="561">
        <v>1000</v>
      </c>
      <c r="F54" s="561" t="s">
        <v>70</v>
      </c>
      <c r="G54" s="561">
        <v>4153</v>
      </c>
      <c r="H54" s="561">
        <v>417004</v>
      </c>
      <c r="I54" s="562">
        <v>5288</v>
      </c>
    </row>
    <row r="55" spans="1:9" s="390" customFormat="1" ht="14.25" customHeight="1">
      <c r="A55" s="545" t="s">
        <v>53</v>
      </c>
      <c r="B55" s="544">
        <v>8219963.9900000002</v>
      </c>
      <c r="C55" s="39">
        <v>839.19999897907098</v>
      </c>
      <c r="D55" s="561">
        <v>6909351.9900000002</v>
      </c>
      <c r="E55" s="561">
        <v>229298</v>
      </c>
      <c r="F55" s="561">
        <v>1043577</v>
      </c>
      <c r="G55" s="561">
        <v>37737</v>
      </c>
      <c r="H55" s="561" t="s">
        <v>70</v>
      </c>
      <c r="I55" s="562">
        <v>9795</v>
      </c>
    </row>
    <row r="56" spans="1:9" s="390" customFormat="1" ht="14.25" customHeight="1">
      <c r="A56" s="545" t="s">
        <v>54</v>
      </c>
      <c r="B56" s="544">
        <v>4758283</v>
      </c>
      <c r="C56" s="39">
        <v>664.65749406341672</v>
      </c>
      <c r="D56" s="561">
        <v>4625286</v>
      </c>
      <c r="E56" s="561">
        <v>1278</v>
      </c>
      <c r="F56" s="561">
        <v>87871</v>
      </c>
      <c r="G56" s="561">
        <v>7103</v>
      </c>
      <c r="H56" s="561">
        <v>36745</v>
      </c>
      <c r="I56" s="562">
        <v>7159</v>
      </c>
    </row>
    <row r="57" spans="1:9" s="390" customFormat="1" ht="14.25" customHeight="1">
      <c r="A57" s="545" t="s">
        <v>55</v>
      </c>
      <c r="B57" s="544">
        <v>8350196</v>
      </c>
      <c r="C57" s="39">
        <v>515.31695877561094</v>
      </c>
      <c r="D57" s="561">
        <v>8132918</v>
      </c>
      <c r="E57" s="561">
        <v>67278</v>
      </c>
      <c r="F57" s="561">
        <v>150000</v>
      </c>
      <c r="G57" s="561" t="s">
        <v>70</v>
      </c>
      <c r="H57" s="561" t="s">
        <v>70</v>
      </c>
      <c r="I57" s="562">
        <v>16204</v>
      </c>
    </row>
    <row r="58" spans="1:9" s="390" customFormat="1" ht="14.25" customHeight="1">
      <c r="A58" s="545" t="s">
        <v>56</v>
      </c>
      <c r="B58" s="544">
        <v>10716872</v>
      </c>
      <c r="C58" s="39">
        <v>977.46005107624956</v>
      </c>
      <c r="D58" s="561">
        <v>8115442</v>
      </c>
      <c r="E58" s="561">
        <v>37576</v>
      </c>
      <c r="F58" s="561">
        <v>2500000</v>
      </c>
      <c r="G58" s="561">
        <v>63854</v>
      </c>
      <c r="H58" s="561" t="s">
        <v>70</v>
      </c>
      <c r="I58" s="562">
        <v>10964</v>
      </c>
    </row>
    <row r="59" spans="1:9" s="390" customFormat="1" ht="14.25" customHeight="1">
      <c r="A59" s="545" t="s">
        <v>57</v>
      </c>
      <c r="B59" s="544">
        <v>13607898</v>
      </c>
      <c r="C59" s="39">
        <v>1996.7568598679384</v>
      </c>
      <c r="D59" s="561">
        <v>9857898</v>
      </c>
      <c r="E59" s="561" t="s">
        <v>70</v>
      </c>
      <c r="F59" s="561">
        <v>3750000</v>
      </c>
      <c r="G59" s="561" t="s">
        <v>70</v>
      </c>
      <c r="H59" s="561" t="s">
        <v>70</v>
      </c>
      <c r="I59" s="562">
        <v>6815</v>
      </c>
    </row>
    <row r="60" spans="1:9" s="390" customFormat="1" ht="14.25" customHeight="1">
      <c r="A60" s="545" t="s">
        <v>58</v>
      </c>
      <c r="B60" s="544">
        <v>17850051</v>
      </c>
      <c r="C60" s="39">
        <v>494.89993900410337</v>
      </c>
      <c r="D60" s="561">
        <v>17220325</v>
      </c>
      <c r="E60" s="561">
        <v>310363</v>
      </c>
      <c r="F60" s="561" t="s">
        <v>70</v>
      </c>
      <c r="G60" s="561">
        <v>319363</v>
      </c>
      <c r="H60" s="561" t="s">
        <v>70</v>
      </c>
      <c r="I60" s="562">
        <v>36068</v>
      </c>
    </row>
    <row r="61" spans="1:9" s="390" customFormat="1" ht="14.25" customHeight="1">
      <c r="A61" s="546" t="s">
        <v>59</v>
      </c>
      <c r="B61" s="544">
        <v>23613692</v>
      </c>
      <c r="C61" s="39">
        <v>832.25926056462129</v>
      </c>
      <c r="D61" s="561">
        <v>19675503</v>
      </c>
      <c r="E61" s="561">
        <v>1247253</v>
      </c>
      <c r="F61" s="561">
        <v>1893776</v>
      </c>
      <c r="G61" s="561">
        <v>797160</v>
      </c>
      <c r="H61" s="561" t="s">
        <v>70</v>
      </c>
      <c r="I61" s="562">
        <v>28373</v>
      </c>
    </row>
    <row r="62" spans="1:9" s="390" customFormat="1" ht="14.25" customHeight="1">
      <c r="A62" s="545" t="s">
        <v>60</v>
      </c>
      <c r="B62" s="544">
        <v>12535440</v>
      </c>
      <c r="C62" s="39">
        <v>877.70900434112866</v>
      </c>
      <c r="D62" s="561">
        <v>12390879</v>
      </c>
      <c r="E62" s="561">
        <v>62840</v>
      </c>
      <c r="F62" s="561">
        <v>60821</v>
      </c>
      <c r="G62" s="561">
        <v>20900</v>
      </c>
      <c r="H62" s="561" t="s">
        <v>70</v>
      </c>
      <c r="I62" s="562">
        <v>14282</v>
      </c>
    </row>
    <row r="63" spans="1:9" s="390" customFormat="1" ht="14.25" customHeight="1">
      <c r="A63" s="545" t="s">
        <v>61</v>
      </c>
      <c r="B63" s="544">
        <v>13434422</v>
      </c>
      <c r="C63" s="39">
        <v>799.57278895369598</v>
      </c>
      <c r="D63" s="561">
        <v>11625846</v>
      </c>
      <c r="E63" s="561">
        <v>29356</v>
      </c>
      <c r="F63" s="561">
        <v>1399849</v>
      </c>
      <c r="G63" s="561">
        <v>184504</v>
      </c>
      <c r="H63" s="561">
        <v>194867</v>
      </c>
      <c r="I63" s="562">
        <v>16802</v>
      </c>
    </row>
    <row r="64" spans="1:9" s="390" customFormat="1" ht="14.25" customHeight="1">
      <c r="A64" s="545" t="s">
        <v>62</v>
      </c>
      <c r="B64" s="544">
        <v>3911788</v>
      </c>
      <c r="C64" s="39">
        <v>1203.9975377039088</v>
      </c>
      <c r="D64" s="561">
        <v>3669735</v>
      </c>
      <c r="E64" s="561">
        <v>16639</v>
      </c>
      <c r="F64" s="561" t="s">
        <v>70</v>
      </c>
      <c r="G64" s="561">
        <v>17863</v>
      </c>
      <c r="H64" s="561">
        <v>207551</v>
      </c>
      <c r="I64" s="562">
        <v>3249</v>
      </c>
    </row>
    <row r="65" spans="1:9" s="390" customFormat="1" ht="14.25" customHeight="1">
      <c r="A65" s="545" t="s">
        <v>63</v>
      </c>
      <c r="B65" s="544">
        <v>4127580</v>
      </c>
      <c r="C65" s="39">
        <v>940.22323462414579</v>
      </c>
      <c r="D65" s="561">
        <v>3218768</v>
      </c>
      <c r="E65" s="561" t="s">
        <v>70</v>
      </c>
      <c r="F65" s="561">
        <v>900000</v>
      </c>
      <c r="G65" s="561">
        <v>8812</v>
      </c>
      <c r="H65" s="561" t="s">
        <v>70</v>
      </c>
      <c r="I65" s="562">
        <v>4390</v>
      </c>
    </row>
    <row r="66" spans="1:9" s="390" customFormat="1" ht="14.25" customHeight="1">
      <c r="A66" s="545" t="s">
        <v>64</v>
      </c>
      <c r="B66" s="544">
        <v>9612307</v>
      </c>
      <c r="C66" s="39">
        <v>648.77882019438448</v>
      </c>
      <c r="D66" s="561">
        <v>9309578</v>
      </c>
      <c r="E66" s="561">
        <v>137356</v>
      </c>
      <c r="F66" s="561" t="s">
        <v>70</v>
      </c>
      <c r="G66" s="561">
        <v>165373</v>
      </c>
      <c r="H66" s="561" t="s">
        <v>70</v>
      </c>
      <c r="I66" s="562">
        <v>14816</v>
      </c>
    </row>
    <row r="67" spans="1:9" s="390" customFormat="1" ht="14.25" customHeight="1">
      <c r="A67" s="545" t="s">
        <v>65</v>
      </c>
      <c r="B67" s="544">
        <v>7287353</v>
      </c>
      <c r="C67" s="39">
        <v>481.49012223323422</v>
      </c>
      <c r="D67" s="561">
        <v>6927655</v>
      </c>
      <c r="E67" s="561">
        <v>227541</v>
      </c>
      <c r="F67" s="561" t="s">
        <v>70</v>
      </c>
      <c r="G67" s="561">
        <v>132157</v>
      </c>
      <c r="H67" s="561" t="s">
        <v>70</v>
      </c>
      <c r="I67" s="562">
        <v>15135</v>
      </c>
    </row>
    <row r="68" spans="1:9" s="390" customFormat="1" ht="14.25" customHeight="1">
      <c r="A68" s="545" t="s">
        <v>66</v>
      </c>
      <c r="B68" s="544">
        <v>2968930</v>
      </c>
      <c r="C68" s="39">
        <v>507.94354148845167</v>
      </c>
      <c r="D68" s="561">
        <v>2968930</v>
      </c>
      <c r="E68" s="561" t="s">
        <v>70</v>
      </c>
      <c r="F68" s="561" t="s">
        <v>70</v>
      </c>
      <c r="G68" s="561" t="s">
        <v>70</v>
      </c>
      <c r="H68" s="561" t="s">
        <v>70</v>
      </c>
      <c r="I68" s="562">
        <v>5845</v>
      </c>
    </row>
    <row r="69" spans="1:9" s="390" customFormat="1" ht="14.25" customHeight="1">
      <c r="A69" s="549" t="s">
        <v>67</v>
      </c>
      <c r="B69" s="563">
        <v>6251802</v>
      </c>
      <c r="C69" s="338">
        <v>669.14288772342934</v>
      </c>
      <c r="D69" s="564">
        <v>5598990</v>
      </c>
      <c r="E69" s="564">
        <v>4000</v>
      </c>
      <c r="F69" s="564">
        <v>412647</v>
      </c>
      <c r="G69" s="564">
        <v>216440</v>
      </c>
      <c r="H69" s="564">
        <v>19725</v>
      </c>
      <c r="I69" s="565">
        <v>9343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3.7109375" style="277" customWidth="1"/>
    <col min="2" max="2" width="11.140625" style="277" bestFit="1" customWidth="1"/>
    <col min="3" max="3" width="11.7109375" style="277" customWidth="1"/>
    <col min="4" max="4" width="12.5703125" style="277" customWidth="1"/>
    <col min="5" max="5" width="17.85546875" style="277" customWidth="1"/>
    <col min="6" max="6" width="20.7109375" style="277" customWidth="1"/>
    <col min="7" max="7" width="12.140625" style="277" customWidth="1"/>
    <col min="8" max="8" width="14.5703125" style="277" customWidth="1"/>
    <col min="9" max="9" width="16.28515625" style="277" customWidth="1"/>
    <col min="10" max="16384" width="9.140625" style="277"/>
  </cols>
  <sheetData>
    <row r="2" spans="1:9" ht="15" customHeight="1">
      <c r="A2" s="776" t="s">
        <v>974</v>
      </c>
      <c r="B2" s="776"/>
      <c r="C2" s="776"/>
      <c r="D2" s="776"/>
      <c r="E2" s="776"/>
      <c r="F2" s="776"/>
      <c r="G2" s="776"/>
      <c r="H2" s="776"/>
    </row>
    <row r="3" spans="1:9" ht="12.75" thickBot="1">
      <c r="A3" s="849"/>
      <c r="B3" s="849"/>
      <c r="C3" s="390"/>
      <c r="D3" s="390"/>
      <c r="E3" s="390"/>
      <c r="F3" s="390"/>
      <c r="G3" s="768" t="s">
        <v>0</v>
      </c>
      <c r="H3" s="768"/>
      <c r="I3" s="768"/>
    </row>
    <row r="4" spans="1:9" ht="15.75" customHeight="1">
      <c r="A4" s="769" t="s">
        <v>435</v>
      </c>
      <c r="B4" s="773" t="s">
        <v>935</v>
      </c>
      <c r="C4" s="773"/>
      <c r="D4" s="773" t="s">
        <v>858</v>
      </c>
      <c r="E4" s="773" t="s">
        <v>859</v>
      </c>
      <c r="F4" s="773" t="s">
        <v>860</v>
      </c>
      <c r="G4" s="773" t="s">
        <v>942</v>
      </c>
      <c r="H4" s="773" t="s">
        <v>963</v>
      </c>
      <c r="I4" s="847" t="s">
        <v>975</v>
      </c>
    </row>
    <row r="5" spans="1:9" ht="52.5" customHeight="1" thickBot="1">
      <c r="A5" s="770"/>
      <c r="B5" s="531" t="s">
        <v>854</v>
      </c>
      <c r="C5" s="531" t="s">
        <v>529</v>
      </c>
      <c r="D5" s="820"/>
      <c r="E5" s="820"/>
      <c r="F5" s="820"/>
      <c r="G5" s="820"/>
      <c r="H5" s="820"/>
      <c r="I5" s="848"/>
    </row>
    <row r="6" spans="1:9" ht="14.25" customHeight="1">
      <c r="A6" s="237" t="s">
        <v>5</v>
      </c>
      <c r="B6" s="544">
        <v>202094522</v>
      </c>
      <c r="C6" s="39">
        <v>1093.3306752216747</v>
      </c>
      <c r="D6" s="178">
        <v>97499189</v>
      </c>
      <c r="E6" s="178">
        <v>26402816</v>
      </c>
      <c r="F6" s="178">
        <v>69622851</v>
      </c>
      <c r="G6" s="178">
        <v>8569666</v>
      </c>
      <c r="H6" s="178">
        <v>5450256</v>
      </c>
      <c r="I6" s="562">
        <v>184843</v>
      </c>
    </row>
    <row r="7" spans="1:9" ht="14.25" customHeight="1">
      <c r="A7" s="545" t="s">
        <v>6</v>
      </c>
      <c r="B7" s="544">
        <v>1535595</v>
      </c>
      <c r="C7" s="39">
        <v>812.48412698412699</v>
      </c>
      <c r="D7" s="178">
        <v>1380963</v>
      </c>
      <c r="E7" s="178">
        <v>108315</v>
      </c>
      <c r="F7" s="178">
        <v>35284</v>
      </c>
      <c r="G7" s="178">
        <v>11033</v>
      </c>
      <c r="H7" s="178">
        <v>-30541</v>
      </c>
      <c r="I7" s="562">
        <v>1890</v>
      </c>
    </row>
    <row r="8" spans="1:9" ht="14.25" customHeight="1">
      <c r="A8" s="546" t="s">
        <v>7</v>
      </c>
      <c r="B8" s="544">
        <v>57288649</v>
      </c>
      <c r="C8" s="39">
        <v>551.18628592320351</v>
      </c>
      <c r="D8" s="178">
        <v>37085267</v>
      </c>
      <c r="E8" s="178">
        <v>12329721</v>
      </c>
      <c r="F8" s="178">
        <v>5063940</v>
      </c>
      <c r="G8" s="178">
        <v>2809721</v>
      </c>
      <c r="H8" s="178">
        <v>56653</v>
      </c>
      <c r="I8" s="562">
        <v>103937</v>
      </c>
    </row>
    <row r="9" spans="1:9" ht="14.25" customHeight="1">
      <c r="A9" s="545" t="s">
        <v>8</v>
      </c>
      <c r="B9" s="544">
        <v>10359044</v>
      </c>
      <c r="C9" s="39">
        <v>1022.1059694129256</v>
      </c>
      <c r="D9" s="178">
        <v>8072057</v>
      </c>
      <c r="E9" s="178">
        <v>749986</v>
      </c>
      <c r="F9" s="178">
        <v>789546</v>
      </c>
      <c r="G9" s="178">
        <v>747455</v>
      </c>
      <c r="H9" s="178">
        <v>-1796220</v>
      </c>
      <c r="I9" s="562">
        <v>10135</v>
      </c>
    </row>
    <row r="10" spans="1:9" ht="14.25" customHeight="1">
      <c r="A10" s="545" t="s">
        <v>9</v>
      </c>
      <c r="B10" s="544">
        <v>7664817</v>
      </c>
      <c r="C10" s="39">
        <v>423.75149270234408</v>
      </c>
      <c r="D10" s="178">
        <v>6561460</v>
      </c>
      <c r="E10" s="178">
        <v>477977</v>
      </c>
      <c r="F10" s="178">
        <v>358361</v>
      </c>
      <c r="G10" s="178">
        <v>267019</v>
      </c>
      <c r="H10" s="178">
        <v>-122509</v>
      </c>
      <c r="I10" s="562">
        <v>18088</v>
      </c>
    </row>
    <row r="11" spans="1:9" ht="14.25" customHeight="1">
      <c r="A11" s="545" t="s">
        <v>10</v>
      </c>
      <c r="B11" s="544">
        <v>15174467</v>
      </c>
      <c r="C11" s="39">
        <v>1001.8795061402351</v>
      </c>
      <c r="D11" s="178">
        <v>8408932</v>
      </c>
      <c r="E11" s="178">
        <v>829263</v>
      </c>
      <c r="F11" s="178">
        <v>5335526</v>
      </c>
      <c r="G11" s="178">
        <v>600746</v>
      </c>
      <c r="H11" s="178">
        <v>-504897</v>
      </c>
      <c r="I11" s="562">
        <v>15146</v>
      </c>
    </row>
    <row r="12" spans="1:9" ht="14.25" customHeight="1">
      <c r="A12" s="545" t="s">
        <v>11</v>
      </c>
      <c r="B12" s="544">
        <v>9899173</v>
      </c>
      <c r="C12" s="39">
        <v>1064.4272043010753</v>
      </c>
      <c r="D12" s="178">
        <v>7279495</v>
      </c>
      <c r="E12" s="178">
        <v>2095499</v>
      </c>
      <c r="F12" s="178">
        <v>460632</v>
      </c>
      <c r="G12" s="178">
        <v>63547</v>
      </c>
      <c r="H12" s="178">
        <v>1392053</v>
      </c>
      <c r="I12" s="562">
        <v>9300</v>
      </c>
    </row>
    <row r="13" spans="1:9" ht="14.25" customHeight="1">
      <c r="A13" s="545" t="s">
        <v>12</v>
      </c>
      <c r="B13" s="544">
        <v>5772615</v>
      </c>
      <c r="C13" s="39">
        <v>567.72374114870183</v>
      </c>
      <c r="D13" s="178">
        <v>4504692</v>
      </c>
      <c r="E13" s="178">
        <v>837314</v>
      </c>
      <c r="F13" s="178">
        <v>267799</v>
      </c>
      <c r="G13" s="178">
        <v>162810</v>
      </c>
      <c r="H13" s="178">
        <v>1565796</v>
      </c>
      <c r="I13" s="562">
        <v>10168</v>
      </c>
    </row>
    <row r="14" spans="1:9" ht="14.25" customHeight="1">
      <c r="A14" s="545" t="s">
        <v>13</v>
      </c>
      <c r="B14" s="544">
        <v>2056713</v>
      </c>
      <c r="C14" s="39">
        <v>479.08525506638716</v>
      </c>
      <c r="D14" s="178">
        <v>1646056</v>
      </c>
      <c r="E14" s="178">
        <v>410657</v>
      </c>
      <c r="F14" s="178" t="s">
        <v>70</v>
      </c>
      <c r="G14" s="178" t="s">
        <v>70</v>
      </c>
      <c r="H14" s="178">
        <v>27214</v>
      </c>
      <c r="I14" s="562">
        <v>4293</v>
      </c>
    </row>
    <row r="15" spans="1:9" ht="14.25" customHeight="1">
      <c r="A15" s="545" t="s">
        <v>14</v>
      </c>
      <c r="B15" s="544">
        <v>12253944</v>
      </c>
      <c r="C15" s="39">
        <v>1460.8898426323319</v>
      </c>
      <c r="D15" s="178">
        <v>8968622</v>
      </c>
      <c r="E15" s="178">
        <v>1828487</v>
      </c>
      <c r="F15" s="178">
        <v>1000053</v>
      </c>
      <c r="G15" s="178">
        <v>456782</v>
      </c>
      <c r="H15" s="178">
        <v>288987</v>
      </c>
      <c r="I15" s="562">
        <v>8388</v>
      </c>
    </row>
    <row r="16" spans="1:9" ht="14.25" customHeight="1">
      <c r="A16" s="546" t="s">
        <v>968</v>
      </c>
      <c r="B16" s="544">
        <v>33989022</v>
      </c>
      <c r="C16" s="39">
        <v>715.69396306668636</v>
      </c>
      <c r="D16" s="178">
        <v>20921908</v>
      </c>
      <c r="E16" s="178">
        <v>7520745</v>
      </c>
      <c r="F16" s="178">
        <v>5245012</v>
      </c>
      <c r="G16" s="178">
        <v>301357</v>
      </c>
      <c r="H16" s="178">
        <v>1154449</v>
      </c>
      <c r="I16" s="562">
        <v>47491</v>
      </c>
    </row>
    <row r="17" spans="1:9" ht="14.25" customHeight="1">
      <c r="A17" s="545" t="s">
        <v>15</v>
      </c>
      <c r="B17" s="544">
        <v>13585394</v>
      </c>
      <c r="C17" s="39">
        <v>540.17471172962223</v>
      </c>
      <c r="D17" s="178">
        <v>10225943</v>
      </c>
      <c r="E17" s="178">
        <v>2406726</v>
      </c>
      <c r="F17" s="178">
        <v>803977</v>
      </c>
      <c r="G17" s="178">
        <v>148748</v>
      </c>
      <c r="H17" s="178">
        <v>1922709</v>
      </c>
      <c r="I17" s="562">
        <v>25150</v>
      </c>
    </row>
    <row r="18" spans="1:9" ht="14.25" customHeight="1">
      <c r="A18" s="546" t="s">
        <v>16</v>
      </c>
      <c r="B18" s="544">
        <v>48347737</v>
      </c>
      <c r="C18" s="39">
        <v>808.46354636968658</v>
      </c>
      <c r="D18" s="178">
        <v>29984354</v>
      </c>
      <c r="E18" s="178">
        <v>9275016</v>
      </c>
      <c r="F18" s="178">
        <v>3924997</v>
      </c>
      <c r="G18" s="178">
        <v>5163370</v>
      </c>
      <c r="H18" s="178">
        <v>-340662</v>
      </c>
      <c r="I18" s="562">
        <v>59802</v>
      </c>
    </row>
    <row r="19" spans="1:9" ht="14.25" customHeight="1">
      <c r="A19" s="545" t="s">
        <v>17</v>
      </c>
      <c r="B19" s="544">
        <v>1873869</v>
      </c>
      <c r="C19" s="39">
        <v>561.37477531455966</v>
      </c>
      <c r="D19" s="178">
        <v>1167492</v>
      </c>
      <c r="E19" s="178">
        <v>362953</v>
      </c>
      <c r="F19" s="178">
        <v>53424</v>
      </c>
      <c r="G19" s="178">
        <v>290000</v>
      </c>
      <c r="H19" s="178">
        <v>-18526</v>
      </c>
      <c r="I19" s="562">
        <v>3338</v>
      </c>
    </row>
    <row r="20" spans="1:9" ht="14.25" customHeight="1">
      <c r="A20" s="546" t="s">
        <v>176</v>
      </c>
      <c r="B20" s="544">
        <v>23629499</v>
      </c>
      <c r="C20" s="39">
        <v>443.48827912389032</v>
      </c>
      <c r="D20" s="178">
        <v>18766883</v>
      </c>
      <c r="E20" s="178">
        <v>2577012</v>
      </c>
      <c r="F20" s="178">
        <v>1452447</v>
      </c>
      <c r="G20" s="178">
        <v>833157</v>
      </c>
      <c r="H20" s="178">
        <v>623462</v>
      </c>
      <c r="I20" s="562">
        <v>53281</v>
      </c>
    </row>
    <row r="21" spans="1:9" ht="14.25" customHeight="1">
      <c r="A21" s="545" t="s">
        <v>19</v>
      </c>
      <c r="B21" s="544">
        <v>1043009</v>
      </c>
      <c r="C21" s="39">
        <v>15116.072463768116</v>
      </c>
      <c r="D21" s="178">
        <v>653249</v>
      </c>
      <c r="E21" s="178">
        <v>118531</v>
      </c>
      <c r="F21" s="178" t="s">
        <v>70</v>
      </c>
      <c r="G21" s="178">
        <v>271229</v>
      </c>
      <c r="H21" s="178">
        <v>278119</v>
      </c>
      <c r="I21" s="562">
        <v>69</v>
      </c>
    </row>
    <row r="22" spans="1:9" ht="14.25" customHeight="1">
      <c r="A22" s="545" t="s">
        <v>20</v>
      </c>
      <c r="B22" s="544">
        <v>349485.4</v>
      </c>
      <c r="C22" s="39">
        <v>1444.1545454545455</v>
      </c>
      <c r="D22" s="178">
        <v>292522</v>
      </c>
      <c r="E22" s="178">
        <v>46770</v>
      </c>
      <c r="F22" s="178" t="s">
        <v>70</v>
      </c>
      <c r="G22" s="178">
        <v>10193.4</v>
      </c>
      <c r="H22" s="178">
        <v>30603.1</v>
      </c>
      <c r="I22" s="562">
        <v>242</v>
      </c>
    </row>
    <row r="23" spans="1:9" ht="14.25" customHeight="1">
      <c r="A23" s="566" t="s">
        <v>21</v>
      </c>
      <c r="B23" s="544">
        <v>14019178</v>
      </c>
      <c r="C23" s="39">
        <v>233.12842770433193</v>
      </c>
      <c r="D23" s="178">
        <v>11146405</v>
      </c>
      <c r="E23" s="178">
        <v>617430</v>
      </c>
      <c r="F23" s="178">
        <v>2083704</v>
      </c>
      <c r="G23" s="178">
        <v>171639</v>
      </c>
      <c r="H23" s="178">
        <v>1073770</v>
      </c>
      <c r="I23" s="562">
        <v>60135</v>
      </c>
    </row>
    <row r="24" spans="1:9" ht="14.25" customHeight="1">
      <c r="A24" s="548" t="s">
        <v>466</v>
      </c>
      <c r="B24" s="544">
        <v>7299660</v>
      </c>
      <c r="C24" s="39">
        <v>513.48199212155316</v>
      </c>
      <c r="D24" s="178">
        <v>4479476</v>
      </c>
      <c r="E24" s="178">
        <v>2421535</v>
      </c>
      <c r="F24" s="178">
        <v>387788</v>
      </c>
      <c r="G24" s="178">
        <v>10861</v>
      </c>
      <c r="H24" s="178">
        <v>31380</v>
      </c>
      <c r="I24" s="562">
        <v>14216</v>
      </c>
    </row>
    <row r="25" spans="1:9" ht="14.25" customHeight="1">
      <c r="A25" s="675" t="s">
        <v>465</v>
      </c>
      <c r="B25" s="544">
        <v>2473091</v>
      </c>
      <c r="C25" s="39">
        <v>2382.5539499036609</v>
      </c>
      <c r="D25" s="178">
        <v>1358377</v>
      </c>
      <c r="E25" s="178">
        <v>1001639</v>
      </c>
      <c r="F25" s="178">
        <v>96471</v>
      </c>
      <c r="G25" s="178">
        <v>16604</v>
      </c>
      <c r="H25" s="178">
        <v>-67135</v>
      </c>
      <c r="I25" s="562">
        <v>1038</v>
      </c>
    </row>
    <row r="26" spans="1:9" ht="14.25" customHeight="1">
      <c r="A26" s="675" t="s">
        <v>464</v>
      </c>
      <c r="B26" s="544">
        <v>13303508</v>
      </c>
      <c r="C26" s="39">
        <v>1130.0975195378865</v>
      </c>
      <c r="D26" s="178">
        <v>6816298</v>
      </c>
      <c r="E26" s="178">
        <v>5467691</v>
      </c>
      <c r="F26" s="178">
        <v>239660</v>
      </c>
      <c r="G26" s="178">
        <v>779859</v>
      </c>
      <c r="H26" s="178">
        <v>-615776</v>
      </c>
      <c r="I26" s="562">
        <v>11772</v>
      </c>
    </row>
    <row r="27" spans="1:9" ht="14.25" customHeight="1">
      <c r="A27" s="548" t="s">
        <v>467</v>
      </c>
      <c r="B27" s="544">
        <v>11969280</v>
      </c>
      <c r="C27" s="39">
        <v>596.49556463669887</v>
      </c>
      <c r="D27" s="178">
        <v>7824764</v>
      </c>
      <c r="E27" s="178">
        <v>2880331</v>
      </c>
      <c r="F27" s="178">
        <v>481010</v>
      </c>
      <c r="G27" s="178">
        <v>783175</v>
      </c>
      <c r="H27" s="178">
        <v>-1439315</v>
      </c>
      <c r="I27" s="562">
        <v>20066</v>
      </c>
    </row>
    <row r="28" spans="1:9" ht="14.25" customHeight="1">
      <c r="A28" s="548" t="s">
        <v>468</v>
      </c>
      <c r="B28" s="544">
        <v>15176349</v>
      </c>
      <c r="C28" s="39">
        <v>1372.1834538878843</v>
      </c>
      <c r="D28" s="178">
        <v>7051422</v>
      </c>
      <c r="E28" s="178">
        <v>1695111</v>
      </c>
      <c r="F28" s="178">
        <v>6086384</v>
      </c>
      <c r="G28" s="178">
        <v>343432</v>
      </c>
      <c r="H28" s="178">
        <v>-1606690</v>
      </c>
      <c r="I28" s="562">
        <v>11060</v>
      </c>
    </row>
    <row r="29" spans="1:9" ht="14.25" customHeight="1">
      <c r="A29" s="548" t="s">
        <v>469</v>
      </c>
      <c r="B29" s="544">
        <v>2252134</v>
      </c>
      <c r="C29" s="39">
        <v>1135.7206253151789</v>
      </c>
      <c r="D29" s="178">
        <v>1566479</v>
      </c>
      <c r="E29" s="178">
        <v>549123</v>
      </c>
      <c r="F29" s="178">
        <v>125757</v>
      </c>
      <c r="G29" s="178">
        <v>10775</v>
      </c>
      <c r="H29" s="178">
        <v>292117</v>
      </c>
      <c r="I29" s="562">
        <v>1983</v>
      </c>
    </row>
    <row r="30" spans="1:9" ht="14.25" customHeight="1">
      <c r="A30" s="545" t="s">
        <v>28</v>
      </c>
      <c r="B30" s="544">
        <v>825623</v>
      </c>
      <c r="C30" s="39">
        <v>845.92520491803282</v>
      </c>
      <c r="D30" s="178">
        <v>595207</v>
      </c>
      <c r="E30" s="178">
        <v>179156</v>
      </c>
      <c r="F30" s="178">
        <v>51260</v>
      </c>
      <c r="G30" s="178" t="s">
        <v>70</v>
      </c>
      <c r="H30" s="178">
        <v>55586</v>
      </c>
      <c r="I30" s="562">
        <v>976</v>
      </c>
    </row>
    <row r="31" spans="1:9" ht="14.25" customHeight="1">
      <c r="A31" s="545" t="s">
        <v>29</v>
      </c>
      <c r="B31" s="544">
        <v>2887485</v>
      </c>
      <c r="C31" s="39">
        <v>1661.3837744533946</v>
      </c>
      <c r="D31" s="178">
        <v>2329012</v>
      </c>
      <c r="E31" s="178">
        <v>396148</v>
      </c>
      <c r="F31" s="178">
        <v>156465</v>
      </c>
      <c r="G31" s="178">
        <v>5860</v>
      </c>
      <c r="H31" s="178">
        <v>80220</v>
      </c>
      <c r="I31" s="562">
        <v>1738</v>
      </c>
    </row>
    <row r="32" spans="1:9" ht="14.25" customHeight="1">
      <c r="A32" s="545" t="s">
        <v>30</v>
      </c>
      <c r="B32" s="544">
        <v>4721514</v>
      </c>
      <c r="C32" s="39">
        <v>566.12877697841725</v>
      </c>
      <c r="D32" s="178">
        <v>4035557</v>
      </c>
      <c r="E32" s="178">
        <v>191223</v>
      </c>
      <c r="F32" s="178">
        <v>475453</v>
      </c>
      <c r="G32" s="178">
        <v>19281</v>
      </c>
      <c r="H32" s="178">
        <v>152004</v>
      </c>
      <c r="I32" s="562">
        <v>8340</v>
      </c>
    </row>
    <row r="33" spans="1:9" ht="14.25" customHeight="1">
      <c r="A33" s="545" t="s">
        <v>31</v>
      </c>
      <c r="B33" s="544">
        <v>11546927</v>
      </c>
      <c r="C33" s="39">
        <v>600.776638917794</v>
      </c>
      <c r="D33" s="178">
        <v>8135502</v>
      </c>
      <c r="E33" s="178">
        <v>1287473</v>
      </c>
      <c r="F33" s="178">
        <v>678019</v>
      </c>
      <c r="G33" s="178">
        <v>1445933</v>
      </c>
      <c r="H33" s="178">
        <v>-428087</v>
      </c>
      <c r="I33" s="562">
        <v>19220</v>
      </c>
    </row>
    <row r="34" spans="1:9" ht="14.25" customHeight="1">
      <c r="A34" s="545" t="s">
        <v>32</v>
      </c>
      <c r="B34" s="544">
        <v>2709671</v>
      </c>
      <c r="C34" s="39">
        <v>500.58581193423242</v>
      </c>
      <c r="D34" s="178">
        <v>2315292</v>
      </c>
      <c r="E34" s="178">
        <v>34440</v>
      </c>
      <c r="F34" s="178">
        <v>291916</v>
      </c>
      <c r="G34" s="178">
        <v>68023</v>
      </c>
      <c r="H34" s="178">
        <v>-115582</v>
      </c>
      <c r="I34" s="562">
        <v>5413</v>
      </c>
    </row>
    <row r="35" spans="1:9" ht="14.25" customHeight="1">
      <c r="A35" s="545" t="s">
        <v>33</v>
      </c>
      <c r="B35" s="544">
        <v>10660755</v>
      </c>
      <c r="C35" s="39">
        <v>593.41803506818815</v>
      </c>
      <c r="D35" s="178">
        <v>7819513</v>
      </c>
      <c r="E35" s="178">
        <v>2080428</v>
      </c>
      <c r="F35" s="178">
        <v>66818</v>
      </c>
      <c r="G35" s="178">
        <v>693996</v>
      </c>
      <c r="H35" s="178">
        <v>208846</v>
      </c>
      <c r="I35" s="562">
        <v>17965</v>
      </c>
    </row>
    <row r="36" spans="1:9" ht="14.25" customHeight="1">
      <c r="A36" s="545" t="s">
        <v>34</v>
      </c>
      <c r="B36" s="544">
        <v>999595</v>
      </c>
      <c r="C36" s="39">
        <v>724.34420289855075</v>
      </c>
      <c r="D36" s="178">
        <v>724041</v>
      </c>
      <c r="E36" s="178">
        <v>110184</v>
      </c>
      <c r="F36" s="178">
        <v>58726</v>
      </c>
      <c r="G36" s="178">
        <v>106644</v>
      </c>
      <c r="H36" s="178">
        <v>89655</v>
      </c>
      <c r="I36" s="562">
        <v>1380</v>
      </c>
    </row>
    <row r="37" spans="1:9" ht="14.25" customHeight="1">
      <c r="A37" s="545" t="s">
        <v>35</v>
      </c>
      <c r="B37" s="544">
        <v>299384</v>
      </c>
      <c r="C37" s="39">
        <v>1151.4769230769232</v>
      </c>
      <c r="D37" s="178">
        <v>264084</v>
      </c>
      <c r="E37" s="178">
        <v>23069</v>
      </c>
      <c r="F37" s="178">
        <v>12231</v>
      </c>
      <c r="G37" s="178" t="s">
        <v>70</v>
      </c>
      <c r="H37" s="178">
        <v>22463</v>
      </c>
      <c r="I37" s="562">
        <v>260</v>
      </c>
    </row>
    <row r="38" spans="1:9" ht="14.25" customHeight="1">
      <c r="A38" s="545" t="s">
        <v>36</v>
      </c>
      <c r="B38" s="544">
        <v>16301543</v>
      </c>
      <c r="C38" s="39">
        <v>466.38465939976538</v>
      </c>
      <c r="D38" s="178">
        <v>13376396</v>
      </c>
      <c r="E38" s="178">
        <v>1211567</v>
      </c>
      <c r="F38" s="178">
        <v>1565346</v>
      </c>
      <c r="G38" s="178">
        <v>148234</v>
      </c>
      <c r="H38" s="178">
        <v>817898</v>
      </c>
      <c r="I38" s="562">
        <v>34953</v>
      </c>
    </row>
    <row r="39" spans="1:9" ht="14.25" customHeight="1">
      <c r="A39" s="545" t="s">
        <v>37</v>
      </c>
      <c r="B39" s="544">
        <v>6120847</v>
      </c>
      <c r="C39" s="39">
        <v>458.31875701984274</v>
      </c>
      <c r="D39" s="178">
        <v>4985162</v>
      </c>
      <c r="E39" s="178">
        <v>533062</v>
      </c>
      <c r="F39" s="178">
        <v>488378</v>
      </c>
      <c r="G39" s="178">
        <v>114245</v>
      </c>
      <c r="H39" s="178">
        <v>-531109</v>
      </c>
      <c r="I39" s="562">
        <v>13355</v>
      </c>
    </row>
    <row r="40" spans="1:9" ht="14.25" customHeight="1">
      <c r="A40" s="545" t="s">
        <v>38</v>
      </c>
      <c r="B40" s="544">
        <v>1845543</v>
      </c>
      <c r="C40" s="39">
        <v>587.75254777070063</v>
      </c>
      <c r="D40" s="178">
        <v>1670549</v>
      </c>
      <c r="E40" s="178">
        <v>75785</v>
      </c>
      <c r="F40" s="178">
        <v>90472</v>
      </c>
      <c r="G40" s="178">
        <v>8737</v>
      </c>
      <c r="H40" s="178">
        <v>117059</v>
      </c>
      <c r="I40" s="562">
        <v>3140</v>
      </c>
    </row>
    <row r="41" spans="1:9" ht="14.25" customHeight="1">
      <c r="A41" s="545" t="s">
        <v>39</v>
      </c>
      <c r="B41" s="544">
        <v>5693245</v>
      </c>
      <c r="C41" s="39">
        <v>561.07667290824872</v>
      </c>
      <c r="D41" s="178">
        <v>4059513</v>
      </c>
      <c r="E41" s="178">
        <v>1130125</v>
      </c>
      <c r="F41" s="178">
        <v>426905</v>
      </c>
      <c r="G41" s="178">
        <v>76702</v>
      </c>
      <c r="H41" s="178">
        <v>2686026</v>
      </c>
      <c r="I41" s="562">
        <v>10147</v>
      </c>
    </row>
    <row r="42" spans="1:9" ht="14.25" customHeight="1">
      <c r="A42" s="545" t="s">
        <v>40</v>
      </c>
      <c r="B42" s="544">
        <v>10833091</v>
      </c>
      <c r="C42" s="39">
        <v>458.27196581919708</v>
      </c>
      <c r="D42" s="178">
        <v>9239342</v>
      </c>
      <c r="E42" s="178">
        <v>1179809</v>
      </c>
      <c r="F42" s="178">
        <v>354502</v>
      </c>
      <c r="G42" s="178">
        <v>59438</v>
      </c>
      <c r="H42" s="178">
        <v>153854</v>
      </c>
      <c r="I42" s="562">
        <v>23639</v>
      </c>
    </row>
    <row r="43" spans="1:9" ht="14.25" customHeight="1">
      <c r="A43" s="545" t="s">
        <v>41</v>
      </c>
      <c r="B43" s="544">
        <v>9911451</v>
      </c>
      <c r="C43" s="39">
        <v>667.30296909715207</v>
      </c>
      <c r="D43" s="178">
        <v>7846605</v>
      </c>
      <c r="E43" s="178">
        <v>1440754</v>
      </c>
      <c r="F43" s="178">
        <v>542295</v>
      </c>
      <c r="G43" s="178">
        <v>81797</v>
      </c>
      <c r="H43" s="178">
        <v>608930</v>
      </c>
      <c r="I43" s="562">
        <v>14853</v>
      </c>
    </row>
    <row r="44" spans="1:9" ht="14.25" customHeight="1">
      <c r="A44" s="545" t="s">
        <v>42</v>
      </c>
      <c r="B44" s="544">
        <v>7686589</v>
      </c>
      <c r="C44" s="39">
        <v>649.25998817467689</v>
      </c>
      <c r="D44" s="178">
        <v>6332479</v>
      </c>
      <c r="E44" s="178">
        <v>624916</v>
      </c>
      <c r="F44" s="178">
        <v>555083</v>
      </c>
      <c r="G44" s="178">
        <v>174111</v>
      </c>
      <c r="H44" s="178">
        <v>-31698</v>
      </c>
      <c r="I44" s="562">
        <v>11839</v>
      </c>
    </row>
    <row r="45" spans="1:9" ht="14.25" customHeight="1">
      <c r="A45" s="545" t="s">
        <v>43</v>
      </c>
      <c r="B45" s="544">
        <v>11181369</v>
      </c>
      <c r="C45" s="39">
        <v>477.44861010290788</v>
      </c>
      <c r="D45" s="178">
        <v>9495604</v>
      </c>
      <c r="E45" s="178">
        <v>539839</v>
      </c>
      <c r="F45" s="178">
        <v>1010911</v>
      </c>
      <c r="G45" s="178">
        <v>135015</v>
      </c>
      <c r="H45" s="178">
        <v>144807</v>
      </c>
      <c r="I45" s="562">
        <v>23419</v>
      </c>
    </row>
    <row r="46" spans="1:9" ht="14.25" customHeight="1">
      <c r="A46" s="545" t="s">
        <v>44</v>
      </c>
      <c r="B46" s="544">
        <v>1893213</v>
      </c>
      <c r="C46" s="39">
        <v>754.26812749003989</v>
      </c>
      <c r="D46" s="178">
        <v>1450846</v>
      </c>
      <c r="E46" s="178">
        <v>279696</v>
      </c>
      <c r="F46" s="178">
        <v>162671</v>
      </c>
      <c r="G46" s="178" t="s">
        <v>70</v>
      </c>
      <c r="H46" s="178">
        <v>145576</v>
      </c>
      <c r="I46" s="562">
        <v>2510</v>
      </c>
    </row>
    <row r="47" spans="1:9" ht="14.25" customHeight="1">
      <c r="A47" s="545" t="s">
        <v>45</v>
      </c>
      <c r="B47" s="544">
        <v>1739723</v>
      </c>
      <c r="C47" s="39">
        <v>325.30347793567688</v>
      </c>
      <c r="D47" s="178">
        <v>1484851</v>
      </c>
      <c r="E47" s="178">
        <v>126283</v>
      </c>
      <c r="F47" s="178">
        <v>105986</v>
      </c>
      <c r="G47" s="178">
        <v>22603</v>
      </c>
      <c r="H47" s="178">
        <v>157392</v>
      </c>
      <c r="I47" s="562">
        <v>5348</v>
      </c>
    </row>
    <row r="48" spans="1:9" ht="14.25" customHeight="1">
      <c r="A48" s="545" t="s">
        <v>46</v>
      </c>
      <c r="B48" s="544">
        <v>1776858</v>
      </c>
      <c r="C48" s="39">
        <v>798.94694244604318</v>
      </c>
      <c r="D48" s="178">
        <v>1323761</v>
      </c>
      <c r="E48" s="178">
        <v>360414</v>
      </c>
      <c r="F48" s="178">
        <v>62355</v>
      </c>
      <c r="G48" s="178">
        <v>30328</v>
      </c>
      <c r="H48" s="178">
        <v>54073</v>
      </c>
      <c r="I48" s="562">
        <v>2224</v>
      </c>
    </row>
    <row r="49" spans="1:9" ht="14.25" customHeight="1">
      <c r="A49" s="545" t="s">
        <v>47</v>
      </c>
      <c r="B49" s="544">
        <v>2941107</v>
      </c>
      <c r="C49" s="39">
        <v>759.3872966692486</v>
      </c>
      <c r="D49" s="178">
        <v>2202656</v>
      </c>
      <c r="E49" s="178">
        <v>435955</v>
      </c>
      <c r="F49" s="178">
        <v>197321</v>
      </c>
      <c r="G49" s="178">
        <v>105175</v>
      </c>
      <c r="H49" s="178">
        <v>-24445</v>
      </c>
      <c r="I49" s="562">
        <v>3873</v>
      </c>
    </row>
    <row r="50" spans="1:9" ht="14.25" customHeight="1">
      <c r="A50" s="545" t="s">
        <v>48</v>
      </c>
      <c r="B50" s="544">
        <v>1624924</v>
      </c>
      <c r="C50" s="39">
        <v>3042.9288389513108</v>
      </c>
      <c r="D50" s="178">
        <v>979566</v>
      </c>
      <c r="E50" s="178">
        <v>576091</v>
      </c>
      <c r="F50" s="178">
        <v>59161</v>
      </c>
      <c r="G50" s="178">
        <v>10106</v>
      </c>
      <c r="H50" s="178">
        <v>-309002</v>
      </c>
      <c r="I50" s="562">
        <v>534</v>
      </c>
    </row>
    <row r="51" spans="1:9" ht="14.25" customHeight="1">
      <c r="A51" s="545" t="s">
        <v>49</v>
      </c>
      <c r="B51" s="544">
        <v>2544085</v>
      </c>
      <c r="C51" s="39">
        <v>436.45307943043406</v>
      </c>
      <c r="D51" s="178">
        <v>2212295</v>
      </c>
      <c r="E51" s="178">
        <v>190966</v>
      </c>
      <c r="F51" s="178">
        <v>109557</v>
      </c>
      <c r="G51" s="178">
        <v>31267</v>
      </c>
      <c r="H51" s="178">
        <v>92945</v>
      </c>
      <c r="I51" s="562">
        <v>5829</v>
      </c>
    </row>
    <row r="52" spans="1:9" ht="14.25" customHeight="1">
      <c r="A52" s="546" t="s">
        <v>50</v>
      </c>
      <c r="B52" s="544">
        <v>39702998</v>
      </c>
      <c r="C52" s="39">
        <v>506.8424694257921</v>
      </c>
      <c r="D52" s="178">
        <v>33161944</v>
      </c>
      <c r="E52" s="178">
        <v>2902062</v>
      </c>
      <c r="F52" s="178">
        <v>2753719</v>
      </c>
      <c r="G52" s="178">
        <v>885273</v>
      </c>
      <c r="H52" s="178">
        <v>372845</v>
      </c>
      <c r="I52" s="562">
        <v>78334</v>
      </c>
    </row>
    <row r="53" spans="1:9" ht="14.25" customHeight="1">
      <c r="A53" s="545" t="s">
        <v>51</v>
      </c>
      <c r="B53" s="544">
        <v>15647465.1</v>
      </c>
      <c r="C53" s="39">
        <v>474.42438602874296</v>
      </c>
      <c r="D53" s="178">
        <v>11988152.550000001</v>
      </c>
      <c r="E53" s="178">
        <v>2035977.7000000002</v>
      </c>
      <c r="F53" s="178">
        <v>1501724.83</v>
      </c>
      <c r="G53" s="178">
        <v>121610.02000000002</v>
      </c>
      <c r="H53" s="178">
        <v>295109.16999999853</v>
      </c>
      <c r="I53" s="562">
        <v>32982</v>
      </c>
    </row>
    <row r="54" spans="1:9" ht="14.25" customHeight="1">
      <c r="A54" s="545" t="s">
        <v>52</v>
      </c>
      <c r="B54" s="544">
        <v>4626515</v>
      </c>
      <c r="C54" s="39">
        <v>874.90828290468983</v>
      </c>
      <c r="D54" s="178">
        <v>3352370</v>
      </c>
      <c r="E54" s="178">
        <v>1156145</v>
      </c>
      <c r="F54" s="178">
        <v>115592</v>
      </c>
      <c r="G54" s="178">
        <v>2408</v>
      </c>
      <c r="H54" s="178">
        <v>381447</v>
      </c>
      <c r="I54" s="562">
        <v>5288</v>
      </c>
    </row>
    <row r="55" spans="1:9" ht="14.25" customHeight="1">
      <c r="A55" s="545" t="s">
        <v>53</v>
      </c>
      <c r="B55" s="544">
        <v>8852017.4800000004</v>
      </c>
      <c r="C55" s="39">
        <v>903.7281755997958</v>
      </c>
      <c r="D55" s="178">
        <v>6129743.9900000002</v>
      </c>
      <c r="E55" s="178">
        <v>2445088.4900000002</v>
      </c>
      <c r="F55" s="178">
        <v>202471</v>
      </c>
      <c r="G55" s="178">
        <v>74714</v>
      </c>
      <c r="H55" s="178">
        <v>-632053.49000000022</v>
      </c>
      <c r="I55" s="562">
        <v>9795</v>
      </c>
    </row>
    <row r="56" spans="1:9" ht="14.25" customHeight="1">
      <c r="A56" s="545" t="s">
        <v>54</v>
      </c>
      <c r="B56" s="544">
        <v>4182143</v>
      </c>
      <c r="C56" s="39">
        <v>584.17977371141217</v>
      </c>
      <c r="D56" s="178">
        <v>3832950</v>
      </c>
      <c r="E56" s="178">
        <v>334623</v>
      </c>
      <c r="F56" s="178" t="s">
        <v>70</v>
      </c>
      <c r="G56" s="178">
        <v>14570</v>
      </c>
      <c r="H56" s="178">
        <v>576140</v>
      </c>
      <c r="I56" s="562">
        <v>7159</v>
      </c>
    </row>
    <row r="57" spans="1:9" ht="14.25" customHeight="1">
      <c r="A57" s="545" t="s">
        <v>55</v>
      </c>
      <c r="B57" s="544">
        <v>8070964</v>
      </c>
      <c r="C57" s="39">
        <v>498.08467045174029</v>
      </c>
      <c r="D57" s="178">
        <v>6539198</v>
      </c>
      <c r="E57" s="178">
        <v>218286</v>
      </c>
      <c r="F57" s="178">
        <v>992671</v>
      </c>
      <c r="G57" s="178">
        <v>320809</v>
      </c>
      <c r="H57" s="178">
        <v>279232</v>
      </c>
      <c r="I57" s="562">
        <v>16204</v>
      </c>
    </row>
    <row r="58" spans="1:9" ht="14.25" customHeight="1">
      <c r="A58" s="545" t="s">
        <v>56</v>
      </c>
      <c r="B58" s="544">
        <v>9680259</v>
      </c>
      <c r="C58" s="39">
        <v>882.91307916818675</v>
      </c>
      <c r="D58" s="178">
        <v>8214454</v>
      </c>
      <c r="E58" s="178">
        <v>1305649</v>
      </c>
      <c r="F58" s="178">
        <v>92586</v>
      </c>
      <c r="G58" s="178">
        <v>67570</v>
      </c>
      <c r="H58" s="178">
        <v>1036613</v>
      </c>
      <c r="I58" s="562">
        <v>10964</v>
      </c>
    </row>
    <row r="59" spans="1:9" ht="14.25" customHeight="1">
      <c r="A59" s="545" t="s">
        <v>57</v>
      </c>
      <c r="B59" s="544">
        <v>12441649.199999999</v>
      </c>
      <c r="C59" s="39">
        <v>1825.6271753484959</v>
      </c>
      <c r="D59" s="178">
        <v>6128853.2000000002</v>
      </c>
      <c r="E59" s="178">
        <v>6312691</v>
      </c>
      <c r="F59" s="178" t="s">
        <v>70</v>
      </c>
      <c r="G59" s="178">
        <v>105</v>
      </c>
      <c r="H59" s="178">
        <v>1166248.7999999998</v>
      </c>
      <c r="I59" s="562">
        <v>6815</v>
      </c>
    </row>
    <row r="60" spans="1:9" ht="14.25" customHeight="1">
      <c r="A60" s="545" t="s">
        <v>58</v>
      </c>
      <c r="B60" s="544">
        <v>18122753</v>
      </c>
      <c r="C60" s="39">
        <v>502.46071309748254</v>
      </c>
      <c r="D60" s="178">
        <v>14536055</v>
      </c>
      <c r="E60" s="178">
        <v>1525526</v>
      </c>
      <c r="F60" s="178">
        <v>1026754</v>
      </c>
      <c r="G60" s="178">
        <v>1034418</v>
      </c>
      <c r="H60" s="178">
        <v>-272702</v>
      </c>
      <c r="I60" s="562">
        <v>36068</v>
      </c>
    </row>
    <row r="61" spans="1:9" ht="14.25" customHeight="1">
      <c r="A61" s="546" t="s">
        <v>59</v>
      </c>
      <c r="B61" s="544">
        <v>25700698</v>
      </c>
      <c r="C61" s="39">
        <v>905.81531737919852</v>
      </c>
      <c r="D61" s="178">
        <v>19245833</v>
      </c>
      <c r="E61" s="178">
        <v>3595793</v>
      </c>
      <c r="F61" s="178">
        <v>1291069</v>
      </c>
      <c r="G61" s="178">
        <v>1568003</v>
      </c>
      <c r="H61" s="178">
        <v>-2087006</v>
      </c>
      <c r="I61" s="562">
        <v>28373</v>
      </c>
    </row>
    <row r="62" spans="1:9" ht="14.25" customHeight="1">
      <c r="A62" s="545" t="s">
        <v>60</v>
      </c>
      <c r="B62" s="544">
        <v>12077470</v>
      </c>
      <c r="C62" s="39">
        <v>845.64276711945104</v>
      </c>
      <c r="D62" s="178">
        <v>9400653</v>
      </c>
      <c r="E62" s="178">
        <v>1841834</v>
      </c>
      <c r="F62" s="178">
        <v>662416</v>
      </c>
      <c r="G62" s="178">
        <v>172567</v>
      </c>
      <c r="H62" s="178">
        <v>457970</v>
      </c>
      <c r="I62" s="562">
        <v>14282</v>
      </c>
    </row>
    <row r="63" spans="1:9" ht="14.25" customHeight="1">
      <c r="A63" s="545" t="s">
        <v>61</v>
      </c>
      <c r="B63" s="544">
        <v>13071046</v>
      </c>
      <c r="C63" s="39">
        <v>777.94583978097842</v>
      </c>
      <c r="D63" s="178">
        <v>8987608</v>
      </c>
      <c r="E63" s="178">
        <v>3153774</v>
      </c>
      <c r="F63" s="178">
        <v>563836</v>
      </c>
      <c r="G63" s="178">
        <v>365828</v>
      </c>
      <c r="H63" s="178">
        <v>363376</v>
      </c>
      <c r="I63" s="562">
        <v>16802</v>
      </c>
    </row>
    <row r="64" spans="1:9" ht="14.25" customHeight="1">
      <c r="A64" s="545" t="s">
        <v>62</v>
      </c>
      <c r="B64" s="544">
        <v>3473538</v>
      </c>
      <c r="C64" s="39">
        <v>1069.1098799630656</v>
      </c>
      <c r="D64" s="178">
        <v>2790562</v>
      </c>
      <c r="E64" s="178">
        <v>584054</v>
      </c>
      <c r="F64" s="178">
        <v>81456</v>
      </c>
      <c r="G64" s="178">
        <v>17466</v>
      </c>
      <c r="H64" s="178">
        <v>438250</v>
      </c>
      <c r="I64" s="562">
        <v>3249</v>
      </c>
    </row>
    <row r="65" spans="1:9" ht="14.25" customHeight="1">
      <c r="A65" s="545" t="s">
        <v>63</v>
      </c>
      <c r="B65" s="544">
        <v>3604531</v>
      </c>
      <c r="C65" s="39">
        <v>821.07767653758538</v>
      </c>
      <c r="D65" s="178">
        <v>2837342</v>
      </c>
      <c r="E65" s="178">
        <v>517322</v>
      </c>
      <c r="F65" s="178">
        <v>241055</v>
      </c>
      <c r="G65" s="178">
        <v>8812</v>
      </c>
      <c r="H65" s="178">
        <v>523049</v>
      </c>
      <c r="I65" s="562">
        <v>4390</v>
      </c>
    </row>
    <row r="66" spans="1:9" ht="14.25" customHeight="1">
      <c r="A66" s="545" t="s">
        <v>64</v>
      </c>
      <c r="B66" s="544">
        <v>9553543</v>
      </c>
      <c r="C66" s="39">
        <v>644.81256749460044</v>
      </c>
      <c r="D66" s="178">
        <v>7806699</v>
      </c>
      <c r="E66" s="178">
        <v>1484134</v>
      </c>
      <c r="F66" s="178">
        <v>111626</v>
      </c>
      <c r="G66" s="178">
        <v>151084</v>
      </c>
      <c r="H66" s="178">
        <v>58764</v>
      </c>
      <c r="I66" s="562">
        <v>14816</v>
      </c>
    </row>
    <row r="67" spans="1:9" ht="14.25" customHeight="1">
      <c r="A67" s="545" t="s">
        <v>65</v>
      </c>
      <c r="B67" s="544">
        <v>7428305</v>
      </c>
      <c r="C67" s="39">
        <v>490.80310538486953</v>
      </c>
      <c r="D67" s="178">
        <v>6443239</v>
      </c>
      <c r="E67" s="178">
        <v>471277</v>
      </c>
      <c r="F67" s="178">
        <v>427468</v>
      </c>
      <c r="G67" s="178">
        <v>86321</v>
      </c>
      <c r="H67" s="178">
        <v>-140952</v>
      </c>
      <c r="I67" s="562">
        <v>15135</v>
      </c>
    </row>
    <row r="68" spans="1:9" ht="14.25" customHeight="1">
      <c r="A68" s="545" t="s">
        <v>66</v>
      </c>
      <c r="B68" s="544">
        <v>2964296</v>
      </c>
      <c r="C68" s="39">
        <v>507.15072711719421</v>
      </c>
      <c r="D68" s="178">
        <v>2774760</v>
      </c>
      <c r="E68" s="178">
        <v>132105</v>
      </c>
      <c r="F68" s="178">
        <v>18012</v>
      </c>
      <c r="G68" s="178">
        <v>39419</v>
      </c>
      <c r="H68" s="178">
        <v>4634</v>
      </c>
      <c r="I68" s="562">
        <v>5845</v>
      </c>
    </row>
    <row r="69" spans="1:9" ht="14.25" customHeight="1">
      <c r="A69" s="549" t="s">
        <v>67</v>
      </c>
      <c r="B69" s="563">
        <v>6176209</v>
      </c>
      <c r="C69" s="338">
        <v>661.05201755324845</v>
      </c>
      <c r="D69" s="445">
        <v>4090109</v>
      </c>
      <c r="E69" s="445">
        <v>1631975</v>
      </c>
      <c r="F69" s="445">
        <v>343826</v>
      </c>
      <c r="G69" s="445">
        <v>110299</v>
      </c>
      <c r="H69" s="445">
        <v>75593</v>
      </c>
      <c r="I69" s="565">
        <v>9343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/>
  </sheetViews>
  <sheetFormatPr defaultRowHeight="15"/>
  <cols>
    <col min="1" max="1" width="24.85546875" customWidth="1"/>
  </cols>
  <sheetData>
    <row r="2" spans="1:6">
      <c r="A2" s="852" t="s">
        <v>918</v>
      </c>
      <c r="B2" s="852"/>
      <c r="C2" s="852"/>
      <c r="D2" s="852"/>
      <c r="E2" s="852"/>
      <c r="F2" s="852"/>
    </row>
    <row r="3" spans="1:6">
      <c r="A3" s="17"/>
      <c r="B3" s="17"/>
      <c r="C3" s="17"/>
      <c r="D3" s="277"/>
      <c r="E3" s="277"/>
      <c r="F3" s="522" t="s">
        <v>915</v>
      </c>
    </row>
    <row r="4" spans="1:6" ht="15.75" thickBot="1">
      <c r="A4" s="533"/>
      <c r="B4" s="533"/>
      <c r="C4" s="533"/>
      <c r="D4" s="853" t="s">
        <v>0</v>
      </c>
      <c r="E4" s="853"/>
      <c r="F4" s="853"/>
    </row>
    <row r="5" spans="1:6" ht="15" customHeight="1">
      <c r="A5" s="850" t="s">
        <v>916</v>
      </c>
      <c r="B5" s="550" t="s">
        <v>917</v>
      </c>
      <c r="C5" s="551"/>
      <c r="D5" s="551"/>
      <c r="E5" s="551"/>
      <c r="F5" s="551"/>
    </row>
    <row r="6" spans="1:6" ht="15.75" thickBot="1">
      <c r="A6" s="851"/>
      <c r="B6" s="682">
        <v>2015</v>
      </c>
      <c r="C6" s="523">
        <v>2016</v>
      </c>
      <c r="D6" s="523">
        <v>2017</v>
      </c>
      <c r="E6" s="523">
        <v>2018</v>
      </c>
      <c r="F6" s="523">
        <v>2019</v>
      </c>
    </row>
    <row r="7" spans="1:6">
      <c r="A7" s="133" t="s">
        <v>4</v>
      </c>
      <c r="B7" s="524">
        <v>1650507.4932676994</v>
      </c>
      <c r="C7" s="524">
        <v>1668690.366267699</v>
      </c>
      <c r="D7" s="524">
        <v>1612885.9770000004</v>
      </c>
      <c r="E7" s="524">
        <v>1879488.8007995186</v>
      </c>
      <c r="F7" s="524">
        <v>1789554.9100487675</v>
      </c>
    </row>
    <row r="8" spans="1:6">
      <c r="A8" s="5" t="s">
        <v>5</v>
      </c>
      <c r="B8" s="526">
        <v>681383.2737065067</v>
      </c>
      <c r="C8" s="526">
        <v>841301.63570650667</v>
      </c>
      <c r="D8" s="526">
        <v>644287.70200000005</v>
      </c>
      <c r="E8" s="526">
        <v>903806.91379951977</v>
      </c>
      <c r="F8" s="526">
        <v>787967.72904876806</v>
      </c>
    </row>
    <row r="9" spans="1:6">
      <c r="A9" s="133" t="s">
        <v>6</v>
      </c>
      <c r="B9" s="526">
        <v>557.61199999999997</v>
      </c>
      <c r="C9" s="526">
        <v>1497.4490000000001</v>
      </c>
      <c r="D9" s="526">
        <v>2567.3939999999998</v>
      </c>
      <c r="E9" s="526">
        <v>834.99699999999996</v>
      </c>
      <c r="F9" s="526">
        <v>765.84199999999998</v>
      </c>
    </row>
    <row r="10" spans="1:6">
      <c r="A10" s="5" t="s">
        <v>7</v>
      </c>
      <c r="B10" s="526">
        <v>134467.23548703652</v>
      </c>
      <c r="C10" s="526">
        <v>96748.558487036527</v>
      </c>
      <c r="D10" s="526">
        <v>91144.702999999994</v>
      </c>
      <c r="E10" s="526">
        <v>101130.414</v>
      </c>
      <c r="F10" s="526">
        <v>120960.603</v>
      </c>
    </row>
    <row r="11" spans="1:6">
      <c r="A11" s="133" t="s">
        <v>8</v>
      </c>
      <c r="B11" s="526">
        <v>19965.849999999999</v>
      </c>
      <c r="C11" s="526">
        <v>4324.83</v>
      </c>
      <c r="D11" s="526">
        <v>5686</v>
      </c>
      <c r="E11" s="526">
        <v>5226.4189999999999</v>
      </c>
      <c r="F11" s="526">
        <v>6967.3230000000003</v>
      </c>
    </row>
    <row r="12" spans="1:6">
      <c r="A12" s="133" t="s">
        <v>9</v>
      </c>
      <c r="B12" s="526">
        <v>7039.3389999999999</v>
      </c>
      <c r="C12" s="526">
        <v>4450.866</v>
      </c>
      <c r="D12" s="526">
        <v>5960.3990000000003</v>
      </c>
      <c r="E12" s="526">
        <v>6727.3620000000001</v>
      </c>
      <c r="F12" s="526">
        <v>4776.3990000000003</v>
      </c>
    </row>
    <row r="13" spans="1:6">
      <c r="A13" s="133" t="s">
        <v>10</v>
      </c>
      <c r="B13" s="526">
        <v>22913.612000000001</v>
      </c>
      <c r="C13" s="526">
        <v>28091.105</v>
      </c>
      <c r="D13" s="526">
        <v>36557.978999999999</v>
      </c>
      <c r="E13" s="526">
        <v>32254.436000000002</v>
      </c>
      <c r="F13" s="526">
        <v>17024.457999999999</v>
      </c>
    </row>
    <row r="14" spans="1:6">
      <c r="A14" s="133" t="s">
        <v>11</v>
      </c>
      <c r="B14" s="526">
        <v>2129.4870000000001</v>
      </c>
      <c r="C14" s="526">
        <v>9643.3520000000008</v>
      </c>
      <c r="D14" s="526">
        <v>10314.865</v>
      </c>
      <c r="E14" s="526">
        <v>4537.6130000000003</v>
      </c>
      <c r="F14" s="526">
        <v>8515.8269999999993</v>
      </c>
    </row>
    <row r="15" spans="1:6">
      <c r="A15" s="133" t="s">
        <v>12</v>
      </c>
      <c r="B15" s="526">
        <v>623.75599999999997</v>
      </c>
      <c r="C15" s="526">
        <v>1092.556</v>
      </c>
      <c r="D15" s="526">
        <v>2081.5070000000001</v>
      </c>
      <c r="E15" s="526">
        <v>2434.123</v>
      </c>
      <c r="F15" s="526">
        <v>2839.9319999999998</v>
      </c>
    </row>
    <row r="16" spans="1:6">
      <c r="A16" s="133" t="s">
        <v>13</v>
      </c>
      <c r="B16" s="526">
        <v>462.31200000000001</v>
      </c>
      <c r="C16" s="526">
        <v>641.59100000000001</v>
      </c>
      <c r="D16" s="526">
        <v>607.81100000000004</v>
      </c>
      <c r="E16" s="526">
        <v>1254.684</v>
      </c>
      <c r="F16" s="526">
        <v>470.678</v>
      </c>
    </row>
    <row r="17" spans="1:6">
      <c r="A17" s="133" t="s">
        <v>14</v>
      </c>
      <c r="B17" s="526">
        <v>35488.667000000001</v>
      </c>
      <c r="C17" s="526">
        <v>25569.237000000001</v>
      </c>
      <c r="D17" s="526">
        <v>13214.004000000001</v>
      </c>
      <c r="E17" s="526">
        <v>18939.848000000002</v>
      </c>
      <c r="F17" s="526">
        <v>28470.508999999998</v>
      </c>
    </row>
    <row r="18" spans="1:6">
      <c r="A18" s="5" t="s">
        <v>968</v>
      </c>
      <c r="B18" s="526">
        <v>27204.535</v>
      </c>
      <c r="C18" s="526">
        <v>29879.555</v>
      </c>
      <c r="D18" s="526">
        <v>20813.907999999999</v>
      </c>
      <c r="E18" s="526">
        <v>20337.317999999999</v>
      </c>
      <c r="F18" s="526">
        <v>65180.680999999997</v>
      </c>
    </row>
    <row r="19" spans="1:6">
      <c r="A19" s="133" t="s">
        <v>15</v>
      </c>
      <c r="B19" s="526">
        <v>20783.593000000001</v>
      </c>
      <c r="C19" s="526">
        <v>37286.883000000002</v>
      </c>
      <c r="D19" s="526">
        <v>32138.163</v>
      </c>
      <c r="E19" s="526">
        <v>33341.131999999998</v>
      </c>
      <c r="F19" s="526">
        <v>32072.879000000001</v>
      </c>
    </row>
    <row r="20" spans="1:6">
      <c r="A20" s="5" t="s">
        <v>16</v>
      </c>
      <c r="B20" s="526">
        <v>44815.06144577641</v>
      </c>
      <c r="C20" s="526">
        <v>71382.457445776425</v>
      </c>
      <c r="D20" s="526">
        <v>74591.331000000006</v>
      </c>
      <c r="E20" s="526">
        <v>54347.146000000001</v>
      </c>
      <c r="F20" s="526">
        <v>57519.106</v>
      </c>
    </row>
    <row r="21" spans="1:6">
      <c r="A21" s="133" t="s">
        <v>17</v>
      </c>
      <c r="B21" s="526">
        <v>11923.153</v>
      </c>
      <c r="C21" s="526">
        <v>5131.4970000000003</v>
      </c>
      <c r="D21" s="526">
        <v>12388.518</v>
      </c>
      <c r="E21" s="526">
        <v>10353.022000000001</v>
      </c>
      <c r="F21" s="526">
        <v>4950.4920000000002</v>
      </c>
    </row>
    <row r="22" spans="1:6">
      <c r="A22" s="5" t="s">
        <v>176</v>
      </c>
      <c r="B22" s="526">
        <v>23001.623560914413</v>
      </c>
      <c r="C22" s="526">
        <v>24714.872560914413</v>
      </c>
      <c r="D22" s="526">
        <v>46217.25</v>
      </c>
      <c r="E22" s="526">
        <v>47550.237999999998</v>
      </c>
      <c r="F22" s="526">
        <v>43686.135000000002</v>
      </c>
    </row>
    <row r="23" spans="1:6">
      <c r="A23" s="133" t="s">
        <v>19</v>
      </c>
      <c r="B23" s="526">
        <v>11.492000000000001</v>
      </c>
      <c r="C23" s="526">
        <v>271.41500000000002</v>
      </c>
      <c r="D23" s="526">
        <v>369.07600000000002</v>
      </c>
      <c r="E23" s="526">
        <v>246.495</v>
      </c>
      <c r="F23" s="526">
        <v>326.26299999999998</v>
      </c>
    </row>
    <row r="24" spans="1:6">
      <c r="A24" s="133" t="s">
        <v>20</v>
      </c>
      <c r="B24" s="526" t="s">
        <v>70</v>
      </c>
      <c r="C24" s="526">
        <v>22.295999999999999</v>
      </c>
      <c r="D24" s="526">
        <v>9.5180000000000007</v>
      </c>
      <c r="E24" s="526">
        <v>23.460999999999999</v>
      </c>
      <c r="F24" s="526">
        <v>44.241999999999997</v>
      </c>
    </row>
    <row r="25" spans="1:6">
      <c r="A25" s="5" t="s">
        <v>21</v>
      </c>
      <c r="B25" s="525">
        <v>62526.131000000001</v>
      </c>
      <c r="C25" s="525">
        <f>+C26+C27+C28+C29+C30+C31</f>
        <v>73375.016201839971</v>
      </c>
      <c r="D25" s="525">
        <v>73310</v>
      </c>
      <c r="E25" s="525">
        <v>101465.565</v>
      </c>
      <c r="F25" s="525">
        <v>179520.56299999999</v>
      </c>
    </row>
    <row r="26" spans="1:6">
      <c r="A26" s="527" t="s">
        <v>22</v>
      </c>
      <c r="B26" s="526">
        <v>2395.2020000000002</v>
      </c>
      <c r="C26" s="526">
        <v>6378.6229999999996</v>
      </c>
      <c r="D26" s="526">
        <v>8946.3860000000004</v>
      </c>
      <c r="E26" s="526">
        <v>11418.744000000001</v>
      </c>
      <c r="F26" s="526">
        <v>67972.600000000006</v>
      </c>
    </row>
    <row r="27" spans="1:6">
      <c r="A27" s="527" t="s">
        <v>23</v>
      </c>
      <c r="B27" s="526">
        <v>2933.3352018399773</v>
      </c>
      <c r="C27" s="526">
        <v>775.55200000000002</v>
      </c>
      <c r="D27" s="526">
        <v>1107.92</v>
      </c>
      <c r="E27" s="526">
        <v>626.43799999999999</v>
      </c>
      <c r="F27" s="526">
        <v>1501.44</v>
      </c>
    </row>
    <row r="28" spans="1:6">
      <c r="A28" s="527" t="s">
        <v>24</v>
      </c>
      <c r="B28" s="526">
        <v>19874.811000000002</v>
      </c>
      <c r="C28" s="526">
        <v>19404.641201839979</v>
      </c>
      <c r="D28" s="526">
        <v>15013.228999999999</v>
      </c>
      <c r="E28" s="526">
        <v>22537.535</v>
      </c>
      <c r="F28" s="526">
        <v>18629.407999999999</v>
      </c>
    </row>
    <row r="29" spans="1:6">
      <c r="A29" s="527" t="s">
        <v>25</v>
      </c>
      <c r="B29" s="526">
        <v>16382.365</v>
      </c>
      <c r="C29" s="526">
        <v>24960.923999999999</v>
      </c>
      <c r="D29" s="526">
        <v>25525.845000000001</v>
      </c>
      <c r="E29" s="526">
        <v>42105.906000000003</v>
      </c>
      <c r="F29" s="526">
        <v>58937.52</v>
      </c>
    </row>
    <row r="30" spans="1:6">
      <c r="A30" s="527" t="s">
        <v>26</v>
      </c>
      <c r="B30" s="526">
        <v>21913.132000000001</v>
      </c>
      <c r="C30" s="526">
        <v>21682.503000000001</v>
      </c>
      <c r="D30" s="526">
        <v>22500.605</v>
      </c>
      <c r="E30" s="526">
        <v>24022.018</v>
      </c>
      <c r="F30" s="526">
        <v>31719.184000000001</v>
      </c>
    </row>
    <row r="31" spans="1:6">
      <c r="A31" s="527" t="s">
        <v>27</v>
      </c>
      <c r="B31" s="526">
        <v>132.63399999999999</v>
      </c>
      <c r="C31" s="526">
        <v>172.773</v>
      </c>
      <c r="D31" s="526">
        <v>216.01499999999999</v>
      </c>
      <c r="E31" s="526">
        <v>754.92399999999998</v>
      </c>
      <c r="F31" s="526">
        <v>760.41099999999994</v>
      </c>
    </row>
    <row r="32" spans="1:6">
      <c r="A32" s="133" t="s">
        <v>28</v>
      </c>
      <c r="B32" s="526">
        <v>175.124</v>
      </c>
      <c r="C32" s="526">
        <v>72.867999999999995</v>
      </c>
      <c r="D32" s="526">
        <v>429.661</v>
      </c>
      <c r="E32" s="526">
        <v>328.37700000000001</v>
      </c>
      <c r="F32" s="526">
        <v>1431.0440000000001</v>
      </c>
    </row>
    <row r="33" spans="1:6">
      <c r="A33" s="133" t="s">
        <v>29</v>
      </c>
      <c r="B33" s="526">
        <v>2200.0250000000001</v>
      </c>
      <c r="C33" s="526">
        <v>2732.99</v>
      </c>
      <c r="D33" s="526">
        <v>1778.2360000000001</v>
      </c>
      <c r="E33" s="526">
        <v>2908.788</v>
      </c>
      <c r="F33" s="526">
        <v>15179.138999999999</v>
      </c>
    </row>
    <row r="34" spans="1:6">
      <c r="A34" s="133" t="s">
        <v>30</v>
      </c>
      <c r="B34" s="526">
        <v>253.441</v>
      </c>
      <c r="C34" s="526">
        <v>375.06799999999998</v>
      </c>
      <c r="D34" s="526">
        <v>120.77</v>
      </c>
      <c r="E34" s="526">
        <v>852.524</v>
      </c>
      <c r="F34" s="526">
        <v>1150.277</v>
      </c>
    </row>
    <row r="35" spans="1:6">
      <c r="A35" s="133" t="s">
        <v>31</v>
      </c>
      <c r="B35" s="526">
        <v>16264.906000000001</v>
      </c>
      <c r="C35" s="526">
        <v>18672.983</v>
      </c>
      <c r="D35" s="526">
        <v>17799.024000000001</v>
      </c>
      <c r="E35" s="526">
        <v>14701.843999999999</v>
      </c>
      <c r="F35" s="526">
        <v>19905.29</v>
      </c>
    </row>
    <row r="36" spans="1:6">
      <c r="A36" s="133" t="s">
        <v>32</v>
      </c>
      <c r="B36" s="526">
        <v>3489.627</v>
      </c>
      <c r="C36" s="526">
        <v>3259.6729999999998</v>
      </c>
      <c r="D36" s="526">
        <v>7576.7929999999997</v>
      </c>
      <c r="E36" s="526">
        <v>2166.85</v>
      </c>
      <c r="F36" s="526">
        <v>55.421999999999997</v>
      </c>
    </row>
    <row r="37" spans="1:6">
      <c r="A37" s="133" t="s">
        <v>33</v>
      </c>
      <c r="B37" s="526">
        <v>14910.918</v>
      </c>
      <c r="C37" s="526">
        <v>13893.457</v>
      </c>
      <c r="D37" s="526">
        <v>21131.398000000001</v>
      </c>
      <c r="E37" s="526">
        <v>5039.7579999999998</v>
      </c>
      <c r="F37" s="526">
        <v>4035.3249999999998</v>
      </c>
    </row>
    <row r="38" spans="1:6">
      <c r="A38" s="133" t="s">
        <v>34</v>
      </c>
      <c r="B38" s="526">
        <v>381.59100000000001</v>
      </c>
      <c r="C38" s="526">
        <v>234.29400000000001</v>
      </c>
      <c r="D38" s="526">
        <v>110.88500000000001</v>
      </c>
      <c r="E38" s="526">
        <v>557.86800000000005</v>
      </c>
      <c r="F38" s="526">
        <v>186.34100000000001</v>
      </c>
    </row>
    <row r="39" spans="1:6">
      <c r="A39" s="133" t="s">
        <v>35</v>
      </c>
      <c r="B39" s="526">
        <v>133.113</v>
      </c>
      <c r="C39" s="526">
        <v>109.428</v>
      </c>
      <c r="D39" s="526">
        <v>69.293999999999997</v>
      </c>
      <c r="E39" s="526">
        <v>123.663</v>
      </c>
      <c r="F39" s="526">
        <v>128.768</v>
      </c>
    </row>
    <row r="40" spans="1:6">
      <c r="A40" s="133" t="s">
        <v>36</v>
      </c>
      <c r="B40" s="526">
        <v>46865.058183161418</v>
      </c>
      <c r="C40" s="526">
        <v>43348.237183161415</v>
      </c>
      <c r="D40" s="526">
        <v>54044.661</v>
      </c>
      <c r="E40" s="526">
        <v>58321.65</v>
      </c>
      <c r="F40" s="526">
        <v>62142.250999999997</v>
      </c>
    </row>
    <row r="41" spans="1:6">
      <c r="A41" s="133" t="s">
        <v>37</v>
      </c>
      <c r="B41" s="526">
        <v>1847.4190000000001</v>
      </c>
      <c r="C41" s="526">
        <v>945.46900000000005</v>
      </c>
      <c r="D41" s="526">
        <v>1659.954</v>
      </c>
      <c r="E41" s="526">
        <v>2526.9659999999999</v>
      </c>
      <c r="F41" s="526">
        <v>2785.51</v>
      </c>
    </row>
    <row r="42" spans="1:6">
      <c r="A42" s="133" t="s">
        <v>38</v>
      </c>
      <c r="B42" s="526">
        <v>642.51400000000001</v>
      </c>
      <c r="C42" s="526">
        <v>444.87799999999999</v>
      </c>
      <c r="D42" s="526">
        <v>217.16499999999999</v>
      </c>
      <c r="E42" s="526">
        <v>1331.2449999999999</v>
      </c>
      <c r="F42" s="526">
        <v>864.65700000000004</v>
      </c>
    </row>
    <row r="43" spans="1:6">
      <c r="A43" s="133" t="s">
        <v>39</v>
      </c>
      <c r="B43" s="526">
        <v>11449.852000000001</v>
      </c>
      <c r="C43" s="526">
        <v>7900.0050000000001</v>
      </c>
      <c r="D43" s="526">
        <v>10308.585999999999</v>
      </c>
      <c r="E43" s="526">
        <v>16392.264999999999</v>
      </c>
      <c r="F43" s="526">
        <v>15539.825000000001</v>
      </c>
    </row>
    <row r="44" spans="1:6">
      <c r="A44" s="133" t="s">
        <v>40</v>
      </c>
      <c r="B44" s="526">
        <v>8386.7880066908292</v>
      </c>
      <c r="C44" s="526">
        <v>10973.221006690828</v>
      </c>
      <c r="D44" s="526">
        <v>14344.81</v>
      </c>
      <c r="E44" s="526">
        <v>18710.761999999999</v>
      </c>
      <c r="F44" s="526">
        <v>11239.856</v>
      </c>
    </row>
    <row r="45" spans="1:6">
      <c r="A45" s="133" t="s">
        <v>41</v>
      </c>
      <c r="B45" s="526">
        <v>84667.98</v>
      </c>
      <c r="C45" s="526">
        <v>33476.915999999997</v>
      </c>
      <c r="D45" s="526">
        <v>22089.142</v>
      </c>
      <c r="E45" s="526">
        <v>28681.037</v>
      </c>
      <c r="F45" s="526">
        <v>16487.23</v>
      </c>
    </row>
    <row r="46" spans="1:6">
      <c r="A46" s="133" t="s">
        <v>42</v>
      </c>
      <c r="B46" s="526">
        <v>3591.0360000000001</v>
      </c>
      <c r="C46" s="526">
        <v>2173.7959999999998</v>
      </c>
      <c r="D46" s="526">
        <v>3506.4340000000002</v>
      </c>
      <c r="E46" s="526">
        <v>4195.4179999999997</v>
      </c>
      <c r="F46" s="526">
        <v>3308.7890000000002</v>
      </c>
    </row>
    <row r="47" spans="1:6">
      <c r="A47" s="133" t="s">
        <v>43</v>
      </c>
      <c r="B47" s="526">
        <v>10168.888000000001</v>
      </c>
      <c r="C47" s="526">
        <v>7204.29</v>
      </c>
      <c r="D47" s="526">
        <v>10648.218999999999</v>
      </c>
      <c r="E47" s="526">
        <v>6274.875</v>
      </c>
      <c r="F47" s="526">
        <v>3961.9839999999999</v>
      </c>
    </row>
    <row r="48" spans="1:6">
      <c r="A48" s="133" t="s">
        <v>44</v>
      </c>
      <c r="B48" s="526">
        <v>61.802</v>
      </c>
      <c r="C48" s="526" t="s">
        <v>70</v>
      </c>
      <c r="D48" s="526" t="s">
        <v>70</v>
      </c>
      <c r="E48" s="526">
        <v>1567.3630000000001</v>
      </c>
      <c r="F48" s="526">
        <v>765.69</v>
      </c>
    </row>
    <row r="49" spans="1:6">
      <c r="A49" s="133" t="s">
        <v>45</v>
      </c>
      <c r="B49" s="526">
        <v>552.54499999999996</v>
      </c>
      <c r="C49" s="526">
        <v>160.05500000000001</v>
      </c>
      <c r="D49" s="526">
        <v>896.79700000000003</v>
      </c>
      <c r="E49" s="526">
        <v>1679.6880000000001</v>
      </c>
      <c r="F49" s="526">
        <v>651.46799999999996</v>
      </c>
    </row>
    <row r="50" spans="1:6">
      <c r="A50" s="133" t="s">
        <v>46</v>
      </c>
      <c r="B50" s="526">
        <v>190.64</v>
      </c>
      <c r="C50" s="526">
        <v>30.094999999999999</v>
      </c>
      <c r="D50" s="526">
        <v>150.24799999999999</v>
      </c>
      <c r="E50" s="526">
        <v>359.48700000000002</v>
      </c>
      <c r="F50" s="526">
        <v>797.51800000000003</v>
      </c>
    </row>
    <row r="51" spans="1:6">
      <c r="A51" s="133" t="s">
        <v>47</v>
      </c>
      <c r="B51" s="526">
        <v>4137.3689999999997</v>
      </c>
      <c r="C51" s="526">
        <v>1554.329</v>
      </c>
      <c r="D51" s="526">
        <v>2714.7150000000001</v>
      </c>
      <c r="E51" s="526">
        <v>4047.2739999999999</v>
      </c>
      <c r="F51" s="526">
        <v>1785.3520000000001</v>
      </c>
    </row>
    <row r="52" spans="1:6">
      <c r="A52" s="133" t="s">
        <v>48</v>
      </c>
      <c r="B52" s="526">
        <v>918.90899999999999</v>
      </c>
      <c r="C52" s="526">
        <v>474.113</v>
      </c>
      <c r="D52" s="526">
        <v>754.93899999999996</v>
      </c>
      <c r="E52" s="526">
        <v>845.53200000000004</v>
      </c>
      <c r="F52" s="526">
        <v>916.01499999999999</v>
      </c>
    </row>
    <row r="53" spans="1:6">
      <c r="A53" s="133" t="s">
        <v>49</v>
      </c>
      <c r="B53" s="526">
        <v>1782.3309999999999</v>
      </c>
      <c r="C53" s="526">
        <v>2417.0549999999998</v>
      </c>
      <c r="D53" s="526">
        <v>6569.6260000000002</v>
      </c>
      <c r="E53" s="526">
        <v>4359.1819999999998</v>
      </c>
      <c r="F53" s="526">
        <v>6077.4210000000003</v>
      </c>
    </row>
    <row r="54" spans="1:6">
      <c r="A54" s="5" t="s">
        <v>50</v>
      </c>
      <c r="B54" s="526">
        <v>29884.663</v>
      </c>
      <c r="C54" s="526">
        <v>32472.807000000001</v>
      </c>
      <c r="D54" s="526">
        <v>33269.131000000001</v>
      </c>
      <c r="E54" s="526">
        <v>35621.472999999998</v>
      </c>
      <c r="F54" s="526">
        <v>40075.915999999997</v>
      </c>
    </row>
    <row r="55" spans="1:6">
      <c r="A55" s="133" t="s">
        <v>51</v>
      </c>
      <c r="B55" s="526">
        <v>17083.833275717869</v>
      </c>
      <c r="C55" s="526">
        <v>16814.685275717871</v>
      </c>
      <c r="D55" s="526">
        <v>27640.877</v>
      </c>
      <c r="E55" s="526">
        <v>29598.973000000002</v>
      </c>
      <c r="F55" s="526">
        <v>28465.831999999999</v>
      </c>
    </row>
    <row r="56" spans="1:6">
      <c r="A56" s="133" t="s">
        <v>52</v>
      </c>
      <c r="B56" s="526">
        <v>1946.4670000000001</v>
      </c>
      <c r="C56" s="526">
        <v>2202.3890000000001</v>
      </c>
      <c r="D56" s="526">
        <v>2627.12</v>
      </c>
      <c r="E56" s="526">
        <v>4192.74</v>
      </c>
      <c r="F56" s="526">
        <v>1792.172</v>
      </c>
    </row>
    <row r="57" spans="1:6">
      <c r="A57" s="133" t="s">
        <v>53</v>
      </c>
      <c r="B57" s="526">
        <v>15008.710999999999</v>
      </c>
      <c r="C57" s="526">
        <v>8617.6610000000001</v>
      </c>
      <c r="D57" s="526">
        <v>25994.813999999998</v>
      </c>
      <c r="E57" s="526">
        <v>14218.045</v>
      </c>
      <c r="F57" s="526">
        <v>5815.9290000000001</v>
      </c>
    </row>
    <row r="58" spans="1:6">
      <c r="A58" s="133" t="s">
        <v>54</v>
      </c>
      <c r="B58" s="526">
        <v>693.92100000000005</v>
      </c>
      <c r="C58" s="526">
        <v>875.31500000000005</v>
      </c>
      <c r="D58" s="526">
        <v>1616.944</v>
      </c>
      <c r="E58" s="526">
        <v>792.83900000000006</v>
      </c>
      <c r="F58" s="526">
        <v>758.64800000000002</v>
      </c>
    </row>
    <row r="59" spans="1:6">
      <c r="A59" s="133" t="s">
        <v>55</v>
      </c>
      <c r="B59" s="526">
        <v>6563.0770000000002</v>
      </c>
      <c r="C59" s="526">
        <v>5951.1580000000004</v>
      </c>
      <c r="D59" s="526">
        <v>4297.5259999999998</v>
      </c>
      <c r="E59" s="526">
        <v>5500.3370000000004</v>
      </c>
      <c r="F59" s="526">
        <v>10253.287</v>
      </c>
    </row>
    <row r="60" spans="1:6">
      <c r="A60" s="133" t="s">
        <v>56</v>
      </c>
      <c r="B60" s="526">
        <v>10441.18</v>
      </c>
      <c r="C60" s="526">
        <v>7836.87</v>
      </c>
      <c r="D60" s="526">
        <v>6816.6949999999997</v>
      </c>
      <c r="E60" s="526">
        <v>8305.6689999999999</v>
      </c>
      <c r="F60" s="526">
        <v>3898.9369999999999</v>
      </c>
    </row>
    <row r="61" spans="1:6">
      <c r="A61" s="133" t="s">
        <v>57</v>
      </c>
      <c r="B61" s="526">
        <v>134372.639</v>
      </c>
      <c r="C61" s="526">
        <v>55727.328000000001</v>
      </c>
      <c r="D61" s="526">
        <v>24589.86</v>
      </c>
      <c r="E61" s="526">
        <v>13679.745999999999</v>
      </c>
      <c r="F61" s="526">
        <v>17168.618999999999</v>
      </c>
    </row>
    <row r="62" spans="1:6">
      <c r="A62" s="133" t="s">
        <v>58</v>
      </c>
      <c r="B62" s="528">
        <v>13250.165000000001</v>
      </c>
      <c r="C62" s="528">
        <v>22657.419000000002</v>
      </c>
      <c r="D62" s="528">
        <v>31403.73</v>
      </c>
      <c r="E62" s="528">
        <v>16091.91</v>
      </c>
      <c r="F62" s="528">
        <v>12401.456</v>
      </c>
    </row>
    <row r="63" spans="1:6">
      <c r="A63" s="5" t="s">
        <v>59</v>
      </c>
      <c r="B63" s="526">
        <v>51926.386194312792</v>
      </c>
      <c r="C63" s="526">
        <v>57507.869194312792</v>
      </c>
      <c r="D63" s="526">
        <v>81069.047000000006</v>
      </c>
      <c r="E63" s="526">
        <v>92747.876000000004</v>
      </c>
      <c r="F63" s="526">
        <v>60727.260999999999</v>
      </c>
    </row>
    <row r="64" spans="1:6">
      <c r="A64" s="133" t="s">
        <v>60</v>
      </c>
      <c r="B64" s="526">
        <v>29940.332999999999</v>
      </c>
      <c r="C64" s="526">
        <v>19874.381000000001</v>
      </c>
      <c r="D64" s="526">
        <v>92465.146999999997</v>
      </c>
      <c r="E64" s="526">
        <v>96508.163</v>
      </c>
      <c r="F64" s="526">
        <v>51382.663999999997</v>
      </c>
    </row>
    <row r="65" spans="1:6">
      <c r="A65" s="133" t="s">
        <v>61</v>
      </c>
      <c r="B65" s="526">
        <v>6861.2022057429604</v>
      </c>
      <c r="C65" s="526">
        <v>10714.40520574296</v>
      </c>
      <c r="D65" s="526">
        <v>10668.404</v>
      </c>
      <c r="E65" s="526">
        <v>12350.507</v>
      </c>
      <c r="F65" s="526">
        <v>10915.791999999999</v>
      </c>
    </row>
    <row r="66" spans="1:6">
      <c r="A66" s="133" t="s">
        <v>62</v>
      </c>
      <c r="B66" s="526">
        <v>1537.57</v>
      </c>
      <c r="C66" s="526">
        <v>738.47900000000004</v>
      </c>
      <c r="D66" s="526">
        <v>1364.8430000000001</v>
      </c>
      <c r="E66" s="526">
        <v>1482.444</v>
      </c>
      <c r="F66" s="526">
        <v>997.23900000000003</v>
      </c>
    </row>
    <row r="67" spans="1:6">
      <c r="A67" s="133" t="s">
        <v>63</v>
      </c>
      <c r="B67" s="526">
        <v>1618.846</v>
      </c>
      <c r="C67" s="526">
        <v>935.52599999999995</v>
      </c>
      <c r="D67" s="526">
        <v>741.84199999999998</v>
      </c>
      <c r="E67" s="526">
        <v>579.37599999999998</v>
      </c>
      <c r="F67" s="526">
        <v>124.26600000000001</v>
      </c>
    </row>
    <row r="68" spans="1:6">
      <c r="A68" s="133" t="s">
        <v>64</v>
      </c>
      <c r="B68" s="526">
        <v>4336.0150000000003</v>
      </c>
      <c r="C68" s="526">
        <v>4398.38</v>
      </c>
      <c r="D68" s="526">
        <v>9582.43</v>
      </c>
      <c r="E68" s="526">
        <v>6479.1440000000002</v>
      </c>
      <c r="F68" s="526">
        <v>6256.1260000000002</v>
      </c>
    </row>
    <row r="69" spans="1:6">
      <c r="A69" s="133" t="s">
        <v>65</v>
      </c>
      <c r="B69" s="526">
        <v>8554.4509999999991</v>
      </c>
      <c r="C69" s="526">
        <v>8101.5959999999995</v>
      </c>
      <c r="D69" s="526">
        <v>2887.5120000000002</v>
      </c>
      <c r="E69" s="526">
        <v>5092.7920000000004</v>
      </c>
      <c r="F69" s="526">
        <v>3555.741</v>
      </c>
    </row>
    <row r="70" spans="1:6">
      <c r="A70" s="133" t="s">
        <v>66</v>
      </c>
      <c r="B70" s="526">
        <v>1523.145</v>
      </c>
      <c r="C70" s="526">
        <v>1830.028</v>
      </c>
      <c r="D70" s="526">
        <v>1242.9659999999999</v>
      </c>
      <c r="E70" s="526">
        <v>2865.319</v>
      </c>
      <c r="F70" s="526">
        <v>306.91300000000001</v>
      </c>
    </row>
    <row r="71" spans="1:6">
      <c r="A71" s="249" t="s">
        <v>67</v>
      </c>
      <c r="B71" s="529">
        <v>5490.9309999999996</v>
      </c>
      <c r="C71" s="529">
        <v>5555.6769999999997</v>
      </c>
      <c r="D71" s="529">
        <v>5425.6040000000003</v>
      </c>
      <c r="E71" s="529">
        <v>12597.844999999999</v>
      </c>
      <c r="F71" s="529">
        <v>3203.279</v>
      </c>
    </row>
  </sheetData>
  <mergeCells count="3">
    <mergeCell ref="A5:A6"/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758" t="s">
        <v>1053</v>
      </c>
      <c r="B2" s="758"/>
      <c r="C2" s="758"/>
      <c r="D2" s="758"/>
      <c r="E2" s="758"/>
      <c r="F2" s="758"/>
    </row>
    <row r="3" spans="1:6" s="16" customFormat="1" ht="15" customHeight="1" thickBot="1">
      <c r="A3" s="28"/>
      <c r="B3" s="28"/>
      <c r="C3" s="28"/>
      <c r="D3" s="278" t="s">
        <v>0</v>
      </c>
    </row>
    <row r="4" spans="1:6" s="16" customFormat="1" ht="42" customHeight="1" thickBot="1">
      <c r="A4" s="240" t="s">
        <v>435</v>
      </c>
      <c r="B4" s="741" t="s">
        <v>173</v>
      </c>
      <c r="C4" s="741" t="s">
        <v>174</v>
      </c>
      <c r="D4" s="242" t="s">
        <v>175</v>
      </c>
    </row>
    <row r="5" spans="1:6" s="16" customFormat="1" ht="15" customHeight="1">
      <c r="A5" s="104" t="s">
        <v>5</v>
      </c>
      <c r="B5" s="102">
        <v>189473</v>
      </c>
      <c r="C5" s="102">
        <v>99406</v>
      </c>
      <c r="D5" s="102">
        <v>1</v>
      </c>
    </row>
    <row r="6" spans="1:6" s="16" customFormat="1" ht="15" customHeight="1">
      <c r="A6" s="103" t="s">
        <v>6</v>
      </c>
      <c r="B6" s="102">
        <v>1750</v>
      </c>
      <c r="C6" s="102">
        <v>1267</v>
      </c>
      <c r="D6" s="102">
        <v>1</v>
      </c>
    </row>
    <row r="7" spans="1:6" s="16" customFormat="1" ht="15" customHeight="1">
      <c r="A7" s="104" t="s">
        <v>7</v>
      </c>
      <c r="B7" s="102">
        <v>108019</v>
      </c>
      <c r="C7" s="102">
        <v>62060</v>
      </c>
      <c r="D7" s="102">
        <v>1</v>
      </c>
    </row>
    <row r="8" spans="1:6" s="16" customFormat="1" ht="15" customHeight="1">
      <c r="A8" s="103" t="s">
        <v>8</v>
      </c>
      <c r="B8" s="102">
        <v>10279</v>
      </c>
      <c r="C8" s="102">
        <v>7594</v>
      </c>
      <c r="D8" s="102">
        <v>1</v>
      </c>
    </row>
    <row r="9" spans="1:6" s="16" customFormat="1" ht="15" customHeight="1">
      <c r="A9" s="103" t="s">
        <v>9</v>
      </c>
      <c r="B9" s="102">
        <v>18615</v>
      </c>
      <c r="C9" s="102">
        <v>11240</v>
      </c>
      <c r="D9" s="102">
        <v>1</v>
      </c>
    </row>
    <row r="10" spans="1:6" s="16" customFormat="1" ht="15" customHeight="1">
      <c r="A10" s="103" t="s">
        <v>10</v>
      </c>
      <c r="B10" s="102">
        <v>18713</v>
      </c>
      <c r="C10" s="102">
        <v>9029</v>
      </c>
      <c r="D10" s="102">
        <v>1</v>
      </c>
    </row>
    <row r="11" spans="1:6" s="16" customFormat="1" ht="15" customHeight="1">
      <c r="A11" s="103" t="s">
        <v>11</v>
      </c>
      <c r="B11" s="102">
        <v>11236</v>
      </c>
      <c r="C11" s="102">
        <v>6857</v>
      </c>
      <c r="D11" s="102">
        <v>1</v>
      </c>
    </row>
    <row r="12" spans="1:6" s="15" customFormat="1" ht="15" customHeight="1">
      <c r="A12" s="103" t="s">
        <v>12</v>
      </c>
      <c r="B12" s="102">
        <v>10518</v>
      </c>
      <c r="C12" s="102">
        <v>6438</v>
      </c>
      <c r="D12" s="102">
        <v>1</v>
      </c>
    </row>
    <row r="13" spans="1:6" s="16" customFormat="1" ht="15" customHeight="1">
      <c r="A13" s="103" t="s">
        <v>13</v>
      </c>
      <c r="B13" s="102">
        <v>4517</v>
      </c>
      <c r="C13" s="102">
        <v>2418</v>
      </c>
      <c r="D13" s="102">
        <v>1</v>
      </c>
    </row>
    <row r="14" spans="1:6" s="16" customFormat="1" ht="15" customHeight="1">
      <c r="A14" s="103" t="s">
        <v>14</v>
      </c>
      <c r="B14" s="102">
        <v>8260</v>
      </c>
      <c r="C14" s="102">
        <v>6134</v>
      </c>
      <c r="D14" s="102">
        <v>1</v>
      </c>
    </row>
    <row r="15" spans="1:6" s="16" customFormat="1" ht="15" customHeight="1">
      <c r="A15" s="103" t="s">
        <v>1040</v>
      </c>
      <c r="B15" s="102">
        <v>55673</v>
      </c>
      <c r="C15" s="102">
        <v>28530</v>
      </c>
      <c r="D15" s="102">
        <v>1</v>
      </c>
    </row>
    <row r="16" spans="1:6" s="16" customFormat="1" ht="15" customHeight="1">
      <c r="A16" s="103" t="s">
        <v>15</v>
      </c>
      <c r="B16" s="102">
        <v>33842</v>
      </c>
      <c r="C16" s="102">
        <v>17216</v>
      </c>
      <c r="D16" s="102">
        <v>1</v>
      </c>
    </row>
    <row r="17" spans="1:4" s="16" customFormat="1" ht="15" customHeight="1">
      <c r="A17" s="104" t="s">
        <v>16</v>
      </c>
      <c r="B17" s="102">
        <v>63970</v>
      </c>
      <c r="C17" s="102">
        <v>36600</v>
      </c>
      <c r="D17" s="102">
        <v>1</v>
      </c>
    </row>
    <row r="18" spans="1:4" s="16" customFormat="1" ht="15" customHeight="1">
      <c r="A18" s="103" t="s">
        <v>17</v>
      </c>
      <c r="B18" s="102">
        <v>1968</v>
      </c>
      <c r="C18" s="102">
        <v>1321</v>
      </c>
      <c r="D18" s="102">
        <v>1</v>
      </c>
    </row>
    <row r="19" spans="1:4" s="16" customFormat="1" ht="15" customHeight="1">
      <c r="A19" s="104" t="s">
        <v>176</v>
      </c>
      <c r="B19" s="102">
        <v>54013</v>
      </c>
      <c r="C19" s="102">
        <v>30521</v>
      </c>
      <c r="D19" s="102">
        <v>1</v>
      </c>
    </row>
    <row r="20" spans="1:4" s="16" customFormat="1" ht="15" customHeight="1">
      <c r="A20" s="103" t="s">
        <v>22</v>
      </c>
      <c r="B20" s="102">
        <v>13447</v>
      </c>
      <c r="C20" s="102">
        <v>9085</v>
      </c>
      <c r="D20" s="102">
        <v>1</v>
      </c>
    </row>
    <row r="21" spans="1:4" s="16" customFormat="1" ht="15" customHeight="1">
      <c r="A21" s="105" t="s">
        <v>19</v>
      </c>
      <c r="B21" s="106">
        <v>190</v>
      </c>
      <c r="C21" s="106">
        <v>129</v>
      </c>
      <c r="D21" s="106">
        <v>1</v>
      </c>
    </row>
    <row r="22" spans="1:4" s="16" customFormat="1" ht="15" customHeight="1">
      <c r="A22" s="103" t="s">
        <v>20</v>
      </c>
      <c r="B22" s="102">
        <v>172</v>
      </c>
      <c r="C22" s="102">
        <v>145</v>
      </c>
      <c r="D22" s="102">
        <v>1</v>
      </c>
    </row>
    <row r="23" spans="1:4" s="16" customFormat="1" ht="15" customHeight="1">
      <c r="A23" s="103" t="s">
        <v>23</v>
      </c>
      <c r="B23" s="102">
        <v>1162</v>
      </c>
      <c r="C23" s="102">
        <v>931</v>
      </c>
      <c r="D23" s="102">
        <v>1</v>
      </c>
    </row>
    <row r="24" spans="1:4" s="16" customFormat="1" ht="15" customHeight="1">
      <c r="A24" s="103" t="s">
        <v>24</v>
      </c>
      <c r="B24" s="102">
        <v>10011</v>
      </c>
      <c r="C24" s="102">
        <v>7273</v>
      </c>
      <c r="D24" s="102">
        <v>1</v>
      </c>
    </row>
    <row r="25" spans="1:4" s="16" customFormat="1" ht="15" customHeight="1">
      <c r="A25" s="103" t="s">
        <v>28</v>
      </c>
      <c r="B25" s="102">
        <v>1120</v>
      </c>
      <c r="C25" s="102">
        <v>796</v>
      </c>
      <c r="D25" s="102">
        <v>1</v>
      </c>
    </row>
    <row r="26" spans="1:4" s="16" customFormat="1" ht="15" customHeight="1">
      <c r="A26" s="103" t="s">
        <v>29</v>
      </c>
      <c r="B26" s="102">
        <v>1901</v>
      </c>
      <c r="C26" s="102">
        <v>1439</v>
      </c>
      <c r="D26" s="102">
        <v>1</v>
      </c>
    </row>
    <row r="27" spans="1:4" s="16" customFormat="1" ht="15" customHeight="1">
      <c r="A27" s="103" t="s">
        <v>30</v>
      </c>
      <c r="B27" s="102">
        <v>9605</v>
      </c>
      <c r="C27" s="102">
        <v>6752</v>
      </c>
      <c r="D27" s="102">
        <v>1</v>
      </c>
    </row>
    <row r="28" spans="1:4" s="16" customFormat="1" ht="15" customHeight="1">
      <c r="A28" s="103" t="s">
        <v>31</v>
      </c>
      <c r="B28" s="102">
        <v>23865</v>
      </c>
      <c r="C28" s="102">
        <v>12251</v>
      </c>
      <c r="D28" s="102">
        <v>1</v>
      </c>
    </row>
    <row r="29" spans="1:4" s="16" customFormat="1" ht="15" customHeight="1">
      <c r="A29" s="103" t="s">
        <v>32</v>
      </c>
      <c r="B29" s="102">
        <v>5065</v>
      </c>
      <c r="C29" s="102">
        <v>3045</v>
      </c>
      <c r="D29" s="102">
        <v>1</v>
      </c>
    </row>
    <row r="30" spans="1:4" s="16" customFormat="1" ht="15" customHeight="1">
      <c r="A30" s="103" t="s">
        <v>33</v>
      </c>
      <c r="B30" s="102">
        <v>21625</v>
      </c>
      <c r="C30" s="102">
        <v>11605</v>
      </c>
      <c r="D30" s="102">
        <v>1</v>
      </c>
    </row>
    <row r="31" spans="1:4" s="16" customFormat="1" ht="15" customHeight="1">
      <c r="A31" s="103" t="s">
        <v>34</v>
      </c>
      <c r="B31" s="102">
        <v>1787</v>
      </c>
      <c r="C31" s="102">
        <v>1075</v>
      </c>
      <c r="D31" s="102">
        <v>1</v>
      </c>
    </row>
    <row r="32" spans="1:4" s="16" customFormat="1" ht="15" customHeight="1">
      <c r="A32" s="103" t="s">
        <v>35</v>
      </c>
      <c r="B32" s="102">
        <v>386</v>
      </c>
      <c r="C32" s="102">
        <v>176</v>
      </c>
      <c r="D32" s="102">
        <v>1</v>
      </c>
    </row>
    <row r="33" spans="1:4" s="16" customFormat="1" ht="15" customHeight="1">
      <c r="A33" s="105" t="s">
        <v>36</v>
      </c>
      <c r="B33" s="107">
        <v>32197</v>
      </c>
      <c r="C33" s="107">
        <v>17625</v>
      </c>
      <c r="D33" s="107">
        <v>1</v>
      </c>
    </row>
    <row r="34" spans="1:4" s="16" customFormat="1" ht="15" customHeight="1">
      <c r="A34" s="103" t="s">
        <v>37</v>
      </c>
      <c r="B34" s="102">
        <v>13048</v>
      </c>
      <c r="C34" s="102">
        <v>7803</v>
      </c>
      <c r="D34" s="102">
        <v>1</v>
      </c>
    </row>
    <row r="35" spans="1:4" s="16" customFormat="1" ht="15" customHeight="1">
      <c r="A35" s="103" t="s">
        <v>38</v>
      </c>
      <c r="B35" s="102">
        <v>3320</v>
      </c>
      <c r="C35" s="102">
        <v>2293</v>
      </c>
      <c r="D35" s="102">
        <v>1</v>
      </c>
    </row>
    <row r="36" spans="1:4" s="16" customFormat="1" ht="15" customHeight="1">
      <c r="A36" s="103" t="s">
        <v>39</v>
      </c>
      <c r="B36" s="102">
        <v>8595</v>
      </c>
      <c r="C36" s="102">
        <v>5393</v>
      </c>
      <c r="D36" s="102">
        <v>1</v>
      </c>
    </row>
    <row r="37" spans="1:4" s="16" customFormat="1" ht="15" customHeight="1">
      <c r="A37" s="103" t="s">
        <v>40</v>
      </c>
      <c r="B37" s="102">
        <v>27946</v>
      </c>
      <c r="C37" s="102">
        <v>14386</v>
      </c>
      <c r="D37" s="102">
        <v>1</v>
      </c>
    </row>
    <row r="38" spans="1:4" s="16" customFormat="1" ht="15" customHeight="1">
      <c r="A38" s="103" t="s">
        <v>41</v>
      </c>
      <c r="B38" s="102">
        <v>18284</v>
      </c>
      <c r="C38" s="102">
        <v>10209</v>
      </c>
      <c r="D38" s="102">
        <v>1</v>
      </c>
    </row>
    <row r="39" spans="1:4" s="16" customFormat="1" ht="15" customHeight="1">
      <c r="A39" s="103" t="s">
        <v>42</v>
      </c>
      <c r="B39" s="102">
        <v>11804</v>
      </c>
      <c r="C39" s="102">
        <v>8088</v>
      </c>
      <c r="D39" s="102">
        <v>1</v>
      </c>
    </row>
    <row r="40" spans="1:4" s="16" customFormat="1" ht="15" customHeight="1">
      <c r="A40" s="103" t="s">
        <v>43</v>
      </c>
      <c r="B40" s="102">
        <v>27148</v>
      </c>
      <c r="C40" s="102">
        <v>16024</v>
      </c>
      <c r="D40" s="102">
        <v>1</v>
      </c>
    </row>
    <row r="41" spans="1:4" s="16" customFormat="1" ht="15" customHeight="1">
      <c r="A41" s="103" t="s">
        <v>44</v>
      </c>
      <c r="B41" s="102">
        <v>1919</v>
      </c>
      <c r="C41" s="102">
        <v>1235</v>
      </c>
      <c r="D41" s="102">
        <v>1</v>
      </c>
    </row>
    <row r="42" spans="1:4" s="16" customFormat="1" ht="15" customHeight="1">
      <c r="A42" s="103" t="s">
        <v>45</v>
      </c>
      <c r="B42" s="102">
        <v>4058</v>
      </c>
      <c r="C42" s="102">
        <v>2688</v>
      </c>
      <c r="D42" s="102">
        <v>1</v>
      </c>
    </row>
    <row r="43" spans="1:4" s="16" customFormat="1" ht="15" customHeight="1">
      <c r="A43" s="103" t="s">
        <v>46</v>
      </c>
      <c r="B43" s="102">
        <v>4579</v>
      </c>
      <c r="C43" s="102">
        <v>1950</v>
      </c>
      <c r="D43" s="102">
        <v>1</v>
      </c>
    </row>
    <row r="44" spans="1:4" s="16" customFormat="1" ht="15" customHeight="1">
      <c r="A44" s="103" t="s">
        <v>25</v>
      </c>
      <c r="B44" s="102">
        <v>19924</v>
      </c>
      <c r="C44" s="102">
        <v>12934</v>
      </c>
      <c r="D44" s="102">
        <v>1</v>
      </c>
    </row>
    <row r="45" spans="1:4" s="16" customFormat="1" ht="15" customHeight="1">
      <c r="A45" s="103" t="s">
        <v>47</v>
      </c>
      <c r="B45" s="102">
        <v>4832</v>
      </c>
      <c r="C45" s="102">
        <v>2943</v>
      </c>
      <c r="D45" s="102">
        <v>1</v>
      </c>
    </row>
    <row r="46" spans="1:4" s="16" customFormat="1" ht="15" customHeight="1">
      <c r="A46" s="103" t="s">
        <v>48</v>
      </c>
      <c r="B46" s="102">
        <v>1090</v>
      </c>
      <c r="C46" s="102">
        <v>775</v>
      </c>
      <c r="D46" s="102">
        <v>1</v>
      </c>
    </row>
    <row r="47" spans="1:4" s="16" customFormat="1" ht="15" customHeight="1">
      <c r="A47" s="103" t="s">
        <v>49</v>
      </c>
      <c r="B47" s="102">
        <v>6833</v>
      </c>
      <c r="C47" s="102">
        <v>4051</v>
      </c>
      <c r="D47" s="102">
        <v>1</v>
      </c>
    </row>
    <row r="48" spans="1:4" s="16" customFormat="1" ht="15" customHeight="1">
      <c r="A48" s="108" t="s">
        <v>50</v>
      </c>
      <c r="B48" s="102">
        <v>86679</v>
      </c>
      <c r="C48" s="102">
        <v>36665</v>
      </c>
      <c r="D48" s="102">
        <v>1</v>
      </c>
    </row>
    <row r="49" spans="1:4" s="16" customFormat="1" ht="15" customHeight="1">
      <c r="A49" s="103" t="s">
        <v>51</v>
      </c>
      <c r="B49" s="102">
        <v>39490</v>
      </c>
      <c r="C49" s="102">
        <v>20338</v>
      </c>
      <c r="D49" s="102">
        <v>1</v>
      </c>
    </row>
    <row r="50" spans="1:4" s="16" customFormat="1" ht="15" customHeight="1">
      <c r="A50" s="103" t="s">
        <v>52</v>
      </c>
      <c r="B50" s="102">
        <v>6407</v>
      </c>
      <c r="C50" s="102">
        <v>3547</v>
      </c>
      <c r="D50" s="102">
        <v>1</v>
      </c>
    </row>
    <row r="51" spans="1:4" s="16" customFormat="1" ht="15" customHeight="1">
      <c r="A51" s="103" t="s">
        <v>53</v>
      </c>
      <c r="B51" s="102">
        <v>9676</v>
      </c>
      <c r="C51" s="102">
        <v>6925</v>
      </c>
      <c r="D51" s="102">
        <v>1</v>
      </c>
    </row>
    <row r="52" spans="1:4" s="16" customFormat="1" ht="15" customHeight="1">
      <c r="A52" s="103" t="s">
        <v>54</v>
      </c>
      <c r="B52" s="102">
        <v>7694</v>
      </c>
      <c r="C52" s="102">
        <v>4384</v>
      </c>
      <c r="D52" s="102">
        <v>1</v>
      </c>
    </row>
    <row r="53" spans="1:4" s="16" customFormat="1" ht="15" customHeight="1">
      <c r="A53" s="103" t="s">
        <v>26</v>
      </c>
      <c r="B53" s="102">
        <v>10992</v>
      </c>
      <c r="C53" s="102">
        <v>7054</v>
      </c>
      <c r="D53" s="102">
        <v>1</v>
      </c>
    </row>
    <row r="54" spans="1:4" s="16" customFormat="1" ht="15" customHeight="1">
      <c r="A54" s="103" t="s">
        <v>55</v>
      </c>
      <c r="B54" s="102">
        <v>17814</v>
      </c>
      <c r="C54" s="102">
        <v>10246</v>
      </c>
      <c r="D54" s="102">
        <v>1</v>
      </c>
    </row>
    <row r="55" spans="1:4" s="16" customFormat="1" ht="15" customHeight="1">
      <c r="A55" s="103" t="s">
        <v>56</v>
      </c>
      <c r="B55" s="102">
        <v>13803</v>
      </c>
      <c r="C55" s="102">
        <v>8603</v>
      </c>
      <c r="D55" s="102">
        <v>1</v>
      </c>
    </row>
    <row r="56" spans="1:4" s="16" customFormat="1" ht="15" customHeight="1">
      <c r="A56" s="105" t="s">
        <v>57</v>
      </c>
      <c r="B56" s="106">
        <v>7704</v>
      </c>
      <c r="C56" s="106">
        <v>5132</v>
      </c>
      <c r="D56" s="106">
        <v>1</v>
      </c>
    </row>
    <row r="57" spans="1:4" s="16" customFormat="1" ht="15" customHeight="1">
      <c r="A57" s="103" t="s">
        <v>58</v>
      </c>
      <c r="B57" s="102">
        <v>43985</v>
      </c>
      <c r="C57" s="102">
        <v>25344</v>
      </c>
      <c r="D57" s="102">
        <v>1</v>
      </c>
    </row>
    <row r="58" spans="1:4" s="16" customFormat="1" ht="15" customHeight="1">
      <c r="A58" s="108" t="s">
        <v>59</v>
      </c>
      <c r="B58" s="102">
        <v>30235</v>
      </c>
      <c r="C58" s="102">
        <v>19492</v>
      </c>
      <c r="D58" s="102">
        <v>1</v>
      </c>
    </row>
    <row r="59" spans="1:4" s="16" customFormat="1" ht="15" customHeight="1">
      <c r="A59" s="103" t="s">
        <v>1051</v>
      </c>
      <c r="B59" s="102">
        <v>1409</v>
      </c>
      <c r="C59" s="102">
        <v>1157</v>
      </c>
      <c r="D59" s="102">
        <v>1</v>
      </c>
    </row>
    <row r="60" spans="1:4" s="16" customFormat="1" ht="15" customHeight="1">
      <c r="A60" s="103" t="s">
        <v>60</v>
      </c>
      <c r="B60" s="102">
        <v>14497</v>
      </c>
      <c r="C60" s="102">
        <v>9963</v>
      </c>
      <c r="D60" s="102">
        <v>1</v>
      </c>
    </row>
    <row r="61" spans="1:4" s="16" customFormat="1" ht="15" customHeight="1">
      <c r="A61" s="103" t="s">
        <v>61</v>
      </c>
      <c r="B61" s="102">
        <v>17642</v>
      </c>
      <c r="C61" s="102">
        <v>11626</v>
      </c>
      <c r="D61" s="102">
        <v>1</v>
      </c>
    </row>
    <row r="62" spans="1:4" s="16" customFormat="1" ht="15" customHeight="1">
      <c r="A62" s="103" t="s">
        <v>62</v>
      </c>
      <c r="B62" s="102">
        <v>3357</v>
      </c>
      <c r="C62" s="102">
        <v>2362</v>
      </c>
      <c r="D62" s="102">
        <v>1</v>
      </c>
    </row>
    <row r="63" spans="1:4" s="16" customFormat="1" ht="15" customHeight="1">
      <c r="A63" s="103" t="s">
        <v>63</v>
      </c>
      <c r="B63" s="102">
        <v>4298</v>
      </c>
      <c r="C63" s="102">
        <v>2745</v>
      </c>
      <c r="D63" s="102">
        <v>1</v>
      </c>
    </row>
    <row r="64" spans="1:4" s="16" customFormat="1" ht="15" customHeight="1">
      <c r="A64" s="103" t="s">
        <v>64</v>
      </c>
      <c r="B64" s="102">
        <v>15631</v>
      </c>
      <c r="C64" s="102">
        <v>9874</v>
      </c>
      <c r="D64" s="102">
        <v>1</v>
      </c>
    </row>
    <row r="65" spans="1:4" s="16" customFormat="1" ht="15" customHeight="1">
      <c r="A65" s="103" t="s">
        <v>65</v>
      </c>
      <c r="B65" s="102">
        <v>16714</v>
      </c>
      <c r="C65" s="102">
        <v>9134</v>
      </c>
      <c r="D65" s="102">
        <v>1</v>
      </c>
    </row>
    <row r="66" spans="1:4" ht="15" customHeight="1">
      <c r="A66" s="103" t="s">
        <v>66</v>
      </c>
      <c r="B66" s="102">
        <v>7412</v>
      </c>
      <c r="C66" s="102">
        <v>5224</v>
      </c>
      <c r="D66" s="102">
        <v>1</v>
      </c>
    </row>
    <row r="67" spans="1:4" ht="15" customHeight="1">
      <c r="A67" s="243" t="s">
        <v>67</v>
      </c>
      <c r="B67" s="246">
        <v>10837</v>
      </c>
      <c r="C67" s="246">
        <v>6577</v>
      </c>
      <c r="D67" s="246">
        <v>1</v>
      </c>
    </row>
    <row r="69" spans="1:4" ht="14.25">
      <c r="A69" s="759" t="s">
        <v>1052</v>
      </c>
      <c r="B69" s="759"/>
      <c r="C69" s="759"/>
      <c r="D69" s="759"/>
    </row>
    <row r="71" spans="1:4">
      <c r="A71" s="759" t="s">
        <v>1542</v>
      </c>
      <c r="B71" s="759"/>
      <c r="C71" s="759"/>
      <c r="D71" s="759"/>
    </row>
  </sheetData>
  <mergeCells count="3">
    <mergeCell ref="A2:F2"/>
    <mergeCell ref="A69:D69"/>
    <mergeCell ref="A71:D71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2"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857" t="s">
        <v>976</v>
      </c>
      <c r="B2" s="857"/>
      <c r="C2" s="857"/>
      <c r="D2" s="857"/>
      <c r="E2" s="857"/>
      <c r="F2" s="857"/>
      <c r="G2" s="857"/>
      <c r="H2" s="857"/>
    </row>
    <row r="3" spans="1:8">
      <c r="A3" s="530"/>
      <c r="B3" s="530"/>
      <c r="C3" s="530"/>
      <c r="D3" s="530"/>
      <c r="E3" s="530"/>
      <c r="F3" s="530"/>
      <c r="G3" s="530"/>
      <c r="H3" s="535" t="s">
        <v>915</v>
      </c>
    </row>
    <row r="4" spans="1:8" ht="15.75" thickBot="1">
      <c r="B4" s="534"/>
      <c r="C4" s="534"/>
      <c r="D4" s="534"/>
      <c r="E4" s="534"/>
      <c r="F4" s="534"/>
      <c r="G4" s="853" t="s">
        <v>0</v>
      </c>
      <c r="H4" s="853"/>
    </row>
    <row r="5" spans="1:8">
      <c r="A5" s="816" t="s">
        <v>916</v>
      </c>
      <c r="B5" s="854" t="s">
        <v>4</v>
      </c>
      <c r="C5" s="774" t="s">
        <v>919</v>
      </c>
      <c r="D5" s="856"/>
      <c r="E5" s="816"/>
      <c r="F5" s="774" t="s">
        <v>920</v>
      </c>
      <c r="G5" s="856"/>
      <c r="H5" s="856"/>
    </row>
    <row r="6" spans="1:8" ht="66.75" customHeight="1" thickBot="1">
      <c r="A6" s="819"/>
      <c r="B6" s="855"/>
      <c r="C6" s="531" t="s">
        <v>921</v>
      </c>
      <c r="D6" s="531" t="s">
        <v>922</v>
      </c>
      <c r="E6" s="531" t="s">
        <v>923</v>
      </c>
      <c r="F6" s="531" t="s">
        <v>924</v>
      </c>
      <c r="G6" s="531" t="s">
        <v>925</v>
      </c>
      <c r="H6" s="532" t="s">
        <v>897</v>
      </c>
    </row>
    <row r="7" spans="1:8">
      <c r="A7" s="133" t="s">
        <v>4</v>
      </c>
      <c r="B7" s="708">
        <v>1646180.494048768</v>
      </c>
      <c r="C7" s="573">
        <v>1126738.442048768</v>
      </c>
      <c r="D7" s="573">
        <v>427002.38199999981</v>
      </c>
      <c r="E7" s="573">
        <v>92439.670000000013</v>
      </c>
      <c r="F7" s="573">
        <v>939943.005</v>
      </c>
      <c r="G7" s="573">
        <v>620113.40200000012</v>
      </c>
      <c r="H7" s="573">
        <v>86124.087048767979</v>
      </c>
    </row>
    <row r="8" spans="1:8">
      <c r="A8" s="237" t="s">
        <v>5</v>
      </c>
      <c r="B8" s="709">
        <v>762372.84904876805</v>
      </c>
      <c r="C8" s="710">
        <v>604565.45404876804</v>
      </c>
      <c r="D8" s="710">
        <v>106192.18</v>
      </c>
      <c r="E8" s="710">
        <v>51615.214999999997</v>
      </c>
      <c r="F8" s="710">
        <v>482549.65100000001</v>
      </c>
      <c r="G8" s="710">
        <v>228816.77100000001</v>
      </c>
      <c r="H8" s="710">
        <v>51006.427048767975</v>
      </c>
    </row>
    <row r="9" spans="1:8">
      <c r="A9" s="6" t="s">
        <v>6</v>
      </c>
      <c r="B9" s="709">
        <v>765.84199999999998</v>
      </c>
      <c r="C9" s="710" t="s">
        <v>70</v>
      </c>
      <c r="D9" s="710">
        <v>757.89700000000005</v>
      </c>
      <c r="E9" s="710">
        <v>7.9450000000000003</v>
      </c>
      <c r="F9" s="710">
        <v>325.63600000000002</v>
      </c>
      <c r="G9" s="710">
        <v>424.54199999999997</v>
      </c>
      <c r="H9" s="710">
        <v>15.664</v>
      </c>
    </row>
    <row r="10" spans="1:8">
      <c r="A10" s="237" t="s">
        <v>7</v>
      </c>
      <c r="B10" s="709">
        <v>109642.13099999999</v>
      </c>
      <c r="C10" s="710">
        <v>53131.324999999997</v>
      </c>
      <c r="D10" s="710">
        <v>51318.892</v>
      </c>
      <c r="E10" s="710">
        <v>5191.9139999999998</v>
      </c>
      <c r="F10" s="710">
        <v>56083.46</v>
      </c>
      <c r="G10" s="710">
        <v>52003.317999999999</v>
      </c>
      <c r="H10" s="710">
        <v>1555.3530000000001</v>
      </c>
    </row>
    <row r="11" spans="1:8">
      <c r="A11" s="6" t="s">
        <v>8</v>
      </c>
      <c r="B11" s="709">
        <v>5578.3159999999998</v>
      </c>
      <c r="C11" s="710">
        <v>4300.4539999999997</v>
      </c>
      <c r="D11" s="710">
        <v>1046.883</v>
      </c>
      <c r="E11" s="710">
        <v>230.97900000000001</v>
      </c>
      <c r="F11" s="710">
        <v>3995.1370000000002</v>
      </c>
      <c r="G11" s="710">
        <v>1554.5989999999999</v>
      </c>
      <c r="H11" s="710">
        <v>28.58</v>
      </c>
    </row>
    <row r="12" spans="1:8">
      <c r="A12" s="6" t="s">
        <v>9</v>
      </c>
      <c r="B12" s="709">
        <v>3869.527</v>
      </c>
      <c r="C12" s="710">
        <v>2917.8620000000001</v>
      </c>
      <c r="D12" s="710">
        <v>938.43799999999999</v>
      </c>
      <c r="E12" s="710">
        <v>13.227</v>
      </c>
      <c r="F12" s="710">
        <v>2086.174</v>
      </c>
      <c r="G12" s="710">
        <v>1740.8489999999999</v>
      </c>
      <c r="H12" s="710">
        <v>42.503999999999998</v>
      </c>
    </row>
    <row r="13" spans="1:8">
      <c r="A13" s="6" t="s">
        <v>10</v>
      </c>
      <c r="B13" s="709">
        <v>14721.550999999999</v>
      </c>
      <c r="C13" s="710">
        <v>3174.5279999999998</v>
      </c>
      <c r="D13" s="710">
        <v>11518.591</v>
      </c>
      <c r="E13" s="710">
        <v>28.431999999999999</v>
      </c>
      <c r="F13" s="710">
        <v>3002.181</v>
      </c>
      <c r="G13" s="710">
        <v>10759.896000000001</v>
      </c>
      <c r="H13" s="710">
        <v>959.47400000000005</v>
      </c>
    </row>
    <row r="14" spans="1:8">
      <c r="A14" s="6" t="s">
        <v>11</v>
      </c>
      <c r="B14" s="709">
        <v>7299.7179999999998</v>
      </c>
      <c r="C14" s="710">
        <v>2736.7530000000002</v>
      </c>
      <c r="D14" s="710">
        <v>4526.2460000000001</v>
      </c>
      <c r="E14" s="710">
        <v>36.719000000000001</v>
      </c>
      <c r="F14" s="710">
        <v>3665.6950000000002</v>
      </c>
      <c r="G14" s="710">
        <v>3348.377</v>
      </c>
      <c r="H14" s="710">
        <v>285.64600000000002</v>
      </c>
    </row>
    <row r="15" spans="1:8">
      <c r="A15" s="6" t="s">
        <v>12</v>
      </c>
      <c r="B15" s="709">
        <v>1981.039</v>
      </c>
      <c r="C15" s="710">
        <v>968.66099999999994</v>
      </c>
      <c r="D15" s="710">
        <v>662.29200000000003</v>
      </c>
      <c r="E15" s="710">
        <v>350.08600000000001</v>
      </c>
      <c r="F15" s="710">
        <v>928.89300000000003</v>
      </c>
      <c r="G15" s="710">
        <v>1036.954</v>
      </c>
      <c r="H15" s="710">
        <v>15.192</v>
      </c>
    </row>
    <row r="16" spans="1:8">
      <c r="A16" s="6" t="s">
        <v>13</v>
      </c>
      <c r="B16" s="709">
        <v>468.07799999999997</v>
      </c>
      <c r="C16" s="710">
        <v>388.00299999999999</v>
      </c>
      <c r="D16" s="710">
        <v>71.134</v>
      </c>
      <c r="E16" s="710">
        <v>8.9410000000000007</v>
      </c>
      <c r="F16" s="710">
        <v>402.81</v>
      </c>
      <c r="G16" s="710">
        <v>65.268000000000001</v>
      </c>
      <c r="H16" s="710" t="s">
        <v>70</v>
      </c>
    </row>
    <row r="17" spans="1:8">
      <c r="A17" s="6" t="s">
        <v>14</v>
      </c>
      <c r="B17" s="709">
        <v>28167.86</v>
      </c>
      <c r="C17" s="710">
        <v>88.117999999999995</v>
      </c>
      <c r="D17" s="710">
        <v>28016.806</v>
      </c>
      <c r="E17" s="710">
        <v>62.936</v>
      </c>
      <c r="F17" s="710">
        <v>1857.731</v>
      </c>
      <c r="G17" s="710">
        <v>25371.343000000001</v>
      </c>
      <c r="H17" s="710">
        <v>938.78599999999994</v>
      </c>
    </row>
    <row r="18" spans="1:8">
      <c r="A18" s="237" t="s">
        <v>968</v>
      </c>
      <c r="B18" s="709">
        <v>63810.173999999999</v>
      </c>
      <c r="C18" s="710">
        <v>52756.58</v>
      </c>
      <c r="D18" s="710">
        <v>7821.3450000000003</v>
      </c>
      <c r="E18" s="710">
        <v>3232.2489999999998</v>
      </c>
      <c r="F18" s="710">
        <v>43284.544000000002</v>
      </c>
      <c r="G18" s="710">
        <v>19873.330999999998</v>
      </c>
      <c r="H18" s="710">
        <v>652.29899999999998</v>
      </c>
    </row>
    <row r="19" spans="1:8">
      <c r="A19" s="6" t="s">
        <v>15</v>
      </c>
      <c r="B19" s="709">
        <v>27106.2</v>
      </c>
      <c r="C19" s="710">
        <v>14484.61</v>
      </c>
      <c r="D19" s="710">
        <v>9260.5730000000003</v>
      </c>
      <c r="E19" s="710">
        <v>3361.0169999999998</v>
      </c>
      <c r="F19" s="710">
        <v>8678.6980000000003</v>
      </c>
      <c r="G19" s="710">
        <v>17934.577000000001</v>
      </c>
      <c r="H19" s="710">
        <v>492.92500000000001</v>
      </c>
    </row>
    <row r="20" spans="1:8">
      <c r="A20" s="237" t="s">
        <v>16</v>
      </c>
      <c r="B20" s="709">
        <v>50588.250999999997</v>
      </c>
      <c r="C20" s="710">
        <v>27146.003000000001</v>
      </c>
      <c r="D20" s="710">
        <v>20537.187000000002</v>
      </c>
      <c r="E20" s="710">
        <v>2905.0610000000001</v>
      </c>
      <c r="F20" s="710">
        <v>26634.363000000001</v>
      </c>
      <c r="G20" s="710">
        <v>23782.473999999998</v>
      </c>
      <c r="H20" s="710">
        <v>171.41399999999999</v>
      </c>
    </row>
    <row r="21" spans="1:8">
      <c r="A21" s="6" t="s">
        <v>17</v>
      </c>
      <c r="B21" s="709">
        <v>2885.33</v>
      </c>
      <c r="C21" s="710">
        <v>1176.355</v>
      </c>
      <c r="D21" s="710">
        <v>1234.354</v>
      </c>
      <c r="E21" s="710">
        <v>474.62099999999998</v>
      </c>
      <c r="F21" s="710">
        <v>1675.3589999999999</v>
      </c>
      <c r="G21" s="710">
        <v>1186.7149999999999</v>
      </c>
      <c r="H21" s="710">
        <v>23.256</v>
      </c>
    </row>
    <row r="22" spans="1:8">
      <c r="A22" s="237" t="s">
        <v>176</v>
      </c>
      <c r="B22" s="709">
        <v>31330.942999999999</v>
      </c>
      <c r="C22" s="710">
        <v>21472.573</v>
      </c>
      <c r="D22" s="710">
        <v>5987.4470000000001</v>
      </c>
      <c r="E22" s="710">
        <v>3870.9229999999998</v>
      </c>
      <c r="F22" s="710">
        <v>17621.723000000002</v>
      </c>
      <c r="G22" s="710">
        <v>13679.341</v>
      </c>
      <c r="H22" s="710">
        <v>29.879000000000001</v>
      </c>
    </row>
    <row r="23" spans="1:8">
      <c r="A23" s="6" t="s">
        <v>19</v>
      </c>
      <c r="B23" s="709">
        <v>326.26299999999998</v>
      </c>
      <c r="C23" s="710" t="s">
        <v>70</v>
      </c>
      <c r="D23" s="710" t="s">
        <v>70</v>
      </c>
      <c r="E23" s="710">
        <v>326.26299999999998</v>
      </c>
      <c r="F23" s="710">
        <v>305.34100000000001</v>
      </c>
      <c r="G23" s="710">
        <v>15.922000000000001</v>
      </c>
      <c r="H23" s="710">
        <v>5</v>
      </c>
    </row>
    <row r="24" spans="1:8">
      <c r="A24" s="6" t="s">
        <v>20</v>
      </c>
      <c r="B24" s="709">
        <v>15.949</v>
      </c>
      <c r="C24" s="710" t="s">
        <v>70</v>
      </c>
      <c r="D24" s="710">
        <v>15.949</v>
      </c>
      <c r="E24" s="710" t="s">
        <v>70</v>
      </c>
      <c r="F24" s="710">
        <v>14.708</v>
      </c>
      <c r="G24" s="710">
        <v>1.2410000000000001</v>
      </c>
      <c r="H24" s="710" t="s">
        <v>70</v>
      </c>
    </row>
    <row r="25" spans="1:8">
      <c r="A25" s="237" t="s">
        <v>21</v>
      </c>
      <c r="B25" s="711">
        <v>168628.05799999999</v>
      </c>
      <c r="C25" s="574">
        <v>141235.13699999999</v>
      </c>
      <c r="D25" s="574">
        <v>25472.946000000004</v>
      </c>
      <c r="E25" s="574">
        <v>1919.9750000000001</v>
      </c>
      <c r="F25" s="574">
        <v>95313.833000000013</v>
      </c>
      <c r="G25" s="574">
        <v>57571.593999999997</v>
      </c>
      <c r="H25" s="574">
        <v>15742.631000000001</v>
      </c>
    </row>
    <row r="26" spans="1:8">
      <c r="A26" s="7" t="s">
        <v>22</v>
      </c>
      <c r="B26" s="709">
        <v>67629.357999999993</v>
      </c>
      <c r="C26" s="710">
        <v>50047.411999999997</v>
      </c>
      <c r="D26" s="710">
        <v>16475.218000000001</v>
      </c>
      <c r="E26" s="710">
        <v>1106.7280000000001</v>
      </c>
      <c r="F26" s="710">
        <v>48136.891000000003</v>
      </c>
      <c r="G26" s="710">
        <v>19446.242999999999</v>
      </c>
      <c r="H26" s="710">
        <v>46.223999999999997</v>
      </c>
    </row>
    <row r="27" spans="1:8">
      <c r="A27" s="7" t="s">
        <v>23</v>
      </c>
      <c r="B27" s="709">
        <v>1086.6420000000001</v>
      </c>
      <c r="C27" s="710">
        <v>974.06299999999999</v>
      </c>
      <c r="D27" s="710">
        <v>112.57899999999999</v>
      </c>
      <c r="E27" s="710" t="s">
        <v>70</v>
      </c>
      <c r="F27" s="710">
        <v>918.25900000000001</v>
      </c>
      <c r="G27" s="710">
        <v>114.82299999999999</v>
      </c>
      <c r="H27" s="710">
        <v>53.56</v>
      </c>
    </row>
    <row r="28" spans="1:8">
      <c r="A28" s="7" t="s">
        <v>24</v>
      </c>
      <c r="B28" s="709">
        <v>13398.116</v>
      </c>
      <c r="C28" s="710">
        <v>11025.683000000001</v>
      </c>
      <c r="D28" s="710">
        <v>2207.3890000000001</v>
      </c>
      <c r="E28" s="710">
        <v>165.04400000000001</v>
      </c>
      <c r="F28" s="710">
        <v>8266.9390000000003</v>
      </c>
      <c r="G28" s="710">
        <v>5050.7780000000002</v>
      </c>
      <c r="H28" s="710">
        <v>80.399000000000001</v>
      </c>
    </row>
    <row r="29" spans="1:8">
      <c r="A29" s="7" t="s">
        <v>25</v>
      </c>
      <c r="B29" s="709">
        <v>55886.909</v>
      </c>
      <c r="C29" s="710">
        <v>50108.106</v>
      </c>
      <c r="D29" s="710">
        <v>5661.1469999999999</v>
      </c>
      <c r="E29" s="710">
        <v>117.65600000000001</v>
      </c>
      <c r="F29" s="710">
        <v>28496.719000000001</v>
      </c>
      <c r="G29" s="710">
        <v>27075.11</v>
      </c>
      <c r="H29" s="710">
        <v>315.08</v>
      </c>
    </row>
    <row r="30" spans="1:8">
      <c r="A30" s="7" t="s">
        <v>26</v>
      </c>
      <c r="B30" s="709">
        <v>29866.621999999999</v>
      </c>
      <c r="C30" s="710">
        <v>28481.602999999999</v>
      </c>
      <c r="D30" s="710">
        <v>854.47199999999998</v>
      </c>
      <c r="E30" s="710">
        <v>530.54700000000003</v>
      </c>
      <c r="F30" s="710">
        <v>8774.3189999999995</v>
      </c>
      <c r="G30" s="710">
        <v>5863.1419999999998</v>
      </c>
      <c r="H30" s="710">
        <v>15229.161</v>
      </c>
    </row>
    <row r="31" spans="1:8">
      <c r="A31" s="7" t="s">
        <v>27</v>
      </c>
      <c r="B31" s="709">
        <v>760.41099999999994</v>
      </c>
      <c r="C31" s="710">
        <v>598.27</v>
      </c>
      <c r="D31" s="710">
        <v>162.14099999999999</v>
      </c>
      <c r="E31" s="710" t="s">
        <v>70</v>
      </c>
      <c r="F31" s="710">
        <v>720.70600000000002</v>
      </c>
      <c r="G31" s="710">
        <v>21.498000000000001</v>
      </c>
      <c r="H31" s="710">
        <v>18.207000000000001</v>
      </c>
    </row>
    <row r="32" spans="1:8">
      <c r="A32" s="6" t="s">
        <v>28</v>
      </c>
      <c r="B32" s="709">
        <v>1207.7550000000001</v>
      </c>
      <c r="C32" s="710">
        <v>871.28099999999995</v>
      </c>
      <c r="D32" s="710">
        <v>336.47399999999999</v>
      </c>
      <c r="E32" s="710" t="s">
        <v>70</v>
      </c>
      <c r="F32" s="710">
        <v>531.38599999999997</v>
      </c>
      <c r="G32" s="710">
        <v>676.36900000000003</v>
      </c>
      <c r="H32" s="710" t="s">
        <v>70</v>
      </c>
    </row>
    <row r="33" spans="1:8">
      <c r="A33" s="6" t="s">
        <v>29</v>
      </c>
      <c r="B33" s="709">
        <v>15114.706</v>
      </c>
      <c r="C33" s="710">
        <v>15032.985000000001</v>
      </c>
      <c r="D33" s="710">
        <v>65.531000000000006</v>
      </c>
      <c r="E33" s="710">
        <v>16.190000000000001</v>
      </c>
      <c r="F33" s="710">
        <v>14989.951999999999</v>
      </c>
      <c r="G33" s="710">
        <v>120.6</v>
      </c>
      <c r="H33" s="710">
        <v>4.1539999999999999</v>
      </c>
    </row>
    <row r="34" spans="1:8">
      <c r="A34" s="6" t="s">
        <v>30</v>
      </c>
      <c r="B34" s="709">
        <v>249.136</v>
      </c>
      <c r="C34" s="710">
        <v>99.171000000000006</v>
      </c>
      <c r="D34" s="710">
        <v>149.17500000000001</v>
      </c>
      <c r="E34" s="710">
        <v>0.79</v>
      </c>
      <c r="F34" s="710">
        <v>204.71199999999999</v>
      </c>
      <c r="G34" s="710">
        <v>17.742999999999999</v>
      </c>
      <c r="H34" s="710">
        <v>26.681000000000001</v>
      </c>
    </row>
    <row r="35" spans="1:8">
      <c r="A35" s="6" t="s">
        <v>31</v>
      </c>
      <c r="B35" s="709">
        <v>17625.884999999998</v>
      </c>
      <c r="C35" s="710">
        <v>8830.7520000000004</v>
      </c>
      <c r="D35" s="710">
        <v>8327.3359999999993</v>
      </c>
      <c r="E35" s="710">
        <v>467.79700000000003</v>
      </c>
      <c r="F35" s="710">
        <v>8262.9349999999995</v>
      </c>
      <c r="G35" s="710">
        <v>9185.4850000000006</v>
      </c>
      <c r="H35" s="710">
        <v>177.465</v>
      </c>
    </row>
    <row r="36" spans="1:8">
      <c r="A36" s="6" t="s">
        <v>32</v>
      </c>
      <c r="B36" s="709">
        <v>20.405000000000001</v>
      </c>
      <c r="C36" s="710">
        <v>5.8150000000000004</v>
      </c>
      <c r="D36" s="710" t="s">
        <v>70</v>
      </c>
      <c r="E36" s="710">
        <v>14.59</v>
      </c>
      <c r="F36" s="710">
        <v>14.59</v>
      </c>
      <c r="G36" s="710">
        <v>5.8150000000000004</v>
      </c>
      <c r="H36" s="710" t="s">
        <v>70</v>
      </c>
    </row>
    <row r="37" spans="1:8">
      <c r="A37" s="6" t="s">
        <v>33</v>
      </c>
      <c r="B37" s="709">
        <v>2722.2950000000001</v>
      </c>
      <c r="C37" s="710">
        <v>1213.4649999999999</v>
      </c>
      <c r="D37" s="710">
        <v>1022.045</v>
      </c>
      <c r="E37" s="710">
        <v>486.78500000000003</v>
      </c>
      <c r="F37" s="710">
        <v>903.20699999999999</v>
      </c>
      <c r="G37" s="710">
        <v>1772.1079999999999</v>
      </c>
      <c r="H37" s="710">
        <v>46.98</v>
      </c>
    </row>
    <row r="38" spans="1:8">
      <c r="A38" s="6" t="s">
        <v>34</v>
      </c>
      <c r="B38" s="709">
        <v>168.3</v>
      </c>
      <c r="C38" s="710">
        <v>168.3</v>
      </c>
      <c r="D38" s="710" t="s">
        <v>70</v>
      </c>
      <c r="E38" s="710" t="s">
        <v>70</v>
      </c>
      <c r="F38" s="710">
        <v>162.06800000000001</v>
      </c>
      <c r="G38" s="710">
        <v>6.2320000000000002</v>
      </c>
      <c r="H38" s="710" t="s">
        <v>70</v>
      </c>
    </row>
    <row r="39" spans="1:8">
      <c r="A39" s="6" t="s">
        <v>35</v>
      </c>
      <c r="B39" s="709">
        <v>116.229</v>
      </c>
      <c r="C39" s="710">
        <v>116.229</v>
      </c>
      <c r="D39" s="710" t="s">
        <v>70</v>
      </c>
      <c r="E39" s="710" t="s">
        <v>70</v>
      </c>
      <c r="F39" s="710">
        <v>111.229</v>
      </c>
      <c r="G39" s="710" t="s">
        <v>70</v>
      </c>
      <c r="H39" s="710">
        <v>5</v>
      </c>
    </row>
    <row r="40" spans="1:8">
      <c r="A40" s="6" t="s">
        <v>36</v>
      </c>
      <c r="B40" s="709">
        <v>51478.404000000002</v>
      </c>
      <c r="C40" s="710">
        <v>27415.315999999999</v>
      </c>
      <c r="D40" s="710">
        <v>21366.478999999999</v>
      </c>
      <c r="E40" s="710">
        <v>2696.6089999999999</v>
      </c>
      <c r="F40" s="710">
        <v>12565.728999999999</v>
      </c>
      <c r="G40" s="710">
        <v>38600.745999999999</v>
      </c>
      <c r="H40" s="710">
        <v>311.92899999999997</v>
      </c>
    </row>
    <row r="41" spans="1:8">
      <c r="A41" s="6" t="s">
        <v>37</v>
      </c>
      <c r="B41" s="709">
        <v>2578.201</v>
      </c>
      <c r="C41" s="710">
        <v>1399.473</v>
      </c>
      <c r="D41" s="710">
        <v>1155.5170000000001</v>
      </c>
      <c r="E41" s="710">
        <v>23.210999999999999</v>
      </c>
      <c r="F41" s="710">
        <v>1474.2080000000001</v>
      </c>
      <c r="G41" s="710">
        <v>1038.558</v>
      </c>
      <c r="H41" s="710">
        <v>65.435000000000002</v>
      </c>
    </row>
    <row r="42" spans="1:8">
      <c r="A42" s="6" t="s">
        <v>38</v>
      </c>
      <c r="B42" s="709">
        <v>864.65700000000004</v>
      </c>
      <c r="C42" s="710">
        <v>200.84299999999999</v>
      </c>
      <c r="D42" s="710">
        <v>600.08399999999995</v>
      </c>
      <c r="E42" s="710">
        <v>63.73</v>
      </c>
      <c r="F42" s="710">
        <v>577.40599999999995</v>
      </c>
      <c r="G42" s="710">
        <v>269.75099999999998</v>
      </c>
      <c r="H42" s="710">
        <v>17.5</v>
      </c>
    </row>
    <row r="43" spans="1:8">
      <c r="A43" s="6" t="s">
        <v>39</v>
      </c>
      <c r="B43" s="709">
        <v>13195.026</v>
      </c>
      <c r="C43" s="710">
        <v>1058.5940000000001</v>
      </c>
      <c r="D43" s="710">
        <v>12087.673000000001</v>
      </c>
      <c r="E43" s="710">
        <v>48.759</v>
      </c>
      <c r="F43" s="710">
        <v>3591.6309999999999</v>
      </c>
      <c r="G43" s="710">
        <v>7865.46</v>
      </c>
      <c r="H43" s="710">
        <v>1737.9349999999999</v>
      </c>
    </row>
    <row r="44" spans="1:8">
      <c r="A44" s="6" t="s">
        <v>40</v>
      </c>
      <c r="B44" s="709">
        <v>6352.049</v>
      </c>
      <c r="C44" s="710">
        <v>1263.8209999999999</v>
      </c>
      <c r="D44" s="710">
        <v>3902.085</v>
      </c>
      <c r="E44" s="710">
        <v>1186.143</v>
      </c>
      <c r="F44" s="710">
        <v>1928.0160000000001</v>
      </c>
      <c r="G44" s="710">
        <v>4356.6080000000002</v>
      </c>
      <c r="H44" s="710">
        <v>67.424999999999997</v>
      </c>
    </row>
    <row r="45" spans="1:8">
      <c r="A45" s="6" t="s">
        <v>41</v>
      </c>
      <c r="B45" s="709">
        <v>11697.349</v>
      </c>
      <c r="C45" s="710">
        <v>5299.6660000000002</v>
      </c>
      <c r="D45" s="710">
        <v>5703.6379999999999</v>
      </c>
      <c r="E45" s="710">
        <v>694.04499999999996</v>
      </c>
      <c r="F45" s="710">
        <v>4030.6480000000001</v>
      </c>
      <c r="G45" s="710">
        <v>7518.1540000000005</v>
      </c>
      <c r="H45" s="710">
        <v>148.547</v>
      </c>
    </row>
    <row r="46" spans="1:8">
      <c r="A46" s="6" t="s">
        <v>42</v>
      </c>
      <c r="B46" s="709">
        <v>2837.7190000000001</v>
      </c>
      <c r="C46" s="710">
        <v>2377.6239999999998</v>
      </c>
      <c r="D46" s="710">
        <v>381.33499999999998</v>
      </c>
      <c r="E46" s="710">
        <v>78.760000000000005</v>
      </c>
      <c r="F46" s="710">
        <v>1730.607</v>
      </c>
      <c r="G46" s="710">
        <v>664.07600000000002</v>
      </c>
      <c r="H46" s="710">
        <v>443.036</v>
      </c>
    </row>
    <row r="47" spans="1:8">
      <c r="A47" s="6" t="s">
        <v>43</v>
      </c>
      <c r="B47" s="709">
        <v>2847.2640000000001</v>
      </c>
      <c r="C47" s="710">
        <v>1594.1210000000001</v>
      </c>
      <c r="D47" s="710">
        <v>273.13099999999997</v>
      </c>
      <c r="E47" s="710">
        <v>980.01199999999994</v>
      </c>
      <c r="F47" s="710">
        <v>1854.8209999999999</v>
      </c>
      <c r="G47" s="710">
        <v>893.34299999999996</v>
      </c>
      <c r="H47" s="710">
        <v>99.1</v>
      </c>
    </row>
    <row r="48" spans="1:8">
      <c r="A48" s="6" t="s">
        <v>44</v>
      </c>
      <c r="B48" s="712">
        <v>731.14099999999996</v>
      </c>
      <c r="C48" s="575">
        <v>291.012</v>
      </c>
      <c r="D48" s="575">
        <v>417.245</v>
      </c>
      <c r="E48" s="575">
        <v>22.884</v>
      </c>
      <c r="F48" s="575">
        <v>322.73500000000001</v>
      </c>
      <c r="G48" s="575">
        <v>360.50400000000002</v>
      </c>
      <c r="H48" s="575">
        <v>47.902000000000001</v>
      </c>
    </row>
    <row r="49" spans="1:8">
      <c r="A49" s="6" t="s">
        <v>45</v>
      </c>
      <c r="B49" s="709">
        <v>426.64400000000001</v>
      </c>
      <c r="C49" s="710">
        <v>157.834</v>
      </c>
      <c r="D49" s="710">
        <v>150</v>
      </c>
      <c r="E49" s="710">
        <v>118.81</v>
      </c>
      <c r="F49" s="710">
        <v>60.847000000000001</v>
      </c>
      <c r="G49" s="710">
        <v>307.38</v>
      </c>
      <c r="H49" s="710">
        <v>58.417000000000002</v>
      </c>
    </row>
    <row r="50" spans="1:8">
      <c r="A50" s="6" t="s">
        <v>46</v>
      </c>
      <c r="B50" s="709">
        <v>715.95500000000004</v>
      </c>
      <c r="C50" s="710">
        <v>584.77700000000004</v>
      </c>
      <c r="D50" s="710">
        <v>128.49199999999999</v>
      </c>
      <c r="E50" s="710">
        <v>2.6859999999999999</v>
      </c>
      <c r="F50" s="710">
        <v>652.01599999999996</v>
      </c>
      <c r="G50" s="710">
        <v>63.939</v>
      </c>
      <c r="H50" s="710" t="s">
        <v>70</v>
      </c>
    </row>
    <row r="51" spans="1:8">
      <c r="A51" s="6" t="s">
        <v>47</v>
      </c>
      <c r="B51" s="709">
        <v>1443.4179999999999</v>
      </c>
      <c r="C51" s="710">
        <v>261.30700000000002</v>
      </c>
      <c r="D51" s="710">
        <v>1123.172</v>
      </c>
      <c r="E51" s="710">
        <v>58.939</v>
      </c>
      <c r="F51" s="710">
        <v>834.35799999999995</v>
      </c>
      <c r="G51" s="710">
        <v>272.48700000000002</v>
      </c>
      <c r="H51" s="710">
        <v>336.57299999999998</v>
      </c>
    </row>
    <row r="52" spans="1:8">
      <c r="A52" s="6" t="s">
        <v>48</v>
      </c>
      <c r="B52" s="709">
        <v>866.58900000000006</v>
      </c>
      <c r="C52" s="710">
        <v>657.529</v>
      </c>
      <c r="D52" s="710">
        <v>209.06</v>
      </c>
      <c r="E52" s="710" t="s">
        <v>70</v>
      </c>
      <c r="F52" s="710">
        <v>848.98199999999997</v>
      </c>
      <c r="G52" s="710">
        <v>7.5449999999999999</v>
      </c>
      <c r="H52" s="710">
        <v>10.061999999999999</v>
      </c>
    </row>
    <row r="53" spans="1:8">
      <c r="A53" s="6" t="s">
        <v>49</v>
      </c>
      <c r="B53" s="709">
        <v>1806.9949999999999</v>
      </c>
      <c r="C53" s="710">
        <v>215.45599999999999</v>
      </c>
      <c r="D53" s="710">
        <v>1522.9449999999999</v>
      </c>
      <c r="E53" s="710">
        <v>68.593999999999994</v>
      </c>
      <c r="F53" s="710">
        <v>1140.723</v>
      </c>
      <c r="G53" s="710">
        <v>665.29200000000003</v>
      </c>
      <c r="H53" s="710">
        <v>0.98</v>
      </c>
    </row>
    <row r="54" spans="1:8">
      <c r="A54" s="237" t="s">
        <v>50</v>
      </c>
      <c r="B54" s="709">
        <v>34738.218999999997</v>
      </c>
      <c r="C54" s="710">
        <v>18940.252</v>
      </c>
      <c r="D54" s="710">
        <v>12327.512000000001</v>
      </c>
      <c r="E54" s="710">
        <v>3470.4549999999999</v>
      </c>
      <c r="F54" s="710">
        <v>11383.087</v>
      </c>
      <c r="G54" s="710">
        <v>21709.47</v>
      </c>
      <c r="H54" s="710">
        <v>1645.662</v>
      </c>
    </row>
    <row r="55" spans="1:8">
      <c r="A55" s="6" t="s">
        <v>51</v>
      </c>
      <c r="B55" s="709">
        <v>25106.19</v>
      </c>
      <c r="C55" s="710">
        <v>19727.886999999999</v>
      </c>
      <c r="D55" s="710">
        <v>4184.415</v>
      </c>
      <c r="E55" s="710">
        <v>1193.8879999999999</v>
      </c>
      <c r="F55" s="710">
        <v>13131.333000000001</v>
      </c>
      <c r="G55" s="710">
        <v>11935.677</v>
      </c>
      <c r="H55" s="710">
        <v>39.18</v>
      </c>
    </row>
    <row r="56" spans="1:8">
      <c r="A56" s="6" t="s">
        <v>52</v>
      </c>
      <c r="B56" s="709">
        <v>1728.751</v>
      </c>
      <c r="C56" s="710">
        <v>816.54300000000001</v>
      </c>
      <c r="D56" s="710">
        <v>908.33500000000004</v>
      </c>
      <c r="E56" s="710">
        <v>3.8730000000000002</v>
      </c>
      <c r="F56" s="710">
        <v>1343.2180000000001</v>
      </c>
      <c r="G56" s="710">
        <v>385.53300000000002</v>
      </c>
      <c r="H56" s="710" t="s">
        <v>70</v>
      </c>
    </row>
    <row r="57" spans="1:8">
      <c r="A57" s="6" t="s">
        <v>53</v>
      </c>
      <c r="B57" s="709">
        <v>4829.4930000000004</v>
      </c>
      <c r="C57" s="710">
        <v>2078.748</v>
      </c>
      <c r="D57" s="710">
        <v>2685.3829999999998</v>
      </c>
      <c r="E57" s="710">
        <v>65.361999999999995</v>
      </c>
      <c r="F57" s="710">
        <v>2594.1640000000002</v>
      </c>
      <c r="G57" s="710">
        <v>2154.049</v>
      </c>
      <c r="H57" s="710">
        <v>81.28</v>
      </c>
    </row>
    <row r="58" spans="1:8">
      <c r="A58" s="6" t="s">
        <v>54</v>
      </c>
      <c r="B58" s="709">
        <v>634.31100000000004</v>
      </c>
      <c r="C58" s="710">
        <v>481.16500000000002</v>
      </c>
      <c r="D58" s="710">
        <v>112.07299999999999</v>
      </c>
      <c r="E58" s="710">
        <v>41.073</v>
      </c>
      <c r="F58" s="710">
        <v>448.91399999999999</v>
      </c>
      <c r="G58" s="710">
        <v>163.43700000000001</v>
      </c>
      <c r="H58" s="710">
        <v>21.96</v>
      </c>
    </row>
    <row r="59" spans="1:8">
      <c r="A59" s="6" t="s">
        <v>55</v>
      </c>
      <c r="B59" s="709">
        <v>8127.7879999999996</v>
      </c>
      <c r="C59" s="710">
        <v>1077.3440000000001</v>
      </c>
      <c r="D59" s="710">
        <v>5921</v>
      </c>
      <c r="E59" s="710">
        <v>1129.444</v>
      </c>
      <c r="F59" s="710">
        <v>2434.884</v>
      </c>
      <c r="G59" s="710">
        <v>2661.7359999999999</v>
      </c>
      <c r="H59" s="710">
        <v>3031.1680000000001</v>
      </c>
    </row>
    <row r="60" spans="1:8">
      <c r="A60" s="6" t="s">
        <v>56</v>
      </c>
      <c r="B60" s="709">
        <v>3420.72</v>
      </c>
      <c r="C60" s="710">
        <v>2631.634</v>
      </c>
      <c r="D60" s="710">
        <v>659.19100000000003</v>
      </c>
      <c r="E60" s="710">
        <v>129.89500000000001</v>
      </c>
      <c r="F60" s="710">
        <v>2718.7469999999998</v>
      </c>
      <c r="G60" s="710">
        <v>598.53499999999997</v>
      </c>
      <c r="H60" s="710">
        <v>103.438</v>
      </c>
    </row>
    <row r="61" spans="1:8">
      <c r="A61" s="6" t="s">
        <v>57</v>
      </c>
      <c r="B61" s="709">
        <v>17100.962</v>
      </c>
      <c r="C61" s="710">
        <v>16839.514999999999</v>
      </c>
      <c r="D61" s="710">
        <v>47.011000000000003</v>
      </c>
      <c r="E61" s="710">
        <v>214.43600000000001</v>
      </c>
      <c r="F61" s="710">
        <v>6390.4070000000002</v>
      </c>
      <c r="G61" s="710">
        <v>7806.1859999999997</v>
      </c>
      <c r="H61" s="710">
        <v>2904.3690000000001</v>
      </c>
    </row>
    <row r="62" spans="1:8">
      <c r="A62" s="6" t="s">
        <v>58</v>
      </c>
      <c r="B62" s="709">
        <v>9913.375</v>
      </c>
      <c r="C62" s="710">
        <v>4586.0590000000002</v>
      </c>
      <c r="D62" s="710">
        <v>3976.616</v>
      </c>
      <c r="E62" s="710">
        <v>1350.7</v>
      </c>
      <c r="F62" s="710">
        <v>4106.6769999999997</v>
      </c>
      <c r="G62" s="710">
        <v>5750.2049999999999</v>
      </c>
      <c r="H62" s="710">
        <v>56.493000000000002</v>
      </c>
    </row>
    <row r="63" spans="1:8">
      <c r="A63" s="237" t="s">
        <v>59</v>
      </c>
      <c r="B63" s="709">
        <v>59174.483999999997</v>
      </c>
      <c r="C63" s="710">
        <v>48887.718000000001</v>
      </c>
      <c r="D63" s="710">
        <v>7275.942</v>
      </c>
      <c r="E63" s="710">
        <v>3010.8240000000001</v>
      </c>
      <c r="F63" s="710">
        <v>45018.025999999998</v>
      </c>
      <c r="G63" s="710">
        <v>12394.299000000001</v>
      </c>
      <c r="H63" s="710">
        <v>1762.1590000000001</v>
      </c>
    </row>
    <row r="64" spans="1:8">
      <c r="A64" s="6" t="s">
        <v>60</v>
      </c>
      <c r="B64" s="709">
        <v>50504.622000000003</v>
      </c>
      <c r="C64" s="710">
        <v>1637.8340000000001</v>
      </c>
      <c r="D64" s="710">
        <v>48641.035000000003</v>
      </c>
      <c r="E64" s="710">
        <v>225.75299999999999</v>
      </c>
      <c r="F64" s="710">
        <v>34881.260999999999</v>
      </c>
      <c r="G64" s="710">
        <v>14957.183000000001</v>
      </c>
      <c r="H64" s="710">
        <v>666.178</v>
      </c>
    </row>
    <row r="65" spans="1:8">
      <c r="A65" s="6" t="s">
        <v>61</v>
      </c>
      <c r="B65" s="709">
        <v>5102.7889999999998</v>
      </c>
      <c r="C65" s="710">
        <v>3310.7759999999998</v>
      </c>
      <c r="D65" s="710">
        <v>1698.54</v>
      </c>
      <c r="E65" s="710">
        <v>93.472999999999999</v>
      </c>
      <c r="F65" s="710">
        <v>3031.9059999999999</v>
      </c>
      <c r="G65" s="710">
        <v>1900.356</v>
      </c>
      <c r="H65" s="710">
        <v>170.52699999999999</v>
      </c>
    </row>
    <row r="66" spans="1:8">
      <c r="A66" s="6" t="s">
        <v>62</v>
      </c>
      <c r="B66" s="709">
        <v>625.88699999999994</v>
      </c>
      <c r="C66" s="710">
        <v>101.673</v>
      </c>
      <c r="D66" s="710">
        <v>449.25599999999997</v>
      </c>
      <c r="E66" s="710">
        <v>74.957999999999998</v>
      </c>
      <c r="F66" s="710">
        <v>92.125</v>
      </c>
      <c r="G66" s="710">
        <v>518.21199999999999</v>
      </c>
      <c r="H66" s="710">
        <v>15.55</v>
      </c>
    </row>
    <row r="67" spans="1:8">
      <c r="A67" s="6" t="s">
        <v>63</v>
      </c>
      <c r="B67" s="709">
        <v>81.275999999999996</v>
      </c>
      <c r="C67" s="710">
        <v>55.722000000000001</v>
      </c>
      <c r="D67" s="710">
        <v>24.055</v>
      </c>
      <c r="E67" s="710">
        <v>1.4990000000000001</v>
      </c>
      <c r="F67" s="710">
        <v>24.024000000000001</v>
      </c>
      <c r="G67" s="710">
        <v>57.252000000000002</v>
      </c>
      <c r="H67" s="710" t="s">
        <v>70</v>
      </c>
    </row>
    <row r="68" spans="1:8">
      <c r="A68" s="6" t="s">
        <v>64</v>
      </c>
      <c r="B68" s="709">
        <v>4697.0039999999999</v>
      </c>
      <c r="C68" s="710">
        <v>2558.5140000000001</v>
      </c>
      <c r="D68" s="710">
        <v>1715.008</v>
      </c>
      <c r="E68" s="710">
        <v>423.48200000000003</v>
      </c>
      <c r="F68" s="710">
        <v>3418.7620000000002</v>
      </c>
      <c r="G68" s="710">
        <v>1275.171</v>
      </c>
      <c r="H68" s="710">
        <v>3.0710000000000002</v>
      </c>
    </row>
    <row r="69" spans="1:8">
      <c r="A69" s="6" t="s">
        <v>65</v>
      </c>
      <c r="B69" s="709">
        <v>2763.3829999999998</v>
      </c>
      <c r="C69" s="710">
        <v>1040.2349999999999</v>
      </c>
      <c r="D69" s="710">
        <v>1397.7560000000001</v>
      </c>
      <c r="E69" s="710">
        <v>325.392</v>
      </c>
      <c r="F69" s="710">
        <v>1367.568</v>
      </c>
      <c r="G69" s="710">
        <v>1395.8150000000001</v>
      </c>
      <c r="H69" s="710" t="s">
        <v>70</v>
      </c>
    </row>
    <row r="70" spans="1:8">
      <c r="A70" s="6" t="s">
        <v>66</v>
      </c>
      <c r="B70" s="709">
        <v>300.80599999999998</v>
      </c>
      <c r="C70" s="710">
        <v>274.96300000000002</v>
      </c>
      <c r="D70" s="710">
        <v>21.396000000000001</v>
      </c>
      <c r="E70" s="710">
        <v>4.4470000000000001</v>
      </c>
      <c r="F70" s="710">
        <v>272.60599999999999</v>
      </c>
      <c r="G70" s="710">
        <v>28.2</v>
      </c>
      <c r="H70" s="710" t="s">
        <v>70</v>
      </c>
    </row>
    <row r="71" spans="1:8">
      <c r="A71" s="238" t="s">
        <v>67</v>
      </c>
      <c r="B71" s="713">
        <v>2706.2330000000002</v>
      </c>
      <c r="C71" s="714">
        <v>2034.0730000000001</v>
      </c>
      <c r="D71" s="714">
        <v>657.28099999999995</v>
      </c>
      <c r="E71" s="714">
        <v>14.879</v>
      </c>
      <c r="F71" s="714">
        <v>2066.5529999999999</v>
      </c>
      <c r="G71" s="714">
        <v>586.779</v>
      </c>
      <c r="H71" s="714">
        <v>52.901000000000003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776" t="s">
        <v>977</v>
      </c>
      <c r="B2" s="776"/>
      <c r="C2" s="776"/>
      <c r="D2" s="776"/>
      <c r="E2" s="776"/>
      <c r="F2" s="776"/>
      <c r="G2" s="776"/>
    </row>
    <row r="3" spans="1:7">
      <c r="A3" s="346"/>
      <c r="B3" s="277"/>
      <c r="C3" s="858" t="s">
        <v>568</v>
      </c>
      <c r="D3" s="858"/>
      <c r="E3" s="858"/>
      <c r="F3" s="858"/>
      <c r="G3" s="858"/>
    </row>
    <row r="4" spans="1:7" ht="15.75" thickBot="1">
      <c r="A4" s="404"/>
      <c r="B4" s="405"/>
      <c r="C4" s="405"/>
      <c r="D4" s="405"/>
      <c r="E4" s="405"/>
      <c r="F4" s="859" t="s">
        <v>0</v>
      </c>
      <c r="G4" s="859"/>
    </row>
    <row r="5" spans="1:7" ht="36.75" customHeight="1" thickBot="1">
      <c r="A5" s="406" t="s">
        <v>569</v>
      </c>
      <c r="B5" s="407" t="s">
        <v>570</v>
      </c>
      <c r="C5" s="407" t="s">
        <v>571</v>
      </c>
      <c r="D5" s="407" t="s">
        <v>460</v>
      </c>
      <c r="E5" s="408" t="s">
        <v>572</v>
      </c>
      <c r="F5" s="407" t="s">
        <v>573</v>
      </c>
      <c r="G5" s="409" t="s">
        <v>574</v>
      </c>
    </row>
    <row r="6" spans="1:7">
      <c r="A6" s="393" t="s">
        <v>575</v>
      </c>
      <c r="B6" s="598" t="s">
        <v>992</v>
      </c>
      <c r="C6" s="598" t="s">
        <v>993</v>
      </c>
      <c r="D6" s="598" t="s">
        <v>994</v>
      </c>
      <c r="E6" s="598" t="s">
        <v>995</v>
      </c>
      <c r="F6" s="598" t="s">
        <v>996</v>
      </c>
      <c r="G6" s="598" t="s">
        <v>997</v>
      </c>
    </row>
    <row r="7" spans="1:7">
      <c r="A7" s="394" t="s">
        <v>576</v>
      </c>
      <c r="B7" s="598" t="s">
        <v>998</v>
      </c>
      <c r="C7" s="598" t="s">
        <v>999</v>
      </c>
      <c r="D7" s="598" t="s">
        <v>1000</v>
      </c>
      <c r="E7" s="598" t="s">
        <v>1001</v>
      </c>
      <c r="F7" s="598" t="s">
        <v>1002</v>
      </c>
      <c r="G7" s="598" t="s">
        <v>1003</v>
      </c>
    </row>
    <row r="8" spans="1:7">
      <c r="A8" s="394" t="s">
        <v>577</v>
      </c>
      <c r="B8" s="598" t="s">
        <v>1004</v>
      </c>
      <c r="C8" s="598" t="s">
        <v>1005</v>
      </c>
      <c r="D8" s="598" t="s">
        <v>1006</v>
      </c>
      <c r="E8" s="598" t="s">
        <v>1007</v>
      </c>
      <c r="F8" s="598" t="s">
        <v>1008</v>
      </c>
      <c r="G8" s="598" t="s">
        <v>1009</v>
      </c>
    </row>
    <row r="9" spans="1:7">
      <c r="A9" s="394" t="s">
        <v>578</v>
      </c>
      <c r="B9" s="598" t="s">
        <v>1010</v>
      </c>
      <c r="C9" s="598" t="s">
        <v>1011</v>
      </c>
      <c r="D9" s="598" t="s">
        <v>1012</v>
      </c>
      <c r="E9" s="598" t="s">
        <v>1013</v>
      </c>
      <c r="F9" s="598" t="s">
        <v>1011</v>
      </c>
      <c r="G9" s="598" t="s">
        <v>1014</v>
      </c>
    </row>
    <row r="10" spans="1:7">
      <c r="A10" s="394" t="s">
        <v>579</v>
      </c>
      <c r="B10" s="598" t="s">
        <v>1015</v>
      </c>
      <c r="C10" s="598" t="s">
        <v>994</v>
      </c>
      <c r="D10" s="598" t="s">
        <v>1016</v>
      </c>
      <c r="E10" s="598" t="s">
        <v>1017</v>
      </c>
      <c r="F10" s="598" t="s">
        <v>1018</v>
      </c>
      <c r="G10" s="598" t="s">
        <v>1019</v>
      </c>
    </row>
    <row r="11" spans="1:7">
      <c r="A11" s="394" t="s">
        <v>580</v>
      </c>
      <c r="B11" s="598" t="s">
        <v>993</v>
      </c>
      <c r="C11" s="598" t="s">
        <v>1020</v>
      </c>
      <c r="D11" s="598" t="s">
        <v>1018</v>
      </c>
      <c r="E11" s="598" t="s">
        <v>995</v>
      </c>
      <c r="F11" s="598" t="s">
        <v>1021</v>
      </c>
      <c r="G11" s="598" t="s">
        <v>1022</v>
      </c>
    </row>
    <row r="12" spans="1:7">
      <c r="A12" s="394" t="s">
        <v>581</v>
      </c>
      <c r="B12" s="598" t="s">
        <v>1023</v>
      </c>
      <c r="C12" s="598" t="s">
        <v>1018</v>
      </c>
      <c r="D12" s="598" t="s">
        <v>1000</v>
      </c>
      <c r="E12" s="598" t="s">
        <v>997</v>
      </c>
      <c r="F12" s="598" t="s">
        <v>1024</v>
      </c>
      <c r="G12" s="598" t="s">
        <v>1025</v>
      </c>
    </row>
    <row r="13" spans="1:7">
      <c r="A13" s="394" t="s">
        <v>582</v>
      </c>
      <c r="B13" s="598" t="s">
        <v>1022</v>
      </c>
      <c r="C13" s="598" t="s">
        <v>1026</v>
      </c>
      <c r="D13" s="598" t="s">
        <v>1027</v>
      </c>
      <c r="E13" s="598" t="s">
        <v>1021</v>
      </c>
      <c r="F13" s="598" t="s">
        <v>1022</v>
      </c>
      <c r="G13" s="598" t="s">
        <v>999</v>
      </c>
    </row>
    <row r="14" spans="1:7">
      <c r="A14" s="394" t="s">
        <v>583</v>
      </c>
      <c r="B14" s="598" t="s">
        <v>994</v>
      </c>
      <c r="C14" s="598" t="s">
        <v>1015</v>
      </c>
      <c r="D14" s="598" t="s">
        <v>1028</v>
      </c>
      <c r="E14" s="598" t="s">
        <v>1028</v>
      </c>
      <c r="F14" s="598" t="s">
        <v>996</v>
      </c>
      <c r="G14" s="598" t="s">
        <v>1029</v>
      </c>
    </row>
    <row r="15" spans="1:7">
      <c r="A15" s="394" t="s">
        <v>584</v>
      </c>
      <c r="B15" s="598" t="s">
        <v>1002</v>
      </c>
      <c r="C15" s="598" t="s">
        <v>1030</v>
      </c>
      <c r="D15" s="598" t="s">
        <v>1003</v>
      </c>
      <c r="E15" s="598" t="s">
        <v>1029</v>
      </c>
      <c r="F15" s="598" t="s">
        <v>1023</v>
      </c>
      <c r="G15" s="598" t="s">
        <v>1002</v>
      </c>
    </row>
    <row r="16" spans="1:7">
      <c r="A16" s="394" t="s">
        <v>585</v>
      </c>
      <c r="B16" s="598" t="s">
        <v>1018</v>
      </c>
      <c r="C16" s="598" t="s">
        <v>1018</v>
      </c>
      <c r="D16" s="598" t="s">
        <v>1018</v>
      </c>
      <c r="E16" s="598" t="s">
        <v>1018</v>
      </c>
      <c r="F16" s="598" t="s">
        <v>1018</v>
      </c>
      <c r="G16" s="598" t="s">
        <v>1018</v>
      </c>
    </row>
    <row r="17" spans="1:7">
      <c r="A17" s="394" t="s">
        <v>586</v>
      </c>
      <c r="B17" s="633" t="s">
        <v>1017</v>
      </c>
      <c r="C17" s="634" t="s">
        <v>992</v>
      </c>
      <c r="D17" s="634" t="s">
        <v>1031</v>
      </c>
      <c r="E17" s="634" t="s">
        <v>1023</v>
      </c>
      <c r="F17" s="634" t="s">
        <v>996</v>
      </c>
      <c r="G17" s="634" t="s">
        <v>1032</v>
      </c>
    </row>
    <row r="18" spans="1:7">
      <c r="A18" s="418" t="s">
        <v>587</v>
      </c>
      <c r="B18" s="599" t="s">
        <v>1024</v>
      </c>
      <c r="C18" s="600" t="s">
        <v>1033</v>
      </c>
      <c r="D18" s="600" t="s">
        <v>1034</v>
      </c>
      <c r="E18" s="600" t="s">
        <v>1021</v>
      </c>
      <c r="F18" s="600" t="s">
        <v>1035</v>
      </c>
      <c r="G18" s="600" t="s">
        <v>1016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43.42578125" style="277" customWidth="1"/>
    <col min="2" max="2" width="10.28515625" style="277" customWidth="1"/>
    <col min="3" max="4" width="11.28515625" style="277" customWidth="1"/>
    <col min="5" max="5" width="9.140625" style="277"/>
    <col min="6" max="6" width="11.42578125" style="277" customWidth="1"/>
    <col min="7" max="7" width="10.5703125" style="277" customWidth="1"/>
    <col min="8" max="8" width="11.85546875" style="277" customWidth="1"/>
    <col min="9" max="16384" width="9.140625" style="277"/>
  </cols>
  <sheetData>
    <row r="2" spans="1:8" ht="13.5">
      <c r="A2" s="776" t="s">
        <v>978</v>
      </c>
      <c r="B2" s="776"/>
      <c r="C2" s="776"/>
      <c r="D2" s="776"/>
      <c r="E2" s="776"/>
      <c r="F2" s="776"/>
      <c r="G2" s="776"/>
      <c r="H2" s="776"/>
    </row>
    <row r="3" spans="1:8">
      <c r="A3" s="346"/>
      <c r="H3" s="410" t="s">
        <v>588</v>
      </c>
    </row>
    <row r="4" spans="1:8" ht="15.75" customHeight="1" thickBot="1">
      <c r="A4" s="411"/>
      <c r="B4" s="412"/>
      <c r="C4" s="412"/>
      <c r="D4" s="412"/>
      <c r="E4" s="412"/>
      <c r="F4" s="412"/>
      <c r="G4" s="859" t="s">
        <v>0</v>
      </c>
      <c r="H4" s="859"/>
    </row>
    <row r="5" spans="1:8" ht="39" customHeight="1" thickBot="1">
      <c r="A5" s="406" t="s">
        <v>589</v>
      </c>
      <c r="B5" s="413" t="s">
        <v>590</v>
      </c>
      <c r="C5" s="414" t="s">
        <v>570</v>
      </c>
      <c r="D5" s="414" t="s">
        <v>571</v>
      </c>
      <c r="E5" s="407" t="s">
        <v>460</v>
      </c>
      <c r="F5" s="408" t="s">
        <v>572</v>
      </c>
      <c r="G5" s="407" t="s">
        <v>573</v>
      </c>
      <c r="H5" s="415" t="s">
        <v>574</v>
      </c>
    </row>
    <row r="6" spans="1:8" ht="13.5" customHeight="1">
      <c r="A6" s="395" t="s">
        <v>591</v>
      </c>
      <c r="B6" s="396" t="s">
        <v>592</v>
      </c>
      <c r="C6" s="635">
        <v>2.3250000000000002</v>
      </c>
      <c r="D6" s="635">
        <v>3.6349999999999998</v>
      </c>
      <c r="E6" s="635">
        <v>2.0416666666666665</v>
      </c>
      <c r="F6" s="635">
        <v>3.3650000000000002</v>
      </c>
      <c r="G6" s="635">
        <v>2.1533333333333338</v>
      </c>
      <c r="H6" s="635">
        <v>2.4408333333333334</v>
      </c>
    </row>
    <row r="7" spans="1:8" ht="13.5" customHeight="1">
      <c r="A7" s="395" t="s">
        <v>593</v>
      </c>
      <c r="B7" s="396" t="s">
        <v>592</v>
      </c>
      <c r="C7" s="635">
        <v>1.0325</v>
      </c>
      <c r="D7" s="635">
        <v>1.165</v>
      </c>
      <c r="E7" s="635">
        <v>1.2316666666666667</v>
      </c>
      <c r="F7" s="635">
        <v>0.99</v>
      </c>
      <c r="G7" s="635">
        <v>1.3725000000000001</v>
      </c>
      <c r="H7" s="635">
        <v>1.2075</v>
      </c>
    </row>
    <row r="8" spans="1:8" ht="13.5" customHeight="1">
      <c r="A8" s="395" t="s">
        <v>594</v>
      </c>
      <c r="B8" s="396" t="s">
        <v>592</v>
      </c>
      <c r="C8" s="635">
        <v>2.8875000000000002</v>
      </c>
      <c r="D8" s="635">
        <v>2.1724999999999999</v>
      </c>
      <c r="E8" s="635">
        <v>2.2400000000000002</v>
      </c>
      <c r="F8" s="635">
        <v>2.0099999999999998</v>
      </c>
      <c r="G8" s="635">
        <v>2.1533333333333338</v>
      </c>
      <c r="H8" s="635">
        <v>2.11</v>
      </c>
    </row>
    <row r="9" spans="1:8" ht="13.5" customHeight="1">
      <c r="A9" s="395" t="s">
        <v>595</v>
      </c>
      <c r="B9" s="396" t="s">
        <v>592</v>
      </c>
      <c r="C9" s="635">
        <v>2.17</v>
      </c>
      <c r="D9" s="635">
        <v>1.9775</v>
      </c>
      <c r="E9" s="635">
        <v>2.0674999999999999</v>
      </c>
      <c r="F9" s="635">
        <v>2.14</v>
      </c>
      <c r="G9" s="635">
        <v>2.1150000000000002</v>
      </c>
      <c r="H9" s="635">
        <v>2.14</v>
      </c>
    </row>
    <row r="10" spans="1:8" ht="13.5" customHeight="1">
      <c r="A10" s="395" t="s">
        <v>596</v>
      </c>
      <c r="B10" s="396" t="s">
        <v>592</v>
      </c>
      <c r="C10" s="635">
        <v>3.0441666666666669</v>
      </c>
      <c r="D10" s="635">
        <v>2.9933333333333336</v>
      </c>
      <c r="E10" s="635">
        <v>3.1233333333333335</v>
      </c>
      <c r="F10" s="635">
        <v>3.3883333333333336</v>
      </c>
      <c r="G10" s="635">
        <v>3.936666666666667</v>
      </c>
      <c r="H10" s="635">
        <v>2.2966666666666669</v>
      </c>
    </row>
    <row r="11" spans="1:8" ht="13.5" customHeight="1">
      <c r="A11" s="395" t="s">
        <v>597</v>
      </c>
      <c r="B11" s="396" t="s">
        <v>592</v>
      </c>
      <c r="C11" s="635">
        <v>8.4916666666666671</v>
      </c>
      <c r="D11" s="635">
        <v>9.293333333333333</v>
      </c>
      <c r="E11" s="635">
        <v>8.83</v>
      </c>
      <c r="F11" s="635">
        <v>7.4541666666666666</v>
      </c>
      <c r="G11" s="635">
        <v>7.4416666666666664</v>
      </c>
      <c r="H11" s="635">
        <v>8.1316666666666659</v>
      </c>
    </row>
    <row r="12" spans="1:8" ht="13.5" customHeight="1">
      <c r="A12" s="395" t="s">
        <v>598</v>
      </c>
      <c r="B12" s="396" t="s">
        <v>592</v>
      </c>
      <c r="C12" s="635">
        <v>23.623333333333335</v>
      </c>
      <c r="D12" s="635">
        <v>17.0975</v>
      </c>
      <c r="E12" s="635">
        <v>18.213333333333331</v>
      </c>
      <c r="F12" s="635">
        <v>20.448333333333334</v>
      </c>
      <c r="G12" s="635">
        <v>19.455833333333334</v>
      </c>
      <c r="H12" s="635">
        <v>20.208333333333332</v>
      </c>
    </row>
    <row r="13" spans="1:8" ht="13.5" customHeight="1">
      <c r="A13" s="395" t="s">
        <v>599</v>
      </c>
      <c r="B13" s="396" t="s">
        <v>592</v>
      </c>
      <c r="C13" s="635">
        <v>9.7200000000000006</v>
      </c>
      <c r="D13" s="635">
        <v>9.39</v>
      </c>
      <c r="E13" s="635">
        <v>8.6300000000000008</v>
      </c>
      <c r="F13" s="635">
        <v>8.8524999999999991</v>
      </c>
      <c r="G13" s="635">
        <v>8.4749999999999996</v>
      </c>
      <c r="H13" s="635">
        <v>9.3725000000000005</v>
      </c>
    </row>
    <row r="14" spans="1:8" ht="13.5" customHeight="1">
      <c r="A14" s="395" t="s">
        <v>600</v>
      </c>
      <c r="B14" s="396" t="s">
        <v>592</v>
      </c>
      <c r="C14" s="635">
        <v>4.5075000000000003</v>
      </c>
      <c r="D14" s="635">
        <v>4.2141666666666673</v>
      </c>
      <c r="E14" s="635">
        <v>4.5216666666666665</v>
      </c>
      <c r="F14" s="635">
        <v>4.5908333333333342</v>
      </c>
      <c r="G14" s="635">
        <v>4.59</v>
      </c>
      <c r="H14" s="635">
        <v>4.623333333333334</v>
      </c>
    </row>
    <row r="15" spans="1:8" ht="13.5" customHeight="1">
      <c r="A15" s="395" t="s">
        <v>601</v>
      </c>
      <c r="B15" s="396" t="s">
        <v>592</v>
      </c>
      <c r="C15" s="635">
        <v>13.41</v>
      </c>
      <c r="D15" s="635">
        <v>13.964166666666667</v>
      </c>
      <c r="E15" s="635">
        <v>16.133333333333333</v>
      </c>
      <c r="F15" s="635">
        <v>15.450833333333332</v>
      </c>
      <c r="G15" s="635">
        <v>18.732500000000002</v>
      </c>
      <c r="H15" s="635">
        <v>22.7075</v>
      </c>
    </row>
    <row r="16" spans="1:8" ht="13.5" customHeight="1">
      <c r="A16" s="395" t="s">
        <v>602</v>
      </c>
      <c r="B16" s="396" t="s">
        <v>592</v>
      </c>
      <c r="C16" s="635">
        <v>12.4925</v>
      </c>
      <c r="D16" s="635">
        <v>13.944166666666666</v>
      </c>
      <c r="E16" s="635">
        <v>11.594166666666666</v>
      </c>
      <c r="F16" s="635">
        <v>16.576666666666664</v>
      </c>
      <c r="G16" s="635">
        <v>14.095833333333331</v>
      </c>
      <c r="H16" s="635">
        <v>14.704166666666666</v>
      </c>
    </row>
    <row r="17" spans="1:8" ht="13.5" customHeight="1">
      <c r="A17" s="395" t="s">
        <v>603</v>
      </c>
      <c r="B17" s="396" t="s">
        <v>592</v>
      </c>
      <c r="C17" s="635">
        <v>13.275</v>
      </c>
      <c r="D17" s="635">
        <v>11.709166666666667</v>
      </c>
      <c r="E17" s="635">
        <v>10.934166666666666</v>
      </c>
      <c r="F17" s="635">
        <v>9.6016666666666666</v>
      </c>
      <c r="G17" s="635">
        <v>13.131666666666666</v>
      </c>
      <c r="H17" s="635">
        <v>11.842499999999999</v>
      </c>
    </row>
    <row r="18" spans="1:8" ht="13.5" customHeight="1">
      <c r="A18" s="395" t="s">
        <v>604</v>
      </c>
      <c r="B18" s="396" t="s">
        <v>592</v>
      </c>
      <c r="C18" s="635">
        <v>15.205833333333334</v>
      </c>
      <c r="D18" s="635">
        <v>16.090833333333332</v>
      </c>
      <c r="E18" s="635">
        <v>15.3475</v>
      </c>
      <c r="F18" s="635">
        <v>17.639166666666664</v>
      </c>
      <c r="G18" s="635">
        <v>17.771666666666668</v>
      </c>
      <c r="H18" s="635">
        <v>19.935833333333331</v>
      </c>
    </row>
    <row r="19" spans="1:8" ht="13.5" customHeight="1">
      <c r="A19" s="395" t="s">
        <v>605</v>
      </c>
      <c r="B19" s="396" t="s">
        <v>592</v>
      </c>
      <c r="C19" s="635">
        <v>9.5258333333333329</v>
      </c>
      <c r="D19" s="635">
        <v>9</v>
      </c>
      <c r="E19" s="635">
        <v>9.2200000000000006</v>
      </c>
      <c r="F19" s="635">
        <v>9.9533333333333331</v>
      </c>
      <c r="G19" s="635">
        <v>10.568333333333333</v>
      </c>
      <c r="H19" s="635">
        <v>9.0133333333333336</v>
      </c>
    </row>
    <row r="20" spans="1:8" ht="13.5" customHeight="1">
      <c r="A20" s="395" t="s">
        <v>606</v>
      </c>
      <c r="B20" s="396" t="s">
        <v>607</v>
      </c>
      <c r="C20" s="635">
        <v>1.3916666666666668</v>
      </c>
      <c r="D20" s="635">
        <v>1.5291666666666668</v>
      </c>
      <c r="E20" s="635">
        <v>1.48</v>
      </c>
      <c r="F20" s="635">
        <v>1.5175000000000001</v>
      </c>
      <c r="G20" s="635">
        <v>1.4033333333333333</v>
      </c>
      <c r="H20" s="635">
        <v>1.5341666666666667</v>
      </c>
    </row>
    <row r="21" spans="1:8" ht="13.5" customHeight="1">
      <c r="A21" s="397" t="s">
        <v>608</v>
      </c>
      <c r="B21" s="398" t="s">
        <v>607</v>
      </c>
      <c r="C21" s="635">
        <v>2.12</v>
      </c>
      <c r="D21" s="635">
        <v>2.0441666666666669</v>
      </c>
      <c r="E21" s="635">
        <v>2.1524999999999999</v>
      </c>
      <c r="F21" s="635">
        <v>1.7708333333333335</v>
      </c>
      <c r="G21" s="635">
        <v>2.0833333333333335</v>
      </c>
      <c r="H21" s="635">
        <v>1.79</v>
      </c>
    </row>
    <row r="22" spans="1:8" ht="13.5" customHeight="1">
      <c r="A22" s="397" t="s">
        <v>609</v>
      </c>
      <c r="B22" s="396" t="s">
        <v>592</v>
      </c>
      <c r="C22" s="635">
        <v>4.3591666666666669</v>
      </c>
      <c r="D22" s="635">
        <v>4.4541666666666666</v>
      </c>
      <c r="E22" s="635">
        <v>4.5966666666666667</v>
      </c>
      <c r="F22" s="635">
        <v>5.36</v>
      </c>
      <c r="G22" s="635">
        <v>5</v>
      </c>
      <c r="H22" s="635">
        <v>6.9191666666666665</v>
      </c>
    </row>
    <row r="23" spans="1:8" ht="13.5" customHeight="1">
      <c r="A23" s="395" t="s">
        <v>610</v>
      </c>
      <c r="B23" s="396" t="s">
        <v>592</v>
      </c>
      <c r="C23" s="635">
        <v>11.474166666666667</v>
      </c>
      <c r="D23" s="635">
        <v>10.333333333333332</v>
      </c>
      <c r="E23" s="635">
        <v>10.369166666666667</v>
      </c>
      <c r="F23" s="635">
        <v>11.9925</v>
      </c>
      <c r="G23" s="635">
        <v>12.0425</v>
      </c>
      <c r="H23" s="635">
        <v>11.333333333333332</v>
      </c>
    </row>
    <row r="24" spans="1:8" ht="13.5" customHeight="1">
      <c r="A24" s="397" t="s">
        <v>611</v>
      </c>
      <c r="B24" s="398" t="s">
        <v>592</v>
      </c>
      <c r="C24" s="635">
        <v>5.4516666666666671</v>
      </c>
      <c r="D24" s="635">
        <v>5.71</v>
      </c>
      <c r="E24" s="635">
        <v>5.35</v>
      </c>
      <c r="F24" s="635">
        <v>5.0583333333333336</v>
      </c>
      <c r="G24" s="635">
        <v>5.6241666666666674</v>
      </c>
      <c r="H24" s="635">
        <v>4.541666666666667</v>
      </c>
    </row>
    <row r="25" spans="1:8" ht="13.5" customHeight="1">
      <c r="A25" s="395" t="s">
        <v>612</v>
      </c>
      <c r="B25" s="396" t="s">
        <v>613</v>
      </c>
      <c r="C25" s="635">
        <v>0.26416666666666666</v>
      </c>
      <c r="D25" s="635">
        <v>0.22166666666666668</v>
      </c>
      <c r="E25" s="635">
        <v>0.23166666666666669</v>
      </c>
      <c r="F25" s="635">
        <v>0.22500000000000001</v>
      </c>
      <c r="G25" s="635">
        <v>0.3</v>
      </c>
      <c r="H25" s="635">
        <v>0.26</v>
      </c>
    </row>
    <row r="26" spans="1:8" ht="13.5" customHeight="1">
      <c r="A26" s="395" t="s">
        <v>614</v>
      </c>
      <c r="B26" s="396" t="s">
        <v>592</v>
      </c>
      <c r="C26" s="635">
        <v>21.7575</v>
      </c>
      <c r="D26" s="635">
        <v>22.407499999999999</v>
      </c>
      <c r="E26" s="635">
        <v>23.328333333333333</v>
      </c>
      <c r="F26" s="635">
        <v>24.166666666666664</v>
      </c>
      <c r="G26" s="635">
        <v>22.324166666666663</v>
      </c>
      <c r="H26" s="635">
        <v>22.814166666666665</v>
      </c>
    </row>
    <row r="27" spans="1:8" ht="13.5" customHeight="1">
      <c r="A27" s="395" t="s">
        <v>615</v>
      </c>
      <c r="B27" s="396" t="s">
        <v>592</v>
      </c>
      <c r="C27" s="635">
        <v>4.3233333333333341</v>
      </c>
      <c r="D27" s="635">
        <v>3.44</v>
      </c>
      <c r="E27" s="635">
        <v>3.6558333333333333</v>
      </c>
      <c r="F27" s="635">
        <v>3.6991666666666672</v>
      </c>
      <c r="G27" s="635">
        <v>3.8975</v>
      </c>
      <c r="H27" s="635">
        <v>3.5958333333333332</v>
      </c>
    </row>
    <row r="28" spans="1:8" ht="13.5" customHeight="1">
      <c r="A28" s="395" t="s">
        <v>616</v>
      </c>
      <c r="B28" s="396" t="s">
        <v>607</v>
      </c>
      <c r="C28" s="635">
        <v>1.8975</v>
      </c>
      <c r="D28" s="635">
        <v>1.9016666666666668</v>
      </c>
      <c r="E28" s="635">
        <v>1.8816666666666668</v>
      </c>
      <c r="F28" s="635">
        <v>1.9233333333333333</v>
      </c>
      <c r="G28" s="635">
        <v>1.8683333333333334</v>
      </c>
      <c r="H28" s="635">
        <v>1.9441666666666668</v>
      </c>
    </row>
    <row r="29" spans="1:8" ht="13.5" customHeight="1">
      <c r="A29" s="397" t="s">
        <v>617</v>
      </c>
      <c r="B29" s="398" t="s">
        <v>592</v>
      </c>
      <c r="C29" s="635">
        <v>2.8224999999999998</v>
      </c>
      <c r="D29" s="635">
        <v>2.5108333333333333</v>
      </c>
      <c r="E29" s="635">
        <v>2.791666666666667</v>
      </c>
      <c r="F29" s="635">
        <v>2.7158333333333333</v>
      </c>
      <c r="G29" s="635">
        <v>2.749166666666667</v>
      </c>
      <c r="H29" s="635">
        <v>2.7741666666666669</v>
      </c>
    </row>
    <row r="30" spans="1:8" ht="13.5" customHeight="1">
      <c r="A30" s="395" t="s">
        <v>618</v>
      </c>
      <c r="B30" s="396" t="s">
        <v>592</v>
      </c>
      <c r="C30" s="635">
        <v>2.0491666666666668</v>
      </c>
      <c r="D30" s="635">
        <v>1.9916666666666667</v>
      </c>
      <c r="E30" s="635">
        <v>2.1208333333333331</v>
      </c>
      <c r="F30" s="635">
        <v>2.1983333333333333</v>
      </c>
      <c r="G30" s="635">
        <v>2.2416666666666667</v>
      </c>
      <c r="H30" s="635">
        <v>2.1974999999999998</v>
      </c>
    </row>
    <row r="31" spans="1:8" ht="13.5" customHeight="1">
      <c r="A31" s="395" t="s">
        <v>149</v>
      </c>
      <c r="B31" s="396" t="s">
        <v>592</v>
      </c>
      <c r="C31" s="635">
        <v>1.3133333333333335</v>
      </c>
      <c r="D31" s="635">
        <v>1.06</v>
      </c>
      <c r="E31" s="635">
        <v>1.1499999999999999</v>
      </c>
      <c r="F31" s="635">
        <v>1.4133333333333333</v>
      </c>
      <c r="G31" s="635">
        <v>1.1708333333333334</v>
      </c>
      <c r="H31" s="635">
        <v>1.3625</v>
      </c>
    </row>
    <row r="32" spans="1:8" ht="13.5" customHeight="1">
      <c r="A32" s="395" t="s">
        <v>619</v>
      </c>
      <c r="B32" s="396" t="s">
        <v>592</v>
      </c>
      <c r="C32" s="635">
        <v>14.744166666666667</v>
      </c>
      <c r="D32" s="635">
        <v>13.8325</v>
      </c>
      <c r="E32" s="635">
        <v>14.361666666666666</v>
      </c>
      <c r="F32" s="635">
        <v>16.765000000000001</v>
      </c>
      <c r="G32" s="635">
        <v>15.149166666666668</v>
      </c>
      <c r="H32" s="635">
        <v>15.216666666666667</v>
      </c>
    </row>
    <row r="33" spans="1:8" ht="13.5" customHeight="1">
      <c r="A33" s="395" t="s">
        <v>620</v>
      </c>
      <c r="B33" s="396" t="s">
        <v>592</v>
      </c>
      <c r="C33" s="635">
        <v>6.7483333333333331</v>
      </c>
      <c r="D33" s="635">
        <v>5.9491666666666667</v>
      </c>
      <c r="E33" s="635">
        <v>5.2850000000000001</v>
      </c>
      <c r="F33" s="635">
        <v>7.8683333333333341</v>
      </c>
      <c r="G33" s="635">
        <v>5.9074999999999998</v>
      </c>
      <c r="H33" s="635">
        <v>7.4524999999999997</v>
      </c>
    </row>
    <row r="34" spans="1:8" ht="13.5" customHeight="1">
      <c r="A34" s="395" t="s">
        <v>621</v>
      </c>
      <c r="B34" s="396" t="s">
        <v>592</v>
      </c>
      <c r="C34" s="635">
        <v>1.0158333333333334</v>
      </c>
      <c r="D34" s="635">
        <v>1.0175000000000001</v>
      </c>
      <c r="E34" s="635">
        <v>1.1074999999999999</v>
      </c>
      <c r="F34" s="635">
        <v>1.1016666666666668</v>
      </c>
      <c r="G34" s="635">
        <v>1.1641666666666668</v>
      </c>
      <c r="H34" s="635">
        <v>1.1666666666666667</v>
      </c>
    </row>
    <row r="35" spans="1:8" ht="13.5" customHeight="1">
      <c r="A35" s="397" t="s">
        <v>622</v>
      </c>
      <c r="B35" s="398" t="s">
        <v>592</v>
      </c>
      <c r="C35" s="635">
        <v>2.9991666666666665</v>
      </c>
      <c r="D35" s="635">
        <v>2.8991666666666669</v>
      </c>
      <c r="E35" s="635">
        <v>2.7066666666666666</v>
      </c>
      <c r="F35" s="635">
        <v>3.0691666666666668</v>
      </c>
      <c r="G35" s="635">
        <v>2.8891666666666667</v>
      </c>
      <c r="H35" s="635">
        <v>2.8925000000000001</v>
      </c>
    </row>
    <row r="36" spans="1:8" ht="13.5" customHeight="1">
      <c r="A36" s="395" t="s">
        <v>623</v>
      </c>
      <c r="B36" s="396" t="s">
        <v>592</v>
      </c>
      <c r="C36" s="635">
        <v>2.4208333333333334</v>
      </c>
      <c r="D36" s="635">
        <v>2.4541666666666666</v>
      </c>
      <c r="E36" s="635">
        <v>2.52</v>
      </c>
      <c r="F36" s="635">
        <v>2.5516666666666667</v>
      </c>
      <c r="G36" s="635">
        <v>2.4275000000000002</v>
      </c>
      <c r="H36" s="635">
        <v>2.4058333333333337</v>
      </c>
    </row>
    <row r="37" spans="1:8" ht="13.5" customHeight="1">
      <c r="A37" s="395" t="s">
        <v>624</v>
      </c>
      <c r="B37" s="396" t="s">
        <v>592</v>
      </c>
      <c r="C37" s="635">
        <v>2.8025000000000002</v>
      </c>
      <c r="D37" s="635">
        <v>3.1</v>
      </c>
      <c r="E37" s="635">
        <v>3.2925</v>
      </c>
      <c r="F37" s="635">
        <v>3.3616666666666668</v>
      </c>
      <c r="G37" s="635">
        <v>3.1074999999999999</v>
      </c>
      <c r="H37" s="635">
        <v>2.8558333333333334</v>
      </c>
    </row>
    <row r="38" spans="1:8" ht="13.5" customHeight="1">
      <c r="A38" s="395" t="s">
        <v>625</v>
      </c>
      <c r="B38" s="396" t="s">
        <v>592</v>
      </c>
      <c r="C38" s="635">
        <v>2.1233333333333335</v>
      </c>
      <c r="D38" s="635">
        <v>2.1641666666666666</v>
      </c>
      <c r="E38" s="635">
        <v>2.2966666666666669</v>
      </c>
      <c r="F38" s="635">
        <v>2.3816666666666668</v>
      </c>
      <c r="G38" s="635">
        <v>2.3016666666666667</v>
      </c>
      <c r="H38" s="635">
        <v>2.3316666666666666</v>
      </c>
    </row>
    <row r="39" spans="1:8" ht="13.5" customHeight="1">
      <c r="A39" s="395" t="s">
        <v>626</v>
      </c>
      <c r="B39" s="396" t="s">
        <v>592</v>
      </c>
      <c r="C39" s="635">
        <v>4.2966666666666669</v>
      </c>
      <c r="D39" s="635">
        <v>4.0991666666666662</v>
      </c>
      <c r="E39" s="635">
        <v>4.1500000000000004</v>
      </c>
      <c r="F39" s="635">
        <v>5.0075000000000003</v>
      </c>
      <c r="G39" s="635">
        <v>4.45</v>
      </c>
      <c r="H39" s="635">
        <v>4.1116666666666664</v>
      </c>
    </row>
    <row r="40" spans="1:8" ht="13.5" customHeight="1">
      <c r="A40" s="395" t="s">
        <v>627</v>
      </c>
      <c r="B40" s="396" t="s">
        <v>592</v>
      </c>
      <c r="C40" s="635">
        <v>1.5</v>
      </c>
      <c r="D40" s="635">
        <v>1.25</v>
      </c>
      <c r="E40" s="635">
        <v>1.4216666666666669</v>
      </c>
      <c r="F40" s="635">
        <v>1.6841666666666666</v>
      </c>
      <c r="G40" s="635">
        <v>1.8191666666666668</v>
      </c>
      <c r="H40" s="635">
        <v>1.4508333333333334</v>
      </c>
    </row>
    <row r="41" spans="1:8" ht="13.5" customHeight="1">
      <c r="A41" s="395" t="s">
        <v>628</v>
      </c>
      <c r="B41" s="396" t="s">
        <v>592</v>
      </c>
      <c r="C41" s="635">
        <v>1.5016666666666667</v>
      </c>
      <c r="D41" s="635">
        <v>1.4533333333333336</v>
      </c>
      <c r="E41" s="635">
        <v>1.5391666666666666</v>
      </c>
      <c r="F41" s="635">
        <v>1.68</v>
      </c>
      <c r="G41" s="635">
        <v>1.5475000000000001</v>
      </c>
      <c r="H41" s="635">
        <v>1.5874999999999999</v>
      </c>
    </row>
    <row r="42" spans="1:8" ht="13.5" customHeight="1">
      <c r="A42" s="395" t="s">
        <v>148</v>
      </c>
      <c r="B42" s="396" t="s">
        <v>592</v>
      </c>
      <c r="C42" s="635">
        <v>1.1133333333333335</v>
      </c>
      <c r="D42" s="635">
        <v>1.0433333333333334</v>
      </c>
      <c r="E42" s="635">
        <v>1.1591666666666669</v>
      </c>
      <c r="F42" s="635">
        <v>1.2866666666666666</v>
      </c>
      <c r="G42" s="635">
        <v>1.0349999999999999</v>
      </c>
      <c r="H42" s="635">
        <v>1.0108333333333335</v>
      </c>
    </row>
    <row r="43" spans="1:8" ht="13.5" customHeight="1">
      <c r="A43" s="395" t="s">
        <v>629</v>
      </c>
      <c r="B43" s="396" t="s">
        <v>592</v>
      </c>
      <c r="C43" s="635">
        <v>1.1183333333333334</v>
      </c>
      <c r="D43" s="635">
        <v>1.1225000000000001</v>
      </c>
      <c r="E43" s="635">
        <v>1.0841666666666665</v>
      </c>
      <c r="F43" s="635">
        <v>1.1283333333333334</v>
      </c>
      <c r="G43" s="635">
        <v>1.1316666666666668</v>
      </c>
      <c r="H43" s="635">
        <v>1.1258333333333335</v>
      </c>
    </row>
    <row r="44" spans="1:8" ht="13.5" customHeight="1">
      <c r="A44" s="395" t="s">
        <v>630</v>
      </c>
      <c r="B44" s="396" t="s">
        <v>592</v>
      </c>
      <c r="C44" s="635">
        <v>4.9908333333333337</v>
      </c>
      <c r="D44" s="635">
        <v>5.0541666666666671</v>
      </c>
      <c r="E44" s="635">
        <v>5.4683333333333337</v>
      </c>
      <c r="F44" s="635">
        <v>7.3433333333333337</v>
      </c>
      <c r="G44" s="635">
        <v>5.085</v>
      </c>
      <c r="H44" s="635">
        <v>4.8683333333333332</v>
      </c>
    </row>
    <row r="45" spans="1:8" ht="13.5" customHeight="1">
      <c r="A45" s="395" t="s">
        <v>631</v>
      </c>
      <c r="B45" s="396" t="s">
        <v>592</v>
      </c>
      <c r="C45" s="635">
        <v>15.220833333333333</v>
      </c>
      <c r="D45" s="635">
        <v>14.778333333333332</v>
      </c>
      <c r="E45" s="635">
        <v>15.670833333333333</v>
      </c>
      <c r="F45" s="635">
        <v>18.91</v>
      </c>
      <c r="G45" s="635">
        <v>16.011666666666667</v>
      </c>
      <c r="H45" s="635">
        <v>19.214166666666667</v>
      </c>
    </row>
    <row r="46" spans="1:8" ht="13.5" customHeight="1">
      <c r="A46" s="395" t="s">
        <v>632</v>
      </c>
      <c r="B46" s="396" t="s">
        <v>592</v>
      </c>
      <c r="C46" s="635">
        <v>16.022500000000001</v>
      </c>
      <c r="D46" s="635">
        <v>14.112500000000001</v>
      </c>
      <c r="E46" s="635">
        <v>17.078333333333333</v>
      </c>
      <c r="F46" s="635">
        <v>16.78</v>
      </c>
      <c r="G46" s="635">
        <v>16.715</v>
      </c>
      <c r="H46" s="635">
        <v>15.46</v>
      </c>
    </row>
    <row r="47" spans="1:8" ht="13.5" customHeight="1">
      <c r="A47" s="397" t="s">
        <v>633</v>
      </c>
      <c r="B47" s="398" t="s">
        <v>592</v>
      </c>
      <c r="C47" s="635">
        <v>8.4458333333333329</v>
      </c>
      <c r="D47" s="635">
        <v>7.5083333333333337</v>
      </c>
      <c r="E47" s="635">
        <v>8.1166666666666671</v>
      </c>
      <c r="F47" s="635">
        <v>9.7916666666666661</v>
      </c>
      <c r="G47" s="635">
        <v>8.7333333333333325</v>
      </c>
      <c r="H47" s="635">
        <v>8.9250000000000007</v>
      </c>
    </row>
    <row r="48" spans="1:8" ht="13.5" customHeight="1">
      <c r="A48" s="113" t="s">
        <v>634</v>
      </c>
      <c r="B48" s="399" t="s">
        <v>592</v>
      </c>
      <c r="C48" s="635">
        <v>8.2200000000000006</v>
      </c>
      <c r="D48" s="635">
        <v>6.7741666666666669</v>
      </c>
      <c r="E48" s="635">
        <v>11.484166666666667</v>
      </c>
      <c r="F48" s="635">
        <v>10.534166666666668</v>
      </c>
      <c r="G48" s="635">
        <v>10.658333333333333</v>
      </c>
      <c r="H48" s="635">
        <v>7.7783333333333342</v>
      </c>
    </row>
    <row r="49" spans="1:8" ht="13.5" customHeight="1">
      <c r="A49" s="395" t="s">
        <v>635</v>
      </c>
      <c r="B49" s="396" t="s">
        <v>592</v>
      </c>
      <c r="C49" s="635">
        <v>0.76500000000000001</v>
      </c>
      <c r="D49" s="635">
        <v>0.77166666666666672</v>
      </c>
      <c r="E49" s="635">
        <v>0.76666666666666672</v>
      </c>
      <c r="F49" s="635">
        <v>0.77333333333333332</v>
      </c>
      <c r="G49" s="635">
        <v>0.78666666666666663</v>
      </c>
      <c r="H49" s="635">
        <v>0.875</v>
      </c>
    </row>
    <row r="50" spans="1:8" ht="13.5" customHeight="1">
      <c r="A50" s="395" t="s">
        <v>636</v>
      </c>
      <c r="B50" s="396" t="s">
        <v>592</v>
      </c>
      <c r="C50" s="635">
        <v>12.9175</v>
      </c>
      <c r="D50" s="635">
        <v>12.783333333333333</v>
      </c>
      <c r="E50" s="635">
        <v>12.268333333333333</v>
      </c>
      <c r="F50" s="635">
        <v>13.827500000000001</v>
      </c>
      <c r="G50" s="635">
        <v>13.145833333333334</v>
      </c>
      <c r="H50" s="635">
        <v>13.922499999999999</v>
      </c>
    </row>
    <row r="51" spans="1:8" ht="13.5" customHeight="1">
      <c r="A51" s="397" t="s">
        <v>637</v>
      </c>
      <c r="B51" s="398" t="s">
        <v>638</v>
      </c>
      <c r="C51" s="635">
        <v>2.0433333333333334</v>
      </c>
      <c r="D51" s="635">
        <v>1.6466666666666667</v>
      </c>
      <c r="E51" s="635">
        <v>1.4125000000000001</v>
      </c>
      <c r="F51" s="635">
        <v>2.0191666666666666</v>
      </c>
      <c r="G51" s="635">
        <v>2.0874999999999999</v>
      </c>
      <c r="H51" s="635">
        <v>2.36</v>
      </c>
    </row>
    <row r="52" spans="1:8" ht="13.5" customHeight="1">
      <c r="A52" s="395" t="s">
        <v>639</v>
      </c>
      <c r="B52" s="396" t="s">
        <v>607</v>
      </c>
      <c r="C52" s="635">
        <v>0.47499999999999998</v>
      </c>
      <c r="D52" s="635">
        <v>0.45833333333333331</v>
      </c>
      <c r="E52" s="635">
        <v>0.53749999999999998</v>
      </c>
      <c r="F52" s="635">
        <v>0.58333333333333337</v>
      </c>
      <c r="G52" s="635">
        <v>0.60666666666666669</v>
      </c>
      <c r="H52" s="635">
        <v>0.53416666666666668</v>
      </c>
    </row>
    <row r="53" spans="1:8" ht="13.5" customHeight="1">
      <c r="A53" s="395" t="s">
        <v>640</v>
      </c>
      <c r="B53" s="396" t="s">
        <v>607</v>
      </c>
      <c r="C53" s="635">
        <v>2.3033333333333337</v>
      </c>
      <c r="D53" s="635">
        <v>1.2566666666666666</v>
      </c>
      <c r="E53" s="635">
        <v>1.8483333333333334</v>
      </c>
      <c r="F53" s="635">
        <v>1.6383333333333334</v>
      </c>
      <c r="G53" s="635">
        <v>1.6225000000000001</v>
      </c>
      <c r="H53" s="635">
        <v>2.2533333333333334</v>
      </c>
    </row>
    <row r="54" spans="1:8" ht="13.5" customHeight="1">
      <c r="A54" s="395" t="s">
        <v>641</v>
      </c>
      <c r="B54" s="396" t="s">
        <v>607</v>
      </c>
      <c r="C54" s="635">
        <v>19.915833333333335</v>
      </c>
      <c r="D54" s="635">
        <v>15.994166666666667</v>
      </c>
      <c r="E54" s="635">
        <v>17.524999999999999</v>
      </c>
      <c r="F54" s="635">
        <v>16.701666666666664</v>
      </c>
      <c r="G54" s="635">
        <v>24.817499999999999</v>
      </c>
      <c r="H54" s="635">
        <v>16.7925</v>
      </c>
    </row>
    <row r="55" spans="1:8" ht="13.5" customHeight="1">
      <c r="A55" s="397" t="s">
        <v>642</v>
      </c>
      <c r="B55" s="398" t="s">
        <v>607</v>
      </c>
      <c r="C55" s="635">
        <v>5.7083333333333339</v>
      </c>
      <c r="D55" s="635">
        <v>7.0449999999999999</v>
      </c>
      <c r="E55" s="635">
        <v>5.0508333333333333</v>
      </c>
      <c r="F55" s="635">
        <v>5.0958333333333341</v>
      </c>
      <c r="G55" s="635">
        <v>5.5483333333333338</v>
      </c>
      <c r="H55" s="635">
        <v>7.5108333333333341</v>
      </c>
    </row>
    <row r="56" spans="1:8" ht="13.5" customHeight="1">
      <c r="A56" s="395" t="s">
        <v>643</v>
      </c>
      <c r="B56" s="396" t="s">
        <v>607</v>
      </c>
      <c r="C56" s="635">
        <v>2.1991666666666667</v>
      </c>
      <c r="D56" s="635">
        <v>3.1924999999999999</v>
      </c>
      <c r="E56" s="635">
        <v>1.415</v>
      </c>
      <c r="F56" s="635">
        <v>2.6583333333333337</v>
      </c>
      <c r="G56" s="635">
        <v>3.3033333333333332</v>
      </c>
      <c r="H56" s="635">
        <v>2.2999999999999998</v>
      </c>
    </row>
    <row r="57" spans="1:8" ht="13.5" customHeight="1">
      <c r="A57" s="397" t="s">
        <v>644</v>
      </c>
      <c r="B57" s="398" t="s">
        <v>613</v>
      </c>
      <c r="C57" s="635">
        <v>110.46583333333334</v>
      </c>
      <c r="D57" s="635">
        <v>131.35083333333333</v>
      </c>
      <c r="E57" s="635">
        <v>126.02249999999999</v>
      </c>
      <c r="F57" s="635">
        <v>130.79833333333332</v>
      </c>
      <c r="G57" s="635">
        <v>99.290833333333325</v>
      </c>
      <c r="H57" s="635">
        <v>197.61500000000001</v>
      </c>
    </row>
    <row r="58" spans="1:8" ht="13.5" customHeight="1">
      <c r="A58" s="395" t="s">
        <v>645</v>
      </c>
      <c r="B58" s="396" t="s">
        <v>646</v>
      </c>
      <c r="C58" s="635">
        <v>459.72500000000002</v>
      </c>
      <c r="D58" s="635">
        <v>323.02749999999997</v>
      </c>
      <c r="E58" s="635">
        <v>174.44416666666666</v>
      </c>
      <c r="F58" s="635">
        <v>178.80916666666667</v>
      </c>
      <c r="G58" s="635">
        <v>118.145</v>
      </c>
      <c r="H58" s="635">
        <v>281.08749999999998</v>
      </c>
    </row>
    <row r="59" spans="1:8" ht="13.5" customHeight="1">
      <c r="A59" s="395" t="s">
        <v>647</v>
      </c>
      <c r="B59" s="396" t="s">
        <v>613</v>
      </c>
      <c r="C59" s="635">
        <v>88.167500000000004</v>
      </c>
      <c r="D59" s="635">
        <v>71.514166666666668</v>
      </c>
      <c r="E59" s="635">
        <v>49.369166666666672</v>
      </c>
      <c r="F59" s="635">
        <v>59.776666666666671</v>
      </c>
      <c r="G59" s="635">
        <v>41.195</v>
      </c>
      <c r="H59" s="635">
        <v>90.976666666666659</v>
      </c>
    </row>
    <row r="60" spans="1:8" ht="13.5" customHeight="1">
      <c r="A60" s="397" t="s">
        <v>648</v>
      </c>
      <c r="B60" s="398" t="s">
        <v>613</v>
      </c>
      <c r="C60" s="635">
        <v>58.62833333333333</v>
      </c>
      <c r="D60" s="635">
        <v>48.611666666666672</v>
      </c>
      <c r="E60" s="635">
        <v>52.24</v>
      </c>
      <c r="F60" s="635">
        <v>63.83</v>
      </c>
      <c r="G60" s="635">
        <v>60.638333333333335</v>
      </c>
      <c r="H60" s="635">
        <v>126.03</v>
      </c>
    </row>
    <row r="61" spans="1:8" ht="13.5" customHeight="1">
      <c r="A61" s="395" t="s">
        <v>649</v>
      </c>
      <c r="B61" s="396" t="s">
        <v>613</v>
      </c>
      <c r="C61" s="635">
        <v>49.658333333333339</v>
      </c>
      <c r="D61" s="635">
        <v>57.020833333333336</v>
      </c>
      <c r="E61" s="635">
        <v>47.05916666666667</v>
      </c>
      <c r="F61" s="635">
        <v>45.69</v>
      </c>
      <c r="G61" s="635">
        <v>42.287500000000001</v>
      </c>
      <c r="H61" s="635">
        <v>47.12916666666667</v>
      </c>
    </row>
    <row r="62" spans="1:8" ht="13.5" customHeight="1">
      <c r="A62" s="395" t="s">
        <v>650</v>
      </c>
      <c r="B62" s="396" t="s">
        <v>613</v>
      </c>
      <c r="C62" s="635">
        <v>5.8833333333333337</v>
      </c>
      <c r="D62" s="635">
        <v>7.96</v>
      </c>
      <c r="E62" s="635">
        <v>4.6950000000000003</v>
      </c>
      <c r="F62" s="635">
        <v>5.8658333333333337</v>
      </c>
      <c r="G62" s="635">
        <v>4.769166666666667</v>
      </c>
      <c r="H62" s="635">
        <v>6.97</v>
      </c>
    </row>
    <row r="63" spans="1:8" ht="13.5" customHeight="1">
      <c r="A63" s="397" t="s">
        <v>651</v>
      </c>
      <c r="B63" s="398" t="s">
        <v>646</v>
      </c>
      <c r="C63" s="635">
        <v>33.921666666666667</v>
      </c>
      <c r="D63" s="635">
        <v>33.74</v>
      </c>
      <c r="E63" s="635">
        <v>32.783333333333331</v>
      </c>
      <c r="F63" s="635">
        <v>31.976666666666667</v>
      </c>
      <c r="G63" s="635">
        <v>23.598333333333333</v>
      </c>
      <c r="H63" s="635">
        <v>33.350833333333334</v>
      </c>
    </row>
    <row r="64" spans="1:8" ht="13.5" customHeight="1">
      <c r="A64" s="395" t="s">
        <v>652</v>
      </c>
      <c r="B64" s="396" t="s">
        <v>613</v>
      </c>
      <c r="C64" s="635">
        <v>200.49916666666667</v>
      </c>
      <c r="D64" s="635">
        <v>219.70416666666665</v>
      </c>
      <c r="E64" s="635">
        <v>201.54083333333332</v>
      </c>
      <c r="F64" s="635">
        <v>257.71499999999997</v>
      </c>
      <c r="G64" s="635">
        <v>144.32333333333332</v>
      </c>
      <c r="H64" s="635">
        <v>246.59333333333331</v>
      </c>
    </row>
    <row r="65" spans="1:8" ht="13.5" customHeight="1">
      <c r="A65" s="397" t="s">
        <v>653</v>
      </c>
      <c r="B65" s="398" t="s">
        <v>646</v>
      </c>
      <c r="C65" s="635">
        <v>202.22083333333333</v>
      </c>
      <c r="D65" s="635">
        <v>195.64750000000001</v>
      </c>
      <c r="E65" s="635">
        <v>187.39</v>
      </c>
      <c r="F65" s="635">
        <v>219.37916666666666</v>
      </c>
      <c r="G65" s="635">
        <v>105.3075</v>
      </c>
      <c r="H65" s="635">
        <v>185.4325</v>
      </c>
    </row>
    <row r="66" spans="1:8" ht="13.5" customHeight="1">
      <c r="A66" s="395" t="s">
        <v>654</v>
      </c>
      <c r="B66" s="396" t="s">
        <v>613</v>
      </c>
      <c r="C66" s="635">
        <v>71.763333333333335</v>
      </c>
      <c r="D66" s="635">
        <v>59.283333333333331</v>
      </c>
      <c r="E66" s="635">
        <v>53.060833333333328</v>
      </c>
      <c r="F66" s="635">
        <v>64.228333333333325</v>
      </c>
      <c r="G66" s="635">
        <v>49.75333333333333</v>
      </c>
      <c r="H66" s="635">
        <v>62.55</v>
      </c>
    </row>
    <row r="67" spans="1:8" ht="13.5" customHeight="1">
      <c r="A67" s="395" t="s">
        <v>655</v>
      </c>
      <c r="B67" s="396" t="s">
        <v>613</v>
      </c>
      <c r="C67" s="635">
        <v>20.77</v>
      </c>
      <c r="D67" s="635">
        <v>36.450833333333335</v>
      </c>
      <c r="E67" s="635">
        <v>18.2775</v>
      </c>
      <c r="F67" s="635">
        <v>35.152500000000003</v>
      </c>
      <c r="G67" s="635">
        <v>16.561666666666667</v>
      </c>
      <c r="H67" s="635">
        <v>47.44</v>
      </c>
    </row>
    <row r="68" spans="1:8" ht="13.5" customHeight="1">
      <c r="A68" s="395" t="s">
        <v>656</v>
      </c>
      <c r="B68" s="396" t="s">
        <v>613</v>
      </c>
      <c r="C68" s="635">
        <v>4.0491666666666664</v>
      </c>
      <c r="D68" s="635">
        <v>5.9333333333333336</v>
      </c>
      <c r="E68" s="635">
        <v>4.1133333333333333</v>
      </c>
      <c r="F68" s="635">
        <v>4.1433333333333335</v>
      </c>
      <c r="G68" s="635">
        <v>3.6666666666666665</v>
      </c>
      <c r="H68" s="635">
        <v>4.4950000000000001</v>
      </c>
    </row>
    <row r="69" spans="1:8" ht="13.5" customHeight="1">
      <c r="A69" s="395" t="s">
        <v>657</v>
      </c>
      <c r="B69" s="396" t="s">
        <v>658</v>
      </c>
      <c r="C69" s="635">
        <v>3.2974999999999999</v>
      </c>
      <c r="D69" s="635">
        <v>4.7091666666666665</v>
      </c>
      <c r="E69" s="635">
        <v>4.453333333333334</v>
      </c>
      <c r="F69" s="635">
        <v>5.3066666666666666</v>
      </c>
      <c r="G69" s="635">
        <v>4.4491666666666676</v>
      </c>
      <c r="H69" s="635">
        <v>2.88</v>
      </c>
    </row>
    <row r="70" spans="1:8" ht="13.5" customHeight="1">
      <c r="A70" s="395" t="s">
        <v>659</v>
      </c>
      <c r="B70" s="396" t="s">
        <v>613</v>
      </c>
      <c r="C70" s="635">
        <v>43.101666666666667</v>
      </c>
      <c r="D70" s="635">
        <v>43.977499999999999</v>
      </c>
      <c r="E70" s="635">
        <v>28.071666666666669</v>
      </c>
      <c r="F70" s="635">
        <v>36.727499999999999</v>
      </c>
      <c r="G70" s="635">
        <v>35.522500000000001</v>
      </c>
      <c r="H70" s="635">
        <v>26.96</v>
      </c>
    </row>
    <row r="71" spans="1:8" ht="13.5" customHeight="1">
      <c r="A71" s="395" t="s">
        <v>660</v>
      </c>
      <c r="B71" s="396" t="s">
        <v>613</v>
      </c>
      <c r="C71" s="635">
        <v>23.174166666666668</v>
      </c>
      <c r="D71" s="635">
        <v>28.254999999999999</v>
      </c>
      <c r="E71" s="635">
        <v>19.845833333333335</v>
      </c>
      <c r="F71" s="635">
        <v>29.274999999999999</v>
      </c>
      <c r="G71" s="635">
        <v>34.045000000000002</v>
      </c>
      <c r="H71" s="635">
        <v>22.89</v>
      </c>
    </row>
    <row r="72" spans="1:8" ht="13.5" customHeight="1">
      <c r="A72" s="395" t="s">
        <v>661</v>
      </c>
      <c r="B72" s="396" t="s">
        <v>646</v>
      </c>
      <c r="C72" s="635">
        <v>18.545000000000002</v>
      </c>
      <c r="D72" s="635">
        <v>14.2525</v>
      </c>
      <c r="E72" s="635">
        <v>15.9</v>
      </c>
      <c r="F72" s="635">
        <v>18.793333333333333</v>
      </c>
      <c r="G72" s="635">
        <v>15.727499999999999</v>
      </c>
      <c r="H72" s="635">
        <v>14.66</v>
      </c>
    </row>
    <row r="73" spans="1:8" ht="13.5" customHeight="1">
      <c r="A73" s="397" t="s">
        <v>662</v>
      </c>
      <c r="B73" s="398" t="s">
        <v>646</v>
      </c>
      <c r="C73" s="635">
        <v>31.057500000000001</v>
      </c>
      <c r="D73" s="635">
        <v>47.785833333333336</v>
      </c>
      <c r="E73" s="635">
        <v>47.053333333333335</v>
      </c>
      <c r="F73" s="635">
        <v>53</v>
      </c>
      <c r="G73" s="635">
        <v>45.755833333333335</v>
      </c>
      <c r="H73" s="635">
        <v>29.575833333333335</v>
      </c>
    </row>
    <row r="74" spans="1:8" ht="13.5" customHeight="1">
      <c r="A74" s="395" t="s">
        <v>663</v>
      </c>
      <c r="B74" s="396" t="s">
        <v>646</v>
      </c>
      <c r="C74" s="635">
        <v>19.0275</v>
      </c>
      <c r="D74" s="635">
        <v>14</v>
      </c>
      <c r="E74" s="635">
        <v>18</v>
      </c>
      <c r="F74" s="635">
        <v>17</v>
      </c>
      <c r="G74" s="635">
        <v>17</v>
      </c>
      <c r="H74" s="635">
        <v>17.89</v>
      </c>
    </row>
    <row r="75" spans="1:8" ht="13.5" customHeight="1">
      <c r="A75" s="397" t="s">
        <v>664</v>
      </c>
      <c r="B75" s="396" t="s">
        <v>658</v>
      </c>
      <c r="C75" s="635">
        <v>123.175</v>
      </c>
      <c r="D75" s="635">
        <v>147.66</v>
      </c>
      <c r="E75" s="635" t="s">
        <v>70</v>
      </c>
      <c r="F75" s="635">
        <v>141.7475</v>
      </c>
      <c r="G75" s="635">
        <v>128.46916666666667</v>
      </c>
      <c r="H75" s="635">
        <v>154.86833333333331</v>
      </c>
    </row>
    <row r="76" spans="1:8" ht="13.5" customHeight="1">
      <c r="A76" s="397" t="s">
        <v>665</v>
      </c>
      <c r="B76" s="398" t="s">
        <v>658</v>
      </c>
      <c r="C76" s="635">
        <v>133.63833333333332</v>
      </c>
      <c r="D76" s="635">
        <v>92.61</v>
      </c>
      <c r="E76" s="635">
        <v>121.7375</v>
      </c>
      <c r="F76" s="635">
        <v>127.50916666666666</v>
      </c>
      <c r="G76" s="635">
        <v>127.2475</v>
      </c>
      <c r="H76" s="635">
        <v>83.220833333333331</v>
      </c>
    </row>
    <row r="77" spans="1:8" ht="13.5" customHeight="1">
      <c r="A77" s="395" t="s">
        <v>666</v>
      </c>
      <c r="B77" s="396" t="s">
        <v>658</v>
      </c>
      <c r="C77" s="635">
        <v>111.88333333333333</v>
      </c>
      <c r="D77" s="635">
        <v>103.57</v>
      </c>
      <c r="E77" s="635">
        <v>90.8125</v>
      </c>
      <c r="F77" s="635">
        <v>112.19499999999999</v>
      </c>
      <c r="G77" s="635">
        <v>87.025000000000006</v>
      </c>
      <c r="H77" s="635">
        <v>131.92833333333331</v>
      </c>
    </row>
    <row r="78" spans="1:8" ht="13.5" customHeight="1">
      <c r="A78" s="395" t="s">
        <v>667</v>
      </c>
      <c r="B78" s="396" t="s">
        <v>658</v>
      </c>
      <c r="C78" s="635">
        <v>46.730833333333337</v>
      </c>
      <c r="D78" s="635">
        <v>67.11666666666666</v>
      </c>
      <c r="E78" s="635">
        <v>50.392499999999998</v>
      </c>
      <c r="F78" s="635">
        <v>65.511666666666656</v>
      </c>
      <c r="G78" s="635">
        <v>43.156666666666666</v>
      </c>
      <c r="H78" s="635">
        <v>53.176666666666669</v>
      </c>
    </row>
    <row r="79" spans="1:8" ht="13.5" customHeight="1">
      <c r="A79" s="395" t="s">
        <v>668</v>
      </c>
      <c r="B79" s="396" t="s">
        <v>658</v>
      </c>
      <c r="C79" s="635">
        <v>5.19</v>
      </c>
      <c r="D79" s="635">
        <v>5</v>
      </c>
      <c r="E79" s="635">
        <v>5</v>
      </c>
      <c r="F79" s="635">
        <v>6.48</v>
      </c>
      <c r="G79" s="635">
        <v>3.46</v>
      </c>
      <c r="H79" s="635">
        <v>8</v>
      </c>
    </row>
    <row r="80" spans="1:8" ht="13.5" customHeight="1">
      <c r="A80" s="395" t="s">
        <v>669</v>
      </c>
      <c r="B80" s="396" t="s">
        <v>592</v>
      </c>
      <c r="C80" s="635">
        <v>0.19</v>
      </c>
      <c r="D80" s="635">
        <v>0.2</v>
      </c>
      <c r="E80" s="635">
        <v>0.19</v>
      </c>
      <c r="F80" s="635">
        <v>0.18</v>
      </c>
      <c r="G80" s="635">
        <v>0.16</v>
      </c>
      <c r="H80" s="635">
        <v>0.21</v>
      </c>
    </row>
    <row r="81" spans="1:8" ht="13.5" customHeight="1">
      <c r="A81" s="400" t="s">
        <v>670</v>
      </c>
      <c r="B81" s="396" t="s">
        <v>607</v>
      </c>
      <c r="C81" s="635">
        <v>9.44</v>
      </c>
      <c r="D81" s="635">
        <v>8</v>
      </c>
      <c r="E81" s="635">
        <v>8.5299999999999994</v>
      </c>
      <c r="F81" s="635">
        <v>7.8083333333333336</v>
      </c>
      <c r="G81" s="635">
        <v>9.6</v>
      </c>
      <c r="H81" s="635">
        <v>10.050000000000001</v>
      </c>
    </row>
    <row r="82" spans="1:8" ht="13.5" customHeight="1">
      <c r="A82" s="395" t="s">
        <v>671</v>
      </c>
      <c r="B82" s="396" t="s">
        <v>672</v>
      </c>
      <c r="C82" s="635">
        <v>0.95833333333333337</v>
      </c>
      <c r="D82" s="635">
        <v>1.52</v>
      </c>
      <c r="E82" s="635">
        <v>1.25</v>
      </c>
      <c r="F82" s="635">
        <v>0.96</v>
      </c>
      <c r="G82" s="635">
        <v>1.32</v>
      </c>
      <c r="H82" s="635">
        <v>0.87666666666666671</v>
      </c>
    </row>
    <row r="83" spans="1:8" ht="13.5" customHeight="1">
      <c r="A83" s="395" t="s">
        <v>673</v>
      </c>
      <c r="B83" s="396" t="s">
        <v>674</v>
      </c>
      <c r="C83" s="635">
        <v>0.15</v>
      </c>
      <c r="D83" s="635">
        <v>0.12833333333333335</v>
      </c>
      <c r="E83" s="635" t="s">
        <v>70</v>
      </c>
      <c r="F83" s="635" t="s">
        <v>70</v>
      </c>
      <c r="G83" s="635">
        <v>0.16</v>
      </c>
      <c r="H83" s="635">
        <v>0.13</v>
      </c>
    </row>
    <row r="84" spans="1:8" ht="13.5" customHeight="1">
      <c r="A84" s="636" t="s">
        <v>675</v>
      </c>
      <c r="B84" s="396" t="s">
        <v>672</v>
      </c>
      <c r="C84" s="635">
        <v>76.44083333333333</v>
      </c>
      <c r="D84" s="635">
        <v>78.707499999999996</v>
      </c>
      <c r="E84" s="635">
        <v>69.416666666666671</v>
      </c>
      <c r="F84" s="635">
        <v>77.22</v>
      </c>
      <c r="G84" s="635">
        <v>79.19</v>
      </c>
      <c r="H84" s="635">
        <v>71.25</v>
      </c>
    </row>
    <row r="85" spans="1:8" ht="13.5" customHeight="1">
      <c r="A85" s="636" t="s">
        <v>676</v>
      </c>
      <c r="B85" s="396" t="s">
        <v>677</v>
      </c>
      <c r="C85" s="635">
        <v>210</v>
      </c>
      <c r="D85" s="635">
        <v>137.91666666666666</v>
      </c>
      <c r="E85" s="635" t="s">
        <v>70</v>
      </c>
      <c r="F85" s="635" t="s">
        <v>70</v>
      </c>
      <c r="G85" s="635" t="s">
        <v>70</v>
      </c>
      <c r="H85" s="635" t="s">
        <v>70</v>
      </c>
    </row>
    <row r="86" spans="1:8" ht="13.5" customHeight="1">
      <c r="A86" s="397" t="s">
        <v>678</v>
      </c>
      <c r="B86" s="398" t="s">
        <v>646</v>
      </c>
      <c r="C86" s="635">
        <v>884.87583333333328</v>
      </c>
      <c r="D86" s="635">
        <v>944.71749999999997</v>
      </c>
      <c r="E86" s="635">
        <v>758.45</v>
      </c>
      <c r="F86" s="635">
        <v>937.18666666666661</v>
      </c>
      <c r="G86" s="635">
        <v>818.23416666666662</v>
      </c>
      <c r="H86" s="635">
        <v>742.8</v>
      </c>
    </row>
    <row r="87" spans="1:8" ht="13.5" customHeight="1">
      <c r="A87" s="395" t="s">
        <v>679</v>
      </c>
      <c r="B87" s="396" t="s">
        <v>613</v>
      </c>
      <c r="C87" s="635">
        <v>402.43083333333328</v>
      </c>
      <c r="D87" s="635">
        <v>228.66666666666666</v>
      </c>
      <c r="E87" s="635">
        <v>355.32583333333332</v>
      </c>
      <c r="F87" s="635">
        <v>393.09916666666663</v>
      </c>
      <c r="G87" s="635">
        <v>338.39833333333331</v>
      </c>
      <c r="H87" s="635">
        <v>196.23333333333332</v>
      </c>
    </row>
    <row r="88" spans="1:8" ht="13.5" customHeight="1">
      <c r="A88" s="395" t="s">
        <v>680</v>
      </c>
      <c r="B88" s="396" t="s">
        <v>613</v>
      </c>
      <c r="C88" s="635">
        <v>625.32583333333332</v>
      </c>
      <c r="D88" s="635">
        <v>445.21583333333336</v>
      </c>
      <c r="E88" s="635">
        <v>515.82500000000005</v>
      </c>
      <c r="F88" s="635">
        <v>607.56083333333333</v>
      </c>
      <c r="G88" s="635">
        <v>603.49083333333328</v>
      </c>
      <c r="H88" s="635">
        <v>654.47333333333324</v>
      </c>
    </row>
    <row r="89" spans="1:8" ht="13.5" customHeight="1">
      <c r="A89" s="397" t="s">
        <v>681</v>
      </c>
      <c r="B89" s="398" t="s">
        <v>613</v>
      </c>
      <c r="C89" s="635">
        <v>296.80500000000001</v>
      </c>
      <c r="D89" s="635">
        <v>251.24833333333333</v>
      </c>
      <c r="E89" s="635">
        <v>425.61500000000001</v>
      </c>
      <c r="F89" s="635">
        <v>218.0975</v>
      </c>
      <c r="G89" s="635">
        <v>433.34500000000003</v>
      </c>
      <c r="H89" s="635">
        <v>264.06333333333333</v>
      </c>
    </row>
    <row r="90" spans="1:8" ht="13.5" customHeight="1">
      <c r="A90" s="395" t="s">
        <v>682</v>
      </c>
      <c r="B90" s="396" t="s">
        <v>613</v>
      </c>
      <c r="C90" s="635">
        <v>151.94</v>
      </c>
      <c r="D90" s="635">
        <v>159.41</v>
      </c>
      <c r="E90" s="635">
        <v>98.498333333333335</v>
      </c>
      <c r="F90" s="635">
        <v>142.88</v>
      </c>
      <c r="G90" s="635">
        <v>120.48583333333333</v>
      </c>
      <c r="H90" s="635">
        <v>136.58916666666667</v>
      </c>
    </row>
    <row r="91" spans="1:8" ht="13.5" customHeight="1">
      <c r="A91" s="395" t="s">
        <v>683</v>
      </c>
      <c r="B91" s="396" t="s">
        <v>646</v>
      </c>
      <c r="C91" s="635">
        <v>36.615000000000002</v>
      </c>
      <c r="D91" s="635">
        <v>48.064999999999998</v>
      </c>
      <c r="E91" s="635">
        <v>32.26</v>
      </c>
      <c r="F91" s="635">
        <v>39.264166666666661</v>
      </c>
      <c r="G91" s="635">
        <v>54.634166666666665</v>
      </c>
      <c r="H91" s="635">
        <v>46.39</v>
      </c>
    </row>
    <row r="92" spans="1:8" ht="13.5" customHeight="1">
      <c r="A92" s="395" t="s">
        <v>684</v>
      </c>
      <c r="B92" s="396" t="s">
        <v>613</v>
      </c>
      <c r="C92" s="635">
        <v>44.931666666666672</v>
      </c>
      <c r="D92" s="635">
        <v>49.79</v>
      </c>
      <c r="E92" s="635">
        <v>45.954999999999998</v>
      </c>
      <c r="F92" s="635">
        <v>40.50333333333333</v>
      </c>
      <c r="G92" s="635">
        <v>42.018333333333331</v>
      </c>
      <c r="H92" s="635">
        <v>47.82</v>
      </c>
    </row>
    <row r="93" spans="1:8" ht="13.5" customHeight="1">
      <c r="A93" s="395" t="s">
        <v>685</v>
      </c>
      <c r="B93" s="396" t="s">
        <v>613</v>
      </c>
      <c r="C93" s="635">
        <v>7.2725</v>
      </c>
      <c r="D93" s="635">
        <v>7.2350000000000003</v>
      </c>
      <c r="E93" s="635">
        <v>5.7966666666666677</v>
      </c>
      <c r="F93" s="635">
        <v>6.1725000000000003</v>
      </c>
      <c r="G93" s="635">
        <v>4.8758333333333335</v>
      </c>
      <c r="H93" s="635">
        <v>4.45</v>
      </c>
    </row>
    <row r="94" spans="1:8" ht="13.5" customHeight="1">
      <c r="A94" s="395" t="s">
        <v>686</v>
      </c>
      <c r="B94" s="396" t="s">
        <v>613</v>
      </c>
      <c r="C94" s="635">
        <v>477.45583333333332</v>
      </c>
      <c r="D94" s="635">
        <v>522.28583333333324</v>
      </c>
      <c r="E94" s="635">
        <v>361.56833333333333</v>
      </c>
      <c r="F94" s="635">
        <v>462.35583333333329</v>
      </c>
      <c r="G94" s="635">
        <v>655.58</v>
      </c>
      <c r="H94" s="635">
        <v>570.59</v>
      </c>
    </row>
    <row r="95" spans="1:8" ht="13.5" customHeight="1">
      <c r="A95" s="395" t="s">
        <v>687</v>
      </c>
      <c r="B95" s="396" t="s">
        <v>613</v>
      </c>
      <c r="C95" s="635">
        <v>535.14166666666665</v>
      </c>
      <c r="D95" s="635">
        <v>632.70333333333326</v>
      </c>
      <c r="E95" s="635">
        <v>509.75166666666667</v>
      </c>
      <c r="F95" s="635">
        <v>600.23916666666662</v>
      </c>
      <c r="G95" s="635">
        <v>579.16999999999996</v>
      </c>
      <c r="H95" s="635">
        <v>495.58</v>
      </c>
    </row>
    <row r="96" spans="1:8" ht="13.5" customHeight="1">
      <c r="A96" s="395" t="s">
        <v>688</v>
      </c>
      <c r="B96" s="396" t="s">
        <v>613</v>
      </c>
      <c r="C96" s="635">
        <v>489.65499999999997</v>
      </c>
      <c r="D96" s="635">
        <v>533.30083333333323</v>
      </c>
      <c r="E96" s="635">
        <v>366.24250000000001</v>
      </c>
      <c r="F96" s="635">
        <v>503.04166666666669</v>
      </c>
      <c r="G96" s="635">
        <v>390.96333333333331</v>
      </c>
      <c r="H96" s="635">
        <v>484.6</v>
      </c>
    </row>
    <row r="97" spans="1:8" ht="13.5" customHeight="1">
      <c r="A97" s="395" t="s">
        <v>689</v>
      </c>
      <c r="B97" s="396" t="s">
        <v>613</v>
      </c>
      <c r="C97" s="635">
        <v>619.42999999999995</v>
      </c>
      <c r="D97" s="635">
        <v>321.71333333333331</v>
      </c>
      <c r="E97" s="635">
        <v>391.00333333333333</v>
      </c>
      <c r="F97" s="635">
        <v>390.61</v>
      </c>
      <c r="G97" s="635">
        <v>366.05916666666667</v>
      </c>
      <c r="H97" s="635">
        <v>444.02333333333331</v>
      </c>
    </row>
    <row r="98" spans="1:8" ht="13.5" customHeight="1">
      <c r="A98" s="397" t="s">
        <v>690</v>
      </c>
      <c r="B98" s="398"/>
      <c r="C98" s="635">
        <v>587.98749999999995</v>
      </c>
      <c r="D98" s="635">
        <v>816.76083333333327</v>
      </c>
      <c r="E98" s="635">
        <v>490.95</v>
      </c>
      <c r="F98" s="635">
        <v>536.77583333333337</v>
      </c>
      <c r="G98" s="635">
        <v>443.45916666666665</v>
      </c>
      <c r="H98" s="635">
        <v>486.64666666666665</v>
      </c>
    </row>
    <row r="99" spans="1:8" ht="13.5" customHeight="1">
      <c r="A99" s="395" t="s">
        <v>691</v>
      </c>
      <c r="B99" s="396" t="s">
        <v>613</v>
      </c>
      <c r="C99" s="635">
        <v>149.03083333333333</v>
      </c>
      <c r="D99" s="635">
        <v>200</v>
      </c>
      <c r="E99" s="635">
        <v>134.80166666666665</v>
      </c>
      <c r="F99" s="635">
        <v>155.67250000000001</v>
      </c>
      <c r="G99" s="635">
        <v>167.88666666666666</v>
      </c>
      <c r="H99" s="635">
        <v>185.35749999999999</v>
      </c>
    </row>
    <row r="100" spans="1:8" ht="13.5" customHeight="1">
      <c r="A100" s="395" t="s">
        <v>692</v>
      </c>
      <c r="B100" s="396" t="s">
        <v>613</v>
      </c>
      <c r="C100" s="635">
        <v>95.655833333333334</v>
      </c>
      <c r="D100" s="635">
        <v>95.19</v>
      </c>
      <c r="E100" s="635">
        <v>76.078333333333333</v>
      </c>
      <c r="F100" s="635">
        <v>68.920833333333334</v>
      </c>
      <c r="G100" s="635">
        <v>49.861666666666672</v>
      </c>
      <c r="H100" s="635">
        <v>64.828333333333333</v>
      </c>
    </row>
    <row r="101" spans="1:8" ht="13.5" customHeight="1">
      <c r="A101" s="395" t="s">
        <v>693</v>
      </c>
      <c r="B101" s="396" t="s">
        <v>646</v>
      </c>
      <c r="C101" s="635">
        <v>17.119166666666665</v>
      </c>
      <c r="D101" s="635">
        <v>24.629166666666666</v>
      </c>
      <c r="E101" s="635">
        <v>21.853333333333332</v>
      </c>
      <c r="F101" s="635">
        <v>18.246666666666666</v>
      </c>
      <c r="G101" s="635">
        <v>17.905833333333334</v>
      </c>
      <c r="H101" s="635">
        <v>12.79</v>
      </c>
    </row>
    <row r="102" spans="1:8" ht="13.5" customHeight="1">
      <c r="A102" s="397" t="s">
        <v>694</v>
      </c>
      <c r="B102" s="398" t="s">
        <v>646</v>
      </c>
      <c r="C102" s="635">
        <v>45.544166666666662</v>
      </c>
      <c r="D102" s="635">
        <v>60</v>
      </c>
      <c r="E102" s="635">
        <v>50.99666666666667</v>
      </c>
      <c r="F102" s="635">
        <v>55.248333333333328</v>
      </c>
      <c r="G102" s="635">
        <v>88.642499999999998</v>
      </c>
      <c r="H102" s="635">
        <v>47.024166666666666</v>
      </c>
    </row>
    <row r="103" spans="1:8" ht="13.5" customHeight="1">
      <c r="A103" s="395" t="s">
        <v>695</v>
      </c>
      <c r="B103" s="396" t="s">
        <v>613</v>
      </c>
      <c r="C103" s="635">
        <v>24.942499999999999</v>
      </c>
      <c r="D103" s="635">
        <v>28.113333333333333</v>
      </c>
      <c r="E103" s="635">
        <v>23.676666666666666</v>
      </c>
      <c r="F103" s="635">
        <v>23.008333333333333</v>
      </c>
      <c r="G103" s="635">
        <v>27.675000000000001</v>
      </c>
      <c r="H103" s="635">
        <v>20.067499999999999</v>
      </c>
    </row>
    <row r="104" spans="1:8" ht="13.5" customHeight="1">
      <c r="A104" s="395" t="s">
        <v>696</v>
      </c>
      <c r="B104" s="396" t="s">
        <v>613</v>
      </c>
      <c r="C104" s="635">
        <v>21.1675</v>
      </c>
      <c r="D104" s="635">
        <v>17.055833333333332</v>
      </c>
      <c r="E104" s="635">
        <v>20.890833333333333</v>
      </c>
      <c r="F104" s="635">
        <v>17.747499999999999</v>
      </c>
      <c r="G104" s="635">
        <v>20.828333333333333</v>
      </c>
      <c r="H104" s="635">
        <v>17.798333333333332</v>
      </c>
    </row>
    <row r="105" spans="1:8" ht="13.5" customHeight="1">
      <c r="A105" s="397" t="s">
        <v>697</v>
      </c>
      <c r="B105" s="398" t="s">
        <v>613</v>
      </c>
      <c r="C105" s="635">
        <v>157.02333333333331</v>
      </c>
      <c r="D105" s="635">
        <v>158.03</v>
      </c>
      <c r="E105" s="635">
        <v>170.15666666666667</v>
      </c>
      <c r="F105" s="635" t="s">
        <v>70</v>
      </c>
      <c r="G105" s="635">
        <v>140.85916666666665</v>
      </c>
      <c r="H105" s="635">
        <v>197</v>
      </c>
    </row>
    <row r="106" spans="1:8" ht="13.5" customHeight="1">
      <c r="A106" s="395" t="s">
        <v>698</v>
      </c>
      <c r="B106" s="396" t="s">
        <v>613</v>
      </c>
      <c r="C106" s="635">
        <v>8.8825000000000003</v>
      </c>
      <c r="D106" s="635">
        <v>7.4124999999999996</v>
      </c>
      <c r="E106" s="635">
        <v>9.0383333333333322</v>
      </c>
      <c r="F106" s="635">
        <v>7.7041666666666666</v>
      </c>
      <c r="G106" s="635">
        <v>7.3525</v>
      </c>
      <c r="H106" s="635">
        <v>5</v>
      </c>
    </row>
    <row r="107" spans="1:8" ht="13.5" customHeight="1">
      <c r="A107" s="395" t="s">
        <v>699</v>
      </c>
      <c r="B107" s="396" t="s">
        <v>613</v>
      </c>
      <c r="C107" s="635">
        <v>3.1308333333333334</v>
      </c>
      <c r="D107" s="635">
        <v>2</v>
      </c>
      <c r="E107" s="635">
        <v>3.2075</v>
      </c>
      <c r="F107" s="635">
        <v>2.9866666666666668</v>
      </c>
      <c r="G107" s="635">
        <v>2.9649999999999999</v>
      </c>
      <c r="H107" s="635">
        <v>3.78</v>
      </c>
    </row>
    <row r="108" spans="1:8" ht="13.5" customHeight="1">
      <c r="A108" s="395" t="s">
        <v>700</v>
      </c>
      <c r="B108" s="396" t="s">
        <v>613</v>
      </c>
      <c r="C108" s="635">
        <v>8.4708333333333332</v>
      </c>
      <c r="D108" s="635">
        <v>10.741666666666667</v>
      </c>
      <c r="E108" s="635">
        <v>14.244999999999999</v>
      </c>
      <c r="F108" s="635">
        <v>8.2316666666666656</v>
      </c>
      <c r="G108" s="635">
        <v>8.2416666666666671</v>
      </c>
      <c r="H108" s="635">
        <v>8.99</v>
      </c>
    </row>
    <row r="109" spans="1:8" ht="13.5" customHeight="1">
      <c r="A109" s="395" t="s">
        <v>701</v>
      </c>
      <c r="B109" s="396" t="s">
        <v>613</v>
      </c>
      <c r="C109" s="635">
        <v>0.755</v>
      </c>
      <c r="D109" s="635">
        <v>0.71833333333333338</v>
      </c>
      <c r="E109" s="635">
        <v>0.72</v>
      </c>
      <c r="F109" s="635">
        <v>0.76666666666666672</v>
      </c>
      <c r="G109" s="635">
        <v>0.71166666666666667</v>
      </c>
      <c r="H109" s="635">
        <v>0.8</v>
      </c>
    </row>
    <row r="110" spans="1:8" ht="13.5" customHeight="1">
      <c r="A110" s="397" t="s">
        <v>702</v>
      </c>
      <c r="B110" s="398" t="s">
        <v>613</v>
      </c>
      <c r="C110" s="635">
        <v>2.97</v>
      </c>
      <c r="D110" s="635">
        <v>3.4833333333333334</v>
      </c>
      <c r="E110" s="635">
        <v>3.06</v>
      </c>
      <c r="F110" s="635">
        <v>3.1908333333333334</v>
      </c>
      <c r="G110" s="635">
        <v>3.4558333333333335</v>
      </c>
      <c r="H110" s="635">
        <v>2.6966666666666668</v>
      </c>
    </row>
    <row r="111" spans="1:8" ht="13.5" customHeight="1">
      <c r="A111" s="395" t="s">
        <v>703</v>
      </c>
      <c r="B111" s="396" t="s">
        <v>592</v>
      </c>
      <c r="C111" s="635">
        <v>3.8450000000000002</v>
      </c>
      <c r="D111" s="635">
        <v>4.3141666666666669</v>
      </c>
      <c r="E111" s="635">
        <v>3.6</v>
      </c>
      <c r="F111" s="635">
        <v>4.0525000000000002</v>
      </c>
      <c r="G111" s="635">
        <v>3.105</v>
      </c>
      <c r="H111" s="635">
        <v>3.8025000000000002</v>
      </c>
    </row>
    <row r="112" spans="1:8" ht="13.5" customHeight="1">
      <c r="A112" s="395" t="s">
        <v>704</v>
      </c>
      <c r="B112" s="396" t="s">
        <v>607</v>
      </c>
      <c r="C112" s="635">
        <v>2.9975000000000001</v>
      </c>
      <c r="D112" s="635">
        <v>3.1033333333333335</v>
      </c>
      <c r="E112" s="635">
        <v>3.8108333333333335</v>
      </c>
      <c r="F112" s="635">
        <v>2.9</v>
      </c>
      <c r="G112" s="635">
        <v>2.9441666666666668</v>
      </c>
      <c r="H112" s="635">
        <v>3.1908333333333334</v>
      </c>
    </row>
    <row r="113" spans="1:8" ht="13.5" customHeight="1">
      <c r="A113" s="395" t="s">
        <v>705</v>
      </c>
      <c r="B113" s="396" t="s">
        <v>607</v>
      </c>
      <c r="C113" s="635">
        <v>4.373333333333334</v>
      </c>
      <c r="D113" s="635">
        <v>4.0125000000000002</v>
      </c>
      <c r="E113" s="635">
        <v>5.3266666666666671</v>
      </c>
      <c r="F113" s="635">
        <v>4.996666666666667</v>
      </c>
      <c r="G113" s="635">
        <v>4.4183333333333339</v>
      </c>
      <c r="H113" s="635">
        <v>4.1633333333333331</v>
      </c>
    </row>
    <row r="114" spans="1:8" ht="13.5" customHeight="1">
      <c r="A114" s="397" t="s">
        <v>706</v>
      </c>
      <c r="B114" s="398" t="s">
        <v>613</v>
      </c>
      <c r="C114" s="635">
        <v>3.4741666666666666</v>
      </c>
      <c r="D114" s="635">
        <v>5</v>
      </c>
      <c r="E114" s="635">
        <v>4.9508333333333336</v>
      </c>
      <c r="F114" s="635">
        <v>4.5</v>
      </c>
      <c r="G114" s="635">
        <v>3.9616666666666664</v>
      </c>
      <c r="H114" s="635">
        <v>5.4074999999999998</v>
      </c>
    </row>
    <row r="115" spans="1:8" ht="13.5" customHeight="1">
      <c r="A115" s="397" t="s">
        <v>707</v>
      </c>
      <c r="B115" s="398" t="s">
        <v>638</v>
      </c>
      <c r="C115" s="635">
        <v>3.5791666666666666</v>
      </c>
      <c r="D115" s="635">
        <v>3.4691666666666667</v>
      </c>
      <c r="E115" s="635">
        <v>3.25</v>
      </c>
      <c r="F115" s="635">
        <v>3.1175000000000002</v>
      </c>
      <c r="G115" s="635">
        <v>3.19</v>
      </c>
      <c r="H115" s="635">
        <v>3.62</v>
      </c>
    </row>
    <row r="116" spans="1:8" ht="13.5" customHeight="1">
      <c r="A116" s="395" t="s">
        <v>708</v>
      </c>
      <c r="B116" s="401" t="s">
        <v>638</v>
      </c>
      <c r="C116" s="635">
        <v>2.7075</v>
      </c>
      <c r="D116" s="635">
        <v>2.5866666666666669</v>
      </c>
      <c r="E116" s="635">
        <v>2.6549999999999998</v>
      </c>
      <c r="F116" s="635">
        <v>2.2008333333333336</v>
      </c>
      <c r="G116" s="635">
        <v>3.1533333333333333</v>
      </c>
      <c r="H116" s="635">
        <v>2.2400000000000002</v>
      </c>
    </row>
    <row r="117" spans="1:8" ht="13.5" customHeight="1">
      <c r="A117" s="395" t="s">
        <v>709</v>
      </c>
      <c r="B117" s="396" t="s">
        <v>638</v>
      </c>
      <c r="C117" s="635">
        <v>4.2858333333333336</v>
      </c>
      <c r="D117" s="635">
        <v>4.4775</v>
      </c>
      <c r="E117" s="635">
        <v>2.605</v>
      </c>
      <c r="F117" s="635">
        <v>4.4683333333333337</v>
      </c>
      <c r="G117" s="635">
        <v>4.7024999999999997</v>
      </c>
      <c r="H117" s="635">
        <v>4.331666666666667</v>
      </c>
    </row>
    <row r="118" spans="1:8" ht="13.5" customHeight="1">
      <c r="A118" s="397" t="s">
        <v>710</v>
      </c>
      <c r="B118" s="398" t="s">
        <v>711</v>
      </c>
      <c r="C118" s="635">
        <v>9.1425000000000001</v>
      </c>
      <c r="D118" s="635">
        <v>9.3641666666666676</v>
      </c>
      <c r="E118" s="635">
        <v>8.1466666666666665</v>
      </c>
      <c r="F118" s="635">
        <v>8.9124999999999996</v>
      </c>
      <c r="G118" s="635">
        <v>9.5666666666666664</v>
      </c>
      <c r="H118" s="635">
        <v>8.83</v>
      </c>
    </row>
    <row r="119" spans="1:8" ht="13.5" customHeight="1">
      <c r="A119" s="395" t="s">
        <v>712</v>
      </c>
      <c r="B119" s="396" t="s">
        <v>713</v>
      </c>
      <c r="C119" s="635">
        <v>8.9316666666666666</v>
      </c>
      <c r="D119" s="635">
        <v>10.515000000000001</v>
      </c>
      <c r="E119" s="635">
        <v>6.73</v>
      </c>
      <c r="F119" s="635">
        <v>8.0549999999999997</v>
      </c>
      <c r="G119" s="635">
        <v>8.2766666666666673</v>
      </c>
      <c r="H119" s="635">
        <v>7.2033333333333331</v>
      </c>
    </row>
    <row r="120" spans="1:8" ht="13.5" customHeight="1">
      <c r="A120" s="395" t="s">
        <v>714</v>
      </c>
      <c r="B120" s="401" t="s">
        <v>638</v>
      </c>
      <c r="C120" s="635">
        <v>0.96</v>
      </c>
      <c r="D120" s="635">
        <v>0.96250000000000002</v>
      </c>
      <c r="E120" s="635">
        <v>0.93</v>
      </c>
      <c r="F120" s="635">
        <v>0.99</v>
      </c>
      <c r="G120" s="635">
        <v>1.01</v>
      </c>
      <c r="H120" s="635">
        <v>1.06</v>
      </c>
    </row>
    <row r="121" spans="1:8" ht="13.5" customHeight="1">
      <c r="A121" s="397" t="s">
        <v>715</v>
      </c>
      <c r="B121" s="398" t="s">
        <v>638</v>
      </c>
      <c r="C121" s="635">
        <v>3.09</v>
      </c>
      <c r="D121" s="635">
        <v>2.7241666666666666</v>
      </c>
      <c r="E121" s="635">
        <v>3.55</v>
      </c>
      <c r="F121" s="635">
        <v>3.9033333333333338</v>
      </c>
      <c r="G121" s="635">
        <v>8.5916666666666668</v>
      </c>
      <c r="H121" s="635">
        <v>3.02</v>
      </c>
    </row>
    <row r="122" spans="1:8" ht="13.5" customHeight="1">
      <c r="A122" s="397" t="s">
        <v>716</v>
      </c>
      <c r="B122" s="398" t="s">
        <v>638</v>
      </c>
      <c r="C122" s="635">
        <v>1.76</v>
      </c>
      <c r="D122" s="635">
        <v>1.7116666666666667</v>
      </c>
      <c r="E122" s="635">
        <v>1.77</v>
      </c>
      <c r="F122" s="635">
        <v>2.8583333333333334</v>
      </c>
      <c r="G122" s="635">
        <v>2.956666666666667</v>
      </c>
      <c r="H122" s="635">
        <v>2.2533333333333334</v>
      </c>
    </row>
    <row r="123" spans="1:8" ht="13.5" customHeight="1">
      <c r="A123" s="397" t="s">
        <v>717</v>
      </c>
      <c r="B123" s="398" t="s">
        <v>638</v>
      </c>
      <c r="C123" s="635">
        <v>6.7649999999999997</v>
      </c>
      <c r="D123" s="635">
        <v>6.7874999999999996</v>
      </c>
      <c r="E123" s="635">
        <v>6.66</v>
      </c>
      <c r="F123" s="635">
        <v>6.87</v>
      </c>
      <c r="G123" s="635">
        <v>6.4841666666666669</v>
      </c>
      <c r="H123" s="635">
        <v>6.91</v>
      </c>
    </row>
    <row r="124" spans="1:8" ht="13.5" customHeight="1">
      <c r="A124" s="400" t="s">
        <v>718</v>
      </c>
      <c r="B124" s="402" t="s">
        <v>613</v>
      </c>
      <c r="C124" s="635">
        <v>7.3408333333333333</v>
      </c>
      <c r="D124" s="635">
        <v>6.5791666666666666</v>
      </c>
      <c r="E124" s="635">
        <v>5.62</v>
      </c>
      <c r="F124" s="635">
        <v>7.2549999999999999</v>
      </c>
      <c r="G124" s="635">
        <v>6.7108333333333334</v>
      </c>
      <c r="H124" s="635">
        <v>6.6</v>
      </c>
    </row>
    <row r="125" spans="1:8" ht="13.5" customHeight="1">
      <c r="A125" s="397" t="s">
        <v>719</v>
      </c>
      <c r="B125" s="398" t="s">
        <v>638</v>
      </c>
      <c r="C125" s="635">
        <v>2.5166666666666666</v>
      </c>
      <c r="D125" s="635">
        <v>2.1741666666666668</v>
      </c>
      <c r="E125" s="635">
        <v>2.4</v>
      </c>
      <c r="F125" s="635">
        <v>1.63</v>
      </c>
      <c r="G125" s="635">
        <v>1.7633333333333334</v>
      </c>
      <c r="H125" s="635">
        <v>2.0699999999999998</v>
      </c>
    </row>
    <row r="126" spans="1:8" ht="13.5" customHeight="1">
      <c r="A126" s="397" t="s">
        <v>720</v>
      </c>
      <c r="B126" s="398" t="s">
        <v>721</v>
      </c>
      <c r="C126" s="635">
        <v>204.10916666666668</v>
      </c>
      <c r="D126" s="635">
        <v>223.65</v>
      </c>
      <c r="E126" s="635">
        <v>194.91666666666666</v>
      </c>
      <c r="F126" s="635">
        <v>145.17916666666665</v>
      </c>
      <c r="G126" s="635">
        <v>154.38249999999999</v>
      </c>
      <c r="H126" s="635">
        <v>207.59</v>
      </c>
    </row>
    <row r="127" spans="1:8" ht="13.5" customHeight="1">
      <c r="A127" s="397" t="s">
        <v>722</v>
      </c>
      <c r="B127" s="398" t="s">
        <v>721</v>
      </c>
      <c r="C127" s="635">
        <v>70.307500000000005</v>
      </c>
      <c r="D127" s="635">
        <v>55.036666666666669</v>
      </c>
      <c r="E127" s="635">
        <v>71.275000000000006</v>
      </c>
      <c r="F127" s="635">
        <v>73.018333333333331</v>
      </c>
      <c r="G127" s="635">
        <v>83.391666666666666</v>
      </c>
      <c r="H127" s="635">
        <v>89.867500000000007</v>
      </c>
    </row>
    <row r="128" spans="1:8" ht="13.5" customHeight="1">
      <c r="A128" s="395" t="s">
        <v>723</v>
      </c>
      <c r="B128" s="396" t="s">
        <v>607</v>
      </c>
      <c r="C128" s="635">
        <v>2.2466666666666666</v>
      </c>
      <c r="D128" s="635">
        <v>2.1091666666666669</v>
      </c>
      <c r="E128" s="635">
        <v>2.2133333333333334</v>
      </c>
      <c r="F128" s="635">
        <v>2.2258333333333336</v>
      </c>
      <c r="G128" s="635">
        <v>2.2358333333333333</v>
      </c>
      <c r="H128" s="635">
        <v>2.2816666666666667</v>
      </c>
    </row>
    <row r="129" spans="1:8" ht="13.5" customHeight="1">
      <c r="A129" s="395" t="s">
        <v>724</v>
      </c>
      <c r="B129" s="396" t="s">
        <v>607</v>
      </c>
      <c r="C129" s="635">
        <v>2.3466666666666667</v>
      </c>
      <c r="D129" s="635">
        <v>2.3233333333333333</v>
      </c>
      <c r="E129" s="635">
        <v>2.35</v>
      </c>
      <c r="F129" s="635">
        <v>2.3391666666666668</v>
      </c>
      <c r="G129" s="635">
        <v>2.3283333333333336</v>
      </c>
      <c r="H129" s="635">
        <v>2.35</v>
      </c>
    </row>
    <row r="130" spans="1:8" ht="13.5" customHeight="1">
      <c r="A130" s="395" t="s">
        <v>725</v>
      </c>
      <c r="B130" s="396" t="s">
        <v>607</v>
      </c>
      <c r="C130" s="635">
        <v>2.2191666666666667</v>
      </c>
      <c r="D130" s="635">
        <v>2.1091666666666669</v>
      </c>
      <c r="E130" s="635">
        <v>2.2083333333333335</v>
      </c>
      <c r="F130" s="635">
        <v>2.21</v>
      </c>
      <c r="G130" s="635">
        <v>2.226666666666667</v>
      </c>
      <c r="H130" s="635">
        <v>2.2441666666666666</v>
      </c>
    </row>
    <row r="131" spans="1:8" ht="13.5" customHeight="1">
      <c r="A131" s="395" t="s">
        <v>726</v>
      </c>
      <c r="B131" s="396" t="s">
        <v>607</v>
      </c>
      <c r="C131" s="635">
        <v>7.22</v>
      </c>
      <c r="D131" s="635">
        <v>5</v>
      </c>
      <c r="E131" s="635">
        <v>6.7149999999999999</v>
      </c>
      <c r="F131" s="635">
        <v>4.6675000000000004</v>
      </c>
      <c r="G131" s="635">
        <v>7.6066666666666674</v>
      </c>
      <c r="H131" s="635">
        <v>6.2249999999999996</v>
      </c>
    </row>
    <row r="132" spans="1:8" ht="13.5" customHeight="1">
      <c r="A132" s="395" t="s">
        <v>727</v>
      </c>
      <c r="B132" s="396" t="s">
        <v>728</v>
      </c>
      <c r="C132" s="635">
        <v>6</v>
      </c>
      <c r="D132" s="635">
        <v>5</v>
      </c>
      <c r="E132" s="635">
        <v>6.8</v>
      </c>
      <c r="F132" s="635">
        <v>3</v>
      </c>
      <c r="G132" s="635">
        <v>4.3099999999999996</v>
      </c>
      <c r="H132" s="635">
        <v>5.48</v>
      </c>
    </row>
    <row r="133" spans="1:8" ht="13.5" customHeight="1">
      <c r="A133" s="395" t="s">
        <v>729</v>
      </c>
      <c r="B133" s="396" t="s">
        <v>730</v>
      </c>
      <c r="C133" s="635">
        <v>1.8</v>
      </c>
      <c r="D133" s="635">
        <v>1.5</v>
      </c>
      <c r="E133" s="635">
        <v>1.1000000000000001</v>
      </c>
      <c r="F133" s="635">
        <v>1.7</v>
      </c>
      <c r="G133" s="635">
        <v>1.5</v>
      </c>
      <c r="H133" s="635">
        <v>1.8</v>
      </c>
    </row>
    <row r="134" spans="1:8" ht="13.5" customHeight="1">
      <c r="A134" s="395" t="s">
        <v>731</v>
      </c>
      <c r="B134" s="396" t="s">
        <v>732</v>
      </c>
      <c r="C134" s="635">
        <v>1.43</v>
      </c>
      <c r="D134" s="635">
        <v>1.75</v>
      </c>
      <c r="E134" s="635">
        <v>1.5</v>
      </c>
      <c r="F134" s="635">
        <v>1</v>
      </c>
      <c r="G134" s="635">
        <v>1.5</v>
      </c>
      <c r="H134" s="635">
        <v>1.5</v>
      </c>
    </row>
    <row r="135" spans="1:8" ht="13.5" customHeight="1">
      <c r="A135" s="397" t="s">
        <v>733</v>
      </c>
      <c r="B135" s="398" t="s">
        <v>613</v>
      </c>
      <c r="C135" s="635">
        <v>469.37416666666667</v>
      </c>
      <c r="D135" s="635">
        <v>289.82916666666665</v>
      </c>
      <c r="E135" s="635">
        <v>411.97416666666663</v>
      </c>
      <c r="F135" s="635">
        <v>594.48666666666657</v>
      </c>
      <c r="G135" s="635">
        <v>638.09083333333331</v>
      </c>
      <c r="H135" s="635">
        <v>636.49249999999995</v>
      </c>
    </row>
    <row r="136" spans="1:8" ht="13.5" customHeight="1">
      <c r="A136" s="397" t="s">
        <v>734</v>
      </c>
      <c r="B136" s="398" t="s">
        <v>613</v>
      </c>
      <c r="C136" s="635">
        <v>268.70416666666665</v>
      </c>
      <c r="D136" s="635">
        <v>198</v>
      </c>
      <c r="E136" s="635">
        <v>277.33333333333331</v>
      </c>
      <c r="F136" s="635">
        <v>237</v>
      </c>
      <c r="G136" s="635">
        <v>208.89750000000001</v>
      </c>
      <c r="H136" s="635">
        <v>199</v>
      </c>
    </row>
    <row r="137" spans="1:8" ht="13.5" customHeight="1">
      <c r="A137" s="397" t="s">
        <v>735</v>
      </c>
      <c r="B137" s="398" t="s">
        <v>613</v>
      </c>
      <c r="C137" s="635">
        <v>11.400833333333335</v>
      </c>
      <c r="D137" s="635">
        <v>13.99</v>
      </c>
      <c r="E137" s="635">
        <v>11.886666666666665</v>
      </c>
      <c r="F137" s="635">
        <v>11.262499999999999</v>
      </c>
      <c r="G137" s="635">
        <v>14.431666666666667</v>
      </c>
      <c r="H137" s="635">
        <v>15.620833333333332</v>
      </c>
    </row>
    <row r="138" spans="1:8" ht="13.5" customHeight="1">
      <c r="A138" s="397" t="s">
        <v>736</v>
      </c>
      <c r="B138" s="398" t="s">
        <v>613</v>
      </c>
      <c r="C138" s="635">
        <v>13.716666666666667</v>
      </c>
      <c r="D138" s="635">
        <v>12.014166666666668</v>
      </c>
      <c r="E138" s="635">
        <v>14.73</v>
      </c>
      <c r="F138" s="635">
        <v>13.833333333333334</v>
      </c>
      <c r="G138" s="635">
        <v>15.64</v>
      </c>
      <c r="H138" s="635">
        <v>14.5</v>
      </c>
    </row>
    <row r="139" spans="1:8" ht="13.5" customHeight="1">
      <c r="A139" s="113" t="s">
        <v>737</v>
      </c>
      <c r="B139" s="399" t="s">
        <v>646</v>
      </c>
      <c r="C139" s="635">
        <v>16.68</v>
      </c>
      <c r="D139" s="635">
        <v>23.193333333333335</v>
      </c>
      <c r="E139" s="635">
        <v>16.280833333333334</v>
      </c>
      <c r="F139" s="635">
        <v>32.725833333333334</v>
      </c>
      <c r="G139" s="635">
        <v>14.666666666666668</v>
      </c>
      <c r="H139" s="635">
        <v>14.9</v>
      </c>
    </row>
    <row r="140" spans="1:8" ht="13.5" customHeight="1">
      <c r="A140" s="397" t="s">
        <v>738</v>
      </c>
      <c r="B140" s="398" t="s">
        <v>613</v>
      </c>
      <c r="C140" s="635">
        <v>32.322499999999998</v>
      </c>
      <c r="D140" s="635">
        <v>38.402500000000003</v>
      </c>
      <c r="E140" s="635">
        <v>35.230833333333337</v>
      </c>
      <c r="F140" s="635">
        <v>40.737499999999997</v>
      </c>
      <c r="G140" s="635">
        <v>32.4</v>
      </c>
      <c r="H140" s="635">
        <v>35.950833333333335</v>
      </c>
    </row>
    <row r="141" spans="1:8" ht="13.5" customHeight="1">
      <c r="A141" s="397" t="s">
        <v>739</v>
      </c>
      <c r="B141" s="398" t="s">
        <v>613</v>
      </c>
      <c r="C141" s="635">
        <v>1.8733333333333335</v>
      </c>
      <c r="D141" s="635">
        <v>1.5</v>
      </c>
      <c r="E141" s="635">
        <v>2.2533333333333334</v>
      </c>
      <c r="F141" s="635">
        <v>2.2349999999999999</v>
      </c>
      <c r="G141" s="635">
        <v>1.5</v>
      </c>
      <c r="H141" s="635">
        <v>1.2</v>
      </c>
    </row>
    <row r="142" spans="1:8" ht="13.5" customHeight="1">
      <c r="A142" s="397" t="s">
        <v>740</v>
      </c>
      <c r="B142" s="398" t="s">
        <v>613</v>
      </c>
      <c r="C142" s="635">
        <v>3.0125000000000002</v>
      </c>
      <c r="D142" s="635">
        <v>2</v>
      </c>
      <c r="E142" s="635">
        <v>2.665</v>
      </c>
      <c r="F142" s="635">
        <v>2.36</v>
      </c>
      <c r="G142" s="635">
        <v>2.5249999999999999</v>
      </c>
      <c r="H142" s="635">
        <v>3.74</v>
      </c>
    </row>
    <row r="143" spans="1:8" ht="13.5" customHeight="1">
      <c r="A143" s="395" t="s">
        <v>741</v>
      </c>
      <c r="B143" s="396" t="s">
        <v>613</v>
      </c>
      <c r="C143" s="635">
        <v>4</v>
      </c>
      <c r="D143" s="635">
        <v>4</v>
      </c>
      <c r="E143" s="635">
        <v>3.6666666666666665</v>
      </c>
      <c r="F143" s="635" t="s">
        <v>70</v>
      </c>
      <c r="G143" s="635">
        <v>4</v>
      </c>
      <c r="H143" s="635">
        <v>4</v>
      </c>
    </row>
    <row r="144" spans="1:8" ht="13.5" customHeight="1">
      <c r="A144" s="395" t="s">
        <v>742</v>
      </c>
      <c r="B144" s="396" t="s">
        <v>613</v>
      </c>
      <c r="C144" s="635">
        <v>0.63500000000000001</v>
      </c>
      <c r="D144" s="635">
        <v>0.45</v>
      </c>
      <c r="E144" s="635">
        <v>0.4</v>
      </c>
      <c r="F144" s="635">
        <v>0.42249999999999999</v>
      </c>
      <c r="G144" s="635">
        <v>0.71333333333333337</v>
      </c>
      <c r="H144" s="635">
        <v>0.51</v>
      </c>
    </row>
    <row r="145" spans="1:8" ht="13.5" customHeight="1">
      <c r="A145" s="395" t="s">
        <v>743</v>
      </c>
      <c r="B145" s="396" t="s">
        <v>613</v>
      </c>
      <c r="C145" s="635">
        <v>1.0549999999999999</v>
      </c>
      <c r="D145" s="635">
        <v>0.33</v>
      </c>
      <c r="E145" s="635">
        <v>0.66</v>
      </c>
      <c r="F145" s="635">
        <v>2.1358333333333333</v>
      </c>
      <c r="G145" s="635">
        <v>0.87749999999999995</v>
      </c>
      <c r="H145" s="635">
        <v>0.67</v>
      </c>
    </row>
    <row r="146" spans="1:8" ht="13.5" customHeight="1">
      <c r="A146" s="395" t="s">
        <v>744</v>
      </c>
      <c r="B146" s="396" t="s">
        <v>745</v>
      </c>
      <c r="C146" s="635">
        <v>13.87</v>
      </c>
      <c r="D146" s="635">
        <v>9.9700000000000006</v>
      </c>
      <c r="E146" s="635">
        <v>12.663333333333334</v>
      </c>
      <c r="F146" s="635">
        <v>12.883333333333335</v>
      </c>
      <c r="G146" s="635">
        <v>12.9</v>
      </c>
      <c r="H146" s="635">
        <v>11.89</v>
      </c>
    </row>
    <row r="147" spans="1:8" ht="13.5" customHeight="1">
      <c r="A147" s="397" t="s">
        <v>746</v>
      </c>
      <c r="B147" s="398" t="s">
        <v>613</v>
      </c>
      <c r="C147" s="635">
        <v>7.585</v>
      </c>
      <c r="D147" s="635">
        <v>7</v>
      </c>
      <c r="E147" s="635">
        <v>6.2733333333333334</v>
      </c>
      <c r="F147" s="635">
        <v>7.48</v>
      </c>
      <c r="G147" s="635">
        <v>8.32</v>
      </c>
      <c r="H147" s="635">
        <v>8.3699999999999992</v>
      </c>
    </row>
    <row r="148" spans="1:8" ht="13.5" customHeight="1">
      <c r="A148" s="397" t="s">
        <v>747</v>
      </c>
      <c r="B148" s="398" t="s">
        <v>613</v>
      </c>
      <c r="C148" s="635">
        <v>2.8591666666666669</v>
      </c>
      <c r="D148" s="635">
        <v>3.46</v>
      </c>
      <c r="E148" s="635">
        <v>2.1783333333333337</v>
      </c>
      <c r="F148" s="635">
        <v>2.12</v>
      </c>
      <c r="G148" s="635">
        <v>1.5</v>
      </c>
      <c r="H148" s="635">
        <v>1.44</v>
      </c>
    </row>
    <row r="149" spans="1:8" ht="13.5" customHeight="1">
      <c r="A149" s="395" t="s">
        <v>748</v>
      </c>
      <c r="B149" s="396" t="s">
        <v>592</v>
      </c>
      <c r="C149" s="635">
        <v>7.5666666666666664</v>
      </c>
      <c r="D149" s="635">
        <v>9.2799999999999994</v>
      </c>
      <c r="E149" s="635">
        <v>7.3266666666666671</v>
      </c>
      <c r="F149" s="635">
        <v>7</v>
      </c>
      <c r="G149" s="635">
        <v>7.4216666666666669</v>
      </c>
      <c r="H149" s="635">
        <v>8</v>
      </c>
    </row>
    <row r="150" spans="1:8" ht="13.5" customHeight="1">
      <c r="A150" s="395" t="s">
        <v>749</v>
      </c>
      <c r="B150" s="396" t="s">
        <v>613</v>
      </c>
      <c r="C150" s="635">
        <v>2.91</v>
      </c>
      <c r="D150" s="635">
        <v>1.79</v>
      </c>
      <c r="E150" s="635">
        <v>2.48</v>
      </c>
      <c r="F150" s="635">
        <v>2.6933333333333334</v>
      </c>
      <c r="G150" s="635">
        <v>2.15</v>
      </c>
      <c r="H150" s="635">
        <v>2.15</v>
      </c>
    </row>
    <row r="151" spans="1:8" ht="13.5" customHeight="1">
      <c r="A151" s="395" t="s">
        <v>750</v>
      </c>
      <c r="B151" s="401" t="s">
        <v>751</v>
      </c>
      <c r="C151" s="635">
        <v>2.39</v>
      </c>
      <c r="D151" s="635">
        <v>2.3199999999999998</v>
      </c>
      <c r="E151" s="635">
        <v>2.15</v>
      </c>
      <c r="F151" s="635">
        <v>2.5733333333333333</v>
      </c>
      <c r="G151" s="635">
        <v>2.5</v>
      </c>
      <c r="H151" s="635">
        <v>2.38</v>
      </c>
    </row>
    <row r="152" spans="1:8" ht="13.5" customHeight="1">
      <c r="A152" s="395" t="s">
        <v>752</v>
      </c>
      <c r="B152" s="396" t="s">
        <v>753</v>
      </c>
      <c r="C152" s="635">
        <v>1.32</v>
      </c>
      <c r="D152" s="635">
        <v>1.34</v>
      </c>
      <c r="E152" s="635">
        <v>1.2816666666666667</v>
      </c>
      <c r="F152" s="635">
        <v>1.33</v>
      </c>
      <c r="G152" s="635">
        <v>1.39</v>
      </c>
      <c r="H152" s="635">
        <v>1.22</v>
      </c>
    </row>
    <row r="153" spans="1:8" ht="13.5" customHeight="1">
      <c r="A153" s="395" t="s">
        <v>754</v>
      </c>
      <c r="B153" s="396" t="s">
        <v>728</v>
      </c>
      <c r="C153" s="635">
        <v>7.73</v>
      </c>
      <c r="D153" s="635">
        <v>4.47</v>
      </c>
      <c r="E153" s="635">
        <v>5.31</v>
      </c>
      <c r="F153" s="635">
        <v>4.6399999999999997</v>
      </c>
      <c r="G153" s="635">
        <v>4</v>
      </c>
      <c r="H153" s="635">
        <v>5.65</v>
      </c>
    </row>
    <row r="154" spans="1:8" ht="13.5" customHeight="1">
      <c r="A154" s="395" t="s">
        <v>755</v>
      </c>
      <c r="B154" s="396" t="s">
        <v>728</v>
      </c>
      <c r="C154" s="635">
        <v>12.43</v>
      </c>
      <c r="D154" s="635">
        <v>11.05</v>
      </c>
      <c r="E154" s="635">
        <v>9.32</v>
      </c>
      <c r="F154" s="635">
        <v>9.65</v>
      </c>
      <c r="G154" s="635">
        <v>8.57</v>
      </c>
      <c r="H154" s="635">
        <v>10.59</v>
      </c>
    </row>
    <row r="155" spans="1:8" ht="13.5" customHeight="1">
      <c r="A155" s="395" t="s">
        <v>756</v>
      </c>
      <c r="B155" s="396" t="s">
        <v>592</v>
      </c>
      <c r="C155" s="635">
        <v>11.9275</v>
      </c>
      <c r="D155" s="635">
        <v>11.352499999999999</v>
      </c>
      <c r="E155" s="635">
        <v>10.41</v>
      </c>
      <c r="F155" s="635">
        <v>9.6733333333333338</v>
      </c>
      <c r="G155" s="635">
        <v>9.8308333333333326</v>
      </c>
      <c r="H155" s="635">
        <v>10.035833333333333</v>
      </c>
    </row>
    <row r="156" spans="1:8" ht="13.5" customHeight="1">
      <c r="A156" s="395" t="s">
        <v>757</v>
      </c>
      <c r="B156" s="396" t="s">
        <v>607</v>
      </c>
      <c r="C156" s="635">
        <v>14.86</v>
      </c>
      <c r="D156" s="635">
        <v>16.543333333333333</v>
      </c>
      <c r="E156" s="635">
        <v>14.159166666666666</v>
      </c>
      <c r="F156" s="635">
        <v>9.2050000000000001</v>
      </c>
      <c r="G156" s="635">
        <v>13.4</v>
      </c>
      <c r="H156" s="635">
        <v>12.68</v>
      </c>
    </row>
    <row r="157" spans="1:8" ht="13.5" customHeight="1">
      <c r="A157" s="395" t="s">
        <v>758</v>
      </c>
      <c r="B157" s="396" t="s">
        <v>613</v>
      </c>
      <c r="C157" s="635">
        <v>4.270833333333333</v>
      </c>
      <c r="D157" s="635">
        <v>3.3966666666666669</v>
      </c>
      <c r="E157" s="635">
        <v>4.7216666666666667</v>
      </c>
      <c r="F157" s="635">
        <v>4.7324999999999999</v>
      </c>
      <c r="G157" s="635">
        <v>4.43</v>
      </c>
      <c r="H157" s="635">
        <v>4.2233333333333336</v>
      </c>
    </row>
    <row r="158" spans="1:8" ht="13.5" customHeight="1">
      <c r="A158" s="395" t="s">
        <v>759</v>
      </c>
      <c r="B158" s="396" t="s">
        <v>613</v>
      </c>
      <c r="C158" s="635">
        <v>3.2650000000000001</v>
      </c>
      <c r="D158" s="635">
        <v>3.02</v>
      </c>
      <c r="E158" s="635">
        <v>2.9133333333333331</v>
      </c>
      <c r="F158" s="635">
        <v>3.144166666666667</v>
      </c>
      <c r="G158" s="635">
        <v>4.1983333333333341</v>
      </c>
      <c r="H158" s="635">
        <v>2.2783333333333333</v>
      </c>
    </row>
    <row r="159" spans="1:8" ht="13.5" customHeight="1">
      <c r="A159" s="397" t="s">
        <v>760</v>
      </c>
      <c r="B159" s="398" t="s">
        <v>761</v>
      </c>
      <c r="C159" s="635">
        <v>2.42</v>
      </c>
      <c r="D159" s="635">
        <v>3.6549999999999998</v>
      </c>
      <c r="E159" s="635">
        <v>2.66</v>
      </c>
      <c r="F159" s="635">
        <v>2.3333333333333335</v>
      </c>
      <c r="G159" s="635">
        <v>2.4874999999999998</v>
      </c>
      <c r="H159" s="635">
        <v>2.6916666666666669</v>
      </c>
    </row>
    <row r="160" spans="1:8" ht="13.5" customHeight="1">
      <c r="A160" s="395" t="s">
        <v>762</v>
      </c>
      <c r="B160" s="396" t="s">
        <v>761</v>
      </c>
      <c r="C160" s="635">
        <v>2.1516666666666664</v>
      </c>
      <c r="D160" s="635">
        <v>2.1733333333333333</v>
      </c>
      <c r="E160" s="635">
        <v>2.2133333333333334</v>
      </c>
      <c r="F160" s="635">
        <v>2.1941666666666668</v>
      </c>
      <c r="G160" s="635">
        <v>2.9350000000000001</v>
      </c>
      <c r="H160" s="635">
        <v>5.5025000000000004</v>
      </c>
    </row>
    <row r="161" spans="1:8" ht="13.5" customHeight="1">
      <c r="A161" s="395" t="s">
        <v>763</v>
      </c>
      <c r="B161" s="396" t="s">
        <v>764</v>
      </c>
      <c r="C161" s="635">
        <v>8.0741666666666667</v>
      </c>
      <c r="D161" s="635">
        <v>30.401666666666664</v>
      </c>
      <c r="E161" s="635">
        <v>12.550833333333332</v>
      </c>
      <c r="F161" s="635">
        <v>8.3308333333333344</v>
      </c>
      <c r="G161" s="635">
        <v>19.987500000000001</v>
      </c>
      <c r="H161" s="635">
        <v>9.5299999999999994</v>
      </c>
    </row>
    <row r="162" spans="1:8" ht="13.5" customHeight="1">
      <c r="A162" s="395" t="s">
        <v>765</v>
      </c>
      <c r="B162" s="396" t="s">
        <v>613</v>
      </c>
      <c r="C162" s="635">
        <v>51.784999999999997</v>
      </c>
      <c r="D162" s="635">
        <v>32.35</v>
      </c>
      <c r="E162" s="635">
        <v>35.99</v>
      </c>
      <c r="F162" s="635">
        <v>42.855833333333337</v>
      </c>
      <c r="G162" s="635">
        <v>50.325833333333328</v>
      </c>
      <c r="H162" s="635">
        <v>34.516666666666666</v>
      </c>
    </row>
    <row r="163" spans="1:8" ht="13.5" customHeight="1">
      <c r="A163" s="397" t="s">
        <v>766</v>
      </c>
      <c r="B163" s="398" t="s">
        <v>613</v>
      </c>
      <c r="C163" s="635">
        <v>11.613333333333333</v>
      </c>
      <c r="D163" s="635">
        <v>9.086666666666666</v>
      </c>
      <c r="E163" s="635">
        <v>10.06</v>
      </c>
      <c r="F163" s="635">
        <v>10.193333333333333</v>
      </c>
      <c r="G163" s="635">
        <v>8.6183333333333341</v>
      </c>
      <c r="H163" s="635">
        <v>6.37</v>
      </c>
    </row>
    <row r="164" spans="1:8" ht="13.5" customHeight="1">
      <c r="A164" s="397" t="s">
        <v>767</v>
      </c>
      <c r="B164" s="398" t="s">
        <v>613</v>
      </c>
      <c r="C164" s="635">
        <v>391.18</v>
      </c>
      <c r="D164" s="635">
        <v>602.35500000000002</v>
      </c>
      <c r="E164" s="635">
        <v>324.45499999999998</v>
      </c>
      <c r="F164" s="635">
        <v>194.16666666666666</v>
      </c>
      <c r="G164" s="635">
        <v>172.91583333333332</v>
      </c>
      <c r="H164" s="635">
        <v>203.63</v>
      </c>
    </row>
    <row r="165" spans="1:8" ht="13.5" customHeight="1">
      <c r="A165" s="416" t="s">
        <v>768</v>
      </c>
      <c r="B165" s="417" t="s">
        <v>769</v>
      </c>
      <c r="C165" s="637">
        <v>0.13</v>
      </c>
      <c r="D165" s="638">
        <v>0.1</v>
      </c>
      <c r="E165" s="638">
        <v>0.1</v>
      </c>
      <c r="F165" s="638">
        <v>0.1</v>
      </c>
      <c r="G165" s="638">
        <v>0.1</v>
      </c>
      <c r="H165" s="638">
        <v>0.1</v>
      </c>
    </row>
    <row r="166" spans="1:8">
      <c r="A166" s="305"/>
      <c r="B166" s="305"/>
      <c r="C166" s="403"/>
      <c r="D166" s="403"/>
      <c r="E166" s="403"/>
      <c r="F166" s="403"/>
      <c r="G166" s="403"/>
      <c r="H166" s="403"/>
    </row>
    <row r="167" spans="1:8" ht="13.5">
      <c r="A167" s="305" t="s">
        <v>770</v>
      </c>
      <c r="B167" s="305"/>
      <c r="C167" s="403"/>
      <c r="D167" s="403"/>
      <c r="E167" s="403"/>
      <c r="F167" s="403"/>
      <c r="G167" s="403"/>
      <c r="H167" s="403"/>
    </row>
  </sheetData>
  <mergeCells count="2">
    <mergeCell ref="A2:H2"/>
    <mergeCell ref="G4:H4"/>
  </mergeCells>
  <hyperlinks>
    <hyperlink ref="G4" location="'Листа табела'!A1" display="Листа табела"/>
  </hyperlinks>
  <pageMargins left="0.25" right="0.25" top="0.75" bottom="0.75" header="0.3" footer="0.3"/>
  <pageSetup paperSize="9" scale="80" orientation="portrait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8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1.42578125" style="65" customWidth="1"/>
    <col min="2" max="2" width="6.140625" style="65" customWidth="1"/>
    <col min="3" max="5" width="8.28515625" style="65" customWidth="1"/>
    <col min="6" max="6" width="8.28515625" style="72" customWidth="1"/>
    <col min="7" max="7" width="8.28515625" style="65" customWidth="1"/>
    <col min="8" max="8" width="8.28515625" style="72" customWidth="1"/>
    <col min="9" max="10" width="8.28515625" style="65" customWidth="1"/>
    <col min="11" max="16384" width="9.140625" style="65"/>
  </cols>
  <sheetData>
    <row r="2" spans="1:11">
      <c r="A2" s="860" t="s">
        <v>773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1" s="67" customFormat="1" ht="15.75" customHeight="1" thickBot="1">
      <c r="A3" s="66"/>
      <c r="B3" s="65"/>
      <c r="C3" s="65"/>
      <c r="D3" s="65"/>
      <c r="E3" s="65"/>
      <c r="F3" s="65"/>
      <c r="G3" s="65"/>
      <c r="H3" s="65"/>
      <c r="I3" s="859" t="s">
        <v>0</v>
      </c>
      <c r="J3" s="859"/>
    </row>
    <row r="4" spans="1:11" ht="24" customHeight="1">
      <c r="A4" s="861" t="s">
        <v>435</v>
      </c>
      <c r="B4" s="862"/>
      <c r="C4" s="865" t="s">
        <v>145</v>
      </c>
      <c r="D4" s="865"/>
      <c r="E4" s="865" t="s">
        <v>146</v>
      </c>
      <c r="F4" s="865"/>
      <c r="G4" s="865" t="s">
        <v>147</v>
      </c>
      <c r="H4" s="865"/>
      <c r="I4" s="865" t="s">
        <v>148</v>
      </c>
      <c r="J4" s="866"/>
    </row>
    <row r="5" spans="1:11" ht="43.5" customHeight="1" thickBot="1">
      <c r="A5" s="863"/>
      <c r="B5" s="864"/>
      <c r="C5" s="420" t="s">
        <v>771</v>
      </c>
      <c r="D5" s="420" t="s">
        <v>772</v>
      </c>
      <c r="E5" s="420" t="s">
        <v>771</v>
      </c>
      <c r="F5" s="420" t="s">
        <v>772</v>
      </c>
      <c r="G5" s="420" t="s">
        <v>771</v>
      </c>
      <c r="H5" s="420" t="s">
        <v>772</v>
      </c>
      <c r="I5" s="420" t="s">
        <v>771</v>
      </c>
      <c r="J5" s="421" t="s">
        <v>772</v>
      </c>
    </row>
    <row r="6" spans="1:11" s="79" customFormat="1" ht="12.95" customHeight="1">
      <c r="A6" s="68" t="s">
        <v>5</v>
      </c>
      <c r="B6" s="74">
        <v>2015</v>
      </c>
      <c r="C6" s="422">
        <v>1938.3</v>
      </c>
      <c r="D6" s="423">
        <v>2.2522658610271904</v>
      </c>
      <c r="E6" s="424">
        <v>29148</v>
      </c>
      <c r="F6" s="423">
        <v>4.2280968958514649</v>
      </c>
      <c r="G6" s="425">
        <v>659.74</v>
      </c>
      <c r="H6" s="423">
        <v>2.2386834068544283</v>
      </c>
      <c r="I6" s="424">
        <v>16202</v>
      </c>
      <c r="J6" s="77">
        <v>10.05429892332992</v>
      </c>
      <c r="K6" s="715"/>
    </row>
    <row r="7" spans="1:11" s="79" customFormat="1" ht="12.95" customHeight="1">
      <c r="A7" s="73"/>
      <c r="B7" s="74">
        <v>2016</v>
      </c>
      <c r="C7" s="462">
        <v>4945.3</v>
      </c>
      <c r="D7" s="624">
        <v>4.43</v>
      </c>
      <c r="E7" s="462">
        <v>45938.5</v>
      </c>
      <c r="F7" s="624">
        <v>6.99</v>
      </c>
      <c r="G7" s="462">
        <v>1115.4000000000001</v>
      </c>
      <c r="H7" s="624">
        <v>4.9000000000000004</v>
      </c>
      <c r="I7" s="462">
        <v>37719</v>
      </c>
      <c r="J7" s="624">
        <v>24.95</v>
      </c>
      <c r="K7" s="715"/>
    </row>
    <row r="8" spans="1:11" s="79" customFormat="1" ht="12.95" customHeight="1">
      <c r="A8" s="73"/>
      <c r="B8" s="74">
        <v>2017</v>
      </c>
      <c r="C8" s="70">
        <v>3671.3</v>
      </c>
      <c r="D8" s="71">
        <v>3.51</v>
      </c>
      <c r="E8" s="70">
        <v>12213</v>
      </c>
      <c r="F8" s="71">
        <v>1.67</v>
      </c>
      <c r="G8" s="70">
        <v>1007.6</v>
      </c>
      <c r="H8" s="71">
        <v>4.13</v>
      </c>
      <c r="I8" s="70">
        <v>30401.599999999999</v>
      </c>
      <c r="J8" s="71">
        <v>18.989999999999998</v>
      </c>
      <c r="K8" s="715"/>
    </row>
    <row r="9" spans="1:11" s="79" customFormat="1" ht="12.95" customHeight="1">
      <c r="A9" s="73"/>
      <c r="B9" s="74">
        <v>2018</v>
      </c>
      <c r="C9" s="70">
        <v>2179.5</v>
      </c>
      <c r="D9" s="71">
        <v>2.5</v>
      </c>
      <c r="E9" s="70">
        <v>49815.3</v>
      </c>
      <c r="F9" s="71">
        <v>6.84</v>
      </c>
      <c r="G9" s="70">
        <v>528</v>
      </c>
      <c r="H9" s="71">
        <v>2.57</v>
      </c>
      <c r="I9" s="70">
        <v>45001.599999999999</v>
      </c>
      <c r="J9" s="71">
        <v>24.99</v>
      </c>
      <c r="K9" s="715"/>
    </row>
    <row r="10" spans="1:11" s="79" customFormat="1" ht="12.95" customHeight="1">
      <c r="A10" s="84"/>
      <c r="B10" s="74">
        <v>2019</v>
      </c>
      <c r="C10" s="75">
        <v>4153</v>
      </c>
      <c r="D10" s="76">
        <v>3.39</v>
      </c>
      <c r="E10" s="60">
        <v>48581</v>
      </c>
      <c r="F10" s="77">
        <v>6.74</v>
      </c>
      <c r="G10" s="78">
        <v>460</v>
      </c>
      <c r="H10" s="77">
        <v>2.5099999999999998</v>
      </c>
      <c r="I10" s="60">
        <v>41250.9</v>
      </c>
      <c r="J10" s="77">
        <v>25</v>
      </c>
      <c r="K10" s="715"/>
    </row>
    <row r="11" spans="1:11" s="79" customFormat="1" ht="12.95" customHeight="1">
      <c r="A11" s="84"/>
      <c r="B11" s="74"/>
      <c r="C11" s="80"/>
      <c r="D11" s="81"/>
      <c r="E11" s="82"/>
      <c r="F11" s="81"/>
      <c r="G11" s="83"/>
      <c r="H11" s="81"/>
      <c r="I11" s="432"/>
      <c r="J11" s="81"/>
      <c r="K11" s="715"/>
    </row>
    <row r="12" spans="1:11" s="79" customFormat="1" ht="12.95" customHeight="1">
      <c r="A12" s="84" t="s">
        <v>6</v>
      </c>
      <c r="B12" s="74">
        <v>2015</v>
      </c>
      <c r="C12" s="422">
        <v>90</v>
      </c>
      <c r="D12" s="423">
        <v>3</v>
      </c>
      <c r="E12" s="424">
        <v>45</v>
      </c>
      <c r="F12" s="423">
        <v>3</v>
      </c>
      <c r="G12" s="425">
        <v>50</v>
      </c>
      <c r="H12" s="423">
        <v>2.5</v>
      </c>
      <c r="I12" s="424">
        <v>400</v>
      </c>
      <c r="J12" s="77">
        <v>8</v>
      </c>
      <c r="K12" s="715"/>
    </row>
    <row r="13" spans="1:11" s="79" customFormat="1" ht="12.95" customHeight="1">
      <c r="A13" s="84"/>
      <c r="B13" s="74">
        <v>2016</v>
      </c>
      <c r="C13" s="462">
        <v>90</v>
      </c>
      <c r="D13" s="624">
        <v>3</v>
      </c>
      <c r="E13" s="462">
        <v>52.5</v>
      </c>
      <c r="F13" s="624">
        <v>3.5</v>
      </c>
      <c r="G13" s="462">
        <v>60</v>
      </c>
      <c r="H13" s="624">
        <v>3</v>
      </c>
      <c r="I13" s="462">
        <v>550</v>
      </c>
      <c r="J13" s="624">
        <v>10</v>
      </c>
      <c r="K13" s="715"/>
    </row>
    <row r="14" spans="1:11" s="79" customFormat="1" ht="12.95" customHeight="1">
      <c r="A14" s="84"/>
      <c r="B14" s="74">
        <v>2017</v>
      </c>
      <c r="C14" s="70">
        <v>70</v>
      </c>
      <c r="D14" s="71">
        <v>2</v>
      </c>
      <c r="E14" s="70">
        <v>20</v>
      </c>
      <c r="F14" s="71">
        <v>2</v>
      </c>
      <c r="G14" s="70">
        <v>40</v>
      </c>
      <c r="H14" s="71">
        <v>2</v>
      </c>
      <c r="I14" s="70">
        <v>350</v>
      </c>
      <c r="J14" s="71">
        <v>7</v>
      </c>
      <c r="K14" s="715"/>
    </row>
    <row r="15" spans="1:11" s="79" customFormat="1" ht="12.95" customHeight="1">
      <c r="A15" s="84"/>
      <c r="B15" s="74">
        <v>2018</v>
      </c>
      <c r="C15" s="70">
        <v>120</v>
      </c>
      <c r="D15" s="71">
        <v>3</v>
      </c>
      <c r="E15" s="70">
        <v>20</v>
      </c>
      <c r="F15" s="71">
        <v>2</v>
      </c>
      <c r="G15" s="70">
        <v>90</v>
      </c>
      <c r="H15" s="71">
        <v>3</v>
      </c>
      <c r="I15" s="70">
        <v>350</v>
      </c>
      <c r="J15" s="71">
        <v>7</v>
      </c>
      <c r="K15" s="715"/>
    </row>
    <row r="16" spans="1:11" s="79" customFormat="1" ht="12.95" customHeight="1">
      <c r="A16" s="84"/>
      <c r="B16" s="74">
        <v>2019</v>
      </c>
      <c r="C16" s="75">
        <v>123</v>
      </c>
      <c r="D16" s="76">
        <v>3.51</v>
      </c>
      <c r="E16" s="60">
        <v>15</v>
      </c>
      <c r="F16" s="77">
        <v>1.5</v>
      </c>
      <c r="G16" s="78">
        <v>60</v>
      </c>
      <c r="H16" s="77">
        <v>3</v>
      </c>
      <c r="I16" s="60">
        <v>153</v>
      </c>
      <c r="J16" s="77">
        <v>3</v>
      </c>
      <c r="K16" s="715"/>
    </row>
    <row r="17" spans="1:11" s="79" customFormat="1" ht="12.95" customHeight="1">
      <c r="A17" s="84"/>
      <c r="B17" s="74"/>
      <c r="C17" s="80"/>
      <c r="D17" s="81"/>
      <c r="E17" s="82"/>
      <c r="F17" s="81"/>
      <c r="G17" s="83"/>
      <c r="H17" s="81"/>
      <c r="I17" s="432"/>
      <c r="J17" s="81"/>
      <c r="K17" s="715"/>
    </row>
    <row r="18" spans="1:11" s="79" customFormat="1" ht="12.95" customHeight="1">
      <c r="A18" s="68" t="s">
        <v>7</v>
      </c>
      <c r="B18" s="74">
        <v>2015</v>
      </c>
      <c r="C18" s="422">
        <v>40787</v>
      </c>
      <c r="D18" s="423">
        <v>3.7783232978230661</v>
      </c>
      <c r="E18" s="424">
        <v>104374</v>
      </c>
      <c r="F18" s="423">
        <v>3.9852006842201719</v>
      </c>
      <c r="G18" s="425">
        <v>8870</v>
      </c>
      <c r="H18" s="423">
        <v>3.9901034637876744</v>
      </c>
      <c r="I18" s="424">
        <v>25001.200000000001</v>
      </c>
      <c r="J18" s="77">
        <v>19.991364145210301</v>
      </c>
      <c r="K18" s="715"/>
    </row>
    <row r="19" spans="1:11" s="79" customFormat="1" ht="12.95" customHeight="1">
      <c r="A19" s="84"/>
      <c r="B19" s="74">
        <v>2016</v>
      </c>
      <c r="C19" s="462">
        <v>67639.3</v>
      </c>
      <c r="D19" s="624">
        <v>5.09</v>
      </c>
      <c r="E19" s="462">
        <v>185641.4</v>
      </c>
      <c r="F19" s="624">
        <v>7.94</v>
      </c>
      <c r="G19" s="462">
        <v>14991</v>
      </c>
      <c r="H19" s="624">
        <v>5.24</v>
      </c>
      <c r="I19" s="462">
        <v>32500</v>
      </c>
      <c r="J19" s="624">
        <v>25</v>
      </c>
      <c r="K19" s="715"/>
    </row>
    <row r="20" spans="1:11" s="79" customFormat="1" ht="12.95" customHeight="1">
      <c r="A20" s="84"/>
      <c r="B20" s="74">
        <v>2017</v>
      </c>
      <c r="C20" s="70">
        <v>68188.289999999994</v>
      </c>
      <c r="D20" s="71">
        <v>5.05</v>
      </c>
      <c r="E20" s="70">
        <v>80939.100000000006</v>
      </c>
      <c r="F20" s="71">
        <v>3.48</v>
      </c>
      <c r="G20" s="70">
        <v>14213</v>
      </c>
      <c r="H20" s="71">
        <v>5.14</v>
      </c>
      <c r="I20" s="70">
        <v>18453.099999999999</v>
      </c>
      <c r="J20" s="71">
        <v>15</v>
      </c>
      <c r="K20" s="715"/>
    </row>
    <row r="21" spans="1:11" s="79" customFormat="1" ht="12.95" customHeight="1">
      <c r="A21" s="84"/>
      <c r="B21" s="74">
        <v>2018</v>
      </c>
      <c r="C21" s="70">
        <v>67286.5</v>
      </c>
      <c r="D21" s="71">
        <v>4.49</v>
      </c>
      <c r="E21" s="70">
        <v>163385.20000000001</v>
      </c>
      <c r="F21" s="71">
        <v>7.53</v>
      </c>
      <c r="G21" s="70">
        <v>14262</v>
      </c>
      <c r="H21" s="71">
        <v>4.6500000000000004</v>
      </c>
      <c r="I21" s="70">
        <v>26405.200000000001</v>
      </c>
      <c r="J21" s="71">
        <v>21.97</v>
      </c>
      <c r="K21" s="715"/>
    </row>
    <row r="22" spans="1:11" s="79" customFormat="1" ht="12.95" customHeight="1">
      <c r="A22" s="84"/>
      <c r="B22" s="74">
        <v>2019</v>
      </c>
      <c r="C22" s="75">
        <v>54110</v>
      </c>
      <c r="D22" s="76">
        <v>4.3899999999999997</v>
      </c>
      <c r="E22" s="60">
        <v>200094</v>
      </c>
      <c r="F22" s="77">
        <v>7.94</v>
      </c>
      <c r="G22" s="78">
        <v>9456</v>
      </c>
      <c r="H22" s="77">
        <v>3.93</v>
      </c>
      <c r="I22" s="60">
        <v>29600.3</v>
      </c>
      <c r="J22" s="77">
        <v>24.61</v>
      </c>
      <c r="K22" s="715"/>
    </row>
    <row r="23" spans="1:11" s="79" customFormat="1" ht="12.95" customHeight="1">
      <c r="A23" s="84"/>
      <c r="B23" s="74"/>
      <c r="C23" s="80"/>
      <c r="D23" s="81"/>
      <c r="E23" s="82"/>
      <c r="F23" s="81"/>
      <c r="G23" s="83"/>
      <c r="H23" s="81"/>
      <c r="I23" s="432"/>
      <c r="J23" s="81"/>
      <c r="K23" s="715"/>
    </row>
    <row r="24" spans="1:11" s="79" customFormat="1" ht="12.95" customHeight="1">
      <c r="A24" s="84" t="s">
        <v>8</v>
      </c>
      <c r="B24" s="74">
        <v>2015</v>
      </c>
      <c r="C24" s="422">
        <v>88</v>
      </c>
      <c r="D24" s="423">
        <v>2.0952380952380953</v>
      </c>
      <c r="E24" s="424">
        <v>37</v>
      </c>
      <c r="F24" s="423">
        <v>3.7</v>
      </c>
      <c r="G24" s="425">
        <v>53</v>
      </c>
      <c r="H24" s="423">
        <v>2.2083333333333335</v>
      </c>
      <c r="I24" s="424">
        <v>1369</v>
      </c>
      <c r="J24" s="77">
        <v>3.6506666666666665</v>
      </c>
      <c r="K24" s="715"/>
    </row>
    <row r="25" spans="1:11" s="79" customFormat="1" ht="12.95" customHeight="1">
      <c r="A25" s="84"/>
      <c r="B25" s="74">
        <v>2016</v>
      </c>
      <c r="C25" s="462">
        <v>88</v>
      </c>
      <c r="D25" s="624">
        <v>2.1</v>
      </c>
      <c r="E25" s="462">
        <v>37</v>
      </c>
      <c r="F25" s="624">
        <v>3.7</v>
      </c>
      <c r="G25" s="462">
        <v>52</v>
      </c>
      <c r="H25" s="624">
        <v>2.17</v>
      </c>
      <c r="I25" s="462">
        <v>1369</v>
      </c>
      <c r="J25" s="624">
        <v>3.65</v>
      </c>
      <c r="K25" s="715"/>
    </row>
    <row r="26" spans="1:11" s="79" customFormat="1" ht="12.95" customHeight="1">
      <c r="A26" s="84"/>
      <c r="B26" s="74">
        <v>2017</v>
      </c>
      <c r="C26" s="70">
        <v>88</v>
      </c>
      <c r="D26" s="71">
        <v>2.1</v>
      </c>
      <c r="E26" s="70">
        <v>0</v>
      </c>
      <c r="F26" s="71">
        <v>0</v>
      </c>
      <c r="G26" s="70">
        <v>52</v>
      </c>
      <c r="H26" s="71">
        <v>2.17</v>
      </c>
      <c r="I26" s="70">
        <v>1368.75</v>
      </c>
      <c r="J26" s="71">
        <v>3.65</v>
      </c>
      <c r="K26" s="715"/>
    </row>
    <row r="27" spans="1:11" s="79" customFormat="1" ht="12.95" customHeight="1">
      <c r="A27" s="84"/>
      <c r="B27" s="74">
        <v>2018</v>
      </c>
      <c r="C27" s="70">
        <v>168</v>
      </c>
      <c r="D27" s="71">
        <v>4</v>
      </c>
      <c r="E27" s="70">
        <v>0</v>
      </c>
      <c r="F27" s="71">
        <v>0</v>
      </c>
      <c r="G27" s="70">
        <v>69.599999999999994</v>
      </c>
      <c r="H27" s="71">
        <v>2.9</v>
      </c>
      <c r="I27" s="70">
        <v>1368.8</v>
      </c>
      <c r="J27" s="71">
        <v>3.65</v>
      </c>
      <c r="K27" s="715"/>
    </row>
    <row r="28" spans="1:11" s="79" customFormat="1" ht="12.95" customHeight="1">
      <c r="A28" s="84"/>
      <c r="B28" s="74">
        <v>2019</v>
      </c>
      <c r="C28" s="75">
        <v>168</v>
      </c>
      <c r="D28" s="76">
        <v>4</v>
      </c>
      <c r="E28" s="60">
        <v>0</v>
      </c>
      <c r="F28" s="77">
        <v>0</v>
      </c>
      <c r="G28" s="78">
        <v>70</v>
      </c>
      <c r="H28" s="77">
        <v>2.92</v>
      </c>
      <c r="I28" s="60">
        <v>1369</v>
      </c>
      <c r="J28" s="77">
        <v>3.65</v>
      </c>
      <c r="K28" s="715"/>
    </row>
    <row r="29" spans="1:11" s="79" customFormat="1" ht="12.95" customHeight="1">
      <c r="A29" s="84"/>
      <c r="B29" s="74"/>
      <c r="C29" s="80"/>
      <c r="D29" s="81"/>
      <c r="E29" s="82"/>
      <c r="F29" s="81"/>
      <c r="G29" s="83"/>
      <c r="H29" s="81"/>
      <c r="I29" s="432"/>
      <c r="J29" s="81"/>
      <c r="K29" s="715"/>
    </row>
    <row r="30" spans="1:11" s="79" customFormat="1" ht="12.95" customHeight="1">
      <c r="A30" s="84" t="s">
        <v>9</v>
      </c>
      <c r="B30" s="74">
        <v>2015</v>
      </c>
      <c r="C30" s="422">
        <v>351</v>
      </c>
      <c r="D30" s="423">
        <v>3.9</v>
      </c>
      <c r="E30" s="424">
        <v>6685</v>
      </c>
      <c r="F30" s="423">
        <v>3.5</v>
      </c>
      <c r="G30" s="425">
        <v>33.6</v>
      </c>
      <c r="H30" s="423">
        <v>2.8000000000000003</v>
      </c>
      <c r="I30" s="424">
        <v>1890</v>
      </c>
      <c r="J30" s="77">
        <v>5.4</v>
      </c>
      <c r="K30" s="715"/>
    </row>
    <row r="31" spans="1:11" s="79" customFormat="1" ht="12.95" customHeight="1">
      <c r="A31" s="84"/>
      <c r="B31" s="74">
        <v>2016</v>
      </c>
      <c r="C31" s="462">
        <v>409.5</v>
      </c>
      <c r="D31" s="624">
        <v>4.5</v>
      </c>
      <c r="E31" s="462">
        <v>10710</v>
      </c>
      <c r="F31" s="624">
        <v>5.0999999999999996</v>
      </c>
      <c r="G31" s="462">
        <v>36</v>
      </c>
      <c r="H31" s="624">
        <v>3</v>
      </c>
      <c r="I31" s="462">
        <v>2880</v>
      </c>
      <c r="J31" s="624">
        <v>8</v>
      </c>
      <c r="K31" s="715"/>
    </row>
    <row r="32" spans="1:11" s="79" customFormat="1" ht="12.95" customHeight="1">
      <c r="A32" s="84"/>
      <c r="B32" s="74">
        <v>2017</v>
      </c>
      <c r="C32" s="70">
        <v>368</v>
      </c>
      <c r="D32" s="71">
        <v>4</v>
      </c>
      <c r="E32" s="70">
        <v>14300</v>
      </c>
      <c r="F32" s="71">
        <v>6.5</v>
      </c>
      <c r="G32" s="70">
        <v>31.2</v>
      </c>
      <c r="H32" s="71">
        <v>2.6</v>
      </c>
      <c r="I32" s="70">
        <v>3034</v>
      </c>
      <c r="J32" s="71">
        <v>8.1999999999999993</v>
      </c>
      <c r="K32" s="715"/>
    </row>
    <row r="33" spans="1:11" s="79" customFormat="1" ht="12.95" customHeight="1">
      <c r="A33" s="84"/>
      <c r="B33" s="74">
        <v>2018</v>
      </c>
      <c r="C33" s="70">
        <v>385.4</v>
      </c>
      <c r="D33" s="71">
        <v>4.0999999999999996</v>
      </c>
      <c r="E33" s="70">
        <v>15416</v>
      </c>
      <c r="F33" s="71">
        <v>6.7</v>
      </c>
      <c r="G33" s="70">
        <v>32.4</v>
      </c>
      <c r="H33" s="71">
        <v>2.7</v>
      </c>
      <c r="I33" s="70">
        <v>3087.6</v>
      </c>
      <c r="J33" s="71">
        <v>8.3000000000000007</v>
      </c>
      <c r="K33" s="715"/>
    </row>
    <row r="34" spans="1:11" s="79" customFormat="1" ht="12.95" customHeight="1">
      <c r="A34" s="84"/>
      <c r="B34" s="74">
        <v>2019</v>
      </c>
      <c r="C34" s="75">
        <v>253</v>
      </c>
      <c r="D34" s="76">
        <v>2.69</v>
      </c>
      <c r="E34" s="60">
        <v>15600</v>
      </c>
      <c r="F34" s="77">
        <v>6.5</v>
      </c>
      <c r="G34" s="78">
        <v>32.4</v>
      </c>
      <c r="H34" s="77">
        <v>2.7</v>
      </c>
      <c r="I34" s="60">
        <v>3173</v>
      </c>
      <c r="J34" s="77">
        <v>8.35</v>
      </c>
      <c r="K34" s="715"/>
    </row>
    <row r="35" spans="1:11" s="79" customFormat="1" ht="12.95" customHeight="1">
      <c r="A35" s="84"/>
      <c r="B35" s="74"/>
      <c r="C35" s="80"/>
      <c r="D35" s="81"/>
      <c r="E35" s="82"/>
      <c r="F35" s="81"/>
      <c r="G35" s="83"/>
      <c r="H35" s="81"/>
      <c r="I35" s="432"/>
      <c r="J35" s="81"/>
      <c r="K35" s="715"/>
    </row>
    <row r="36" spans="1:11" s="79" customFormat="1" ht="12.95" customHeight="1">
      <c r="A36" s="84" t="s">
        <v>10</v>
      </c>
      <c r="B36" s="74">
        <v>2015</v>
      </c>
      <c r="C36" s="422">
        <v>792</v>
      </c>
      <c r="D36" s="423">
        <v>3.6</v>
      </c>
      <c r="E36" s="424">
        <v>9400</v>
      </c>
      <c r="F36" s="423">
        <v>4</v>
      </c>
      <c r="G36" s="425">
        <v>693</v>
      </c>
      <c r="H36" s="423">
        <v>3.3</v>
      </c>
      <c r="I36" s="424">
        <v>1170</v>
      </c>
      <c r="J36" s="77">
        <v>9</v>
      </c>
      <c r="K36" s="715"/>
    </row>
    <row r="37" spans="1:11" s="79" customFormat="1" ht="12.95" customHeight="1">
      <c r="A37" s="84"/>
      <c r="B37" s="74">
        <v>2016</v>
      </c>
      <c r="C37" s="462">
        <v>2445</v>
      </c>
      <c r="D37" s="624">
        <v>5.09</v>
      </c>
      <c r="E37" s="462">
        <v>23284.6</v>
      </c>
      <c r="F37" s="624">
        <v>7.87</v>
      </c>
      <c r="G37" s="462">
        <v>1520</v>
      </c>
      <c r="H37" s="624">
        <v>4</v>
      </c>
      <c r="I37" s="462">
        <v>455</v>
      </c>
      <c r="J37" s="624">
        <v>3.5</v>
      </c>
      <c r="K37" s="715"/>
    </row>
    <row r="38" spans="1:11" s="79" customFormat="1" ht="12.95" customHeight="1">
      <c r="A38" s="84"/>
      <c r="B38" s="74">
        <v>2017</v>
      </c>
      <c r="C38" s="70">
        <v>1220</v>
      </c>
      <c r="D38" s="71">
        <v>4</v>
      </c>
      <c r="E38" s="70">
        <v>11600</v>
      </c>
      <c r="F38" s="71">
        <v>4.07</v>
      </c>
      <c r="G38" s="70">
        <v>1149</v>
      </c>
      <c r="H38" s="71">
        <v>3.48</v>
      </c>
      <c r="I38" s="70">
        <v>945</v>
      </c>
      <c r="J38" s="71">
        <v>7</v>
      </c>
      <c r="K38" s="715"/>
    </row>
    <row r="39" spans="1:11" s="79" customFormat="1" ht="12.95" customHeight="1">
      <c r="A39" s="84"/>
      <c r="B39" s="74">
        <v>2018</v>
      </c>
      <c r="C39" s="70">
        <v>2425</v>
      </c>
      <c r="D39" s="71">
        <v>4.01</v>
      </c>
      <c r="E39" s="70">
        <v>27940</v>
      </c>
      <c r="F39" s="71">
        <v>9</v>
      </c>
      <c r="G39" s="70">
        <v>1435</v>
      </c>
      <c r="H39" s="71">
        <v>4.04</v>
      </c>
      <c r="I39" s="70">
        <v>945</v>
      </c>
      <c r="J39" s="71">
        <v>7</v>
      </c>
      <c r="K39" s="715"/>
    </row>
    <row r="40" spans="1:11" s="79" customFormat="1" ht="12.95" customHeight="1">
      <c r="A40" s="84"/>
      <c r="B40" s="74">
        <v>2019</v>
      </c>
      <c r="C40" s="75">
        <v>1600</v>
      </c>
      <c r="D40" s="76">
        <v>4</v>
      </c>
      <c r="E40" s="60">
        <v>29478</v>
      </c>
      <c r="F40" s="77">
        <v>9.5</v>
      </c>
      <c r="G40" s="78">
        <v>1000</v>
      </c>
      <c r="H40" s="77">
        <v>4</v>
      </c>
      <c r="I40" s="60">
        <v>1120</v>
      </c>
      <c r="J40" s="77">
        <v>8</v>
      </c>
      <c r="K40" s="715"/>
    </row>
    <row r="41" spans="1:11" s="79" customFormat="1" ht="12.95" customHeight="1">
      <c r="A41" s="84"/>
      <c r="B41" s="74"/>
      <c r="C41" s="80"/>
      <c r="D41" s="81"/>
      <c r="E41" s="82"/>
      <c r="F41" s="81"/>
      <c r="G41" s="83"/>
      <c r="H41" s="81"/>
      <c r="I41" s="432"/>
      <c r="J41" s="81"/>
      <c r="K41" s="715"/>
    </row>
    <row r="42" spans="1:11" s="79" customFormat="1" ht="12.95" customHeight="1">
      <c r="A42" s="84" t="s">
        <v>11</v>
      </c>
      <c r="B42" s="74">
        <v>2015</v>
      </c>
      <c r="C42" s="422">
        <v>75</v>
      </c>
      <c r="D42" s="423">
        <v>3</v>
      </c>
      <c r="E42" s="424">
        <v>60</v>
      </c>
      <c r="F42" s="423">
        <v>3</v>
      </c>
      <c r="G42" s="425">
        <v>12.5</v>
      </c>
      <c r="H42" s="423">
        <v>2.5</v>
      </c>
      <c r="I42" s="424">
        <v>400</v>
      </c>
      <c r="J42" s="77">
        <v>8</v>
      </c>
      <c r="K42" s="715"/>
    </row>
    <row r="43" spans="1:11" s="79" customFormat="1" ht="12.95" customHeight="1">
      <c r="A43" s="84"/>
      <c r="B43" s="74">
        <v>2016</v>
      </c>
      <c r="C43" s="462">
        <v>90</v>
      </c>
      <c r="D43" s="624">
        <v>3</v>
      </c>
      <c r="E43" s="462">
        <v>80</v>
      </c>
      <c r="F43" s="624">
        <v>4</v>
      </c>
      <c r="G43" s="462">
        <v>11.5</v>
      </c>
      <c r="H43" s="624">
        <v>2.2999999999999998</v>
      </c>
      <c r="I43" s="462">
        <v>400</v>
      </c>
      <c r="J43" s="624">
        <v>10</v>
      </c>
      <c r="K43" s="715"/>
    </row>
    <row r="44" spans="1:11" s="79" customFormat="1" ht="12.95" customHeight="1">
      <c r="A44" s="84"/>
      <c r="B44" s="74">
        <v>2017</v>
      </c>
      <c r="C44" s="70">
        <v>140</v>
      </c>
      <c r="D44" s="71">
        <v>4</v>
      </c>
      <c r="E44" s="70">
        <v>34</v>
      </c>
      <c r="F44" s="71">
        <v>2</v>
      </c>
      <c r="G44" s="70">
        <v>9</v>
      </c>
      <c r="H44" s="71">
        <v>3</v>
      </c>
      <c r="I44" s="70">
        <v>400</v>
      </c>
      <c r="J44" s="71">
        <v>8</v>
      </c>
      <c r="K44" s="715"/>
    </row>
    <row r="45" spans="1:11" s="79" customFormat="1" ht="12.95" customHeight="1">
      <c r="A45" s="84"/>
      <c r="B45" s="74">
        <v>2018</v>
      </c>
      <c r="C45" s="70">
        <v>75</v>
      </c>
      <c r="D45" s="71">
        <v>3.75</v>
      </c>
      <c r="E45" s="70">
        <v>15</v>
      </c>
      <c r="F45" s="71">
        <v>5</v>
      </c>
      <c r="G45" s="70">
        <v>5</v>
      </c>
      <c r="H45" s="71">
        <v>2.5</v>
      </c>
      <c r="I45" s="70">
        <v>40</v>
      </c>
      <c r="J45" s="71">
        <v>2</v>
      </c>
      <c r="K45" s="715"/>
    </row>
    <row r="46" spans="1:11" s="79" customFormat="1" ht="12.95" customHeight="1">
      <c r="A46" s="84"/>
      <c r="B46" s="74">
        <v>2019</v>
      </c>
      <c r="C46" s="75">
        <v>60</v>
      </c>
      <c r="D46" s="76">
        <v>3</v>
      </c>
      <c r="E46" s="60">
        <v>15</v>
      </c>
      <c r="F46" s="77">
        <v>5</v>
      </c>
      <c r="G46" s="78">
        <v>10</v>
      </c>
      <c r="H46" s="77">
        <v>2.5</v>
      </c>
      <c r="I46" s="60">
        <v>250</v>
      </c>
      <c r="J46" s="77">
        <v>10</v>
      </c>
      <c r="K46" s="715"/>
    </row>
    <row r="47" spans="1:11" s="79" customFormat="1" ht="12.95" customHeight="1">
      <c r="A47" s="84"/>
      <c r="B47" s="74"/>
      <c r="C47" s="80"/>
      <c r="D47" s="81"/>
      <c r="E47" s="82"/>
      <c r="F47" s="81"/>
      <c r="G47" s="83"/>
      <c r="H47" s="81"/>
      <c r="I47" s="432"/>
      <c r="J47" s="81"/>
      <c r="K47" s="715"/>
    </row>
    <row r="48" spans="1:11" s="79" customFormat="1" ht="12.95" customHeight="1">
      <c r="A48" s="84" t="s">
        <v>12</v>
      </c>
      <c r="B48" s="74">
        <v>2015</v>
      </c>
      <c r="C48" s="422">
        <v>176</v>
      </c>
      <c r="D48" s="423">
        <v>4.5128205128205128</v>
      </c>
      <c r="E48" s="424">
        <v>2220</v>
      </c>
      <c r="F48" s="423">
        <v>5</v>
      </c>
      <c r="G48" s="425">
        <v>19</v>
      </c>
      <c r="H48" s="423">
        <v>2.7142857142857144</v>
      </c>
      <c r="I48" s="424">
        <v>3792</v>
      </c>
      <c r="J48" s="77">
        <v>12</v>
      </c>
      <c r="K48" s="715"/>
    </row>
    <row r="49" spans="1:11" s="79" customFormat="1" ht="12.95" customHeight="1">
      <c r="A49" s="84"/>
      <c r="B49" s="74">
        <v>2016</v>
      </c>
      <c r="C49" s="462">
        <v>192</v>
      </c>
      <c r="D49" s="624">
        <v>4.8</v>
      </c>
      <c r="E49" s="462">
        <v>450</v>
      </c>
      <c r="F49" s="624">
        <v>1</v>
      </c>
      <c r="G49" s="462">
        <v>27.2</v>
      </c>
      <c r="H49" s="624">
        <v>3.4</v>
      </c>
      <c r="I49" s="462">
        <v>4134</v>
      </c>
      <c r="J49" s="624">
        <v>13</v>
      </c>
      <c r="K49" s="715"/>
    </row>
    <row r="50" spans="1:11" s="79" customFormat="1" ht="12.95" customHeight="1">
      <c r="A50" s="84"/>
      <c r="B50" s="74">
        <v>2017</v>
      </c>
      <c r="C50" s="70">
        <v>183.3</v>
      </c>
      <c r="D50" s="71">
        <v>4.7</v>
      </c>
      <c r="E50" s="70">
        <v>2447</v>
      </c>
      <c r="F50" s="71">
        <v>5.5</v>
      </c>
      <c r="G50" s="70">
        <v>26.4</v>
      </c>
      <c r="H50" s="71">
        <v>3.3</v>
      </c>
      <c r="I50" s="70">
        <v>3476</v>
      </c>
      <c r="J50" s="71">
        <v>11</v>
      </c>
      <c r="K50" s="715"/>
    </row>
    <row r="51" spans="1:11" s="79" customFormat="1" ht="12.95" customHeight="1">
      <c r="A51" s="84"/>
      <c r="B51" s="74">
        <v>2018</v>
      </c>
      <c r="C51" s="70">
        <v>157.5</v>
      </c>
      <c r="D51" s="71">
        <v>4.5</v>
      </c>
      <c r="E51" s="70">
        <v>2215</v>
      </c>
      <c r="F51" s="71">
        <v>5</v>
      </c>
      <c r="G51" s="70">
        <v>21.7</v>
      </c>
      <c r="H51" s="71">
        <v>3.1</v>
      </c>
      <c r="I51" s="70">
        <v>4800</v>
      </c>
      <c r="J51" s="71">
        <v>15</v>
      </c>
      <c r="K51" s="715"/>
    </row>
    <row r="52" spans="1:11" s="79" customFormat="1" ht="12.95" customHeight="1">
      <c r="A52" s="84"/>
      <c r="B52" s="74">
        <v>2019</v>
      </c>
      <c r="C52" s="75">
        <v>108</v>
      </c>
      <c r="D52" s="76">
        <v>3</v>
      </c>
      <c r="E52" s="60">
        <v>2464</v>
      </c>
      <c r="F52" s="77">
        <v>5.6</v>
      </c>
      <c r="G52" s="78">
        <v>16</v>
      </c>
      <c r="H52" s="77">
        <v>2.67</v>
      </c>
      <c r="I52" s="60">
        <v>4388</v>
      </c>
      <c r="J52" s="77">
        <v>13.8</v>
      </c>
      <c r="K52" s="715"/>
    </row>
    <row r="53" spans="1:11" s="79" customFormat="1" ht="12.95" customHeight="1">
      <c r="A53" s="84"/>
      <c r="B53" s="74"/>
      <c r="C53" s="80"/>
      <c r="D53" s="81"/>
      <c r="E53" s="82"/>
      <c r="F53" s="81"/>
      <c r="G53" s="83"/>
      <c r="H53" s="81"/>
      <c r="I53" s="432"/>
      <c r="J53" s="81"/>
      <c r="K53" s="715"/>
    </row>
    <row r="54" spans="1:11" s="79" customFormat="1" ht="12.95" customHeight="1">
      <c r="A54" s="84" t="s">
        <v>13</v>
      </c>
      <c r="B54" s="74">
        <v>2015</v>
      </c>
      <c r="C54" s="422">
        <v>1440</v>
      </c>
      <c r="D54" s="423">
        <v>3.6</v>
      </c>
      <c r="E54" s="424">
        <v>7800</v>
      </c>
      <c r="F54" s="423">
        <v>3</v>
      </c>
      <c r="G54" s="425">
        <v>120</v>
      </c>
      <c r="H54" s="423">
        <v>3</v>
      </c>
      <c r="I54" s="424">
        <v>40</v>
      </c>
      <c r="J54" s="77">
        <v>1</v>
      </c>
      <c r="K54" s="715"/>
    </row>
    <row r="55" spans="1:11" s="79" customFormat="1" ht="12.95" customHeight="1">
      <c r="A55" s="84"/>
      <c r="B55" s="74">
        <v>2016</v>
      </c>
      <c r="C55" s="462">
        <v>1520</v>
      </c>
      <c r="D55" s="624">
        <v>4</v>
      </c>
      <c r="E55" s="462">
        <v>16900</v>
      </c>
      <c r="F55" s="624">
        <v>6.5</v>
      </c>
      <c r="G55" s="462">
        <v>60</v>
      </c>
      <c r="H55" s="624">
        <v>3</v>
      </c>
      <c r="I55" s="462">
        <v>75</v>
      </c>
      <c r="J55" s="624">
        <v>2.5</v>
      </c>
      <c r="K55" s="715"/>
    </row>
    <row r="56" spans="1:11" s="79" customFormat="1" ht="12.95" customHeight="1">
      <c r="A56" s="84"/>
      <c r="B56" s="74">
        <v>2017</v>
      </c>
      <c r="C56" s="70">
        <v>1824</v>
      </c>
      <c r="D56" s="71">
        <v>4.8</v>
      </c>
      <c r="E56" s="70">
        <v>10400</v>
      </c>
      <c r="F56" s="71">
        <v>4</v>
      </c>
      <c r="G56" s="70">
        <v>164</v>
      </c>
      <c r="H56" s="71">
        <v>4.0999999999999996</v>
      </c>
      <c r="I56" s="70">
        <v>60</v>
      </c>
      <c r="J56" s="71">
        <v>2</v>
      </c>
      <c r="K56" s="715"/>
    </row>
    <row r="57" spans="1:11" s="79" customFormat="1" ht="12.95" customHeight="1">
      <c r="A57" s="84"/>
      <c r="B57" s="74">
        <v>2018</v>
      </c>
      <c r="C57" s="70">
        <v>1710</v>
      </c>
      <c r="D57" s="71">
        <v>4.5</v>
      </c>
      <c r="E57" s="70">
        <v>16200</v>
      </c>
      <c r="F57" s="71">
        <v>6</v>
      </c>
      <c r="G57" s="70">
        <v>129</v>
      </c>
      <c r="H57" s="71">
        <v>4.3</v>
      </c>
      <c r="I57" s="70">
        <v>66</v>
      </c>
      <c r="J57" s="71">
        <v>2.2000000000000002</v>
      </c>
      <c r="K57" s="715"/>
    </row>
    <row r="58" spans="1:11" s="79" customFormat="1" ht="12.95" customHeight="1">
      <c r="A58" s="84"/>
      <c r="B58" s="74">
        <v>2019</v>
      </c>
      <c r="C58" s="75">
        <v>1520</v>
      </c>
      <c r="D58" s="76">
        <v>4</v>
      </c>
      <c r="E58" s="70">
        <v>21600</v>
      </c>
      <c r="F58" s="71">
        <v>8</v>
      </c>
      <c r="G58" s="78">
        <v>43</v>
      </c>
      <c r="H58" s="77">
        <v>4.3</v>
      </c>
      <c r="I58" s="60">
        <v>105</v>
      </c>
      <c r="J58" s="77">
        <v>3.5</v>
      </c>
      <c r="K58" s="715"/>
    </row>
    <row r="59" spans="1:11" s="79" customFormat="1" ht="12.95" customHeight="1">
      <c r="A59" s="84"/>
      <c r="B59" s="74"/>
      <c r="C59" s="80"/>
      <c r="D59" s="81"/>
      <c r="E59" s="70"/>
      <c r="F59" s="71"/>
      <c r="G59" s="83"/>
      <c r="H59" s="81"/>
      <c r="I59" s="432"/>
      <c r="J59" s="81"/>
      <c r="K59" s="715"/>
    </row>
    <row r="60" spans="1:11" s="79" customFormat="1" ht="12.95" customHeight="1">
      <c r="A60" s="84" t="s">
        <v>14</v>
      </c>
      <c r="B60" s="74">
        <v>2015</v>
      </c>
      <c r="C60" s="422">
        <v>285</v>
      </c>
      <c r="D60" s="423">
        <v>3</v>
      </c>
      <c r="E60" s="70" t="s">
        <v>70</v>
      </c>
      <c r="F60" s="71" t="s">
        <v>70</v>
      </c>
      <c r="G60" s="425">
        <v>175</v>
      </c>
      <c r="H60" s="423">
        <v>2.3026315789473686</v>
      </c>
      <c r="I60" s="424">
        <v>190</v>
      </c>
      <c r="J60" s="77">
        <v>2.4050632911392404</v>
      </c>
      <c r="K60" s="715"/>
    </row>
    <row r="61" spans="1:11" s="79" customFormat="1" ht="12.95" customHeight="1">
      <c r="A61" s="84"/>
      <c r="B61" s="74">
        <v>2016</v>
      </c>
      <c r="C61" s="462">
        <v>252</v>
      </c>
      <c r="D61" s="624">
        <v>2.8</v>
      </c>
      <c r="E61" s="70" t="s">
        <v>70</v>
      </c>
      <c r="F61" s="71" t="s">
        <v>70</v>
      </c>
      <c r="G61" s="462">
        <v>146</v>
      </c>
      <c r="H61" s="624">
        <v>2</v>
      </c>
      <c r="I61" s="462">
        <v>190</v>
      </c>
      <c r="J61" s="624">
        <v>2.41</v>
      </c>
      <c r="K61" s="715"/>
    </row>
    <row r="62" spans="1:11" s="79" customFormat="1" ht="12.95" customHeight="1">
      <c r="A62" s="84"/>
      <c r="B62" s="74">
        <v>2017</v>
      </c>
      <c r="C62" s="70">
        <v>252</v>
      </c>
      <c r="D62" s="71">
        <v>2.8</v>
      </c>
      <c r="E62" s="70">
        <v>0</v>
      </c>
      <c r="F62" s="71">
        <v>0</v>
      </c>
      <c r="G62" s="70">
        <v>146</v>
      </c>
      <c r="H62" s="71">
        <v>2</v>
      </c>
      <c r="I62" s="70">
        <v>216</v>
      </c>
      <c r="J62" s="71">
        <v>2.4</v>
      </c>
      <c r="K62" s="715"/>
    </row>
    <row r="63" spans="1:11" s="79" customFormat="1" ht="12.95" customHeight="1">
      <c r="A63" s="84"/>
      <c r="B63" s="74">
        <v>2018</v>
      </c>
      <c r="C63" s="70">
        <v>350</v>
      </c>
      <c r="D63" s="71">
        <v>3.5</v>
      </c>
      <c r="E63" s="70">
        <v>0</v>
      </c>
      <c r="F63" s="71">
        <v>0</v>
      </c>
      <c r="G63" s="70">
        <v>228</v>
      </c>
      <c r="H63" s="71">
        <v>3</v>
      </c>
      <c r="I63" s="70">
        <v>102</v>
      </c>
      <c r="J63" s="71">
        <v>1.1299999999999999</v>
      </c>
      <c r="K63" s="715"/>
    </row>
    <row r="64" spans="1:11" s="79" customFormat="1" ht="12.95" customHeight="1">
      <c r="A64" s="84"/>
      <c r="B64" s="74">
        <v>2019</v>
      </c>
      <c r="C64" s="75">
        <v>350</v>
      </c>
      <c r="D64" s="76">
        <v>3.5</v>
      </c>
      <c r="E64" s="60">
        <v>0</v>
      </c>
      <c r="F64" s="77">
        <v>0</v>
      </c>
      <c r="G64" s="78">
        <v>146</v>
      </c>
      <c r="H64" s="77">
        <v>1.92</v>
      </c>
      <c r="I64" s="60">
        <v>102</v>
      </c>
      <c r="J64" s="77">
        <v>1.1299999999999999</v>
      </c>
      <c r="K64" s="715"/>
    </row>
    <row r="65" spans="1:11" s="79" customFormat="1" ht="12.95" customHeight="1">
      <c r="A65" s="84"/>
      <c r="B65" s="74"/>
      <c r="C65" s="80"/>
      <c r="D65" s="81"/>
      <c r="E65" s="82"/>
      <c r="F65" s="81"/>
      <c r="G65" s="83"/>
      <c r="H65" s="81"/>
      <c r="I65" s="432"/>
      <c r="J65" s="81"/>
      <c r="K65" s="715"/>
    </row>
    <row r="66" spans="1:11" s="79" customFormat="1" ht="12.95" customHeight="1">
      <c r="A66" s="68" t="s">
        <v>968</v>
      </c>
      <c r="B66" s="74">
        <v>2015</v>
      </c>
      <c r="C66" s="422">
        <v>12121.7</v>
      </c>
      <c r="D66" s="423">
        <v>3.4468962379503516</v>
      </c>
      <c r="E66" s="424">
        <v>45605</v>
      </c>
      <c r="F66" s="423">
        <v>3.5829280747927879</v>
      </c>
      <c r="G66" s="425">
        <v>5961.2</v>
      </c>
      <c r="H66" s="423">
        <v>3.50082217524078</v>
      </c>
      <c r="I66" s="424">
        <v>18390</v>
      </c>
      <c r="J66" s="77">
        <v>29.471153846153847</v>
      </c>
      <c r="K66" s="715"/>
    </row>
    <row r="67" spans="1:11" s="79" customFormat="1" ht="12.95" customHeight="1">
      <c r="A67" s="84"/>
      <c r="B67" s="74">
        <v>2016</v>
      </c>
      <c r="C67" s="462">
        <v>14963.26</v>
      </c>
      <c r="D67" s="624">
        <v>4.08</v>
      </c>
      <c r="E67" s="462">
        <v>76699.8</v>
      </c>
      <c r="F67" s="624">
        <v>6.14</v>
      </c>
      <c r="G67" s="462">
        <v>6837</v>
      </c>
      <c r="H67" s="624">
        <v>4</v>
      </c>
      <c r="I67" s="462">
        <v>21415</v>
      </c>
      <c r="J67" s="624">
        <v>34.26</v>
      </c>
      <c r="K67" s="715"/>
    </row>
    <row r="68" spans="1:11" s="79" customFormat="1" ht="12.95" customHeight="1">
      <c r="A68" s="84"/>
      <c r="B68" s="74">
        <v>2017</v>
      </c>
      <c r="C68" s="70">
        <v>18817.099999999999</v>
      </c>
      <c r="D68" s="71">
        <v>4.47</v>
      </c>
      <c r="E68" s="70">
        <v>44744</v>
      </c>
      <c r="F68" s="71">
        <v>3.54</v>
      </c>
      <c r="G68" s="70">
        <v>9014</v>
      </c>
      <c r="H68" s="71">
        <v>4.5</v>
      </c>
      <c r="I68" s="70">
        <v>18270</v>
      </c>
      <c r="J68" s="71">
        <v>29.71</v>
      </c>
      <c r="K68" s="715"/>
    </row>
    <row r="69" spans="1:11" s="79" customFormat="1" ht="12.95" customHeight="1">
      <c r="A69" s="84"/>
      <c r="B69" s="74">
        <v>2018</v>
      </c>
      <c r="C69" s="70">
        <v>21898.2</v>
      </c>
      <c r="D69" s="71">
        <v>4.53</v>
      </c>
      <c r="E69" s="70">
        <v>112716.2</v>
      </c>
      <c r="F69" s="71">
        <v>8.9700000000000006</v>
      </c>
      <c r="G69" s="70">
        <v>9019</v>
      </c>
      <c r="H69" s="71">
        <v>4.49</v>
      </c>
      <c r="I69" s="70">
        <v>18259</v>
      </c>
      <c r="J69" s="71">
        <v>29.91</v>
      </c>
      <c r="K69" s="715"/>
    </row>
    <row r="70" spans="1:11" s="79" customFormat="1" ht="12.95" customHeight="1">
      <c r="A70" s="84"/>
      <c r="B70" s="74">
        <v>2019</v>
      </c>
      <c r="C70" s="75">
        <v>20846</v>
      </c>
      <c r="D70" s="76">
        <v>4.2</v>
      </c>
      <c r="E70" s="60">
        <v>98468.4</v>
      </c>
      <c r="F70" s="77">
        <v>7.98</v>
      </c>
      <c r="G70" s="78">
        <v>9014</v>
      </c>
      <c r="H70" s="77">
        <v>4.5</v>
      </c>
      <c r="I70" s="60">
        <v>18168.400000000001</v>
      </c>
      <c r="J70" s="77">
        <v>29.88</v>
      </c>
      <c r="K70" s="715"/>
    </row>
    <row r="71" spans="1:11" s="79" customFormat="1" ht="12.95" customHeight="1">
      <c r="A71" s="84"/>
      <c r="B71" s="74"/>
      <c r="C71" s="80"/>
      <c r="D71" s="81"/>
      <c r="E71" s="82"/>
      <c r="F71" s="81"/>
      <c r="G71" s="83"/>
      <c r="H71" s="81"/>
      <c r="I71" s="432"/>
      <c r="J71" s="81"/>
      <c r="K71" s="715"/>
    </row>
    <row r="72" spans="1:11" s="79" customFormat="1" ht="12.95" customHeight="1">
      <c r="A72" s="84" t="s">
        <v>15</v>
      </c>
      <c r="B72" s="74">
        <v>2015</v>
      </c>
      <c r="C72" s="422">
        <v>9071.6</v>
      </c>
      <c r="D72" s="423">
        <v>3.5505283757338555</v>
      </c>
      <c r="E72" s="424">
        <v>27620.5</v>
      </c>
      <c r="F72" s="423">
        <v>4.4744046654786978</v>
      </c>
      <c r="G72" s="425">
        <v>2275</v>
      </c>
      <c r="H72" s="423">
        <v>3.5</v>
      </c>
      <c r="I72" s="424">
        <v>3410</v>
      </c>
      <c r="J72" s="77">
        <v>11</v>
      </c>
      <c r="K72" s="715"/>
    </row>
    <row r="73" spans="1:11" s="79" customFormat="1" ht="12.95" customHeight="1">
      <c r="A73" s="84"/>
      <c r="B73" s="74">
        <v>2016</v>
      </c>
      <c r="C73" s="462">
        <v>12183.8</v>
      </c>
      <c r="D73" s="624">
        <v>4.53</v>
      </c>
      <c r="E73" s="462">
        <v>37841.5</v>
      </c>
      <c r="F73" s="624">
        <v>6.22</v>
      </c>
      <c r="G73" s="462">
        <v>2850</v>
      </c>
      <c r="H73" s="624">
        <v>4.1900000000000004</v>
      </c>
      <c r="I73" s="462">
        <v>4800</v>
      </c>
      <c r="J73" s="624">
        <v>16</v>
      </c>
      <c r="K73" s="715"/>
    </row>
    <row r="74" spans="1:11" s="79" customFormat="1" ht="12.95" customHeight="1">
      <c r="A74" s="84"/>
      <c r="B74" s="74">
        <v>2017</v>
      </c>
      <c r="C74" s="70">
        <v>14871.3</v>
      </c>
      <c r="D74" s="71">
        <v>4.66</v>
      </c>
      <c r="E74" s="70">
        <v>22212.5</v>
      </c>
      <c r="F74" s="71">
        <v>3.74</v>
      </c>
      <c r="G74" s="70">
        <v>3015</v>
      </c>
      <c r="H74" s="71">
        <v>4.25</v>
      </c>
      <c r="I74" s="70">
        <v>4224</v>
      </c>
      <c r="J74" s="71">
        <v>13.2</v>
      </c>
      <c r="K74" s="715"/>
    </row>
    <row r="75" spans="1:11" s="79" customFormat="1" ht="12.95" customHeight="1">
      <c r="A75" s="84"/>
      <c r="B75" s="74">
        <v>2018</v>
      </c>
      <c r="C75" s="70">
        <v>16688.7</v>
      </c>
      <c r="D75" s="71">
        <v>4.6100000000000003</v>
      </c>
      <c r="E75" s="70">
        <v>44622</v>
      </c>
      <c r="F75" s="71">
        <v>6.79</v>
      </c>
      <c r="G75" s="70">
        <v>3478</v>
      </c>
      <c r="H75" s="71">
        <v>4.43</v>
      </c>
      <c r="I75" s="70">
        <v>4785</v>
      </c>
      <c r="J75" s="71">
        <v>14.5</v>
      </c>
      <c r="K75" s="715"/>
    </row>
    <row r="76" spans="1:11" s="79" customFormat="1" ht="12.95" customHeight="1">
      <c r="A76" s="84"/>
      <c r="B76" s="74">
        <v>2019</v>
      </c>
      <c r="C76" s="75">
        <v>11750</v>
      </c>
      <c r="D76" s="76">
        <v>3.95</v>
      </c>
      <c r="E76" s="60">
        <v>38003</v>
      </c>
      <c r="F76" s="77">
        <v>6.1</v>
      </c>
      <c r="G76" s="78">
        <v>3495</v>
      </c>
      <c r="H76" s="77">
        <v>4.05</v>
      </c>
      <c r="I76" s="60">
        <v>4568</v>
      </c>
      <c r="J76" s="77">
        <v>14.1</v>
      </c>
      <c r="K76" s="715"/>
    </row>
    <row r="77" spans="1:11" s="79" customFormat="1" ht="12.95" customHeight="1">
      <c r="A77" s="84"/>
      <c r="B77" s="74"/>
      <c r="C77" s="80"/>
      <c r="D77" s="81"/>
      <c r="E77" s="82"/>
      <c r="F77" s="81"/>
      <c r="G77" s="83"/>
      <c r="H77" s="81"/>
      <c r="I77" s="432"/>
      <c r="J77" s="81"/>
      <c r="K77" s="715"/>
    </row>
    <row r="78" spans="1:11" s="79" customFormat="1" ht="12.95" customHeight="1">
      <c r="A78" s="68" t="s">
        <v>16</v>
      </c>
      <c r="B78" s="74">
        <v>2015</v>
      </c>
      <c r="C78" s="422">
        <v>4890</v>
      </c>
      <c r="D78" s="423">
        <v>3</v>
      </c>
      <c r="E78" s="424">
        <v>22899</v>
      </c>
      <c r="F78" s="423">
        <v>3.4987012987012989</v>
      </c>
      <c r="G78" s="425">
        <v>812</v>
      </c>
      <c r="H78" s="423">
        <v>3.1230769230769231</v>
      </c>
      <c r="I78" s="424">
        <v>4602</v>
      </c>
      <c r="J78" s="77">
        <v>9.002347417840376</v>
      </c>
      <c r="K78" s="715"/>
    </row>
    <row r="79" spans="1:11" s="79" customFormat="1" ht="12.95" customHeight="1">
      <c r="A79" s="84"/>
      <c r="B79" s="74">
        <v>2016</v>
      </c>
      <c r="C79" s="462">
        <v>12768</v>
      </c>
      <c r="D79" s="624">
        <v>4.4800000000000004</v>
      </c>
      <c r="E79" s="462">
        <v>29258.5</v>
      </c>
      <c r="F79" s="624">
        <v>4.5</v>
      </c>
      <c r="G79" s="462">
        <v>1260</v>
      </c>
      <c r="H79" s="624">
        <v>4.2</v>
      </c>
      <c r="I79" s="462">
        <v>5052</v>
      </c>
      <c r="J79" s="624">
        <v>9.94</v>
      </c>
      <c r="K79" s="715"/>
    </row>
    <row r="80" spans="1:11" s="79" customFormat="1" ht="12.95" customHeight="1">
      <c r="A80" s="84"/>
      <c r="B80" s="74">
        <v>2017</v>
      </c>
      <c r="C80" s="70">
        <v>12298</v>
      </c>
      <c r="D80" s="71">
        <v>4.3</v>
      </c>
      <c r="E80" s="70">
        <v>20896</v>
      </c>
      <c r="F80" s="71">
        <v>3.2</v>
      </c>
      <c r="G80" s="70">
        <v>1305</v>
      </c>
      <c r="H80" s="71">
        <v>4.3499999999999996</v>
      </c>
      <c r="I80" s="70">
        <v>4400</v>
      </c>
      <c r="J80" s="71">
        <v>8.8000000000000007</v>
      </c>
      <c r="K80" s="715"/>
    </row>
    <row r="81" spans="1:11" s="79" customFormat="1" ht="12.95" customHeight="1">
      <c r="A81" s="84"/>
      <c r="B81" s="74">
        <v>2018</v>
      </c>
      <c r="C81" s="70">
        <v>12341</v>
      </c>
      <c r="D81" s="71">
        <v>4.3</v>
      </c>
      <c r="E81" s="70">
        <v>44404</v>
      </c>
      <c r="F81" s="71">
        <v>6.8</v>
      </c>
      <c r="G81" s="70">
        <v>1320</v>
      </c>
      <c r="H81" s="71">
        <v>4.4000000000000004</v>
      </c>
      <c r="I81" s="70">
        <v>5665</v>
      </c>
      <c r="J81" s="71">
        <v>11</v>
      </c>
      <c r="K81" s="715"/>
    </row>
    <row r="82" spans="1:11" s="79" customFormat="1" ht="12.95" customHeight="1">
      <c r="A82" s="84"/>
      <c r="B82" s="74">
        <v>2019</v>
      </c>
      <c r="C82" s="75">
        <v>7035</v>
      </c>
      <c r="D82" s="76">
        <v>3.5</v>
      </c>
      <c r="E82" s="60">
        <v>40138</v>
      </c>
      <c r="F82" s="77">
        <v>6.1</v>
      </c>
      <c r="G82" s="78">
        <v>1020</v>
      </c>
      <c r="H82" s="77">
        <v>4</v>
      </c>
      <c r="I82" s="60">
        <v>572</v>
      </c>
      <c r="J82" s="77">
        <v>1.1000000000000001</v>
      </c>
      <c r="K82" s="715"/>
    </row>
    <row r="83" spans="1:11" s="79" customFormat="1" ht="12.95" customHeight="1">
      <c r="A83" s="84"/>
      <c r="B83" s="74"/>
      <c r="C83" s="80"/>
      <c r="D83" s="81"/>
      <c r="E83" s="82"/>
      <c r="F83" s="81"/>
      <c r="G83" s="83"/>
      <c r="H83" s="81"/>
      <c r="I83" s="432"/>
      <c r="J83" s="81"/>
      <c r="K83" s="715"/>
    </row>
    <row r="84" spans="1:11" s="79" customFormat="1" ht="12.95" customHeight="1">
      <c r="A84" s="84" t="s">
        <v>17</v>
      </c>
      <c r="B84" s="74">
        <v>2015</v>
      </c>
      <c r="C84" s="422">
        <v>2087</v>
      </c>
      <c r="D84" s="423">
        <v>3.8864059590316575</v>
      </c>
      <c r="E84" s="424">
        <v>6644</v>
      </c>
      <c r="F84" s="423">
        <v>5.1664074650077758</v>
      </c>
      <c r="G84" s="425">
        <v>790</v>
      </c>
      <c r="H84" s="423">
        <v>3.95</v>
      </c>
      <c r="I84" s="424">
        <v>27</v>
      </c>
      <c r="J84" s="77">
        <v>3</v>
      </c>
      <c r="K84" s="715"/>
    </row>
    <row r="85" spans="1:11" s="79" customFormat="1" ht="12.95" customHeight="1">
      <c r="A85" s="84"/>
      <c r="B85" s="74">
        <v>2016</v>
      </c>
      <c r="C85" s="462">
        <v>2623</v>
      </c>
      <c r="D85" s="624">
        <v>4.16</v>
      </c>
      <c r="E85" s="462">
        <v>6958</v>
      </c>
      <c r="F85" s="624">
        <v>6.23</v>
      </c>
      <c r="G85" s="462">
        <v>1025</v>
      </c>
      <c r="H85" s="624">
        <v>4.0999999999999996</v>
      </c>
      <c r="I85" s="462">
        <v>80</v>
      </c>
      <c r="J85" s="624">
        <v>10</v>
      </c>
      <c r="K85" s="715"/>
    </row>
    <row r="86" spans="1:11" s="79" customFormat="1" ht="12.95" customHeight="1">
      <c r="A86" s="84"/>
      <c r="B86" s="74">
        <v>2017</v>
      </c>
      <c r="C86" s="70">
        <v>2595</v>
      </c>
      <c r="D86" s="71">
        <v>4.1500000000000004</v>
      </c>
      <c r="E86" s="70">
        <v>3734</v>
      </c>
      <c r="F86" s="71">
        <v>3.44</v>
      </c>
      <c r="G86" s="70">
        <v>1040</v>
      </c>
      <c r="H86" s="71">
        <v>4</v>
      </c>
      <c r="I86" s="70">
        <v>54</v>
      </c>
      <c r="J86" s="71">
        <v>9</v>
      </c>
      <c r="K86" s="715"/>
    </row>
    <row r="87" spans="1:11" s="79" customFormat="1" ht="12.95" customHeight="1">
      <c r="A87" s="84"/>
      <c r="B87" s="74">
        <v>2018</v>
      </c>
      <c r="C87" s="70">
        <v>2621</v>
      </c>
      <c r="D87" s="71">
        <v>4.1500000000000004</v>
      </c>
      <c r="E87" s="70">
        <v>6072</v>
      </c>
      <c r="F87" s="71">
        <v>5.57</v>
      </c>
      <c r="G87" s="70">
        <v>1050</v>
      </c>
      <c r="H87" s="71">
        <v>4.2</v>
      </c>
      <c r="I87" s="70">
        <v>50</v>
      </c>
      <c r="J87" s="71">
        <v>10</v>
      </c>
      <c r="K87" s="715"/>
    </row>
    <row r="88" spans="1:11" s="79" customFormat="1" ht="12.95" customHeight="1">
      <c r="A88" s="84"/>
      <c r="B88" s="74">
        <v>2019</v>
      </c>
      <c r="C88" s="75">
        <v>2876</v>
      </c>
      <c r="D88" s="76">
        <v>4.3600000000000003</v>
      </c>
      <c r="E88" s="60">
        <v>4452</v>
      </c>
      <c r="F88" s="77">
        <v>4.8499999999999996</v>
      </c>
      <c r="G88" s="78">
        <v>1121</v>
      </c>
      <c r="H88" s="77">
        <v>4.1500000000000004</v>
      </c>
      <c r="I88" s="60">
        <v>60</v>
      </c>
      <c r="J88" s="77">
        <v>10</v>
      </c>
      <c r="K88" s="715"/>
    </row>
    <row r="89" spans="1:11" s="79" customFormat="1" ht="12.95" customHeight="1">
      <c r="A89" s="84"/>
      <c r="B89" s="74"/>
      <c r="C89" s="80"/>
      <c r="D89" s="81"/>
      <c r="E89" s="82"/>
      <c r="F89" s="81"/>
      <c r="G89" s="83"/>
      <c r="H89" s="81"/>
      <c r="I89" s="432"/>
      <c r="J89" s="81"/>
      <c r="K89" s="715"/>
    </row>
    <row r="90" spans="1:11" s="79" customFormat="1" ht="12.95" customHeight="1">
      <c r="A90" s="426" t="s">
        <v>176</v>
      </c>
      <c r="B90" s="74">
        <v>2015</v>
      </c>
      <c r="C90" s="422">
        <v>1624</v>
      </c>
      <c r="D90" s="423">
        <v>2.9</v>
      </c>
      <c r="E90" s="424">
        <v>27000</v>
      </c>
      <c r="F90" s="423">
        <v>4.5</v>
      </c>
      <c r="G90" s="425">
        <v>192</v>
      </c>
      <c r="H90" s="423">
        <v>2.56</v>
      </c>
      <c r="I90" s="424">
        <v>2475</v>
      </c>
      <c r="J90" s="77">
        <v>7.5</v>
      </c>
      <c r="K90" s="715"/>
    </row>
    <row r="91" spans="1:11" s="79" customFormat="1" ht="12.95" customHeight="1">
      <c r="A91" s="84"/>
      <c r="B91" s="74">
        <v>2016</v>
      </c>
      <c r="C91" s="462">
        <v>2475</v>
      </c>
      <c r="D91" s="624">
        <v>4.5</v>
      </c>
      <c r="E91" s="462">
        <v>36000</v>
      </c>
      <c r="F91" s="624">
        <v>6</v>
      </c>
      <c r="G91" s="462">
        <v>245</v>
      </c>
      <c r="H91" s="624">
        <v>3.5</v>
      </c>
      <c r="I91" s="462">
        <v>2380</v>
      </c>
      <c r="J91" s="624">
        <v>7</v>
      </c>
      <c r="K91" s="715"/>
    </row>
    <row r="92" spans="1:11" s="79" customFormat="1" ht="12.95" customHeight="1">
      <c r="A92" s="84"/>
      <c r="B92" s="74">
        <v>2017</v>
      </c>
      <c r="C92" s="70">
        <v>2016</v>
      </c>
      <c r="D92" s="71">
        <v>3.6</v>
      </c>
      <c r="E92" s="70">
        <v>30050</v>
      </c>
      <c r="F92" s="71">
        <v>5</v>
      </c>
      <c r="G92" s="70">
        <v>210</v>
      </c>
      <c r="H92" s="71">
        <v>2.8</v>
      </c>
      <c r="I92" s="70">
        <v>2242</v>
      </c>
      <c r="J92" s="71">
        <v>6.5</v>
      </c>
      <c r="K92" s="715"/>
    </row>
    <row r="93" spans="1:11" s="79" customFormat="1" ht="12.95" customHeight="1">
      <c r="A93" s="84"/>
      <c r="B93" s="74">
        <v>2018</v>
      </c>
      <c r="C93" s="70">
        <v>2260</v>
      </c>
      <c r="D93" s="71">
        <v>4</v>
      </c>
      <c r="E93" s="70">
        <v>34800</v>
      </c>
      <c r="F93" s="71">
        <v>5.8</v>
      </c>
      <c r="G93" s="70">
        <v>262.5</v>
      </c>
      <c r="H93" s="71">
        <v>3.5</v>
      </c>
      <c r="I93" s="70">
        <v>3500</v>
      </c>
      <c r="J93" s="71">
        <v>10</v>
      </c>
      <c r="K93" s="715"/>
    </row>
    <row r="94" spans="1:11" s="79" customFormat="1" ht="12.95" customHeight="1">
      <c r="A94" s="84"/>
      <c r="B94" s="74">
        <v>2019</v>
      </c>
      <c r="C94" s="162">
        <v>2090</v>
      </c>
      <c r="D94" s="751">
        <v>3.8</v>
      </c>
      <c r="E94" s="162">
        <v>31900</v>
      </c>
      <c r="F94" s="751">
        <v>5.5</v>
      </c>
      <c r="G94" s="162">
        <v>254</v>
      </c>
      <c r="H94" s="751">
        <v>3.91</v>
      </c>
      <c r="I94" s="60">
        <v>2970</v>
      </c>
      <c r="J94" s="77">
        <v>9</v>
      </c>
      <c r="K94" s="715"/>
    </row>
    <row r="95" spans="1:11" s="79" customFormat="1" ht="12.95" customHeight="1">
      <c r="A95" s="84"/>
      <c r="B95" s="74"/>
      <c r="C95" s="162"/>
      <c r="D95" s="751"/>
      <c r="E95" s="162"/>
      <c r="F95" s="751"/>
      <c r="G95" s="162"/>
      <c r="H95" s="751"/>
      <c r="I95" s="432"/>
      <c r="J95" s="81"/>
      <c r="K95" s="715"/>
    </row>
    <row r="96" spans="1:11" s="79" customFormat="1" ht="12.95" customHeight="1">
      <c r="A96" s="84" t="s">
        <v>19</v>
      </c>
      <c r="B96" s="74">
        <v>2015</v>
      </c>
      <c r="C96" s="422">
        <v>6</v>
      </c>
      <c r="D96" s="423">
        <v>4</v>
      </c>
      <c r="E96" s="162" t="s">
        <v>70</v>
      </c>
      <c r="F96" s="751" t="s">
        <v>70</v>
      </c>
      <c r="G96" s="425">
        <v>1.3</v>
      </c>
      <c r="H96" s="423">
        <v>2.6</v>
      </c>
      <c r="I96" s="424">
        <v>2.1</v>
      </c>
      <c r="J96" s="77">
        <v>1.05</v>
      </c>
      <c r="K96" s="715"/>
    </row>
    <row r="97" spans="1:11" s="79" customFormat="1" ht="12.95" customHeight="1">
      <c r="A97" s="84"/>
      <c r="B97" s="74">
        <v>2016</v>
      </c>
      <c r="C97" s="162" t="s">
        <v>70</v>
      </c>
      <c r="D97" s="751" t="s">
        <v>70</v>
      </c>
      <c r="E97" s="162" t="s">
        <v>70</v>
      </c>
      <c r="F97" s="751" t="s">
        <v>70</v>
      </c>
      <c r="G97" s="162" t="s">
        <v>70</v>
      </c>
      <c r="H97" s="751" t="s">
        <v>70</v>
      </c>
      <c r="I97" s="462">
        <v>0.5</v>
      </c>
      <c r="J97" s="624">
        <v>1</v>
      </c>
      <c r="K97" s="715"/>
    </row>
    <row r="98" spans="1:11" s="79" customFormat="1" ht="12.95" customHeight="1">
      <c r="A98" s="84"/>
      <c r="B98" s="74">
        <v>2017</v>
      </c>
      <c r="C98" s="70">
        <v>0</v>
      </c>
      <c r="D98" s="71">
        <v>0</v>
      </c>
      <c r="E98" s="70">
        <v>0</v>
      </c>
      <c r="F98" s="71">
        <v>0</v>
      </c>
      <c r="G98" s="70">
        <v>0</v>
      </c>
      <c r="H98" s="71">
        <v>0</v>
      </c>
      <c r="I98" s="70">
        <v>0</v>
      </c>
      <c r="J98" s="71">
        <v>0</v>
      </c>
      <c r="K98" s="715"/>
    </row>
    <row r="99" spans="1:11" s="79" customFormat="1" ht="12.95" customHeight="1">
      <c r="A99" s="84"/>
      <c r="B99" s="74">
        <v>2018</v>
      </c>
      <c r="C99" s="70">
        <v>0</v>
      </c>
      <c r="D99" s="71">
        <v>0</v>
      </c>
      <c r="E99" s="70">
        <v>0</v>
      </c>
      <c r="F99" s="71">
        <v>0</v>
      </c>
      <c r="G99" s="70">
        <v>0</v>
      </c>
      <c r="H99" s="71">
        <v>0</v>
      </c>
      <c r="I99" s="70">
        <v>1</v>
      </c>
      <c r="J99" s="71">
        <v>2</v>
      </c>
      <c r="K99" s="715"/>
    </row>
    <row r="100" spans="1:11" s="79" customFormat="1" ht="12.95" customHeight="1">
      <c r="A100" s="84"/>
      <c r="B100" s="74">
        <v>2019</v>
      </c>
      <c r="C100" s="75">
        <v>0</v>
      </c>
      <c r="D100" s="76">
        <v>0</v>
      </c>
      <c r="E100" s="162">
        <v>0</v>
      </c>
      <c r="F100" s="751">
        <v>0</v>
      </c>
      <c r="G100" s="78">
        <v>0</v>
      </c>
      <c r="H100" s="77">
        <v>0</v>
      </c>
      <c r="I100" s="60">
        <v>0.4</v>
      </c>
      <c r="J100" s="77">
        <v>0.8</v>
      </c>
      <c r="K100" s="715"/>
    </row>
    <row r="101" spans="1:11" s="79" customFormat="1" ht="12.95" customHeight="1">
      <c r="A101" s="84"/>
      <c r="B101" s="74"/>
      <c r="C101" s="80"/>
      <c r="D101" s="81"/>
      <c r="E101" s="162"/>
      <c r="F101" s="751"/>
      <c r="G101" s="83"/>
      <c r="H101" s="81"/>
      <c r="I101" s="432"/>
      <c r="J101" s="81"/>
      <c r="K101" s="715"/>
    </row>
    <row r="102" spans="1:11" s="79" customFormat="1" ht="12.95" customHeight="1">
      <c r="A102" s="84" t="s">
        <v>20</v>
      </c>
      <c r="B102" s="74">
        <v>2015</v>
      </c>
      <c r="C102" s="422">
        <v>100</v>
      </c>
      <c r="D102" s="423">
        <v>4</v>
      </c>
      <c r="E102" s="162" t="s">
        <v>70</v>
      </c>
      <c r="F102" s="751" t="s">
        <v>70</v>
      </c>
      <c r="G102" s="425">
        <v>60</v>
      </c>
      <c r="H102" s="423">
        <v>4</v>
      </c>
      <c r="I102" s="424">
        <v>80</v>
      </c>
      <c r="J102" s="77">
        <v>8</v>
      </c>
      <c r="K102" s="715"/>
    </row>
    <row r="103" spans="1:11" s="79" customFormat="1" ht="12.95" customHeight="1">
      <c r="A103" s="84"/>
      <c r="B103" s="74">
        <v>2016</v>
      </c>
      <c r="C103" s="462">
        <v>120</v>
      </c>
      <c r="D103" s="624">
        <v>4</v>
      </c>
      <c r="E103" s="162" t="s">
        <v>70</v>
      </c>
      <c r="F103" s="751" t="s">
        <v>70</v>
      </c>
      <c r="G103" s="462">
        <v>40</v>
      </c>
      <c r="H103" s="624">
        <v>4</v>
      </c>
      <c r="I103" s="462">
        <v>120</v>
      </c>
      <c r="J103" s="624">
        <v>8</v>
      </c>
      <c r="K103" s="715"/>
    </row>
    <row r="104" spans="1:11" s="79" customFormat="1" ht="12.95" customHeight="1">
      <c r="A104" s="84"/>
      <c r="B104" s="74">
        <v>2017</v>
      </c>
      <c r="C104" s="70">
        <v>80</v>
      </c>
      <c r="D104" s="71">
        <v>4</v>
      </c>
      <c r="E104" s="70">
        <v>0</v>
      </c>
      <c r="F104" s="71">
        <v>0</v>
      </c>
      <c r="G104" s="70">
        <v>60</v>
      </c>
      <c r="H104" s="71">
        <v>4</v>
      </c>
      <c r="I104" s="70">
        <v>120</v>
      </c>
      <c r="J104" s="71">
        <v>8</v>
      </c>
      <c r="K104" s="715"/>
    </row>
    <row r="105" spans="1:11" s="79" customFormat="1" ht="12.95" customHeight="1">
      <c r="A105" s="84"/>
      <c r="B105" s="74">
        <v>2018</v>
      </c>
      <c r="C105" s="70">
        <v>60</v>
      </c>
      <c r="D105" s="71">
        <v>4</v>
      </c>
      <c r="E105" s="70">
        <v>0</v>
      </c>
      <c r="F105" s="71">
        <v>0</v>
      </c>
      <c r="G105" s="70">
        <v>60</v>
      </c>
      <c r="H105" s="71">
        <v>4</v>
      </c>
      <c r="I105" s="70">
        <v>120</v>
      </c>
      <c r="J105" s="71">
        <v>8</v>
      </c>
      <c r="K105" s="715"/>
    </row>
    <row r="106" spans="1:11" s="79" customFormat="1" ht="12.95" customHeight="1">
      <c r="A106" s="84"/>
      <c r="B106" s="74">
        <v>2019</v>
      </c>
      <c r="C106" s="70">
        <v>40</v>
      </c>
      <c r="D106" s="71">
        <v>4</v>
      </c>
      <c r="E106" s="70">
        <v>0</v>
      </c>
      <c r="F106" s="71">
        <v>0</v>
      </c>
      <c r="G106" s="70">
        <v>60</v>
      </c>
      <c r="H106" s="71">
        <v>4</v>
      </c>
      <c r="I106" s="70">
        <v>120</v>
      </c>
      <c r="J106" s="71">
        <v>8</v>
      </c>
      <c r="K106" s="715"/>
    </row>
    <row r="107" spans="1:11" s="79" customFormat="1" ht="12.95" customHeight="1">
      <c r="A107" s="84"/>
      <c r="B107" s="74"/>
      <c r="C107" s="70"/>
      <c r="D107" s="71"/>
      <c r="E107" s="70"/>
      <c r="F107" s="71"/>
      <c r="G107" s="70"/>
      <c r="H107" s="71"/>
      <c r="I107" s="70"/>
      <c r="J107" s="71"/>
      <c r="K107" s="715"/>
    </row>
    <row r="108" spans="1:11" s="79" customFormat="1" ht="12.95" customHeight="1">
      <c r="A108" s="86" t="s">
        <v>21</v>
      </c>
      <c r="B108" s="74">
        <v>2015</v>
      </c>
      <c r="C108" s="70">
        <v>124.5</v>
      </c>
      <c r="D108" s="71">
        <v>2.3490566037735849</v>
      </c>
      <c r="E108" s="70">
        <v>6</v>
      </c>
      <c r="F108" s="71">
        <v>2</v>
      </c>
      <c r="G108" s="70">
        <v>94.700000000000017</v>
      </c>
      <c r="H108" s="71">
        <v>2.1522727272727278</v>
      </c>
      <c r="I108" s="70">
        <v>5771</v>
      </c>
      <c r="J108" s="71">
        <v>7.96</v>
      </c>
      <c r="K108" s="715"/>
    </row>
    <row r="109" spans="1:11" s="79" customFormat="1" ht="12.95" customHeight="1">
      <c r="A109" s="84"/>
      <c r="B109" s="74">
        <v>2016</v>
      </c>
      <c r="C109" s="462">
        <v>116.7</v>
      </c>
      <c r="D109" s="624">
        <v>2.56</v>
      </c>
      <c r="E109" s="462">
        <v>3</v>
      </c>
      <c r="F109" s="624">
        <v>2</v>
      </c>
      <c r="G109" s="462">
        <v>88.6</v>
      </c>
      <c r="H109" s="624">
        <v>2.2000000000000002</v>
      </c>
      <c r="I109" s="462">
        <v>5589</v>
      </c>
      <c r="J109" s="624">
        <v>7.78</v>
      </c>
      <c r="K109" s="715"/>
    </row>
    <row r="110" spans="1:11" s="79" customFormat="1" ht="12.95" customHeight="1">
      <c r="A110" s="84"/>
      <c r="B110" s="74">
        <v>2017</v>
      </c>
      <c r="C110" s="70">
        <v>104.1</v>
      </c>
      <c r="D110" s="71">
        <v>2.5099999999999998</v>
      </c>
      <c r="E110" s="70">
        <v>12</v>
      </c>
      <c r="F110" s="71">
        <v>2</v>
      </c>
      <c r="G110" s="70">
        <v>66.5</v>
      </c>
      <c r="H110" s="71">
        <v>2.25</v>
      </c>
      <c r="I110" s="70">
        <v>5335</v>
      </c>
      <c r="J110" s="71">
        <v>7.03</v>
      </c>
      <c r="K110" s="715"/>
    </row>
    <row r="111" spans="1:11" s="79" customFormat="1" ht="12.95" customHeight="1">
      <c r="A111" s="84"/>
      <c r="B111" s="74">
        <v>2018</v>
      </c>
      <c r="C111" s="70">
        <v>111.5</v>
      </c>
      <c r="D111" s="71">
        <v>2.4500000000000002</v>
      </c>
      <c r="E111" s="70">
        <v>14</v>
      </c>
      <c r="F111" s="71">
        <v>2</v>
      </c>
      <c r="G111" s="70">
        <v>66.3</v>
      </c>
      <c r="H111" s="71">
        <v>1.91</v>
      </c>
      <c r="I111" s="70">
        <v>5681</v>
      </c>
      <c r="J111" s="71">
        <v>7.36</v>
      </c>
      <c r="K111" s="715"/>
    </row>
    <row r="112" spans="1:11" s="79" customFormat="1" ht="12.95" customHeight="1">
      <c r="A112" s="84"/>
      <c r="B112" s="74">
        <v>2019</v>
      </c>
      <c r="C112" s="75">
        <v>130.4</v>
      </c>
      <c r="D112" s="76">
        <v>2.37</v>
      </c>
      <c r="E112" s="162">
        <v>16</v>
      </c>
      <c r="F112" s="751">
        <v>2</v>
      </c>
      <c r="G112" s="78">
        <v>100.5</v>
      </c>
      <c r="H112" s="77">
        <v>2.36</v>
      </c>
      <c r="I112" s="60">
        <v>5150</v>
      </c>
      <c r="J112" s="77">
        <v>6.84</v>
      </c>
      <c r="K112" s="715"/>
    </row>
    <row r="113" spans="1:11" s="79" customFormat="1" ht="12.95" customHeight="1">
      <c r="A113" s="84"/>
      <c r="B113" s="74"/>
      <c r="C113" s="80"/>
      <c r="D113" s="81"/>
      <c r="E113" s="162"/>
      <c r="F113" s="751"/>
      <c r="G113" s="83"/>
      <c r="H113" s="81"/>
      <c r="I113" s="432"/>
      <c r="J113" s="81"/>
      <c r="K113" s="715"/>
    </row>
    <row r="114" spans="1:11" s="79" customFormat="1" ht="12.95" customHeight="1">
      <c r="A114" s="87" t="s">
        <v>22</v>
      </c>
      <c r="B114" s="74">
        <v>2015</v>
      </c>
      <c r="C114" s="422">
        <v>31.5</v>
      </c>
      <c r="D114" s="423">
        <v>3</v>
      </c>
      <c r="E114" s="162" t="s">
        <v>70</v>
      </c>
      <c r="F114" s="751" t="s">
        <v>70</v>
      </c>
      <c r="G114" s="425">
        <v>23.6</v>
      </c>
      <c r="H114" s="423">
        <v>2.95</v>
      </c>
      <c r="I114" s="424">
        <v>175</v>
      </c>
      <c r="J114" s="77">
        <v>7</v>
      </c>
      <c r="K114" s="715"/>
    </row>
    <row r="115" spans="1:11" s="79" customFormat="1" ht="12.95" customHeight="1">
      <c r="A115" s="87"/>
      <c r="B115" s="74">
        <v>2016</v>
      </c>
      <c r="C115" s="462">
        <v>31.5</v>
      </c>
      <c r="D115" s="624">
        <v>3</v>
      </c>
      <c r="E115" s="162" t="s">
        <v>70</v>
      </c>
      <c r="F115" s="751" t="s">
        <v>70</v>
      </c>
      <c r="G115" s="462">
        <v>23.6</v>
      </c>
      <c r="H115" s="624">
        <v>2.95</v>
      </c>
      <c r="I115" s="462">
        <v>225</v>
      </c>
      <c r="J115" s="624">
        <v>7.5</v>
      </c>
      <c r="K115" s="715"/>
    </row>
    <row r="116" spans="1:11" s="79" customFormat="1" ht="12.95" customHeight="1">
      <c r="A116" s="87"/>
      <c r="B116" s="74">
        <v>2017</v>
      </c>
      <c r="C116" s="70">
        <v>31.5</v>
      </c>
      <c r="D116" s="71">
        <v>3</v>
      </c>
      <c r="E116" s="70">
        <v>0</v>
      </c>
      <c r="F116" s="71">
        <v>0</v>
      </c>
      <c r="G116" s="70">
        <v>23.6</v>
      </c>
      <c r="H116" s="71">
        <v>2.95</v>
      </c>
      <c r="I116" s="70">
        <v>225</v>
      </c>
      <c r="J116" s="71">
        <v>7.5</v>
      </c>
      <c r="K116" s="715"/>
    </row>
    <row r="117" spans="1:11" s="79" customFormat="1" ht="12.95" customHeight="1">
      <c r="A117" s="87"/>
      <c r="B117" s="74">
        <v>2018</v>
      </c>
      <c r="C117" s="70">
        <v>31.5</v>
      </c>
      <c r="D117" s="71">
        <v>3</v>
      </c>
      <c r="E117" s="70">
        <v>0</v>
      </c>
      <c r="F117" s="71">
        <v>0</v>
      </c>
      <c r="G117" s="70">
        <v>20</v>
      </c>
      <c r="H117" s="71">
        <v>2.86</v>
      </c>
      <c r="I117" s="70">
        <v>225</v>
      </c>
      <c r="J117" s="71">
        <v>7.5</v>
      </c>
      <c r="K117" s="715"/>
    </row>
    <row r="118" spans="1:11" s="79" customFormat="1" ht="12.95" customHeight="1">
      <c r="A118" s="87"/>
      <c r="B118" s="74">
        <v>2019</v>
      </c>
      <c r="C118" s="75">
        <v>31.5</v>
      </c>
      <c r="D118" s="76">
        <v>3</v>
      </c>
      <c r="E118" s="60">
        <v>0</v>
      </c>
      <c r="F118" s="77">
        <v>0</v>
      </c>
      <c r="G118" s="78">
        <v>25.6</v>
      </c>
      <c r="H118" s="77">
        <v>2.84</v>
      </c>
      <c r="I118" s="60">
        <v>225</v>
      </c>
      <c r="J118" s="77">
        <v>7.5</v>
      </c>
      <c r="K118" s="715"/>
    </row>
    <row r="119" spans="1:11" s="79" customFormat="1" ht="12.95" customHeight="1">
      <c r="A119" s="87"/>
      <c r="B119" s="74"/>
      <c r="C119" s="80"/>
      <c r="D119" s="81"/>
      <c r="E119" s="82"/>
      <c r="F119" s="81"/>
      <c r="G119" s="83"/>
      <c r="H119" s="81"/>
      <c r="I119" s="432"/>
      <c r="J119" s="81"/>
      <c r="K119" s="715"/>
    </row>
    <row r="120" spans="1:11" s="79" customFormat="1" ht="12.95" customHeight="1">
      <c r="A120" s="87" t="s">
        <v>23</v>
      </c>
      <c r="B120" s="74">
        <v>2015</v>
      </c>
      <c r="C120" s="422">
        <v>20</v>
      </c>
      <c r="D120" s="423">
        <v>2</v>
      </c>
      <c r="E120" s="424">
        <v>4</v>
      </c>
      <c r="F120" s="423">
        <v>2</v>
      </c>
      <c r="G120" s="425">
        <v>15</v>
      </c>
      <c r="H120" s="423">
        <v>1.5</v>
      </c>
      <c r="I120" s="424">
        <v>20</v>
      </c>
      <c r="J120" s="77">
        <v>2</v>
      </c>
      <c r="K120" s="715"/>
    </row>
    <row r="121" spans="1:11" s="79" customFormat="1" ht="12.95" customHeight="1">
      <c r="A121" s="87"/>
      <c r="B121" s="74">
        <v>2016</v>
      </c>
      <c r="C121" s="162" t="s">
        <v>70</v>
      </c>
      <c r="D121" s="751" t="s">
        <v>70</v>
      </c>
      <c r="E121" s="162" t="s">
        <v>70</v>
      </c>
      <c r="F121" s="751" t="s">
        <v>70</v>
      </c>
      <c r="G121" s="462">
        <v>2.5</v>
      </c>
      <c r="H121" s="624">
        <v>0.5</v>
      </c>
      <c r="I121" s="462">
        <v>30</v>
      </c>
      <c r="J121" s="624">
        <v>3</v>
      </c>
      <c r="K121" s="715"/>
    </row>
    <row r="122" spans="1:11" s="79" customFormat="1" ht="12.95" customHeight="1">
      <c r="A122" s="87"/>
      <c r="B122" s="74">
        <v>2017</v>
      </c>
      <c r="C122" s="70">
        <v>0</v>
      </c>
      <c r="D122" s="71">
        <v>0</v>
      </c>
      <c r="E122" s="70">
        <v>0</v>
      </c>
      <c r="F122" s="71">
        <v>0</v>
      </c>
      <c r="G122" s="70">
        <v>0</v>
      </c>
      <c r="H122" s="71">
        <v>0</v>
      </c>
      <c r="I122" s="70">
        <v>3</v>
      </c>
      <c r="J122" s="71">
        <v>0.3</v>
      </c>
      <c r="K122" s="715"/>
    </row>
    <row r="123" spans="1:11" s="79" customFormat="1" ht="12.95" customHeight="1">
      <c r="A123" s="87"/>
      <c r="B123" s="74">
        <v>2018</v>
      </c>
      <c r="C123" s="70">
        <v>0</v>
      </c>
      <c r="D123" s="71">
        <v>0</v>
      </c>
      <c r="E123" s="70">
        <v>0</v>
      </c>
      <c r="F123" s="71">
        <v>0</v>
      </c>
      <c r="G123" s="70">
        <v>0.1</v>
      </c>
      <c r="H123" s="71">
        <v>0.02</v>
      </c>
      <c r="I123" s="70">
        <v>30</v>
      </c>
      <c r="J123" s="71">
        <v>3</v>
      </c>
      <c r="K123" s="715"/>
    </row>
    <row r="124" spans="1:11" s="79" customFormat="1" ht="12.95" customHeight="1">
      <c r="A124" s="87"/>
      <c r="B124" s="74">
        <v>2019</v>
      </c>
      <c r="C124" s="162">
        <v>0</v>
      </c>
      <c r="D124" s="76">
        <v>0</v>
      </c>
      <c r="E124" s="60">
        <v>0</v>
      </c>
      <c r="F124" s="77">
        <v>0</v>
      </c>
      <c r="G124" s="78">
        <v>10</v>
      </c>
      <c r="H124" s="77">
        <v>2</v>
      </c>
      <c r="I124" s="60">
        <v>26</v>
      </c>
      <c r="J124" s="77">
        <v>2</v>
      </c>
      <c r="K124" s="715"/>
    </row>
    <row r="125" spans="1:11" s="79" customFormat="1" ht="12.95" customHeight="1">
      <c r="A125" s="87"/>
      <c r="B125" s="74"/>
      <c r="C125" s="80"/>
      <c r="D125" s="81"/>
      <c r="E125" s="82"/>
      <c r="F125" s="81"/>
      <c r="G125" s="83"/>
      <c r="H125" s="81"/>
      <c r="I125" s="432"/>
      <c r="J125" s="81"/>
      <c r="K125" s="715"/>
    </row>
    <row r="126" spans="1:11" s="79" customFormat="1" ht="12.95" customHeight="1">
      <c r="A126" s="87" t="s">
        <v>24</v>
      </c>
      <c r="B126" s="74">
        <v>2015</v>
      </c>
      <c r="C126" s="162" t="s">
        <v>70</v>
      </c>
      <c r="D126" s="751" t="s">
        <v>70</v>
      </c>
      <c r="E126" s="162" t="s">
        <v>70</v>
      </c>
      <c r="F126" s="751" t="s">
        <v>70</v>
      </c>
      <c r="G126" s="425">
        <v>2.2000000000000002</v>
      </c>
      <c r="H126" s="423">
        <v>2.2000000000000002</v>
      </c>
      <c r="I126" s="424">
        <v>25</v>
      </c>
      <c r="J126" s="77">
        <v>5</v>
      </c>
      <c r="K126" s="715"/>
    </row>
    <row r="127" spans="1:11" s="79" customFormat="1" ht="12.95" customHeight="1">
      <c r="A127" s="87"/>
      <c r="B127" s="74">
        <v>2016</v>
      </c>
      <c r="C127" s="162" t="s">
        <v>70</v>
      </c>
      <c r="D127" s="751" t="s">
        <v>70</v>
      </c>
      <c r="E127" s="162" t="s">
        <v>70</v>
      </c>
      <c r="F127" s="751" t="s">
        <v>70</v>
      </c>
      <c r="G127" s="462">
        <v>3.2</v>
      </c>
      <c r="H127" s="624">
        <v>4</v>
      </c>
      <c r="I127" s="462">
        <v>42</v>
      </c>
      <c r="J127" s="624">
        <v>6</v>
      </c>
      <c r="K127" s="715"/>
    </row>
    <row r="128" spans="1:11" s="79" customFormat="1" ht="12.95" customHeight="1">
      <c r="A128" s="87"/>
      <c r="B128" s="74">
        <v>2017</v>
      </c>
      <c r="C128" s="70">
        <v>0</v>
      </c>
      <c r="D128" s="71">
        <v>0</v>
      </c>
      <c r="E128" s="70">
        <v>0</v>
      </c>
      <c r="F128" s="71">
        <v>0</v>
      </c>
      <c r="G128" s="70">
        <v>3.7</v>
      </c>
      <c r="H128" s="71">
        <v>3.7</v>
      </c>
      <c r="I128" s="70">
        <v>16</v>
      </c>
      <c r="J128" s="71">
        <v>2</v>
      </c>
      <c r="K128" s="715"/>
    </row>
    <row r="129" spans="1:11" s="79" customFormat="1" ht="12.95" customHeight="1">
      <c r="A129" s="87"/>
      <c r="B129" s="74">
        <v>2018</v>
      </c>
      <c r="C129" s="70">
        <v>0</v>
      </c>
      <c r="D129" s="71">
        <v>0</v>
      </c>
      <c r="E129" s="70">
        <v>0</v>
      </c>
      <c r="F129" s="71">
        <v>0</v>
      </c>
      <c r="G129" s="70">
        <v>5.4</v>
      </c>
      <c r="H129" s="71">
        <v>3</v>
      </c>
      <c r="I129" s="70">
        <v>40</v>
      </c>
      <c r="J129" s="71">
        <v>4</v>
      </c>
      <c r="K129" s="715"/>
    </row>
    <row r="130" spans="1:11" s="79" customFormat="1" ht="12.95" customHeight="1">
      <c r="A130" s="87"/>
      <c r="B130" s="74">
        <v>2019</v>
      </c>
      <c r="C130" s="75">
        <v>7.5</v>
      </c>
      <c r="D130" s="76">
        <v>3</v>
      </c>
      <c r="E130" s="60">
        <v>0</v>
      </c>
      <c r="F130" s="77">
        <v>0</v>
      </c>
      <c r="G130" s="78">
        <v>12</v>
      </c>
      <c r="H130" s="77">
        <v>2.67</v>
      </c>
      <c r="I130" s="60">
        <v>24</v>
      </c>
      <c r="J130" s="77">
        <v>3</v>
      </c>
      <c r="K130" s="715"/>
    </row>
    <row r="131" spans="1:11" s="79" customFormat="1" ht="12.95" customHeight="1">
      <c r="A131" s="87"/>
      <c r="B131" s="74"/>
      <c r="C131" s="80"/>
      <c r="D131" s="81"/>
      <c r="E131" s="82"/>
      <c r="F131" s="81"/>
      <c r="G131" s="83"/>
      <c r="H131" s="81"/>
      <c r="I131" s="432"/>
      <c r="J131" s="81"/>
      <c r="K131" s="715"/>
    </row>
    <row r="132" spans="1:11" s="79" customFormat="1" ht="12.95" customHeight="1">
      <c r="A132" s="87" t="s">
        <v>25</v>
      </c>
      <c r="B132" s="74">
        <v>2015</v>
      </c>
      <c r="C132" s="422">
        <v>9</v>
      </c>
      <c r="D132" s="423">
        <v>0.81818181818181823</v>
      </c>
      <c r="E132" s="424">
        <v>2</v>
      </c>
      <c r="F132" s="423">
        <v>2</v>
      </c>
      <c r="G132" s="425">
        <v>8</v>
      </c>
      <c r="H132" s="423">
        <v>1</v>
      </c>
      <c r="I132" s="424">
        <v>3150</v>
      </c>
      <c r="J132" s="77">
        <v>7</v>
      </c>
      <c r="K132" s="715"/>
    </row>
    <row r="133" spans="1:11" s="79" customFormat="1" ht="12.95" customHeight="1">
      <c r="A133" s="87"/>
      <c r="B133" s="74">
        <v>2016</v>
      </c>
      <c r="C133" s="462">
        <v>12</v>
      </c>
      <c r="D133" s="624">
        <v>1</v>
      </c>
      <c r="E133" s="462">
        <v>3</v>
      </c>
      <c r="F133" s="624">
        <v>2</v>
      </c>
      <c r="G133" s="462">
        <v>10</v>
      </c>
      <c r="H133" s="624">
        <v>1</v>
      </c>
      <c r="I133" s="462">
        <v>2706</v>
      </c>
      <c r="J133" s="624">
        <v>6</v>
      </c>
      <c r="K133" s="715"/>
    </row>
    <row r="134" spans="1:11" s="79" customFormat="1" ht="12.95" customHeight="1">
      <c r="A134" s="87"/>
      <c r="B134" s="74">
        <v>2017</v>
      </c>
      <c r="C134" s="70">
        <v>9</v>
      </c>
      <c r="D134" s="71">
        <v>0.9</v>
      </c>
      <c r="E134" s="70">
        <v>12</v>
      </c>
      <c r="F134" s="71">
        <v>2</v>
      </c>
      <c r="G134" s="70">
        <v>6.4</v>
      </c>
      <c r="H134" s="71">
        <v>0.71</v>
      </c>
      <c r="I134" s="70">
        <v>2820</v>
      </c>
      <c r="J134" s="71">
        <v>6</v>
      </c>
      <c r="K134" s="715"/>
    </row>
    <row r="135" spans="1:11" s="79" customFormat="1" ht="12.95" customHeight="1">
      <c r="A135" s="87"/>
      <c r="B135" s="74">
        <v>2018</v>
      </c>
      <c r="C135" s="70">
        <v>17</v>
      </c>
      <c r="D135" s="71">
        <v>1</v>
      </c>
      <c r="E135" s="70">
        <v>14</v>
      </c>
      <c r="F135" s="71">
        <v>2</v>
      </c>
      <c r="G135" s="70">
        <v>8</v>
      </c>
      <c r="H135" s="71">
        <v>0.8</v>
      </c>
      <c r="I135" s="70">
        <v>2940</v>
      </c>
      <c r="J135" s="71">
        <v>6</v>
      </c>
      <c r="K135" s="715"/>
    </row>
    <row r="136" spans="1:11" s="79" customFormat="1">
      <c r="A136" s="87"/>
      <c r="B136" s="74">
        <v>2019</v>
      </c>
      <c r="C136" s="75">
        <v>18.899999999999999</v>
      </c>
      <c r="D136" s="76">
        <v>0.95</v>
      </c>
      <c r="E136" s="70">
        <v>16</v>
      </c>
      <c r="F136" s="71">
        <v>2</v>
      </c>
      <c r="G136" s="78">
        <v>6.4</v>
      </c>
      <c r="H136" s="77">
        <v>0.8</v>
      </c>
      <c r="I136" s="60">
        <v>2400</v>
      </c>
      <c r="J136" s="77">
        <v>5</v>
      </c>
      <c r="K136" s="715"/>
    </row>
    <row r="137" spans="1:11" s="79" customFormat="1">
      <c r="A137" s="87"/>
      <c r="B137" s="74"/>
      <c r="C137" s="80"/>
      <c r="D137" s="81"/>
      <c r="E137" s="70"/>
      <c r="F137" s="71"/>
      <c r="G137" s="83"/>
      <c r="H137" s="81"/>
      <c r="I137" s="432"/>
      <c r="J137" s="81"/>
      <c r="K137" s="715"/>
    </row>
    <row r="138" spans="1:11" s="79" customFormat="1">
      <c r="A138" s="87" t="s">
        <v>26</v>
      </c>
      <c r="B138" s="74">
        <v>2015</v>
      </c>
      <c r="C138" s="422">
        <v>60</v>
      </c>
      <c r="D138" s="423">
        <v>3</v>
      </c>
      <c r="E138" s="70" t="s">
        <v>70</v>
      </c>
      <c r="F138" s="71" t="s">
        <v>70</v>
      </c>
      <c r="G138" s="425">
        <v>40.5</v>
      </c>
      <c r="H138" s="423">
        <v>2.7</v>
      </c>
      <c r="I138" s="424">
        <v>2275</v>
      </c>
      <c r="J138" s="77">
        <v>13</v>
      </c>
      <c r="K138" s="715"/>
    </row>
    <row r="139" spans="1:11" s="79" customFormat="1">
      <c r="A139" s="87"/>
      <c r="B139" s="74">
        <v>2016</v>
      </c>
      <c r="C139" s="462">
        <v>70.400000000000006</v>
      </c>
      <c r="D139" s="624">
        <v>3.2</v>
      </c>
      <c r="E139" s="70" t="s">
        <v>70</v>
      </c>
      <c r="F139" s="71" t="s">
        <v>70</v>
      </c>
      <c r="G139" s="462">
        <v>43.5</v>
      </c>
      <c r="H139" s="624">
        <v>2.9</v>
      </c>
      <c r="I139" s="462">
        <v>2400</v>
      </c>
      <c r="J139" s="624">
        <v>15</v>
      </c>
      <c r="K139" s="715"/>
    </row>
    <row r="140" spans="1:11" s="79" customFormat="1">
      <c r="A140" s="87"/>
      <c r="B140" s="74">
        <v>2017</v>
      </c>
      <c r="C140" s="70">
        <v>60</v>
      </c>
      <c r="D140" s="71">
        <v>3</v>
      </c>
      <c r="E140" s="70">
        <v>0</v>
      </c>
      <c r="F140" s="71">
        <v>0</v>
      </c>
      <c r="G140" s="70">
        <v>28</v>
      </c>
      <c r="H140" s="71">
        <v>2.8</v>
      </c>
      <c r="I140" s="70">
        <v>2160</v>
      </c>
      <c r="J140" s="71">
        <v>12</v>
      </c>
      <c r="K140" s="715"/>
    </row>
    <row r="141" spans="1:11" s="79" customFormat="1" ht="12.95" customHeight="1">
      <c r="A141" s="87"/>
      <c r="B141" s="74">
        <v>2018</v>
      </c>
      <c r="C141" s="70">
        <v>63</v>
      </c>
      <c r="D141" s="71">
        <v>3.5</v>
      </c>
      <c r="E141" s="70">
        <v>0</v>
      </c>
      <c r="F141" s="71">
        <v>0</v>
      </c>
      <c r="G141" s="70">
        <v>30</v>
      </c>
      <c r="H141" s="71">
        <v>3</v>
      </c>
      <c r="I141" s="70">
        <v>2210</v>
      </c>
      <c r="J141" s="71">
        <v>13</v>
      </c>
      <c r="K141" s="715"/>
    </row>
    <row r="142" spans="1:11" s="79" customFormat="1">
      <c r="A142" s="87"/>
      <c r="B142" s="74">
        <v>2019</v>
      </c>
      <c r="C142" s="75">
        <v>72.5</v>
      </c>
      <c r="D142" s="76">
        <v>3.3</v>
      </c>
      <c r="E142" s="70">
        <v>0</v>
      </c>
      <c r="F142" s="71">
        <v>0</v>
      </c>
      <c r="G142" s="78">
        <v>45</v>
      </c>
      <c r="H142" s="77">
        <v>3</v>
      </c>
      <c r="I142" s="60">
        <v>2240</v>
      </c>
      <c r="J142" s="77">
        <v>14</v>
      </c>
      <c r="K142" s="715"/>
    </row>
    <row r="143" spans="1:11" s="79" customFormat="1">
      <c r="A143" s="87"/>
      <c r="B143" s="74"/>
      <c r="C143" s="80"/>
      <c r="D143" s="81"/>
      <c r="E143" s="70"/>
      <c r="F143" s="71"/>
      <c r="G143" s="83"/>
      <c r="H143" s="81"/>
      <c r="I143" s="432"/>
      <c r="J143" s="81"/>
      <c r="K143" s="715"/>
    </row>
    <row r="144" spans="1:11" s="79" customFormat="1">
      <c r="A144" s="87" t="s">
        <v>27</v>
      </c>
      <c r="B144" s="74">
        <v>2015</v>
      </c>
      <c r="C144" s="422">
        <v>4</v>
      </c>
      <c r="D144" s="423">
        <v>4</v>
      </c>
      <c r="E144" s="70" t="s">
        <v>70</v>
      </c>
      <c r="F144" s="71" t="s">
        <v>70</v>
      </c>
      <c r="G144" s="425">
        <v>5.4</v>
      </c>
      <c r="H144" s="423">
        <v>3.6</v>
      </c>
      <c r="I144" s="424">
        <v>126</v>
      </c>
      <c r="J144" s="77">
        <v>2.1</v>
      </c>
      <c r="K144" s="715"/>
    </row>
    <row r="145" spans="1:11" s="79" customFormat="1">
      <c r="A145" s="84"/>
      <c r="B145" s="74">
        <v>2016</v>
      </c>
      <c r="C145" s="462">
        <v>2.8</v>
      </c>
      <c r="D145" s="624">
        <v>2.8</v>
      </c>
      <c r="E145" s="70" t="s">
        <v>70</v>
      </c>
      <c r="F145" s="71" t="s">
        <v>70</v>
      </c>
      <c r="G145" s="462">
        <v>5.8</v>
      </c>
      <c r="H145" s="624">
        <v>3.87</v>
      </c>
      <c r="I145" s="462">
        <v>186</v>
      </c>
      <c r="J145" s="624">
        <v>3.1</v>
      </c>
      <c r="K145" s="715"/>
    </row>
    <row r="146" spans="1:11" s="79" customFormat="1">
      <c r="A146" s="84"/>
      <c r="B146" s="74">
        <v>2017</v>
      </c>
      <c r="C146" s="70">
        <v>3.6</v>
      </c>
      <c r="D146" s="71">
        <v>3.6</v>
      </c>
      <c r="E146" s="70">
        <v>0</v>
      </c>
      <c r="F146" s="71">
        <v>0</v>
      </c>
      <c r="G146" s="70">
        <v>4.8</v>
      </c>
      <c r="H146" s="71">
        <v>3.2</v>
      </c>
      <c r="I146" s="70">
        <v>111</v>
      </c>
      <c r="J146" s="71">
        <v>1.82</v>
      </c>
      <c r="K146" s="715"/>
    </row>
    <row r="147" spans="1:11" s="79" customFormat="1" ht="12.95" customHeight="1">
      <c r="A147" s="84"/>
      <c r="B147" s="74">
        <v>2018</v>
      </c>
      <c r="C147" s="70">
        <v>0</v>
      </c>
      <c r="D147" s="71">
        <v>0</v>
      </c>
      <c r="E147" s="70">
        <v>0</v>
      </c>
      <c r="F147" s="71">
        <v>0</v>
      </c>
      <c r="G147" s="70">
        <v>2.8</v>
      </c>
      <c r="H147" s="71">
        <v>2.8</v>
      </c>
      <c r="I147" s="70">
        <v>236</v>
      </c>
      <c r="J147" s="71">
        <v>3.81</v>
      </c>
      <c r="K147" s="715"/>
    </row>
    <row r="148" spans="1:11" s="79" customFormat="1" ht="12.95" customHeight="1">
      <c r="A148" s="84"/>
      <c r="B148" s="74">
        <v>2019</v>
      </c>
      <c r="C148" s="75">
        <v>0</v>
      </c>
      <c r="D148" s="76">
        <v>0</v>
      </c>
      <c r="E148" s="60">
        <v>0</v>
      </c>
      <c r="F148" s="77">
        <v>0</v>
      </c>
      <c r="G148" s="70">
        <v>1.5</v>
      </c>
      <c r="H148" s="71">
        <v>1.5</v>
      </c>
      <c r="I148" s="60">
        <v>235</v>
      </c>
      <c r="J148" s="77">
        <v>3.79</v>
      </c>
      <c r="K148" s="715"/>
    </row>
    <row r="149" spans="1:11" s="79" customFormat="1" ht="12.95" customHeight="1">
      <c r="A149" s="84"/>
      <c r="B149" s="74"/>
      <c r="C149" s="80"/>
      <c r="D149" s="81"/>
      <c r="E149" s="82"/>
      <c r="F149" s="81"/>
      <c r="G149" s="70"/>
      <c r="H149" s="71"/>
      <c r="I149" s="432"/>
      <c r="J149" s="81"/>
      <c r="K149" s="715"/>
    </row>
    <row r="150" spans="1:11" s="79" customFormat="1" ht="12.95" customHeight="1">
      <c r="A150" s="84" t="s">
        <v>28</v>
      </c>
      <c r="B150" s="74">
        <v>2015</v>
      </c>
      <c r="C150" s="422">
        <v>77.5</v>
      </c>
      <c r="D150" s="423">
        <v>2.5833333333333335</v>
      </c>
      <c r="E150" s="424">
        <v>100</v>
      </c>
      <c r="F150" s="423">
        <v>2</v>
      </c>
      <c r="G150" s="425">
        <v>12.5</v>
      </c>
      <c r="H150" s="423">
        <v>2.5</v>
      </c>
      <c r="I150" s="424">
        <v>250</v>
      </c>
      <c r="J150" s="77">
        <v>10</v>
      </c>
      <c r="K150" s="715"/>
    </row>
    <row r="151" spans="1:11" s="79" customFormat="1" ht="12.95" customHeight="1">
      <c r="A151" s="84"/>
      <c r="B151" s="74">
        <v>2016</v>
      </c>
      <c r="C151" s="462">
        <v>77</v>
      </c>
      <c r="D151" s="624">
        <v>2.57</v>
      </c>
      <c r="E151" s="462">
        <v>90</v>
      </c>
      <c r="F151" s="624">
        <v>3</v>
      </c>
      <c r="G151" s="462">
        <v>12</v>
      </c>
      <c r="H151" s="624">
        <v>3</v>
      </c>
      <c r="I151" s="462">
        <v>210</v>
      </c>
      <c r="J151" s="624">
        <v>7</v>
      </c>
      <c r="K151" s="715"/>
    </row>
    <row r="152" spans="1:11" s="79" customFormat="1" ht="12.95" customHeight="1">
      <c r="A152" s="84"/>
      <c r="B152" s="74">
        <v>2017</v>
      </c>
      <c r="C152" s="70">
        <v>60</v>
      </c>
      <c r="D152" s="71">
        <v>2</v>
      </c>
      <c r="E152" s="70">
        <v>125</v>
      </c>
      <c r="F152" s="71">
        <v>2.5</v>
      </c>
      <c r="G152" s="70">
        <v>4</v>
      </c>
      <c r="H152" s="71">
        <v>2</v>
      </c>
      <c r="I152" s="70">
        <v>108</v>
      </c>
      <c r="J152" s="71">
        <v>4</v>
      </c>
      <c r="K152" s="715"/>
    </row>
    <row r="153" spans="1:11" s="79" customFormat="1" ht="12.95" customHeight="1">
      <c r="A153" s="84"/>
      <c r="B153" s="74">
        <v>2018</v>
      </c>
      <c r="C153" s="70">
        <v>70.400000000000006</v>
      </c>
      <c r="D153" s="71">
        <v>2.2000000000000002</v>
      </c>
      <c r="E153" s="70">
        <v>100</v>
      </c>
      <c r="F153" s="71">
        <v>2</v>
      </c>
      <c r="G153" s="70">
        <v>6</v>
      </c>
      <c r="H153" s="71">
        <v>2</v>
      </c>
      <c r="I153" s="70">
        <v>175</v>
      </c>
      <c r="J153" s="71">
        <v>5</v>
      </c>
      <c r="K153" s="715"/>
    </row>
    <row r="154" spans="1:11" s="79" customFormat="1" ht="12.95" customHeight="1">
      <c r="A154" s="84"/>
      <c r="B154" s="74">
        <v>2019</v>
      </c>
      <c r="C154" s="70">
        <v>64</v>
      </c>
      <c r="D154" s="71">
        <v>2</v>
      </c>
      <c r="E154" s="70">
        <v>80</v>
      </c>
      <c r="F154" s="71">
        <v>2</v>
      </c>
      <c r="G154" s="78">
        <v>6</v>
      </c>
      <c r="H154" s="77">
        <v>2</v>
      </c>
      <c r="I154" s="60">
        <v>125</v>
      </c>
      <c r="J154" s="77">
        <v>5</v>
      </c>
      <c r="K154" s="715"/>
    </row>
    <row r="155" spans="1:11" s="79" customFormat="1" ht="12.95" customHeight="1">
      <c r="A155" s="84"/>
      <c r="B155" s="74"/>
      <c r="C155" s="70"/>
      <c r="D155" s="71"/>
      <c r="E155" s="70"/>
      <c r="F155" s="71"/>
      <c r="G155" s="83"/>
      <c r="H155" s="81"/>
      <c r="I155" s="432"/>
      <c r="J155" s="81"/>
      <c r="K155" s="715"/>
    </row>
    <row r="156" spans="1:11" s="79" customFormat="1" ht="12.95" customHeight="1">
      <c r="A156" s="84" t="s">
        <v>29</v>
      </c>
      <c r="B156" s="74">
        <v>2015</v>
      </c>
      <c r="C156" s="70" t="s">
        <v>70</v>
      </c>
      <c r="D156" s="71" t="s">
        <v>70</v>
      </c>
      <c r="E156" s="70" t="s">
        <v>70</v>
      </c>
      <c r="F156" s="71" t="s">
        <v>70</v>
      </c>
      <c r="G156" s="425">
        <v>6</v>
      </c>
      <c r="H156" s="423">
        <v>2</v>
      </c>
      <c r="I156" s="424">
        <v>324</v>
      </c>
      <c r="J156" s="77">
        <v>2.7</v>
      </c>
      <c r="K156" s="715"/>
    </row>
    <row r="157" spans="1:11" s="79" customFormat="1" ht="12.95" customHeight="1">
      <c r="A157" s="84"/>
      <c r="B157" s="74">
        <v>2016</v>
      </c>
      <c r="C157" s="70" t="s">
        <v>70</v>
      </c>
      <c r="D157" s="71" t="s">
        <v>70</v>
      </c>
      <c r="E157" s="70" t="s">
        <v>70</v>
      </c>
      <c r="F157" s="71" t="s">
        <v>70</v>
      </c>
      <c r="G157" s="462">
        <v>6</v>
      </c>
      <c r="H157" s="624">
        <v>3</v>
      </c>
      <c r="I157" s="462">
        <v>520</v>
      </c>
      <c r="J157" s="624">
        <v>4.1900000000000004</v>
      </c>
      <c r="K157" s="715"/>
    </row>
    <row r="158" spans="1:11" s="79" customFormat="1" ht="12.95" customHeight="1">
      <c r="A158" s="84"/>
      <c r="B158" s="74">
        <v>2017</v>
      </c>
      <c r="C158" s="70">
        <v>0</v>
      </c>
      <c r="D158" s="71">
        <v>0</v>
      </c>
      <c r="E158" s="70">
        <v>0</v>
      </c>
      <c r="F158" s="71">
        <v>0</v>
      </c>
      <c r="G158" s="70">
        <v>6</v>
      </c>
      <c r="H158" s="71">
        <v>2</v>
      </c>
      <c r="I158" s="70">
        <v>241</v>
      </c>
      <c r="J158" s="71">
        <v>1.84</v>
      </c>
      <c r="K158" s="715"/>
    </row>
    <row r="159" spans="1:11" s="79" customFormat="1" ht="12.95" customHeight="1">
      <c r="A159" s="84"/>
      <c r="B159" s="74">
        <v>2018</v>
      </c>
      <c r="C159" s="70">
        <v>0</v>
      </c>
      <c r="D159" s="71">
        <v>0</v>
      </c>
      <c r="E159" s="70">
        <v>0</v>
      </c>
      <c r="F159" s="71">
        <v>0</v>
      </c>
      <c r="G159" s="70">
        <v>12</v>
      </c>
      <c r="H159" s="71">
        <v>4</v>
      </c>
      <c r="I159" s="70">
        <v>312.5</v>
      </c>
      <c r="J159" s="71">
        <v>2.5</v>
      </c>
      <c r="K159" s="715"/>
    </row>
    <row r="160" spans="1:11" s="79" customFormat="1" ht="12.95" customHeight="1">
      <c r="A160" s="84"/>
      <c r="B160" s="74">
        <v>2019</v>
      </c>
      <c r="C160" s="75">
        <v>0</v>
      </c>
      <c r="D160" s="76">
        <v>0</v>
      </c>
      <c r="E160" s="60">
        <v>0</v>
      </c>
      <c r="F160" s="77">
        <v>0</v>
      </c>
      <c r="G160" s="78">
        <v>12</v>
      </c>
      <c r="H160" s="77">
        <v>4</v>
      </c>
      <c r="I160" s="60">
        <v>350</v>
      </c>
      <c r="J160" s="77">
        <v>3.5</v>
      </c>
      <c r="K160" s="715"/>
    </row>
    <row r="161" spans="1:11" s="79" customFormat="1" ht="12.95" customHeight="1">
      <c r="A161" s="84"/>
      <c r="B161" s="74"/>
      <c r="C161" s="80"/>
      <c r="D161" s="81"/>
      <c r="E161" s="82"/>
      <c r="F161" s="81"/>
      <c r="G161" s="83"/>
      <c r="H161" s="81"/>
      <c r="I161" s="432"/>
      <c r="J161" s="81"/>
      <c r="K161" s="715"/>
    </row>
    <row r="162" spans="1:11" s="79" customFormat="1" ht="12.95" customHeight="1">
      <c r="A162" s="84" t="s">
        <v>30</v>
      </c>
      <c r="B162" s="74">
        <v>2015</v>
      </c>
      <c r="C162" s="422">
        <v>540</v>
      </c>
      <c r="D162" s="423">
        <v>4.5</v>
      </c>
      <c r="E162" s="424">
        <v>225</v>
      </c>
      <c r="F162" s="423">
        <v>4.5</v>
      </c>
      <c r="G162" s="425">
        <v>175</v>
      </c>
      <c r="H162" s="423">
        <v>3.5</v>
      </c>
      <c r="I162" s="424">
        <v>700</v>
      </c>
      <c r="J162" s="77">
        <v>2</v>
      </c>
      <c r="K162" s="715"/>
    </row>
    <row r="163" spans="1:11" s="79" customFormat="1" ht="12.95" customHeight="1">
      <c r="A163" s="84"/>
      <c r="B163" s="74">
        <v>2016</v>
      </c>
      <c r="C163" s="462">
        <v>540</v>
      </c>
      <c r="D163" s="624">
        <v>4.5</v>
      </c>
      <c r="E163" s="462">
        <v>225</v>
      </c>
      <c r="F163" s="624">
        <v>4.5</v>
      </c>
      <c r="G163" s="462">
        <v>200</v>
      </c>
      <c r="H163" s="624">
        <v>4</v>
      </c>
      <c r="I163" s="462">
        <v>7000</v>
      </c>
      <c r="J163" s="624">
        <v>20</v>
      </c>
      <c r="K163" s="715"/>
    </row>
    <row r="164" spans="1:11" s="79" customFormat="1" ht="12.95" customHeight="1">
      <c r="A164" s="84"/>
      <c r="B164" s="74">
        <v>2017</v>
      </c>
      <c r="C164" s="70">
        <v>450</v>
      </c>
      <c r="D164" s="71">
        <v>4.5</v>
      </c>
      <c r="E164" s="70">
        <v>250</v>
      </c>
      <c r="F164" s="71">
        <v>5</v>
      </c>
      <c r="G164" s="70">
        <v>240</v>
      </c>
      <c r="H164" s="71">
        <v>4</v>
      </c>
      <c r="I164" s="70">
        <v>8750</v>
      </c>
      <c r="J164" s="71">
        <v>25</v>
      </c>
      <c r="K164" s="715"/>
    </row>
    <row r="165" spans="1:11" s="79" customFormat="1" ht="12.95" customHeight="1">
      <c r="A165" s="84"/>
      <c r="B165" s="74">
        <v>2018</v>
      </c>
      <c r="C165" s="70">
        <v>440</v>
      </c>
      <c r="D165" s="71">
        <v>4</v>
      </c>
      <c r="E165" s="70">
        <v>250</v>
      </c>
      <c r="F165" s="71">
        <v>5</v>
      </c>
      <c r="G165" s="70">
        <v>175</v>
      </c>
      <c r="H165" s="71">
        <v>3.5</v>
      </c>
      <c r="I165" s="70">
        <v>8400</v>
      </c>
      <c r="J165" s="71">
        <v>24</v>
      </c>
      <c r="K165" s="715"/>
    </row>
    <row r="166" spans="1:11" s="79" customFormat="1" ht="12.95" customHeight="1">
      <c r="A166" s="84"/>
      <c r="B166" s="74">
        <v>2019</v>
      </c>
      <c r="C166" s="75">
        <v>280</v>
      </c>
      <c r="D166" s="76">
        <v>4</v>
      </c>
      <c r="E166" s="60">
        <v>250</v>
      </c>
      <c r="F166" s="77">
        <v>5</v>
      </c>
      <c r="G166" s="78">
        <v>140</v>
      </c>
      <c r="H166" s="77">
        <v>3.5</v>
      </c>
      <c r="I166" s="60">
        <v>7000</v>
      </c>
      <c r="J166" s="77">
        <v>20</v>
      </c>
      <c r="K166" s="715"/>
    </row>
    <row r="167" spans="1:11" s="79" customFormat="1" ht="12.95" customHeight="1">
      <c r="A167" s="84"/>
      <c r="B167" s="74"/>
      <c r="C167" s="80"/>
      <c r="D167" s="81"/>
      <c r="E167" s="82"/>
      <c r="F167" s="81"/>
      <c r="G167" s="83"/>
      <c r="H167" s="81"/>
      <c r="I167" s="432"/>
      <c r="J167" s="81"/>
      <c r="K167" s="715"/>
    </row>
    <row r="168" spans="1:11" s="79" customFormat="1" ht="12.95" customHeight="1">
      <c r="A168" s="84" t="s">
        <v>31</v>
      </c>
      <c r="B168" s="74">
        <v>2015</v>
      </c>
      <c r="C168" s="422">
        <v>3451</v>
      </c>
      <c r="D168" s="423">
        <v>4.522935779816514</v>
      </c>
      <c r="E168" s="424">
        <v>37415</v>
      </c>
      <c r="F168" s="423">
        <v>5.3680057388809184</v>
      </c>
      <c r="G168" s="425">
        <v>1960</v>
      </c>
      <c r="H168" s="423">
        <v>3.4690265486725664</v>
      </c>
      <c r="I168" s="424">
        <v>1275</v>
      </c>
      <c r="J168" s="77">
        <v>15</v>
      </c>
      <c r="K168" s="715"/>
    </row>
    <row r="169" spans="1:11" s="79" customFormat="1" ht="12.95" customHeight="1">
      <c r="A169" s="84"/>
      <c r="B169" s="74">
        <v>2016</v>
      </c>
      <c r="C169" s="462">
        <v>6327.6</v>
      </c>
      <c r="D169" s="624">
        <v>5.58</v>
      </c>
      <c r="E169" s="462">
        <v>81285</v>
      </c>
      <c r="F169" s="624">
        <v>11.96</v>
      </c>
      <c r="G169" s="462">
        <v>1548</v>
      </c>
      <c r="H169" s="624">
        <v>3.95</v>
      </c>
      <c r="I169" s="462">
        <v>1200</v>
      </c>
      <c r="J169" s="624">
        <v>15</v>
      </c>
      <c r="K169" s="715"/>
    </row>
    <row r="170" spans="1:11" s="79" customFormat="1" ht="12.95" customHeight="1">
      <c r="A170" s="84"/>
      <c r="B170" s="74">
        <v>2017</v>
      </c>
      <c r="C170" s="70">
        <v>4855.17</v>
      </c>
      <c r="D170" s="71">
        <v>4.96</v>
      </c>
      <c r="E170" s="70">
        <v>35371.800000000003</v>
      </c>
      <c r="F170" s="71">
        <v>5.18</v>
      </c>
      <c r="G170" s="70">
        <v>1327</v>
      </c>
      <c r="H170" s="71">
        <v>3.55</v>
      </c>
      <c r="I170" s="70">
        <v>1040</v>
      </c>
      <c r="J170" s="71">
        <v>13</v>
      </c>
      <c r="K170" s="715"/>
    </row>
    <row r="171" spans="1:11" s="79" customFormat="1" ht="12.95" customHeight="1">
      <c r="A171" s="84"/>
      <c r="B171" s="74">
        <v>2018</v>
      </c>
      <c r="C171" s="70">
        <v>4178.3</v>
      </c>
      <c r="D171" s="71">
        <v>4.3499999999999996</v>
      </c>
      <c r="E171" s="70">
        <v>53663</v>
      </c>
      <c r="F171" s="71">
        <v>8.0399999999999991</v>
      </c>
      <c r="G171" s="70">
        <v>1185</v>
      </c>
      <c r="H171" s="71">
        <v>3.53</v>
      </c>
      <c r="I171" s="70">
        <v>1105</v>
      </c>
      <c r="J171" s="71">
        <v>13</v>
      </c>
      <c r="K171" s="715"/>
    </row>
    <row r="172" spans="1:11" s="79" customFormat="1" ht="12.95" customHeight="1">
      <c r="A172" s="84"/>
      <c r="B172" s="74">
        <v>2019</v>
      </c>
      <c r="C172" s="75">
        <v>3657</v>
      </c>
      <c r="D172" s="76">
        <v>3.98</v>
      </c>
      <c r="E172" s="60">
        <v>43400</v>
      </c>
      <c r="F172" s="77">
        <v>7.05</v>
      </c>
      <c r="G172" s="78">
        <v>1225</v>
      </c>
      <c r="H172" s="77">
        <v>3.5</v>
      </c>
      <c r="I172" s="60">
        <v>960</v>
      </c>
      <c r="J172" s="77">
        <v>12</v>
      </c>
      <c r="K172" s="715"/>
    </row>
    <row r="173" spans="1:11" s="79" customFormat="1" ht="12.95" customHeight="1">
      <c r="A173" s="84"/>
      <c r="B173" s="74"/>
      <c r="C173" s="80"/>
      <c r="D173" s="81"/>
      <c r="E173" s="88"/>
      <c r="F173" s="89"/>
      <c r="G173" s="83"/>
      <c r="H173" s="81"/>
      <c r="I173" s="432"/>
      <c r="J173" s="81"/>
      <c r="K173" s="715"/>
    </row>
    <row r="174" spans="1:11" s="79" customFormat="1" ht="12.95" customHeight="1">
      <c r="A174" s="84" t="s">
        <v>32</v>
      </c>
      <c r="B174" s="74">
        <v>2015</v>
      </c>
      <c r="C174" s="422">
        <v>175</v>
      </c>
      <c r="D174" s="423">
        <v>3.5</v>
      </c>
      <c r="E174" s="424">
        <v>2650</v>
      </c>
      <c r="F174" s="423">
        <v>5</v>
      </c>
      <c r="G174" s="425">
        <v>150</v>
      </c>
      <c r="H174" s="423">
        <v>3.3333333333333335</v>
      </c>
      <c r="I174" s="424">
        <v>1190</v>
      </c>
      <c r="J174" s="77">
        <v>17</v>
      </c>
      <c r="K174" s="715"/>
    </row>
    <row r="175" spans="1:11" s="79" customFormat="1" ht="12.95" customHeight="1">
      <c r="A175" s="84"/>
      <c r="B175" s="74">
        <v>2016</v>
      </c>
      <c r="C175" s="462">
        <v>302.5</v>
      </c>
      <c r="D175" s="624">
        <v>5.5</v>
      </c>
      <c r="E175" s="462">
        <v>3850</v>
      </c>
      <c r="F175" s="624">
        <v>7</v>
      </c>
      <c r="G175" s="462">
        <v>330</v>
      </c>
      <c r="H175" s="624">
        <v>4.4000000000000004</v>
      </c>
      <c r="I175" s="462">
        <v>1500</v>
      </c>
      <c r="J175" s="624">
        <v>20</v>
      </c>
      <c r="K175" s="715"/>
    </row>
    <row r="176" spans="1:11" s="79" customFormat="1" ht="12.95" customHeight="1">
      <c r="A176" s="84"/>
      <c r="B176" s="74">
        <v>2017</v>
      </c>
      <c r="C176" s="70">
        <v>250</v>
      </c>
      <c r="D176" s="71">
        <v>5</v>
      </c>
      <c r="E176" s="70">
        <v>2385</v>
      </c>
      <c r="F176" s="71">
        <v>4.5</v>
      </c>
      <c r="G176" s="70">
        <v>272</v>
      </c>
      <c r="H176" s="71">
        <v>3.89</v>
      </c>
      <c r="I176" s="70">
        <v>1232</v>
      </c>
      <c r="J176" s="71">
        <v>16</v>
      </c>
      <c r="K176" s="715"/>
    </row>
    <row r="177" spans="1:11" s="79" customFormat="1" ht="12.95" customHeight="1">
      <c r="A177" s="84"/>
      <c r="B177" s="74">
        <v>2018</v>
      </c>
      <c r="C177" s="70">
        <v>247.5</v>
      </c>
      <c r="D177" s="71">
        <v>4.5</v>
      </c>
      <c r="E177" s="70">
        <v>3850</v>
      </c>
      <c r="F177" s="71">
        <v>7</v>
      </c>
      <c r="G177" s="70">
        <v>205</v>
      </c>
      <c r="H177" s="71">
        <v>3.42</v>
      </c>
      <c r="I177" s="70">
        <v>900</v>
      </c>
      <c r="J177" s="71">
        <v>12</v>
      </c>
      <c r="K177" s="715"/>
    </row>
    <row r="178" spans="1:11" s="79" customFormat="1" ht="12.95" customHeight="1">
      <c r="A178" s="84"/>
      <c r="B178" s="74">
        <v>2019</v>
      </c>
      <c r="C178" s="75">
        <v>200</v>
      </c>
      <c r="D178" s="76">
        <v>4</v>
      </c>
      <c r="E178" s="60">
        <v>4000</v>
      </c>
      <c r="F178" s="77">
        <v>8</v>
      </c>
      <c r="G178" s="78">
        <v>160</v>
      </c>
      <c r="H178" s="77">
        <v>2.91</v>
      </c>
      <c r="I178" s="60">
        <v>900</v>
      </c>
      <c r="J178" s="77">
        <v>12</v>
      </c>
      <c r="K178" s="715"/>
    </row>
    <row r="179" spans="1:11" s="79" customFormat="1" ht="12.95" customHeight="1">
      <c r="A179" s="84"/>
      <c r="B179" s="74"/>
      <c r="C179" s="80"/>
      <c r="D179" s="81"/>
      <c r="E179" s="82"/>
      <c r="F179" s="81"/>
      <c r="G179" s="83"/>
      <c r="H179" s="81"/>
      <c r="I179" s="432"/>
      <c r="J179" s="81"/>
      <c r="K179" s="715"/>
    </row>
    <row r="180" spans="1:11" s="79" customFormat="1" ht="12.95" customHeight="1">
      <c r="A180" s="84" t="s">
        <v>33</v>
      </c>
      <c r="B180" s="74">
        <v>2015</v>
      </c>
      <c r="C180" s="422">
        <v>270</v>
      </c>
      <c r="D180" s="423">
        <v>3</v>
      </c>
      <c r="E180" s="424">
        <v>1375</v>
      </c>
      <c r="F180" s="423">
        <v>5.5</v>
      </c>
      <c r="G180" s="425">
        <v>102.6</v>
      </c>
      <c r="H180" s="423">
        <v>3.42</v>
      </c>
      <c r="I180" s="424">
        <v>260</v>
      </c>
      <c r="J180" s="77">
        <v>10</v>
      </c>
      <c r="K180" s="715"/>
    </row>
    <row r="181" spans="1:11" s="79" customFormat="1" ht="12.95" customHeight="1">
      <c r="A181" s="84"/>
      <c r="B181" s="74">
        <v>2016</v>
      </c>
      <c r="C181" s="462">
        <v>225</v>
      </c>
      <c r="D181" s="624">
        <v>3</v>
      </c>
      <c r="E181" s="462">
        <v>1650</v>
      </c>
      <c r="F181" s="624">
        <v>6</v>
      </c>
      <c r="G181" s="462">
        <v>118</v>
      </c>
      <c r="H181" s="624">
        <v>3.37</v>
      </c>
      <c r="I181" s="462">
        <v>400</v>
      </c>
      <c r="J181" s="624">
        <v>16</v>
      </c>
      <c r="K181" s="715"/>
    </row>
    <row r="182" spans="1:11" s="79" customFormat="1" ht="12.95" customHeight="1">
      <c r="A182" s="84"/>
      <c r="B182" s="74">
        <v>2017</v>
      </c>
      <c r="C182" s="70">
        <v>24.5</v>
      </c>
      <c r="D182" s="71">
        <v>0.35</v>
      </c>
      <c r="E182" s="70">
        <v>675</v>
      </c>
      <c r="F182" s="71">
        <v>2.5</v>
      </c>
      <c r="G182" s="70">
        <v>120.5</v>
      </c>
      <c r="H182" s="71">
        <v>3.44</v>
      </c>
      <c r="I182" s="70">
        <v>450</v>
      </c>
      <c r="J182" s="71">
        <v>15</v>
      </c>
      <c r="K182" s="715"/>
    </row>
    <row r="183" spans="1:11" s="79" customFormat="1" ht="12.95" customHeight="1">
      <c r="A183" s="84"/>
      <c r="B183" s="74">
        <v>2018</v>
      </c>
      <c r="C183" s="70">
        <v>210</v>
      </c>
      <c r="D183" s="71">
        <v>3</v>
      </c>
      <c r="E183" s="70">
        <v>810</v>
      </c>
      <c r="F183" s="71">
        <v>3</v>
      </c>
      <c r="G183" s="70">
        <v>103</v>
      </c>
      <c r="H183" s="71">
        <v>2.94</v>
      </c>
      <c r="I183" s="70">
        <v>450</v>
      </c>
      <c r="J183" s="71">
        <v>15</v>
      </c>
      <c r="K183" s="715"/>
    </row>
    <row r="184" spans="1:11" s="79" customFormat="1" ht="12.95" customHeight="1">
      <c r="A184" s="84"/>
      <c r="B184" s="74">
        <v>2019</v>
      </c>
      <c r="C184" s="75">
        <v>180</v>
      </c>
      <c r="D184" s="76">
        <v>3</v>
      </c>
      <c r="E184" s="60">
        <v>1250</v>
      </c>
      <c r="F184" s="77">
        <v>5</v>
      </c>
      <c r="G184" s="78">
        <v>105</v>
      </c>
      <c r="H184" s="77">
        <v>3</v>
      </c>
      <c r="I184" s="60">
        <v>510</v>
      </c>
      <c r="J184" s="77">
        <v>15</v>
      </c>
      <c r="K184" s="715"/>
    </row>
    <row r="185" spans="1:11" s="79" customFormat="1" ht="12.95" customHeight="1">
      <c r="A185" s="84"/>
      <c r="B185" s="74"/>
      <c r="C185" s="80"/>
      <c r="D185" s="81"/>
      <c r="E185" s="82"/>
      <c r="F185" s="81"/>
      <c r="G185" s="83"/>
      <c r="H185" s="81"/>
      <c r="I185" s="432"/>
      <c r="J185" s="81"/>
      <c r="K185" s="715"/>
    </row>
    <row r="186" spans="1:11" s="79" customFormat="1" ht="12.95" customHeight="1">
      <c r="A186" s="84" t="s">
        <v>34</v>
      </c>
      <c r="B186" s="74">
        <v>2015</v>
      </c>
      <c r="C186" s="422">
        <v>140</v>
      </c>
      <c r="D186" s="423">
        <v>3.5</v>
      </c>
      <c r="E186" s="424">
        <v>3850</v>
      </c>
      <c r="F186" s="423">
        <v>7</v>
      </c>
      <c r="G186" s="425">
        <v>75</v>
      </c>
      <c r="H186" s="423">
        <v>3</v>
      </c>
      <c r="I186" s="424">
        <v>120</v>
      </c>
      <c r="J186" s="77">
        <v>4</v>
      </c>
      <c r="K186" s="715"/>
    </row>
    <row r="187" spans="1:11" s="79" customFormat="1" ht="12.95" customHeight="1">
      <c r="A187" s="84"/>
      <c r="B187" s="74">
        <v>2016</v>
      </c>
      <c r="C187" s="462">
        <v>120</v>
      </c>
      <c r="D187" s="624">
        <v>4</v>
      </c>
      <c r="E187" s="462">
        <v>5400</v>
      </c>
      <c r="F187" s="624">
        <v>9</v>
      </c>
      <c r="G187" s="462">
        <v>120</v>
      </c>
      <c r="H187" s="624">
        <v>4</v>
      </c>
      <c r="I187" s="462">
        <v>175</v>
      </c>
      <c r="J187" s="624">
        <v>5</v>
      </c>
      <c r="K187" s="715"/>
    </row>
    <row r="188" spans="1:11" s="79" customFormat="1" ht="12.95" customHeight="1">
      <c r="A188" s="84"/>
      <c r="B188" s="74">
        <v>2017</v>
      </c>
      <c r="C188" s="70">
        <v>105</v>
      </c>
      <c r="D188" s="71">
        <v>3.5</v>
      </c>
      <c r="E188" s="70">
        <v>1650</v>
      </c>
      <c r="F188" s="71">
        <v>3</v>
      </c>
      <c r="G188" s="70">
        <v>90</v>
      </c>
      <c r="H188" s="71">
        <v>3</v>
      </c>
      <c r="I188" s="70">
        <v>120</v>
      </c>
      <c r="J188" s="71">
        <v>4</v>
      </c>
      <c r="K188" s="715"/>
    </row>
    <row r="189" spans="1:11" s="79" customFormat="1" ht="12.95" customHeight="1">
      <c r="A189" s="84"/>
      <c r="B189" s="74">
        <v>2018</v>
      </c>
      <c r="C189" s="70">
        <v>120</v>
      </c>
      <c r="D189" s="71">
        <v>4</v>
      </c>
      <c r="E189" s="70">
        <v>4400</v>
      </c>
      <c r="F189" s="71">
        <v>8</v>
      </c>
      <c r="G189" s="70">
        <v>120</v>
      </c>
      <c r="H189" s="71">
        <v>3</v>
      </c>
      <c r="I189" s="70">
        <v>360</v>
      </c>
      <c r="J189" s="71">
        <v>12</v>
      </c>
      <c r="K189" s="715"/>
    </row>
    <row r="190" spans="1:11" s="79" customFormat="1" ht="12.95" customHeight="1">
      <c r="A190" s="84"/>
      <c r="B190" s="74">
        <v>2019</v>
      </c>
      <c r="C190" s="70">
        <v>120</v>
      </c>
      <c r="D190" s="71">
        <v>4</v>
      </c>
      <c r="E190" s="70">
        <v>4160</v>
      </c>
      <c r="F190" s="71">
        <v>8</v>
      </c>
      <c r="G190" s="78">
        <v>140</v>
      </c>
      <c r="H190" s="77">
        <v>3.5</v>
      </c>
      <c r="I190" s="60">
        <v>250</v>
      </c>
      <c r="J190" s="77">
        <v>10</v>
      </c>
      <c r="K190" s="715"/>
    </row>
    <row r="191" spans="1:11" s="79" customFormat="1" ht="12.95" customHeight="1">
      <c r="A191" s="84"/>
      <c r="B191" s="74"/>
      <c r="C191" s="70"/>
      <c r="D191" s="71"/>
      <c r="E191" s="70"/>
      <c r="F191" s="71"/>
      <c r="G191" s="83"/>
      <c r="H191" s="81"/>
      <c r="I191" s="432"/>
      <c r="J191" s="81"/>
      <c r="K191" s="715"/>
    </row>
    <row r="192" spans="1:11" s="79" customFormat="1" ht="12.95" customHeight="1">
      <c r="A192" s="84" t="s">
        <v>35</v>
      </c>
      <c r="B192" s="74">
        <v>2015</v>
      </c>
      <c r="C192" s="70" t="s">
        <v>70</v>
      </c>
      <c r="D192" s="71" t="s">
        <v>70</v>
      </c>
      <c r="E192" s="70" t="s">
        <v>70</v>
      </c>
      <c r="F192" s="71" t="s">
        <v>70</v>
      </c>
      <c r="G192" s="425">
        <v>147</v>
      </c>
      <c r="H192" s="423">
        <v>2.1</v>
      </c>
      <c r="I192" s="424">
        <v>315</v>
      </c>
      <c r="J192" s="77">
        <v>7</v>
      </c>
      <c r="K192" s="715"/>
    </row>
    <row r="193" spans="1:11" s="79" customFormat="1" ht="12.95" customHeight="1">
      <c r="A193" s="84"/>
      <c r="B193" s="74">
        <v>2016</v>
      </c>
      <c r="C193" s="70" t="s">
        <v>70</v>
      </c>
      <c r="D193" s="71" t="s">
        <v>70</v>
      </c>
      <c r="E193" s="70" t="s">
        <v>70</v>
      </c>
      <c r="F193" s="71" t="s">
        <v>70</v>
      </c>
      <c r="G193" s="462">
        <v>154</v>
      </c>
      <c r="H193" s="624">
        <v>2.2000000000000002</v>
      </c>
      <c r="I193" s="462">
        <v>405</v>
      </c>
      <c r="J193" s="624">
        <v>9</v>
      </c>
      <c r="K193" s="715"/>
    </row>
    <row r="194" spans="1:11" s="79" customFormat="1" ht="12.95" customHeight="1">
      <c r="A194" s="84"/>
      <c r="B194" s="74">
        <v>2017</v>
      </c>
      <c r="C194" s="70">
        <v>0</v>
      </c>
      <c r="D194" s="71">
        <v>0</v>
      </c>
      <c r="E194" s="70">
        <v>0</v>
      </c>
      <c r="F194" s="71">
        <v>0</v>
      </c>
      <c r="G194" s="70">
        <v>126</v>
      </c>
      <c r="H194" s="71">
        <v>2.1</v>
      </c>
      <c r="I194" s="70">
        <v>360</v>
      </c>
      <c r="J194" s="71">
        <v>9</v>
      </c>
      <c r="K194" s="715"/>
    </row>
    <row r="195" spans="1:11" s="79" customFormat="1" ht="12.95" customHeight="1">
      <c r="A195" s="84"/>
      <c r="B195" s="74">
        <v>2018</v>
      </c>
      <c r="C195" s="70">
        <v>0</v>
      </c>
      <c r="D195" s="71">
        <v>0</v>
      </c>
      <c r="E195" s="70">
        <v>0</v>
      </c>
      <c r="F195" s="71">
        <v>0</v>
      </c>
      <c r="G195" s="70">
        <v>132</v>
      </c>
      <c r="H195" s="71">
        <v>2.2000000000000002</v>
      </c>
      <c r="I195" s="70">
        <v>320</v>
      </c>
      <c r="J195" s="71">
        <v>8</v>
      </c>
      <c r="K195" s="715"/>
    </row>
    <row r="196" spans="1:11" s="79" customFormat="1" ht="12.95" customHeight="1">
      <c r="A196" s="84"/>
      <c r="B196" s="74">
        <v>2019</v>
      </c>
      <c r="C196" s="75">
        <v>0</v>
      </c>
      <c r="D196" s="76">
        <v>0</v>
      </c>
      <c r="E196" s="60">
        <v>0</v>
      </c>
      <c r="F196" s="77">
        <v>0</v>
      </c>
      <c r="G196" s="78">
        <v>149</v>
      </c>
      <c r="H196" s="77">
        <v>2.29</v>
      </c>
      <c r="I196" s="60">
        <v>320</v>
      </c>
      <c r="J196" s="77">
        <v>8</v>
      </c>
      <c r="K196" s="715"/>
    </row>
    <row r="197" spans="1:11" s="79" customFormat="1" ht="12.95" customHeight="1">
      <c r="A197" s="84"/>
      <c r="B197" s="74"/>
      <c r="C197" s="80"/>
      <c r="D197" s="81"/>
      <c r="E197" s="82"/>
      <c r="F197" s="81"/>
      <c r="G197" s="83"/>
      <c r="H197" s="81"/>
      <c r="I197" s="432"/>
      <c r="J197" s="81"/>
      <c r="K197" s="715"/>
    </row>
    <row r="198" spans="1:11" s="79" customFormat="1" ht="12.95" customHeight="1">
      <c r="A198" s="84" t="s">
        <v>36</v>
      </c>
      <c r="B198" s="74">
        <v>2015</v>
      </c>
      <c r="C198" s="422">
        <v>5172.2999999999993</v>
      </c>
      <c r="D198" s="423">
        <v>2.1357254934346352</v>
      </c>
      <c r="E198" s="424">
        <v>21580</v>
      </c>
      <c r="F198" s="423">
        <v>2.6176613294517224</v>
      </c>
      <c r="G198" s="425">
        <v>1872.4</v>
      </c>
      <c r="H198" s="423">
        <v>2.8138521634615383</v>
      </c>
      <c r="I198" s="424">
        <v>15120</v>
      </c>
      <c r="J198" s="77">
        <v>10.8</v>
      </c>
      <c r="K198" s="715"/>
    </row>
    <row r="199" spans="1:11" s="79" customFormat="1" ht="12.95" customHeight="1">
      <c r="A199" s="84"/>
      <c r="B199" s="74">
        <v>2016</v>
      </c>
      <c r="C199" s="462">
        <v>5195.1000000000004</v>
      </c>
      <c r="D199" s="624">
        <v>2.14</v>
      </c>
      <c r="E199" s="462">
        <v>30406.3</v>
      </c>
      <c r="F199" s="624">
        <v>3.7</v>
      </c>
      <c r="G199" s="462">
        <v>1848</v>
      </c>
      <c r="H199" s="624">
        <v>2.87</v>
      </c>
      <c r="I199" s="462">
        <v>15120</v>
      </c>
      <c r="J199" s="624">
        <v>10.8</v>
      </c>
      <c r="K199" s="715"/>
    </row>
    <row r="200" spans="1:11" s="79" customFormat="1" ht="12.95" customHeight="1">
      <c r="A200" s="84"/>
      <c r="B200" s="74">
        <v>2017</v>
      </c>
      <c r="C200" s="70">
        <v>5332.5</v>
      </c>
      <c r="D200" s="71">
        <v>2.2400000000000002</v>
      </c>
      <c r="E200" s="70">
        <v>15047.7</v>
      </c>
      <c r="F200" s="71">
        <v>1.83</v>
      </c>
      <c r="G200" s="70">
        <v>1835.95</v>
      </c>
      <c r="H200" s="71">
        <v>2.87</v>
      </c>
      <c r="I200" s="70">
        <v>10584</v>
      </c>
      <c r="J200" s="71">
        <v>7.56</v>
      </c>
      <c r="K200" s="715"/>
    </row>
    <row r="201" spans="1:11" s="79" customFormat="1" ht="12.95" customHeight="1">
      <c r="A201" s="84"/>
      <c r="B201" s="74">
        <v>2018</v>
      </c>
      <c r="C201" s="70">
        <v>6069.7</v>
      </c>
      <c r="D201" s="71">
        <v>2.2400000000000002</v>
      </c>
      <c r="E201" s="70">
        <v>23459.8</v>
      </c>
      <c r="F201" s="71">
        <v>2.9</v>
      </c>
      <c r="G201" s="70">
        <v>2012.9</v>
      </c>
      <c r="H201" s="71">
        <v>2.83</v>
      </c>
      <c r="I201" s="70">
        <v>13242.6</v>
      </c>
      <c r="J201" s="71">
        <v>8.83</v>
      </c>
      <c r="K201" s="715"/>
    </row>
    <row r="202" spans="1:11" s="79" customFormat="1" ht="12.95" customHeight="1">
      <c r="A202" s="84"/>
      <c r="B202" s="74">
        <v>2019</v>
      </c>
      <c r="C202" s="75">
        <v>6629</v>
      </c>
      <c r="D202" s="76">
        <v>2.21</v>
      </c>
      <c r="E202" s="60">
        <v>22745</v>
      </c>
      <c r="F202" s="77">
        <v>2.8</v>
      </c>
      <c r="G202" s="78">
        <v>2097</v>
      </c>
      <c r="H202" s="77">
        <v>2.9</v>
      </c>
      <c r="I202" s="60">
        <v>11714</v>
      </c>
      <c r="J202" s="77">
        <v>7.81</v>
      </c>
      <c r="K202" s="715"/>
    </row>
    <row r="203" spans="1:11" s="79" customFormat="1" ht="12.95" customHeight="1">
      <c r="A203" s="84"/>
      <c r="B203" s="74"/>
      <c r="C203" s="80"/>
      <c r="D203" s="81"/>
      <c r="E203" s="82"/>
      <c r="F203" s="81"/>
      <c r="G203" s="83"/>
      <c r="H203" s="81"/>
      <c r="I203" s="432"/>
      <c r="J203" s="81"/>
      <c r="K203" s="715"/>
    </row>
    <row r="204" spans="1:11" s="79" customFormat="1" ht="12.95" customHeight="1">
      <c r="A204" s="84" t="s">
        <v>37</v>
      </c>
      <c r="B204" s="74">
        <v>2015</v>
      </c>
      <c r="C204" s="422">
        <v>1380</v>
      </c>
      <c r="D204" s="423">
        <v>3</v>
      </c>
      <c r="E204" s="424">
        <v>6132</v>
      </c>
      <c r="F204" s="423">
        <v>3.8205607476635515</v>
      </c>
      <c r="G204" s="425">
        <v>54</v>
      </c>
      <c r="H204" s="423">
        <v>1.8</v>
      </c>
      <c r="I204" s="424">
        <v>261</v>
      </c>
      <c r="J204" s="77">
        <v>5.8</v>
      </c>
      <c r="K204" s="715"/>
    </row>
    <row r="205" spans="1:11" s="79" customFormat="1" ht="12.95" customHeight="1">
      <c r="A205" s="84"/>
      <c r="B205" s="74">
        <v>2016</v>
      </c>
      <c r="C205" s="462">
        <v>1500</v>
      </c>
      <c r="D205" s="624">
        <v>3.09</v>
      </c>
      <c r="E205" s="462">
        <v>8522</v>
      </c>
      <c r="F205" s="624">
        <v>5.22</v>
      </c>
      <c r="G205" s="462">
        <v>81</v>
      </c>
      <c r="H205" s="624">
        <v>1.8</v>
      </c>
      <c r="I205" s="462">
        <v>300</v>
      </c>
      <c r="J205" s="624">
        <v>6</v>
      </c>
      <c r="K205" s="715"/>
    </row>
    <row r="206" spans="1:11" s="79" customFormat="1" ht="12.95" customHeight="1">
      <c r="A206" s="84"/>
      <c r="B206" s="74">
        <v>2017</v>
      </c>
      <c r="C206" s="70">
        <v>2530</v>
      </c>
      <c r="D206" s="71">
        <v>4.91</v>
      </c>
      <c r="E206" s="70">
        <v>6240</v>
      </c>
      <c r="F206" s="71">
        <v>4.0999999999999996</v>
      </c>
      <c r="G206" s="70">
        <v>158</v>
      </c>
      <c r="H206" s="71">
        <v>3.51</v>
      </c>
      <c r="I206" s="70">
        <v>200</v>
      </c>
      <c r="J206" s="71">
        <v>5</v>
      </c>
      <c r="K206" s="715"/>
    </row>
    <row r="207" spans="1:11" s="79" customFormat="1" ht="12.95" customHeight="1">
      <c r="A207" s="84"/>
      <c r="B207" s="74">
        <v>2018</v>
      </c>
      <c r="C207" s="70">
        <v>2120</v>
      </c>
      <c r="D207" s="71">
        <v>3.48</v>
      </c>
      <c r="E207" s="70">
        <v>9381</v>
      </c>
      <c r="F207" s="71">
        <v>5.2</v>
      </c>
      <c r="G207" s="70">
        <v>180</v>
      </c>
      <c r="H207" s="71">
        <v>3</v>
      </c>
      <c r="I207" s="70">
        <v>273</v>
      </c>
      <c r="J207" s="71">
        <v>6.5</v>
      </c>
      <c r="K207" s="715"/>
    </row>
    <row r="208" spans="1:11" s="79" customFormat="1" ht="12.95" customHeight="1">
      <c r="A208" s="84"/>
      <c r="B208" s="74">
        <v>2019</v>
      </c>
      <c r="C208" s="75">
        <v>2435</v>
      </c>
      <c r="D208" s="76">
        <v>3.93</v>
      </c>
      <c r="E208" s="60">
        <v>8225</v>
      </c>
      <c r="F208" s="77">
        <v>4.9800000000000004</v>
      </c>
      <c r="G208" s="78">
        <v>175</v>
      </c>
      <c r="H208" s="77">
        <v>3.5</v>
      </c>
      <c r="I208" s="60">
        <v>240</v>
      </c>
      <c r="J208" s="77">
        <v>6</v>
      </c>
      <c r="K208" s="715"/>
    </row>
    <row r="209" spans="1:11" s="79" customFormat="1" ht="12.95" customHeight="1">
      <c r="A209" s="84"/>
      <c r="B209" s="74"/>
      <c r="C209" s="80"/>
      <c r="D209" s="81"/>
      <c r="E209" s="82"/>
      <c r="F209" s="81"/>
      <c r="G209" s="83"/>
      <c r="H209" s="81"/>
      <c r="I209" s="432"/>
      <c r="J209" s="81"/>
      <c r="K209" s="715"/>
    </row>
    <row r="210" spans="1:11" s="79" customFormat="1" ht="12.95" customHeight="1">
      <c r="A210" s="84" t="s">
        <v>38</v>
      </c>
      <c r="B210" s="74">
        <v>2015</v>
      </c>
      <c r="C210" s="422">
        <v>32</v>
      </c>
      <c r="D210" s="423">
        <v>4</v>
      </c>
      <c r="E210" s="424">
        <v>4</v>
      </c>
      <c r="F210" s="423">
        <v>2</v>
      </c>
      <c r="G210" s="425">
        <v>60</v>
      </c>
      <c r="H210" s="423">
        <v>3</v>
      </c>
      <c r="I210" s="424">
        <v>600</v>
      </c>
      <c r="J210" s="77">
        <v>15</v>
      </c>
      <c r="K210" s="715"/>
    </row>
    <row r="211" spans="1:11" s="79" customFormat="1" ht="12.95" customHeight="1">
      <c r="A211" s="84"/>
      <c r="B211" s="74">
        <v>2016</v>
      </c>
      <c r="C211" s="462">
        <v>36</v>
      </c>
      <c r="D211" s="624">
        <v>4</v>
      </c>
      <c r="E211" s="462">
        <v>4</v>
      </c>
      <c r="F211" s="624">
        <v>2</v>
      </c>
      <c r="G211" s="462">
        <v>74</v>
      </c>
      <c r="H211" s="624">
        <v>3.7</v>
      </c>
      <c r="I211" s="462">
        <v>1725</v>
      </c>
      <c r="J211" s="624">
        <v>19.829999999999998</v>
      </c>
      <c r="K211" s="715"/>
    </row>
    <row r="212" spans="1:11" s="79" customFormat="1" ht="12.95" customHeight="1">
      <c r="A212" s="84"/>
      <c r="B212" s="74">
        <v>2017</v>
      </c>
      <c r="C212" s="70">
        <v>36</v>
      </c>
      <c r="D212" s="71">
        <v>4</v>
      </c>
      <c r="E212" s="70">
        <v>1</v>
      </c>
      <c r="F212" s="71">
        <v>0.5</v>
      </c>
      <c r="G212" s="70">
        <v>70</v>
      </c>
      <c r="H212" s="71">
        <v>3.5</v>
      </c>
      <c r="I212" s="70">
        <v>450</v>
      </c>
      <c r="J212" s="71">
        <v>10</v>
      </c>
      <c r="K212" s="715"/>
    </row>
    <row r="213" spans="1:11" s="79" customFormat="1" ht="12.95" customHeight="1">
      <c r="A213" s="84"/>
      <c r="B213" s="74">
        <v>2018</v>
      </c>
      <c r="C213" s="70">
        <v>36</v>
      </c>
      <c r="D213" s="71">
        <v>4</v>
      </c>
      <c r="E213" s="70">
        <v>1.6</v>
      </c>
      <c r="F213" s="71">
        <v>0.8</v>
      </c>
      <c r="G213" s="70">
        <v>80</v>
      </c>
      <c r="H213" s="71">
        <v>4</v>
      </c>
      <c r="I213" s="70">
        <v>600</v>
      </c>
      <c r="J213" s="71">
        <v>12</v>
      </c>
      <c r="K213" s="715"/>
    </row>
    <row r="214" spans="1:11" s="79" customFormat="1" ht="12.95" customHeight="1">
      <c r="A214" s="84"/>
      <c r="B214" s="74">
        <v>2019</v>
      </c>
      <c r="C214" s="75">
        <v>32</v>
      </c>
      <c r="D214" s="76">
        <v>4</v>
      </c>
      <c r="E214" s="60">
        <v>2.1</v>
      </c>
      <c r="F214" s="77">
        <v>0.7</v>
      </c>
      <c r="G214" s="78">
        <v>120</v>
      </c>
      <c r="H214" s="77">
        <v>4</v>
      </c>
      <c r="I214" s="60">
        <v>520</v>
      </c>
      <c r="J214" s="77">
        <v>10</v>
      </c>
      <c r="K214" s="715"/>
    </row>
    <row r="215" spans="1:11" s="79" customFormat="1" ht="12.95" customHeight="1">
      <c r="A215" s="84"/>
      <c r="B215" s="74"/>
      <c r="C215" s="80"/>
      <c r="D215" s="81"/>
      <c r="E215" s="82"/>
      <c r="F215" s="81"/>
      <c r="G215" s="83"/>
      <c r="H215" s="81"/>
      <c r="I215" s="432"/>
      <c r="J215" s="81"/>
      <c r="K215" s="715"/>
    </row>
    <row r="216" spans="1:11" s="79" customFormat="1" ht="12.95" customHeight="1">
      <c r="A216" s="84" t="s">
        <v>39</v>
      </c>
      <c r="B216" s="74">
        <v>2015</v>
      </c>
      <c r="C216" s="422">
        <v>62</v>
      </c>
      <c r="D216" s="423">
        <v>2.2962962962962963</v>
      </c>
      <c r="E216" s="424">
        <v>3179</v>
      </c>
      <c r="F216" s="423">
        <v>3.4</v>
      </c>
      <c r="G216" s="425">
        <v>7</v>
      </c>
      <c r="H216" s="423">
        <v>1.75</v>
      </c>
      <c r="I216" s="424">
        <v>1055</v>
      </c>
      <c r="J216" s="77">
        <v>11.105263157894736</v>
      </c>
      <c r="K216" s="715"/>
    </row>
    <row r="217" spans="1:11" s="79" customFormat="1" ht="12.95" customHeight="1">
      <c r="A217" s="84"/>
      <c r="B217" s="74">
        <v>2016</v>
      </c>
      <c r="C217" s="462">
        <v>62</v>
      </c>
      <c r="D217" s="624">
        <v>2.21</v>
      </c>
      <c r="E217" s="462">
        <v>3102</v>
      </c>
      <c r="F217" s="624">
        <v>3.3</v>
      </c>
      <c r="G217" s="462">
        <v>9</v>
      </c>
      <c r="H217" s="624">
        <v>1.8</v>
      </c>
      <c r="I217" s="462">
        <v>980</v>
      </c>
      <c r="J217" s="624">
        <v>10.1</v>
      </c>
      <c r="K217" s="715"/>
    </row>
    <row r="218" spans="1:11" s="79" customFormat="1" ht="12.95" customHeight="1">
      <c r="A218" s="84"/>
      <c r="B218" s="74">
        <v>2017</v>
      </c>
      <c r="C218" s="70">
        <v>67</v>
      </c>
      <c r="D218" s="71">
        <v>2.31</v>
      </c>
      <c r="E218" s="70">
        <v>3209</v>
      </c>
      <c r="F218" s="71">
        <v>3.41</v>
      </c>
      <c r="G218" s="70">
        <v>9</v>
      </c>
      <c r="H218" s="71">
        <v>1.8</v>
      </c>
      <c r="I218" s="70">
        <v>1089</v>
      </c>
      <c r="J218" s="71">
        <v>11.11</v>
      </c>
      <c r="K218" s="715"/>
    </row>
    <row r="219" spans="1:11" s="79" customFormat="1" ht="12.95" customHeight="1">
      <c r="A219" s="84"/>
      <c r="B219" s="74">
        <v>2018</v>
      </c>
      <c r="C219" s="70">
        <v>68</v>
      </c>
      <c r="D219" s="71">
        <v>2.27</v>
      </c>
      <c r="E219" s="70">
        <v>3217</v>
      </c>
      <c r="F219" s="71">
        <v>3.42</v>
      </c>
      <c r="G219" s="70">
        <v>9</v>
      </c>
      <c r="H219" s="71">
        <v>1.8</v>
      </c>
      <c r="I219" s="70">
        <v>1083</v>
      </c>
      <c r="J219" s="71">
        <v>11.05</v>
      </c>
      <c r="K219" s="715"/>
    </row>
    <row r="220" spans="1:11" s="79" customFormat="1" ht="12.95" customHeight="1">
      <c r="A220" s="84"/>
      <c r="B220" s="74">
        <v>2019</v>
      </c>
      <c r="C220" s="75">
        <v>63</v>
      </c>
      <c r="D220" s="76">
        <v>2.25</v>
      </c>
      <c r="E220" s="60">
        <v>3215</v>
      </c>
      <c r="F220" s="77">
        <v>3.41</v>
      </c>
      <c r="G220" s="78">
        <v>11</v>
      </c>
      <c r="H220" s="77">
        <v>1.83</v>
      </c>
      <c r="I220" s="60">
        <v>1093.5</v>
      </c>
      <c r="J220" s="77">
        <v>11.05</v>
      </c>
      <c r="K220" s="715"/>
    </row>
    <row r="221" spans="1:11" s="79" customFormat="1" ht="12.95" customHeight="1">
      <c r="A221" s="84"/>
      <c r="B221" s="74"/>
      <c r="C221" s="80"/>
      <c r="D221" s="81"/>
      <c r="E221" s="82"/>
      <c r="F221" s="81"/>
      <c r="G221" s="83"/>
      <c r="H221" s="81"/>
      <c r="I221" s="432"/>
      <c r="J221" s="81"/>
      <c r="K221" s="715"/>
    </row>
    <row r="222" spans="1:11" s="79" customFormat="1" ht="12.95" customHeight="1">
      <c r="A222" s="84" t="s">
        <v>40</v>
      </c>
      <c r="B222" s="74">
        <v>2015</v>
      </c>
      <c r="C222" s="422">
        <v>4816</v>
      </c>
      <c r="D222" s="423">
        <v>3.64021164021164</v>
      </c>
      <c r="E222" s="424">
        <v>51429</v>
      </c>
      <c r="F222" s="423">
        <v>5.7462569832402233</v>
      </c>
      <c r="G222" s="425">
        <v>2065</v>
      </c>
      <c r="H222" s="423">
        <v>3.5</v>
      </c>
      <c r="I222" s="424">
        <v>2680</v>
      </c>
      <c r="J222" s="77">
        <v>4</v>
      </c>
      <c r="K222" s="715"/>
    </row>
    <row r="223" spans="1:11" s="79" customFormat="1" ht="12.95" customHeight="1">
      <c r="A223" s="84"/>
      <c r="B223" s="74">
        <v>2016</v>
      </c>
      <c r="C223" s="462">
        <v>8223</v>
      </c>
      <c r="D223" s="624">
        <v>4.32</v>
      </c>
      <c r="E223" s="462">
        <v>62741</v>
      </c>
      <c r="F223" s="624">
        <v>7.19</v>
      </c>
      <c r="G223" s="462">
        <v>988</v>
      </c>
      <c r="H223" s="624">
        <v>3.8</v>
      </c>
      <c r="I223" s="462">
        <v>3780</v>
      </c>
      <c r="J223" s="624">
        <v>6</v>
      </c>
      <c r="K223" s="715"/>
    </row>
    <row r="224" spans="1:11" s="79" customFormat="1" ht="12.95" customHeight="1">
      <c r="A224" s="84"/>
      <c r="B224" s="74">
        <v>2017</v>
      </c>
      <c r="C224" s="70">
        <v>9229</v>
      </c>
      <c r="D224" s="71">
        <v>4.84</v>
      </c>
      <c r="E224" s="70">
        <v>35570.6</v>
      </c>
      <c r="F224" s="71">
        <v>4.5</v>
      </c>
      <c r="G224" s="70">
        <v>1845</v>
      </c>
      <c r="H224" s="71">
        <v>4.0999999999999996</v>
      </c>
      <c r="I224" s="70">
        <v>1989</v>
      </c>
      <c r="J224" s="71">
        <v>3.9</v>
      </c>
      <c r="K224" s="715"/>
    </row>
    <row r="225" spans="1:11" s="79" customFormat="1" ht="12.95" customHeight="1">
      <c r="A225" s="84"/>
      <c r="B225" s="74">
        <v>2018</v>
      </c>
      <c r="C225" s="70">
        <v>8769</v>
      </c>
      <c r="D225" s="71">
        <v>4.72</v>
      </c>
      <c r="E225" s="70">
        <v>56039</v>
      </c>
      <c r="F225" s="71">
        <v>6.8</v>
      </c>
      <c r="G225" s="70">
        <v>2631</v>
      </c>
      <c r="H225" s="71">
        <v>5.17</v>
      </c>
      <c r="I225" s="70">
        <v>2016</v>
      </c>
      <c r="J225" s="71">
        <v>4.2</v>
      </c>
      <c r="K225" s="715"/>
    </row>
    <row r="226" spans="1:11" s="79" customFormat="1" ht="12.95" customHeight="1">
      <c r="A226" s="84"/>
      <c r="B226" s="74">
        <v>2019</v>
      </c>
      <c r="C226" s="75">
        <v>8850</v>
      </c>
      <c r="D226" s="76">
        <v>4.4400000000000004</v>
      </c>
      <c r="E226" s="60">
        <v>59744</v>
      </c>
      <c r="F226" s="77">
        <v>7.5</v>
      </c>
      <c r="G226" s="78">
        <v>2146</v>
      </c>
      <c r="H226" s="77">
        <v>5.09</v>
      </c>
      <c r="I226" s="60">
        <v>2203</v>
      </c>
      <c r="J226" s="77">
        <v>4.45</v>
      </c>
      <c r="K226" s="715"/>
    </row>
    <row r="227" spans="1:11" s="79" customFormat="1" ht="12.95" customHeight="1">
      <c r="A227" s="84"/>
      <c r="B227" s="74"/>
      <c r="C227" s="80"/>
      <c r="D227" s="81"/>
      <c r="E227" s="82"/>
      <c r="F227" s="81"/>
      <c r="G227" s="83"/>
      <c r="H227" s="81"/>
      <c r="I227" s="432"/>
      <c r="J227" s="81"/>
      <c r="K227" s="715"/>
    </row>
    <row r="228" spans="1:11" s="79" customFormat="1" ht="12.95" customHeight="1">
      <c r="A228" s="84" t="s">
        <v>41</v>
      </c>
      <c r="B228" s="74">
        <v>2015</v>
      </c>
      <c r="C228" s="422">
        <v>1107</v>
      </c>
      <c r="D228" s="423">
        <v>1.1877682403433476</v>
      </c>
      <c r="E228" s="424">
        <v>792</v>
      </c>
      <c r="F228" s="423">
        <v>1.2</v>
      </c>
      <c r="G228" s="425">
        <v>336</v>
      </c>
      <c r="H228" s="423">
        <v>1.2</v>
      </c>
      <c r="I228" s="424">
        <v>1890</v>
      </c>
      <c r="J228" s="77">
        <v>4.2</v>
      </c>
      <c r="K228" s="715"/>
    </row>
    <row r="229" spans="1:11" s="79" customFormat="1" ht="12.95" customHeight="1">
      <c r="A229" s="84"/>
      <c r="B229" s="74">
        <v>2016</v>
      </c>
      <c r="C229" s="462">
        <v>1324.2</v>
      </c>
      <c r="D229" s="624">
        <v>1.35</v>
      </c>
      <c r="E229" s="462">
        <v>846</v>
      </c>
      <c r="F229" s="624">
        <v>1.3</v>
      </c>
      <c r="G229" s="462">
        <v>384</v>
      </c>
      <c r="H229" s="624">
        <v>1.2</v>
      </c>
      <c r="I229" s="462">
        <v>1932</v>
      </c>
      <c r="J229" s="624">
        <v>4.2</v>
      </c>
      <c r="K229" s="715"/>
    </row>
    <row r="230" spans="1:11" s="79" customFormat="1" ht="12.95" customHeight="1">
      <c r="A230" s="84"/>
      <c r="B230" s="74">
        <v>2017</v>
      </c>
      <c r="C230" s="70">
        <v>1045</v>
      </c>
      <c r="D230" s="71">
        <v>1.1000000000000001</v>
      </c>
      <c r="E230" s="70">
        <v>330</v>
      </c>
      <c r="F230" s="71">
        <v>0.5</v>
      </c>
      <c r="G230" s="70">
        <v>330</v>
      </c>
      <c r="H230" s="71">
        <v>1.1000000000000001</v>
      </c>
      <c r="I230" s="70">
        <v>1800</v>
      </c>
      <c r="J230" s="71">
        <v>4</v>
      </c>
      <c r="K230" s="715"/>
    </row>
    <row r="231" spans="1:11" s="79" customFormat="1" ht="12.95" customHeight="1">
      <c r="A231" s="84"/>
      <c r="B231" s="74">
        <v>2018</v>
      </c>
      <c r="C231" s="70">
        <v>1116</v>
      </c>
      <c r="D231" s="71">
        <v>1.2</v>
      </c>
      <c r="E231" s="70">
        <v>650</v>
      </c>
      <c r="F231" s="71">
        <v>1</v>
      </c>
      <c r="G231" s="70">
        <v>360</v>
      </c>
      <c r="H231" s="71">
        <v>1.2</v>
      </c>
      <c r="I231" s="70">
        <v>1645</v>
      </c>
      <c r="J231" s="71">
        <v>3.5</v>
      </c>
      <c r="K231" s="715"/>
    </row>
    <row r="232" spans="1:11" s="79" customFormat="1" ht="12.95" customHeight="1">
      <c r="A232" s="84"/>
      <c r="B232" s="74">
        <v>2019</v>
      </c>
      <c r="C232" s="75">
        <v>1209</v>
      </c>
      <c r="D232" s="76">
        <v>1.3</v>
      </c>
      <c r="E232" s="70">
        <v>726</v>
      </c>
      <c r="F232" s="71">
        <v>1.1000000000000001</v>
      </c>
      <c r="G232" s="78">
        <v>336</v>
      </c>
      <c r="H232" s="77">
        <v>1.2</v>
      </c>
      <c r="I232" s="60">
        <v>1610</v>
      </c>
      <c r="J232" s="77">
        <v>3.5</v>
      </c>
      <c r="K232" s="715"/>
    </row>
    <row r="233" spans="1:11" s="79" customFormat="1" ht="12.95" customHeight="1">
      <c r="A233" s="84"/>
      <c r="B233" s="74"/>
      <c r="C233" s="80"/>
      <c r="D233" s="81"/>
      <c r="E233" s="70"/>
      <c r="F233" s="71"/>
      <c r="G233" s="83"/>
      <c r="H233" s="81"/>
      <c r="I233" s="432"/>
      <c r="J233" s="81"/>
      <c r="K233" s="715"/>
    </row>
    <row r="234" spans="1:11" s="79" customFormat="1" ht="12.95" customHeight="1">
      <c r="A234" s="84" t="s">
        <v>42</v>
      </c>
      <c r="B234" s="74">
        <v>2015</v>
      </c>
      <c r="C234" s="422">
        <v>1007</v>
      </c>
      <c r="D234" s="423">
        <v>3.0984615384615384</v>
      </c>
      <c r="E234" s="70" t="s">
        <v>70</v>
      </c>
      <c r="F234" s="71" t="s">
        <v>70</v>
      </c>
      <c r="G234" s="425">
        <v>580</v>
      </c>
      <c r="H234" s="423">
        <v>2.9</v>
      </c>
      <c r="I234" s="424">
        <v>11080</v>
      </c>
      <c r="J234" s="77">
        <v>25.412844036697248</v>
      </c>
      <c r="K234" s="715"/>
    </row>
    <row r="235" spans="1:11" s="79" customFormat="1" ht="12.95" customHeight="1">
      <c r="A235" s="84"/>
      <c r="B235" s="74">
        <v>2016</v>
      </c>
      <c r="C235" s="462">
        <v>1626</v>
      </c>
      <c r="D235" s="624">
        <v>3.65</v>
      </c>
      <c r="E235" s="70" t="s">
        <v>70</v>
      </c>
      <c r="F235" s="71" t="s">
        <v>70</v>
      </c>
      <c r="G235" s="462">
        <v>672</v>
      </c>
      <c r="H235" s="624">
        <v>3.36</v>
      </c>
      <c r="I235" s="462">
        <v>11196</v>
      </c>
      <c r="J235" s="624">
        <v>23.04</v>
      </c>
      <c r="K235" s="715"/>
    </row>
    <row r="236" spans="1:11" s="79" customFormat="1" ht="12.95" customHeight="1">
      <c r="A236" s="84"/>
      <c r="B236" s="74">
        <v>2017</v>
      </c>
      <c r="C236" s="70">
        <v>955</v>
      </c>
      <c r="D236" s="71">
        <v>2.19</v>
      </c>
      <c r="E236" s="70">
        <v>0</v>
      </c>
      <c r="F236" s="71">
        <v>0</v>
      </c>
      <c r="G236" s="70">
        <v>380</v>
      </c>
      <c r="H236" s="71">
        <v>2.11</v>
      </c>
      <c r="I236" s="70">
        <v>8114</v>
      </c>
      <c r="J236" s="71">
        <v>16.46</v>
      </c>
      <c r="K236" s="715"/>
    </row>
    <row r="237" spans="1:11" s="79" customFormat="1" ht="12.95" customHeight="1">
      <c r="A237" s="84"/>
      <c r="B237" s="74">
        <v>2018</v>
      </c>
      <c r="C237" s="70">
        <v>1034</v>
      </c>
      <c r="D237" s="71">
        <v>2.8</v>
      </c>
      <c r="E237" s="70">
        <v>0</v>
      </c>
      <c r="F237" s="71">
        <v>0</v>
      </c>
      <c r="G237" s="70">
        <v>514</v>
      </c>
      <c r="H237" s="71">
        <v>2.86</v>
      </c>
      <c r="I237" s="70">
        <v>2440</v>
      </c>
      <c r="J237" s="71">
        <v>5.48</v>
      </c>
      <c r="K237" s="715"/>
    </row>
    <row r="238" spans="1:11" s="79" customFormat="1" ht="12.95" customHeight="1">
      <c r="A238" s="84"/>
      <c r="B238" s="74">
        <v>2019</v>
      </c>
      <c r="C238" s="75">
        <v>714</v>
      </c>
      <c r="D238" s="76">
        <v>2.5099999999999998</v>
      </c>
      <c r="E238" s="60">
        <v>0</v>
      </c>
      <c r="F238" s="77">
        <v>0</v>
      </c>
      <c r="G238" s="78">
        <v>354</v>
      </c>
      <c r="H238" s="77">
        <v>2.36</v>
      </c>
      <c r="I238" s="60">
        <v>1700</v>
      </c>
      <c r="J238" s="77">
        <v>4.76</v>
      </c>
      <c r="K238" s="715"/>
    </row>
    <row r="239" spans="1:11" s="79" customFormat="1" ht="12.95" customHeight="1">
      <c r="A239" s="84"/>
      <c r="B239" s="74"/>
      <c r="C239" s="80"/>
      <c r="D239" s="81"/>
      <c r="E239" s="82"/>
      <c r="F239" s="81"/>
      <c r="G239" s="83"/>
      <c r="H239" s="81"/>
      <c r="I239" s="432"/>
      <c r="J239" s="81"/>
      <c r="K239" s="715"/>
    </row>
    <row r="240" spans="1:11" s="79" customFormat="1" ht="12.95" customHeight="1">
      <c r="A240" s="84" t="s">
        <v>43</v>
      </c>
      <c r="B240" s="74">
        <v>2015</v>
      </c>
      <c r="C240" s="422">
        <v>1628</v>
      </c>
      <c r="D240" s="423">
        <v>3.7</v>
      </c>
      <c r="E240" s="424">
        <v>11880</v>
      </c>
      <c r="F240" s="423">
        <v>6</v>
      </c>
      <c r="G240" s="425">
        <v>1995</v>
      </c>
      <c r="H240" s="423">
        <v>3.1666666666666665</v>
      </c>
      <c r="I240" s="424">
        <v>2166</v>
      </c>
      <c r="J240" s="77">
        <v>5.7</v>
      </c>
      <c r="K240" s="715"/>
    </row>
    <row r="241" spans="1:11" s="79" customFormat="1" ht="12.95" customHeight="1">
      <c r="A241" s="84"/>
      <c r="B241" s="74">
        <v>2016</v>
      </c>
      <c r="C241" s="462">
        <v>1600</v>
      </c>
      <c r="D241" s="624">
        <v>4</v>
      </c>
      <c r="E241" s="462">
        <v>14300</v>
      </c>
      <c r="F241" s="624">
        <v>6.5</v>
      </c>
      <c r="G241" s="462">
        <v>2156.4</v>
      </c>
      <c r="H241" s="624">
        <v>3.66</v>
      </c>
      <c r="I241" s="462">
        <v>2478</v>
      </c>
      <c r="J241" s="624">
        <v>5.9</v>
      </c>
      <c r="K241" s="715"/>
    </row>
    <row r="242" spans="1:11" s="79" customFormat="1" ht="12.95" customHeight="1">
      <c r="A242" s="84"/>
      <c r="B242" s="74">
        <v>2017</v>
      </c>
      <c r="C242" s="70">
        <v>1344</v>
      </c>
      <c r="D242" s="71">
        <v>3.2</v>
      </c>
      <c r="E242" s="70">
        <v>10290</v>
      </c>
      <c r="F242" s="71">
        <v>4.9000000000000004</v>
      </c>
      <c r="G242" s="70">
        <v>1826.9</v>
      </c>
      <c r="H242" s="71">
        <v>3.02</v>
      </c>
      <c r="I242" s="70">
        <v>2383.3000000000002</v>
      </c>
      <c r="J242" s="71">
        <v>5.8</v>
      </c>
      <c r="K242" s="715"/>
    </row>
    <row r="243" spans="1:11" s="79" customFormat="1" ht="12.95" customHeight="1">
      <c r="A243" s="84"/>
      <c r="B243" s="74">
        <v>2018</v>
      </c>
      <c r="C243" s="70">
        <v>1230</v>
      </c>
      <c r="D243" s="71">
        <v>3</v>
      </c>
      <c r="E243" s="70">
        <v>13640</v>
      </c>
      <c r="F243" s="71">
        <v>6.2</v>
      </c>
      <c r="G243" s="70">
        <v>1769.6</v>
      </c>
      <c r="H243" s="71">
        <v>2.92</v>
      </c>
      <c r="I243" s="70">
        <v>2279.1999999999998</v>
      </c>
      <c r="J243" s="71">
        <v>5.6</v>
      </c>
      <c r="K243" s="715"/>
    </row>
    <row r="244" spans="1:11" s="79" customFormat="1" ht="12.95" customHeight="1">
      <c r="A244" s="84"/>
      <c r="B244" s="74">
        <v>2019</v>
      </c>
      <c r="C244" s="75">
        <v>1176</v>
      </c>
      <c r="D244" s="76">
        <v>2.8</v>
      </c>
      <c r="E244" s="60">
        <v>12900</v>
      </c>
      <c r="F244" s="77">
        <v>6</v>
      </c>
      <c r="G244" s="70">
        <v>1712</v>
      </c>
      <c r="H244" s="71">
        <v>2.83</v>
      </c>
      <c r="I244" s="60">
        <v>2314.1999999999998</v>
      </c>
      <c r="J244" s="77">
        <v>5.7</v>
      </c>
      <c r="K244" s="715"/>
    </row>
    <row r="245" spans="1:11" s="79" customFormat="1" ht="12.95" customHeight="1">
      <c r="A245" s="84"/>
      <c r="B245" s="74"/>
      <c r="C245" s="80"/>
      <c r="D245" s="81"/>
      <c r="E245" s="82"/>
      <c r="F245" s="81"/>
      <c r="G245" s="70"/>
      <c r="H245" s="71"/>
      <c r="I245" s="432"/>
      <c r="J245" s="81"/>
      <c r="K245" s="715"/>
    </row>
    <row r="246" spans="1:11" s="79" customFormat="1" ht="12.95" customHeight="1">
      <c r="A246" s="84" t="s">
        <v>44</v>
      </c>
      <c r="B246" s="74">
        <v>2015</v>
      </c>
      <c r="C246" s="422">
        <v>15</v>
      </c>
      <c r="D246" s="423">
        <v>1</v>
      </c>
      <c r="E246" s="424">
        <v>6</v>
      </c>
      <c r="F246" s="423">
        <v>0.4</v>
      </c>
      <c r="G246" s="70" t="s">
        <v>70</v>
      </c>
      <c r="H246" s="71" t="s">
        <v>70</v>
      </c>
      <c r="I246" s="424">
        <v>22</v>
      </c>
      <c r="J246" s="77">
        <v>1</v>
      </c>
      <c r="K246" s="715"/>
    </row>
    <row r="247" spans="1:11" s="79" customFormat="1" ht="12.95" customHeight="1">
      <c r="A247" s="84"/>
      <c r="B247" s="74">
        <v>2016</v>
      </c>
      <c r="C247" s="462">
        <v>15</v>
      </c>
      <c r="D247" s="624">
        <v>1</v>
      </c>
      <c r="E247" s="462">
        <v>6</v>
      </c>
      <c r="F247" s="624">
        <v>0.4</v>
      </c>
      <c r="G247" s="70" t="s">
        <v>70</v>
      </c>
      <c r="H247" s="71" t="s">
        <v>70</v>
      </c>
      <c r="I247" s="462">
        <v>21</v>
      </c>
      <c r="J247" s="624">
        <v>1</v>
      </c>
      <c r="K247" s="715"/>
    </row>
    <row r="248" spans="1:11" s="79" customFormat="1" ht="12.95" customHeight="1">
      <c r="A248" s="84"/>
      <c r="B248" s="74">
        <v>2017</v>
      </c>
      <c r="C248" s="70">
        <v>15</v>
      </c>
      <c r="D248" s="71">
        <v>1</v>
      </c>
      <c r="E248" s="70">
        <v>4.5</v>
      </c>
      <c r="F248" s="71">
        <v>0.3</v>
      </c>
      <c r="G248" s="70">
        <v>0</v>
      </c>
      <c r="H248" s="71">
        <v>0</v>
      </c>
      <c r="I248" s="70">
        <v>20</v>
      </c>
      <c r="J248" s="71">
        <v>0.91</v>
      </c>
      <c r="K248" s="715"/>
    </row>
    <row r="249" spans="1:11" s="79" customFormat="1" ht="12.95" customHeight="1">
      <c r="A249" s="84"/>
      <c r="B249" s="74">
        <v>2018</v>
      </c>
      <c r="C249" s="70">
        <v>15</v>
      </c>
      <c r="D249" s="71">
        <v>1</v>
      </c>
      <c r="E249" s="70">
        <v>4.5</v>
      </c>
      <c r="F249" s="71">
        <v>0.3</v>
      </c>
      <c r="G249" s="70">
        <v>0</v>
      </c>
      <c r="H249" s="71">
        <v>0</v>
      </c>
      <c r="I249" s="70">
        <v>20</v>
      </c>
      <c r="J249" s="71">
        <v>0.91</v>
      </c>
      <c r="K249" s="715"/>
    </row>
    <row r="250" spans="1:11" s="79" customFormat="1" ht="12.95" customHeight="1">
      <c r="A250" s="84"/>
      <c r="B250" s="74">
        <v>2019</v>
      </c>
      <c r="C250" s="75">
        <v>15</v>
      </c>
      <c r="D250" s="76">
        <v>1</v>
      </c>
      <c r="E250" s="60">
        <v>4.5</v>
      </c>
      <c r="F250" s="77">
        <v>0.3</v>
      </c>
      <c r="G250" s="78">
        <v>0</v>
      </c>
      <c r="H250" s="77">
        <v>0</v>
      </c>
      <c r="I250" s="60">
        <v>20</v>
      </c>
      <c r="J250" s="77">
        <v>0.91</v>
      </c>
      <c r="K250" s="715"/>
    </row>
    <row r="251" spans="1:11" s="79" customFormat="1" ht="12.95" customHeight="1">
      <c r="A251" s="84"/>
      <c r="B251" s="74"/>
      <c r="C251" s="80"/>
      <c r="D251" s="81"/>
      <c r="E251" s="82"/>
      <c r="F251" s="81"/>
      <c r="G251" s="83"/>
      <c r="H251" s="81"/>
      <c r="I251" s="432"/>
      <c r="J251" s="81"/>
      <c r="K251" s="715"/>
    </row>
    <row r="252" spans="1:11" s="79" customFormat="1" ht="12.95" customHeight="1">
      <c r="A252" s="84" t="s">
        <v>45</v>
      </c>
      <c r="B252" s="74">
        <v>2015</v>
      </c>
      <c r="C252" s="422">
        <v>315</v>
      </c>
      <c r="D252" s="423">
        <v>3.5</v>
      </c>
      <c r="E252" s="424">
        <v>2000</v>
      </c>
      <c r="F252" s="423">
        <v>4</v>
      </c>
      <c r="G252" s="425">
        <v>67.599999999999994</v>
      </c>
      <c r="H252" s="423">
        <v>3.9764705882352938</v>
      </c>
      <c r="I252" s="424">
        <v>245</v>
      </c>
      <c r="J252" s="77">
        <v>7</v>
      </c>
      <c r="K252" s="715"/>
    </row>
    <row r="253" spans="1:11" s="79" customFormat="1" ht="12.95" customHeight="1">
      <c r="A253" s="84"/>
      <c r="B253" s="74">
        <v>2016</v>
      </c>
      <c r="C253" s="462">
        <v>380</v>
      </c>
      <c r="D253" s="624">
        <v>4</v>
      </c>
      <c r="E253" s="462">
        <v>2310</v>
      </c>
      <c r="F253" s="624">
        <v>4.2</v>
      </c>
      <c r="G253" s="462">
        <v>100</v>
      </c>
      <c r="H253" s="624">
        <v>5</v>
      </c>
      <c r="I253" s="462">
        <v>238</v>
      </c>
      <c r="J253" s="624">
        <v>6.8</v>
      </c>
      <c r="K253" s="715"/>
    </row>
    <row r="254" spans="1:11" s="79" customFormat="1" ht="12.95" customHeight="1">
      <c r="A254" s="84"/>
      <c r="B254" s="74">
        <v>2017</v>
      </c>
      <c r="C254" s="70">
        <v>350</v>
      </c>
      <c r="D254" s="71">
        <v>3.5</v>
      </c>
      <c r="E254" s="70">
        <v>500</v>
      </c>
      <c r="F254" s="71">
        <v>1</v>
      </c>
      <c r="G254" s="70">
        <v>80</v>
      </c>
      <c r="H254" s="71">
        <v>4</v>
      </c>
      <c r="I254" s="70">
        <v>300</v>
      </c>
      <c r="J254" s="71">
        <v>10</v>
      </c>
      <c r="K254" s="715"/>
    </row>
    <row r="255" spans="1:11" s="79" customFormat="1" ht="12.95" customHeight="1">
      <c r="A255" s="84"/>
      <c r="B255" s="74">
        <v>2018</v>
      </c>
      <c r="C255" s="70">
        <v>330</v>
      </c>
      <c r="D255" s="71">
        <v>3.3</v>
      </c>
      <c r="E255" s="70">
        <v>2475</v>
      </c>
      <c r="F255" s="71">
        <v>5.5</v>
      </c>
      <c r="G255" s="70">
        <v>80</v>
      </c>
      <c r="H255" s="71">
        <v>4</v>
      </c>
      <c r="I255" s="70">
        <v>266</v>
      </c>
      <c r="J255" s="71">
        <v>9.5</v>
      </c>
      <c r="K255" s="715"/>
    </row>
    <row r="256" spans="1:11" s="79" customFormat="1" ht="12.95" customHeight="1">
      <c r="A256" s="84"/>
      <c r="B256" s="74">
        <v>2019</v>
      </c>
      <c r="C256" s="75">
        <v>320</v>
      </c>
      <c r="D256" s="76">
        <v>4</v>
      </c>
      <c r="E256" s="60">
        <v>2365</v>
      </c>
      <c r="F256" s="77">
        <v>5.5</v>
      </c>
      <c r="G256" s="78">
        <v>57</v>
      </c>
      <c r="H256" s="77">
        <v>3.8</v>
      </c>
      <c r="I256" s="60">
        <v>250</v>
      </c>
      <c r="J256" s="77">
        <v>10</v>
      </c>
      <c r="K256" s="715"/>
    </row>
    <row r="257" spans="1:11" s="79" customFormat="1" ht="12.95" customHeight="1">
      <c r="A257" s="84"/>
      <c r="B257" s="74"/>
      <c r="C257" s="80"/>
      <c r="D257" s="81"/>
      <c r="E257" s="82"/>
      <c r="F257" s="81"/>
      <c r="G257" s="83"/>
      <c r="H257" s="81"/>
      <c r="I257" s="432"/>
      <c r="J257" s="81"/>
      <c r="K257" s="715"/>
    </row>
    <row r="258" spans="1:11" s="79" customFormat="1" ht="12.95" customHeight="1">
      <c r="A258" s="84" t="s">
        <v>46</v>
      </c>
      <c r="B258" s="74">
        <v>2015</v>
      </c>
      <c r="C258" s="422">
        <v>2600</v>
      </c>
      <c r="D258" s="423">
        <v>4</v>
      </c>
      <c r="E258" s="424">
        <v>4150</v>
      </c>
      <c r="F258" s="423">
        <v>5</v>
      </c>
      <c r="G258" s="425">
        <v>1000</v>
      </c>
      <c r="H258" s="423">
        <v>4</v>
      </c>
      <c r="I258" s="424">
        <v>85</v>
      </c>
      <c r="J258" s="77">
        <v>1</v>
      </c>
      <c r="K258" s="715"/>
    </row>
    <row r="259" spans="1:11" s="79" customFormat="1" ht="12.95" customHeight="1">
      <c r="A259" s="84"/>
      <c r="B259" s="74">
        <v>2016</v>
      </c>
      <c r="C259" s="462">
        <v>2560</v>
      </c>
      <c r="D259" s="624">
        <v>4</v>
      </c>
      <c r="E259" s="462">
        <v>4620</v>
      </c>
      <c r="F259" s="624">
        <v>5.5</v>
      </c>
      <c r="G259" s="462">
        <v>1000</v>
      </c>
      <c r="H259" s="624">
        <v>4</v>
      </c>
      <c r="I259" s="462">
        <v>85</v>
      </c>
      <c r="J259" s="624">
        <v>1</v>
      </c>
      <c r="K259" s="715"/>
    </row>
    <row r="260" spans="1:11" s="79" customFormat="1" ht="12.95" customHeight="1">
      <c r="A260" s="84"/>
      <c r="B260" s="74">
        <v>2017</v>
      </c>
      <c r="C260" s="70">
        <v>1350</v>
      </c>
      <c r="D260" s="71">
        <v>4.5</v>
      </c>
      <c r="E260" s="70">
        <v>900</v>
      </c>
      <c r="F260" s="71">
        <v>1.8</v>
      </c>
      <c r="G260" s="70">
        <v>1250</v>
      </c>
      <c r="H260" s="71">
        <v>5</v>
      </c>
      <c r="I260" s="70">
        <v>54</v>
      </c>
      <c r="J260" s="71">
        <v>0.9</v>
      </c>
      <c r="K260" s="715"/>
    </row>
    <row r="261" spans="1:11" s="79" customFormat="1" ht="12.95" customHeight="1">
      <c r="A261" s="84"/>
      <c r="B261" s="74">
        <v>2018</v>
      </c>
      <c r="C261" s="70">
        <v>750</v>
      </c>
      <c r="D261" s="71">
        <v>2.5</v>
      </c>
      <c r="E261" s="70">
        <v>1000</v>
      </c>
      <c r="F261" s="71">
        <v>2</v>
      </c>
      <c r="G261" s="70">
        <v>500</v>
      </c>
      <c r="H261" s="71">
        <v>2</v>
      </c>
      <c r="I261" s="70">
        <v>45</v>
      </c>
      <c r="J261" s="71">
        <v>0.9</v>
      </c>
      <c r="K261" s="715"/>
    </row>
    <row r="262" spans="1:11" s="79" customFormat="1" ht="12.95" customHeight="1">
      <c r="A262" s="84"/>
      <c r="B262" s="74">
        <v>2019</v>
      </c>
      <c r="C262" s="75">
        <v>750</v>
      </c>
      <c r="D262" s="76">
        <v>2.5</v>
      </c>
      <c r="E262" s="60">
        <v>1125</v>
      </c>
      <c r="F262" s="77">
        <v>2.5</v>
      </c>
      <c r="G262" s="78">
        <v>750</v>
      </c>
      <c r="H262" s="77">
        <v>3</v>
      </c>
      <c r="I262" s="60">
        <v>4.5</v>
      </c>
      <c r="J262" s="77">
        <v>0.1</v>
      </c>
      <c r="K262" s="715"/>
    </row>
    <row r="263" spans="1:11" s="79" customFormat="1">
      <c r="A263" s="84"/>
      <c r="B263" s="74"/>
      <c r="C263" s="80"/>
      <c r="D263" s="81"/>
      <c r="E263" s="82"/>
      <c r="F263" s="81"/>
      <c r="G263" s="83"/>
      <c r="H263" s="81"/>
      <c r="I263" s="432"/>
      <c r="J263" s="81"/>
      <c r="K263" s="715"/>
    </row>
    <row r="264" spans="1:11" s="79" customFormat="1">
      <c r="A264" s="84" t="s">
        <v>47</v>
      </c>
      <c r="B264" s="74">
        <v>2015</v>
      </c>
      <c r="C264" s="422">
        <v>3478.6</v>
      </c>
      <c r="D264" s="423">
        <v>3.6732840549102428</v>
      </c>
      <c r="E264" s="424">
        <v>14000</v>
      </c>
      <c r="F264" s="423">
        <v>4.8780487804878048</v>
      </c>
      <c r="G264" s="425">
        <v>175</v>
      </c>
      <c r="H264" s="423">
        <v>3.5</v>
      </c>
      <c r="I264" s="424">
        <v>37.5</v>
      </c>
      <c r="J264" s="77">
        <v>2.5</v>
      </c>
      <c r="K264" s="715"/>
    </row>
    <row r="265" spans="1:11" s="79" customFormat="1">
      <c r="A265" s="84"/>
      <c r="B265" s="74">
        <v>2016</v>
      </c>
      <c r="C265" s="462">
        <v>6032</v>
      </c>
      <c r="D265" s="624">
        <v>4.0199999999999996</v>
      </c>
      <c r="E265" s="462">
        <v>17550</v>
      </c>
      <c r="F265" s="624">
        <v>6.52</v>
      </c>
      <c r="G265" s="462">
        <v>400</v>
      </c>
      <c r="H265" s="624">
        <v>4</v>
      </c>
      <c r="I265" s="462">
        <v>38</v>
      </c>
      <c r="J265" s="624">
        <v>2.5299999999999998</v>
      </c>
      <c r="K265" s="715"/>
    </row>
    <row r="266" spans="1:11" s="79" customFormat="1">
      <c r="A266" s="84"/>
      <c r="B266" s="74">
        <v>2017</v>
      </c>
      <c r="C266" s="70">
        <v>6436.7</v>
      </c>
      <c r="D266" s="71">
        <v>3.92</v>
      </c>
      <c r="E266" s="70">
        <v>10518</v>
      </c>
      <c r="F266" s="71">
        <v>3.9</v>
      </c>
      <c r="G266" s="70">
        <v>350</v>
      </c>
      <c r="H266" s="71">
        <v>3.5</v>
      </c>
      <c r="I266" s="70">
        <v>15</v>
      </c>
      <c r="J266" s="71">
        <v>1</v>
      </c>
      <c r="K266" s="715"/>
    </row>
    <row r="267" spans="1:11" s="79" customFormat="1" ht="12.95" customHeight="1">
      <c r="A267" s="84"/>
      <c r="B267" s="74">
        <v>2018</v>
      </c>
      <c r="C267" s="70">
        <v>7402</v>
      </c>
      <c r="D267" s="71">
        <v>3.87</v>
      </c>
      <c r="E267" s="70">
        <v>24022</v>
      </c>
      <c r="F267" s="71">
        <v>8.99</v>
      </c>
      <c r="G267" s="70">
        <v>525</v>
      </c>
      <c r="H267" s="71">
        <v>3.5</v>
      </c>
      <c r="I267" s="70">
        <v>15</v>
      </c>
      <c r="J267" s="71">
        <v>1</v>
      </c>
      <c r="K267" s="715"/>
    </row>
    <row r="268" spans="1:11" s="79" customFormat="1">
      <c r="A268" s="84"/>
      <c r="B268" s="74">
        <v>2019</v>
      </c>
      <c r="C268" s="75">
        <v>6962</v>
      </c>
      <c r="D268" s="76">
        <v>3.66</v>
      </c>
      <c r="E268" s="70">
        <v>19193</v>
      </c>
      <c r="F268" s="71">
        <v>6.91</v>
      </c>
      <c r="G268" s="78">
        <v>53</v>
      </c>
      <c r="H268" s="77">
        <v>0.35</v>
      </c>
      <c r="I268" s="60">
        <v>90</v>
      </c>
      <c r="J268" s="77">
        <v>6</v>
      </c>
      <c r="K268" s="715"/>
    </row>
    <row r="269" spans="1:11" s="79" customFormat="1">
      <c r="A269" s="84"/>
      <c r="B269" s="74"/>
      <c r="C269" s="80"/>
      <c r="D269" s="81"/>
      <c r="E269" s="70"/>
      <c r="F269" s="71"/>
      <c r="G269" s="83"/>
      <c r="H269" s="81"/>
      <c r="I269" s="432"/>
      <c r="J269" s="81"/>
      <c r="K269" s="715"/>
    </row>
    <row r="270" spans="1:11" s="79" customFormat="1">
      <c r="A270" s="84" t="s">
        <v>48</v>
      </c>
      <c r="B270" s="74">
        <v>2015</v>
      </c>
      <c r="C270" s="80" t="s">
        <v>70</v>
      </c>
      <c r="D270" s="77">
        <v>0</v>
      </c>
      <c r="E270" s="70" t="s">
        <v>70</v>
      </c>
      <c r="F270" s="71" t="s">
        <v>70</v>
      </c>
      <c r="G270" s="425">
        <v>22</v>
      </c>
      <c r="H270" s="423">
        <v>2</v>
      </c>
      <c r="I270" s="424">
        <v>20</v>
      </c>
      <c r="J270" s="77">
        <v>2</v>
      </c>
      <c r="K270" s="715"/>
    </row>
    <row r="271" spans="1:11" s="79" customFormat="1">
      <c r="A271" s="84"/>
      <c r="B271" s="74">
        <v>2016</v>
      </c>
      <c r="C271" s="625" t="s">
        <v>70</v>
      </c>
      <c r="D271" s="624">
        <v>0</v>
      </c>
      <c r="E271" s="70" t="s">
        <v>70</v>
      </c>
      <c r="F271" s="71" t="s">
        <v>70</v>
      </c>
      <c r="G271" s="462">
        <v>21</v>
      </c>
      <c r="H271" s="624">
        <v>2</v>
      </c>
      <c r="I271" s="462">
        <v>10</v>
      </c>
      <c r="J271" s="624">
        <v>1</v>
      </c>
      <c r="K271" s="715"/>
    </row>
    <row r="272" spans="1:11" s="79" customFormat="1">
      <c r="A272" s="84"/>
      <c r="B272" s="74">
        <v>2017</v>
      </c>
      <c r="C272" s="70">
        <v>0</v>
      </c>
      <c r="D272" s="71">
        <v>0</v>
      </c>
      <c r="E272" s="70">
        <v>0.2</v>
      </c>
      <c r="F272" s="71">
        <v>2</v>
      </c>
      <c r="G272" s="70">
        <v>10.5</v>
      </c>
      <c r="H272" s="71">
        <v>1</v>
      </c>
      <c r="I272" s="70">
        <v>5</v>
      </c>
      <c r="J272" s="71">
        <v>0.5</v>
      </c>
      <c r="K272" s="715"/>
    </row>
    <row r="273" spans="1:11" s="79" customFormat="1" ht="12.95" customHeight="1">
      <c r="A273" s="84"/>
      <c r="B273" s="74">
        <v>2018</v>
      </c>
      <c r="C273" s="70">
        <v>3.7</v>
      </c>
      <c r="D273" s="71">
        <v>2.4700000000000002</v>
      </c>
      <c r="E273" s="70">
        <v>0</v>
      </c>
      <c r="F273" s="71">
        <v>0</v>
      </c>
      <c r="G273" s="70">
        <v>28</v>
      </c>
      <c r="H273" s="71">
        <v>2.5</v>
      </c>
      <c r="I273" s="70">
        <v>5</v>
      </c>
      <c r="J273" s="71">
        <v>0.5</v>
      </c>
      <c r="K273" s="715"/>
    </row>
    <row r="274" spans="1:11" s="79" customFormat="1">
      <c r="A274" s="84"/>
      <c r="B274" s="74">
        <v>2019</v>
      </c>
      <c r="C274" s="75">
        <v>3</v>
      </c>
      <c r="D274" s="76">
        <v>2</v>
      </c>
      <c r="E274" s="60">
        <v>0</v>
      </c>
      <c r="F274" s="77">
        <v>0</v>
      </c>
      <c r="G274" s="78">
        <v>25</v>
      </c>
      <c r="H274" s="77">
        <v>2.5</v>
      </c>
      <c r="I274" s="60">
        <v>5</v>
      </c>
      <c r="J274" s="77">
        <v>0.5</v>
      </c>
      <c r="K274" s="715"/>
    </row>
    <row r="275" spans="1:11" s="79" customFormat="1">
      <c r="A275" s="84"/>
      <c r="B275" s="74"/>
      <c r="C275" s="80"/>
      <c r="D275" s="81"/>
      <c r="E275" s="82"/>
      <c r="F275" s="81"/>
      <c r="G275" s="83"/>
      <c r="H275" s="81"/>
      <c r="I275" s="432"/>
      <c r="J275" s="81"/>
      <c r="K275" s="715"/>
    </row>
    <row r="276" spans="1:11" s="79" customFormat="1">
      <c r="A276" s="84" t="s">
        <v>49</v>
      </c>
      <c r="B276" s="74">
        <v>2015</v>
      </c>
      <c r="C276" s="422">
        <v>750</v>
      </c>
      <c r="D276" s="423">
        <v>3</v>
      </c>
      <c r="E276" s="424">
        <v>2925</v>
      </c>
      <c r="F276" s="423">
        <v>4.5</v>
      </c>
      <c r="G276" s="425">
        <v>165</v>
      </c>
      <c r="H276" s="423">
        <v>3</v>
      </c>
      <c r="I276" s="424">
        <v>2500</v>
      </c>
      <c r="J276" s="77">
        <v>20</v>
      </c>
      <c r="K276" s="715"/>
    </row>
    <row r="277" spans="1:11" s="79" customFormat="1">
      <c r="A277" s="84"/>
      <c r="B277" s="74">
        <v>2016</v>
      </c>
      <c r="C277" s="462">
        <v>1215</v>
      </c>
      <c r="D277" s="624">
        <v>4.5</v>
      </c>
      <c r="E277" s="462">
        <v>4290</v>
      </c>
      <c r="F277" s="624">
        <v>6.5</v>
      </c>
      <c r="G277" s="462">
        <v>240</v>
      </c>
      <c r="H277" s="624">
        <v>4</v>
      </c>
      <c r="I277" s="462">
        <v>2600</v>
      </c>
      <c r="J277" s="624">
        <v>20</v>
      </c>
      <c r="K277" s="715"/>
    </row>
    <row r="278" spans="1:11" s="79" customFormat="1">
      <c r="A278" s="84"/>
      <c r="B278" s="74">
        <v>2017</v>
      </c>
      <c r="C278" s="70">
        <v>1350</v>
      </c>
      <c r="D278" s="71">
        <v>5</v>
      </c>
      <c r="E278" s="70">
        <v>3060</v>
      </c>
      <c r="F278" s="71">
        <v>4.5</v>
      </c>
      <c r="G278" s="70">
        <v>270</v>
      </c>
      <c r="H278" s="71">
        <v>4.5</v>
      </c>
      <c r="I278" s="70">
        <v>3000</v>
      </c>
      <c r="J278" s="71">
        <v>20</v>
      </c>
      <c r="K278" s="715"/>
    </row>
    <row r="279" spans="1:11" s="79" customFormat="1" ht="12.95" customHeight="1">
      <c r="A279" s="84"/>
      <c r="B279" s="74">
        <v>2018</v>
      </c>
      <c r="C279" s="70">
        <v>1375</v>
      </c>
      <c r="D279" s="71">
        <v>5</v>
      </c>
      <c r="E279" s="70">
        <v>4140</v>
      </c>
      <c r="F279" s="71">
        <v>6</v>
      </c>
      <c r="G279" s="70">
        <v>225.5</v>
      </c>
      <c r="H279" s="71">
        <v>4.51</v>
      </c>
      <c r="I279" s="70">
        <v>3000</v>
      </c>
      <c r="J279" s="71">
        <v>20</v>
      </c>
      <c r="K279" s="715"/>
    </row>
    <row r="280" spans="1:11" s="79" customFormat="1">
      <c r="A280" s="84"/>
      <c r="B280" s="74">
        <v>2019</v>
      </c>
      <c r="C280" s="75">
        <v>1250</v>
      </c>
      <c r="D280" s="76">
        <v>5</v>
      </c>
      <c r="E280" s="60">
        <v>4200</v>
      </c>
      <c r="F280" s="77">
        <v>6</v>
      </c>
      <c r="G280" s="78">
        <v>225</v>
      </c>
      <c r="H280" s="77">
        <v>4.5</v>
      </c>
      <c r="I280" s="60">
        <v>2400</v>
      </c>
      <c r="J280" s="77">
        <v>20</v>
      </c>
      <c r="K280" s="715"/>
    </row>
    <row r="281" spans="1:11" s="79" customFormat="1">
      <c r="A281" s="84"/>
      <c r="B281" s="74"/>
      <c r="C281" s="80"/>
      <c r="D281" s="81"/>
      <c r="E281" s="82"/>
      <c r="F281" s="81"/>
      <c r="G281" s="83"/>
      <c r="H281" s="81"/>
      <c r="I281" s="432"/>
      <c r="J281" s="81"/>
      <c r="K281" s="715"/>
    </row>
    <row r="282" spans="1:11" s="79" customFormat="1">
      <c r="A282" s="68" t="s">
        <v>50</v>
      </c>
      <c r="B282" s="74">
        <v>2015</v>
      </c>
      <c r="C282" s="422">
        <v>2400</v>
      </c>
      <c r="D282" s="423">
        <v>3.2</v>
      </c>
      <c r="E282" s="424">
        <v>15750</v>
      </c>
      <c r="F282" s="423">
        <v>3.5</v>
      </c>
      <c r="G282" s="425">
        <v>960</v>
      </c>
      <c r="H282" s="423">
        <v>3</v>
      </c>
      <c r="I282" s="424">
        <v>85</v>
      </c>
      <c r="J282" s="77">
        <v>10</v>
      </c>
      <c r="K282" s="715"/>
    </row>
    <row r="283" spans="1:11" s="79" customFormat="1">
      <c r="A283" s="84"/>
      <c r="B283" s="74">
        <v>2016</v>
      </c>
      <c r="C283" s="462">
        <v>2400</v>
      </c>
      <c r="D283" s="624">
        <v>3.2</v>
      </c>
      <c r="E283" s="462">
        <v>1575</v>
      </c>
      <c r="F283" s="624">
        <v>0.35</v>
      </c>
      <c r="G283" s="462">
        <v>960</v>
      </c>
      <c r="H283" s="624">
        <v>3</v>
      </c>
      <c r="I283" s="462">
        <v>100</v>
      </c>
      <c r="J283" s="624">
        <v>10</v>
      </c>
      <c r="K283" s="715"/>
    </row>
    <row r="284" spans="1:11" s="79" customFormat="1">
      <c r="A284" s="84"/>
      <c r="B284" s="74">
        <v>2017</v>
      </c>
      <c r="C284" s="70">
        <v>2240</v>
      </c>
      <c r="D284" s="71">
        <v>3.2</v>
      </c>
      <c r="E284" s="70">
        <v>17500</v>
      </c>
      <c r="F284" s="71">
        <v>3.5</v>
      </c>
      <c r="G284" s="70">
        <v>600</v>
      </c>
      <c r="H284" s="71">
        <v>3</v>
      </c>
      <c r="I284" s="70">
        <v>150</v>
      </c>
      <c r="J284" s="71">
        <v>10</v>
      </c>
      <c r="K284" s="715"/>
    </row>
    <row r="285" spans="1:11" s="79" customFormat="1" ht="12.95" customHeight="1">
      <c r="A285" s="84"/>
      <c r="B285" s="74">
        <v>2018</v>
      </c>
      <c r="C285" s="70">
        <v>2560</v>
      </c>
      <c r="D285" s="71">
        <v>3.2</v>
      </c>
      <c r="E285" s="70">
        <v>24000</v>
      </c>
      <c r="F285" s="71">
        <v>4</v>
      </c>
      <c r="G285" s="70">
        <v>750</v>
      </c>
      <c r="H285" s="71">
        <v>3</v>
      </c>
      <c r="I285" s="70">
        <v>600</v>
      </c>
      <c r="J285" s="71">
        <v>10</v>
      </c>
      <c r="K285" s="715"/>
    </row>
    <row r="286" spans="1:11" s="79" customFormat="1">
      <c r="A286" s="84"/>
      <c r="B286" s="74">
        <v>2019</v>
      </c>
      <c r="C286" s="75">
        <v>2720</v>
      </c>
      <c r="D286" s="76">
        <v>3.2</v>
      </c>
      <c r="E286" s="60">
        <v>24000</v>
      </c>
      <c r="F286" s="77">
        <v>4</v>
      </c>
      <c r="G286" s="78">
        <v>750</v>
      </c>
      <c r="H286" s="77">
        <v>3</v>
      </c>
      <c r="I286" s="60">
        <v>650</v>
      </c>
      <c r="J286" s="77">
        <v>10</v>
      </c>
      <c r="K286" s="715"/>
    </row>
    <row r="287" spans="1:11" s="79" customFormat="1">
      <c r="A287" s="84"/>
      <c r="B287" s="74"/>
      <c r="C287" s="80"/>
      <c r="D287" s="81"/>
      <c r="E287" s="82"/>
      <c r="F287" s="81"/>
      <c r="G287" s="83"/>
      <c r="H287" s="81"/>
      <c r="I287" s="432"/>
      <c r="J287" s="81"/>
      <c r="K287" s="715"/>
    </row>
    <row r="288" spans="1:11" s="79" customFormat="1">
      <c r="A288" s="84" t="s">
        <v>51</v>
      </c>
      <c r="B288" s="74">
        <v>2015</v>
      </c>
      <c r="C288" s="422">
        <v>3420</v>
      </c>
      <c r="D288" s="423">
        <v>3.6</v>
      </c>
      <c r="E288" s="424">
        <v>23322</v>
      </c>
      <c r="F288" s="423">
        <v>3.9</v>
      </c>
      <c r="G288" s="425">
        <v>1200</v>
      </c>
      <c r="H288" s="423">
        <v>3.2432432432432434</v>
      </c>
      <c r="I288" s="424">
        <v>1615</v>
      </c>
      <c r="J288" s="77">
        <v>17</v>
      </c>
      <c r="K288" s="715"/>
    </row>
    <row r="289" spans="1:11" s="79" customFormat="1">
      <c r="A289" s="84"/>
      <c r="B289" s="74">
        <v>2016</v>
      </c>
      <c r="C289" s="462">
        <v>3515</v>
      </c>
      <c r="D289" s="624">
        <v>3.7</v>
      </c>
      <c r="E289" s="462">
        <v>39930</v>
      </c>
      <c r="F289" s="624">
        <v>6.19</v>
      </c>
      <c r="G289" s="462">
        <v>1235.8</v>
      </c>
      <c r="H289" s="624">
        <v>3.3</v>
      </c>
      <c r="I289" s="462">
        <v>1575</v>
      </c>
      <c r="J289" s="624">
        <v>15</v>
      </c>
      <c r="K289" s="715"/>
    </row>
    <row r="290" spans="1:11" s="79" customFormat="1">
      <c r="A290" s="84"/>
      <c r="B290" s="74">
        <v>2017</v>
      </c>
      <c r="C290" s="70">
        <v>3552</v>
      </c>
      <c r="D290" s="71">
        <v>3.7</v>
      </c>
      <c r="E290" s="70">
        <v>24712.2</v>
      </c>
      <c r="F290" s="71">
        <v>3.64</v>
      </c>
      <c r="G290" s="70">
        <v>1265.4000000000001</v>
      </c>
      <c r="H290" s="71">
        <v>3.29</v>
      </c>
      <c r="I290" s="70">
        <v>1782</v>
      </c>
      <c r="J290" s="71">
        <v>15.5</v>
      </c>
      <c r="K290" s="715"/>
    </row>
    <row r="291" spans="1:11" s="79" customFormat="1" ht="12.95" customHeight="1">
      <c r="A291" s="84"/>
      <c r="B291" s="74">
        <v>2018</v>
      </c>
      <c r="C291" s="70">
        <v>3741</v>
      </c>
      <c r="D291" s="71">
        <v>3.61</v>
      </c>
      <c r="E291" s="70">
        <v>45330</v>
      </c>
      <c r="F291" s="71">
        <v>7.02</v>
      </c>
      <c r="G291" s="70">
        <v>1226</v>
      </c>
      <c r="H291" s="71">
        <v>3.14</v>
      </c>
      <c r="I291" s="70">
        <v>1740</v>
      </c>
      <c r="J291" s="71">
        <v>14.5</v>
      </c>
      <c r="K291" s="715"/>
    </row>
    <row r="292" spans="1:11" s="79" customFormat="1">
      <c r="A292" s="84"/>
      <c r="B292" s="74">
        <v>2019</v>
      </c>
      <c r="C292" s="75">
        <v>3675</v>
      </c>
      <c r="D292" s="76">
        <v>3.5</v>
      </c>
      <c r="E292" s="60">
        <v>36743</v>
      </c>
      <c r="F292" s="77">
        <v>6.04</v>
      </c>
      <c r="G292" s="78">
        <v>1141</v>
      </c>
      <c r="H292" s="77">
        <v>3.04</v>
      </c>
      <c r="I292" s="60">
        <v>1380</v>
      </c>
      <c r="J292" s="77">
        <v>12</v>
      </c>
      <c r="K292" s="715"/>
    </row>
    <row r="293" spans="1:11" s="79" customFormat="1">
      <c r="A293" s="84"/>
      <c r="B293" s="74"/>
      <c r="C293" s="80"/>
      <c r="D293" s="81"/>
      <c r="E293" s="82"/>
      <c r="F293" s="81"/>
      <c r="G293" s="83"/>
      <c r="H293" s="81"/>
      <c r="I293" s="432"/>
      <c r="J293" s="81"/>
      <c r="K293" s="715"/>
    </row>
    <row r="294" spans="1:11" s="79" customFormat="1">
      <c r="A294" s="84" t="s">
        <v>52</v>
      </c>
      <c r="B294" s="74">
        <v>2015</v>
      </c>
      <c r="C294" s="422">
        <v>508.6</v>
      </c>
      <c r="D294" s="423">
        <v>2.5078895463510849</v>
      </c>
      <c r="E294" s="424">
        <v>690.5</v>
      </c>
      <c r="F294" s="423">
        <v>2.4972875226039783</v>
      </c>
      <c r="G294" s="425">
        <v>47.7</v>
      </c>
      <c r="H294" s="423">
        <v>2.3268292682926832</v>
      </c>
      <c r="I294" s="424">
        <v>192</v>
      </c>
      <c r="J294" s="77">
        <v>1.6</v>
      </c>
      <c r="K294" s="715"/>
    </row>
    <row r="295" spans="1:11" s="79" customFormat="1">
      <c r="A295" s="84"/>
      <c r="B295" s="74">
        <v>2016</v>
      </c>
      <c r="C295" s="462">
        <v>500</v>
      </c>
      <c r="D295" s="624">
        <v>2.5</v>
      </c>
      <c r="E295" s="462">
        <v>828</v>
      </c>
      <c r="F295" s="624">
        <v>2.99</v>
      </c>
      <c r="G295" s="462">
        <v>47.5</v>
      </c>
      <c r="H295" s="624">
        <v>2.38</v>
      </c>
      <c r="I295" s="462">
        <v>204</v>
      </c>
      <c r="J295" s="624">
        <v>1.7</v>
      </c>
      <c r="K295" s="715"/>
    </row>
    <row r="296" spans="1:11" s="79" customFormat="1">
      <c r="A296" s="84"/>
      <c r="B296" s="74">
        <v>2017</v>
      </c>
      <c r="C296" s="70">
        <v>272.5</v>
      </c>
      <c r="D296" s="71">
        <v>1.33</v>
      </c>
      <c r="E296" s="70">
        <v>550</v>
      </c>
      <c r="F296" s="71">
        <v>2</v>
      </c>
      <c r="G296" s="70">
        <v>130.5</v>
      </c>
      <c r="H296" s="71">
        <v>2.3199999999999998</v>
      </c>
      <c r="I296" s="70">
        <v>204</v>
      </c>
      <c r="J296" s="71">
        <v>1.7</v>
      </c>
      <c r="K296" s="715"/>
    </row>
    <row r="297" spans="1:11" s="79" customFormat="1" ht="12.95" customHeight="1">
      <c r="A297" s="84"/>
      <c r="B297" s="74">
        <v>2018</v>
      </c>
      <c r="C297" s="70">
        <v>800</v>
      </c>
      <c r="D297" s="71">
        <v>4</v>
      </c>
      <c r="E297" s="70">
        <v>1026</v>
      </c>
      <c r="F297" s="71">
        <v>3.8</v>
      </c>
      <c r="G297" s="70">
        <v>77</v>
      </c>
      <c r="H297" s="71">
        <v>3.85</v>
      </c>
      <c r="I297" s="70">
        <v>216</v>
      </c>
      <c r="J297" s="71">
        <v>1.8</v>
      </c>
      <c r="K297" s="715"/>
    </row>
    <row r="298" spans="1:11" s="79" customFormat="1">
      <c r="A298" s="84"/>
      <c r="B298" s="74">
        <v>2019</v>
      </c>
      <c r="C298" s="75">
        <v>380</v>
      </c>
      <c r="D298" s="76">
        <v>3.8</v>
      </c>
      <c r="E298" s="60">
        <v>1100</v>
      </c>
      <c r="F298" s="77">
        <v>4</v>
      </c>
      <c r="G298" s="78">
        <v>152</v>
      </c>
      <c r="H298" s="77">
        <v>3.8</v>
      </c>
      <c r="I298" s="60">
        <v>2640</v>
      </c>
      <c r="J298" s="77">
        <v>22</v>
      </c>
      <c r="K298" s="715"/>
    </row>
    <row r="299" spans="1:11" s="79" customFormat="1">
      <c r="A299" s="84"/>
      <c r="B299" s="74"/>
      <c r="C299" s="80"/>
      <c r="D299" s="81"/>
      <c r="E299" s="82"/>
      <c r="F299" s="81"/>
      <c r="G299" s="83"/>
      <c r="H299" s="81"/>
      <c r="I299" s="432"/>
      <c r="J299" s="81"/>
      <c r="K299" s="715"/>
    </row>
    <row r="300" spans="1:11" s="79" customFormat="1">
      <c r="A300" s="84" t="s">
        <v>53</v>
      </c>
      <c r="B300" s="74">
        <v>2015</v>
      </c>
      <c r="C300" s="422">
        <v>447</v>
      </c>
      <c r="D300" s="423">
        <v>3.7250000000000001</v>
      </c>
      <c r="E300" s="424">
        <v>22.4</v>
      </c>
      <c r="F300" s="423">
        <v>2.8</v>
      </c>
      <c r="G300" s="425">
        <v>90</v>
      </c>
      <c r="H300" s="423">
        <v>3</v>
      </c>
      <c r="I300" s="424">
        <v>3427.6</v>
      </c>
      <c r="J300" s="77">
        <v>10.99647096567212</v>
      </c>
      <c r="K300" s="715"/>
    </row>
    <row r="301" spans="1:11" s="79" customFormat="1">
      <c r="A301" s="84"/>
      <c r="B301" s="74">
        <v>2016</v>
      </c>
      <c r="C301" s="462">
        <v>365</v>
      </c>
      <c r="D301" s="624">
        <v>4.68</v>
      </c>
      <c r="E301" s="462">
        <v>30</v>
      </c>
      <c r="F301" s="624">
        <v>3</v>
      </c>
      <c r="G301" s="462">
        <v>140</v>
      </c>
      <c r="H301" s="624">
        <v>3.5</v>
      </c>
      <c r="I301" s="462">
        <v>6126</v>
      </c>
      <c r="J301" s="624">
        <v>19.260000000000002</v>
      </c>
      <c r="K301" s="715"/>
    </row>
    <row r="302" spans="1:11" s="79" customFormat="1">
      <c r="A302" s="84"/>
      <c r="B302" s="74">
        <v>2017</v>
      </c>
      <c r="C302" s="70">
        <v>180</v>
      </c>
      <c r="D302" s="71">
        <v>4</v>
      </c>
      <c r="E302" s="70">
        <v>30</v>
      </c>
      <c r="F302" s="71">
        <v>3</v>
      </c>
      <c r="G302" s="70">
        <v>122.5</v>
      </c>
      <c r="H302" s="71">
        <v>3.5</v>
      </c>
      <c r="I302" s="70">
        <v>5150</v>
      </c>
      <c r="J302" s="71">
        <v>19.07</v>
      </c>
      <c r="K302" s="715"/>
    </row>
    <row r="303" spans="1:11" s="79" customFormat="1" ht="12.95" customHeight="1">
      <c r="A303" s="84"/>
      <c r="B303" s="74">
        <v>2018</v>
      </c>
      <c r="C303" s="70">
        <v>440</v>
      </c>
      <c r="D303" s="71">
        <v>4</v>
      </c>
      <c r="E303" s="70">
        <v>24</v>
      </c>
      <c r="F303" s="71">
        <v>3</v>
      </c>
      <c r="G303" s="70">
        <v>70</v>
      </c>
      <c r="H303" s="71">
        <v>3.5</v>
      </c>
      <c r="I303" s="70">
        <v>7900</v>
      </c>
      <c r="J303" s="71">
        <v>23.94</v>
      </c>
      <c r="K303" s="715"/>
    </row>
    <row r="304" spans="1:11" s="79" customFormat="1">
      <c r="A304" s="84"/>
      <c r="B304" s="74">
        <v>2019</v>
      </c>
      <c r="C304" s="75">
        <v>192</v>
      </c>
      <c r="D304" s="76">
        <v>4</v>
      </c>
      <c r="E304" s="60">
        <v>24</v>
      </c>
      <c r="F304" s="77">
        <v>3</v>
      </c>
      <c r="G304" s="78">
        <v>63</v>
      </c>
      <c r="H304" s="77">
        <v>3.5</v>
      </c>
      <c r="I304" s="60">
        <v>8689.2000000000007</v>
      </c>
      <c r="J304" s="77">
        <v>25.94</v>
      </c>
      <c r="K304" s="715"/>
    </row>
    <row r="305" spans="1:11" s="79" customFormat="1">
      <c r="A305" s="84"/>
      <c r="B305" s="74"/>
      <c r="C305" s="80"/>
      <c r="D305" s="81"/>
      <c r="E305" s="82"/>
      <c r="F305" s="81"/>
      <c r="G305" s="83"/>
      <c r="H305" s="81"/>
      <c r="I305" s="432"/>
      <c r="J305" s="81"/>
      <c r="K305" s="715"/>
    </row>
    <row r="306" spans="1:11" s="79" customFormat="1">
      <c r="A306" s="84" t="s">
        <v>54</v>
      </c>
      <c r="B306" s="74">
        <v>2015</v>
      </c>
      <c r="C306" s="422">
        <v>79.900000000000006</v>
      </c>
      <c r="D306" s="423">
        <v>4.7</v>
      </c>
      <c r="E306" s="424">
        <v>450</v>
      </c>
      <c r="F306" s="423">
        <v>3</v>
      </c>
      <c r="G306" s="425">
        <v>2.8</v>
      </c>
      <c r="H306" s="423">
        <v>2.8</v>
      </c>
      <c r="I306" s="424">
        <v>560</v>
      </c>
      <c r="J306" s="77">
        <v>3.5</v>
      </c>
      <c r="K306" s="715"/>
    </row>
    <row r="307" spans="1:11" s="79" customFormat="1">
      <c r="A307" s="84"/>
      <c r="B307" s="74">
        <v>2016</v>
      </c>
      <c r="C307" s="462">
        <v>88</v>
      </c>
      <c r="D307" s="624">
        <v>5.5</v>
      </c>
      <c r="E307" s="462">
        <v>465</v>
      </c>
      <c r="F307" s="624">
        <v>3.32</v>
      </c>
      <c r="G307" s="462">
        <v>3</v>
      </c>
      <c r="H307" s="624">
        <v>3</v>
      </c>
      <c r="I307" s="462">
        <v>522</v>
      </c>
      <c r="J307" s="624">
        <v>3.6</v>
      </c>
      <c r="K307" s="715"/>
    </row>
    <row r="308" spans="1:11" s="79" customFormat="1">
      <c r="A308" s="84"/>
      <c r="B308" s="74">
        <v>2017</v>
      </c>
      <c r="C308" s="70">
        <v>72</v>
      </c>
      <c r="D308" s="71">
        <v>4.5</v>
      </c>
      <c r="E308" s="70">
        <v>276</v>
      </c>
      <c r="F308" s="71">
        <v>2</v>
      </c>
      <c r="G308" s="70">
        <v>3</v>
      </c>
      <c r="H308" s="71">
        <v>3</v>
      </c>
      <c r="I308" s="70">
        <v>420</v>
      </c>
      <c r="J308" s="71">
        <v>3</v>
      </c>
      <c r="K308" s="715"/>
    </row>
    <row r="309" spans="1:11" s="79" customFormat="1" ht="12.95" customHeight="1">
      <c r="A309" s="84"/>
      <c r="B309" s="74">
        <v>2018</v>
      </c>
      <c r="C309" s="70">
        <v>63</v>
      </c>
      <c r="D309" s="71">
        <v>4.5</v>
      </c>
      <c r="E309" s="70">
        <v>468</v>
      </c>
      <c r="F309" s="71">
        <v>3.6</v>
      </c>
      <c r="G309" s="70">
        <v>3</v>
      </c>
      <c r="H309" s="71">
        <v>3</v>
      </c>
      <c r="I309" s="70">
        <v>374.1</v>
      </c>
      <c r="J309" s="71">
        <v>2.9</v>
      </c>
      <c r="K309" s="715"/>
    </row>
    <row r="310" spans="1:11" s="79" customFormat="1">
      <c r="A310" s="84"/>
      <c r="B310" s="74">
        <v>2019</v>
      </c>
      <c r="C310" s="75">
        <v>54</v>
      </c>
      <c r="D310" s="76">
        <v>4.5</v>
      </c>
      <c r="E310" s="60">
        <v>437.5</v>
      </c>
      <c r="F310" s="77">
        <v>3.5</v>
      </c>
      <c r="G310" s="78">
        <v>3</v>
      </c>
      <c r="H310" s="77">
        <v>3</v>
      </c>
      <c r="I310" s="60">
        <v>355.6</v>
      </c>
      <c r="J310" s="77">
        <v>2.8</v>
      </c>
      <c r="K310" s="715"/>
    </row>
    <row r="311" spans="1:11" s="79" customFormat="1">
      <c r="A311" s="84"/>
      <c r="B311" s="74"/>
      <c r="C311" s="80"/>
      <c r="D311" s="81"/>
      <c r="E311" s="82"/>
      <c r="F311" s="81"/>
      <c r="G311" s="83"/>
      <c r="H311" s="81"/>
      <c r="I311" s="432"/>
      <c r="J311" s="81"/>
      <c r="K311" s="715"/>
    </row>
    <row r="312" spans="1:11" s="79" customFormat="1">
      <c r="A312" s="84" t="s">
        <v>55</v>
      </c>
      <c r="B312" s="74">
        <v>2015</v>
      </c>
      <c r="C312" s="422">
        <v>1561.7</v>
      </c>
      <c r="D312" s="423">
        <v>3.4704444444444444</v>
      </c>
      <c r="E312" s="424">
        <v>34153.1</v>
      </c>
      <c r="F312" s="423">
        <v>4.4412483745123534</v>
      </c>
      <c r="G312" s="425">
        <v>112.5</v>
      </c>
      <c r="H312" s="423">
        <v>2.5</v>
      </c>
      <c r="I312" s="424">
        <v>190</v>
      </c>
      <c r="J312" s="77">
        <v>0.86363636363636365</v>
      </c>
      <c r="K312" s="715"/>
    </row>
    <row r="313" spans="1:11" s="79" customFormat="1">
      <c r="A313" s="84"/>
      <c r="B313" s="74">
        <v>2016</v>
      </c>
      <c r="C313" s="462">
        <v>3937.1</v>
      </c>
      <c r="D313" s="624">
        <v>4.2699999999999996</v>
      </c>
      <c r="E313" s="462">
        <v>53028.800000000003</v>
      </c>
      <c r="F313" s="624">
        <v>7.09</v>
      </c>
      <c r="G313" s="462">
        <v>660</v>
      </c>
      <c r="H313" s="624">
        <v>3</v>
      </c>
      <c r="I313" s="462">
        <v>1075</v>
      </c>
      <c r="J313" s="624">
        <v>5.3</v>
      </c>
      <c r="K313" s="715"/>
    </row>
    <row r="314" spans="1:11" s="79" customFormat="1">
      <c r="A314" s="84"/>
      <c r="B314" s="74">
        <v>2017</v>
      </c>
      <c r="C314" s="70">
        <v>2815.43</v>
      </c>
      <c r="D314" s="71">
        <v>3.69</v>
      </c>
      <c r="E314" s="70">
        <v>22404.6</v>
      </c>
      <c r="F314" s="71">
        <v>2.63</v>
      </c>
      <c r="G314" s="70">
        <v>125</v>
      </c>
      <c r="H314" s="71">
        <v>2.5</v>
      </c>
      <c r="I314" s="70">
        <v>4287.8</v>
      </c>
      <c r="J314" s="71">
        <v>24.96</v>
      </c>
      <c r="K314" s="715"/>
    </row>
    <row r="315" spans="1:11" s="79" customFormat="1" ht="12.95" customHeight="1">
      <c r="A315" s="84"/>
      <c r="B315" s="74">
        <v>2018</v>
      </c>
      <c r="C315" s="70">
        <v>4820.8</v>
      </c>
      <c r="D315" s="71">
        <v>4.05</v>
      </c>
      <c r="E315" s="70">
        <v>36773.599999999999</v>
      </c>
      <c r="F315" s="71">
        <v>5.14</v>
      </c>
      <c r="G315" s="70">
        <v>625</v>
      </c>
      <c r="H315" s="71">
        <v>2.5</v>
      </c>
      <c r="I315" s="70">
        <v>5600</v>
      </c>
      <c r="J315" s="71">
        <v>35</v>
      </c>
      <c r="K315" s="715"/>
    </row>
    <row r="316" spans="1:11" s="79" customFormat="1">
      <c r="A316" s="84"/>
      <c r="B316" s="74">
        <v>2019</v>
      </c>
      <c r="C316" s="75">
        <v>3308</v>
      </c>
      <c r="D316" s="76">
        <v>2.96</v>
      </c>
      <c r="E316" s="60">
        <v>30197.7</v>
      </c>
      <c r="F316" s="77">
        <v>4.1399999999999997</v>
      </c>
      <c r="G316" s="78">
        <v>334</v>
      </c>
      <c r="H316" s="77">
        <v>2.0699999999999998</v>
      </c>
      <c r="I316" s="60">
        <v>3850</v>
      </c>
      <c r="J316" s="77">
        <v>35</v>
      </c>
      <c r="K316" s="715"/>
    </row>
    <row r="317" spans="1:11" s="79" customFormat="1">
      <c r="A317" s="84"/>
      <c r="B317" s="74"/>
      <c r="C317" s="80"/>
      <c r="D317" s="81"/>
      <c r="E317" s="82"/>
      <c r="F317" s="81"/>
      <c r="G317" s="83"/>
      <c r="H317" s="81"/>
      <c r="I317" s="432"/>
      <c r="J317" s="81"/>
      <c r="K317" s="715"/>
    </row>
    <row r="318" spans="1:11" s="79" customFormat="1">
      <c r="A318" s="84" t="s">
        <v>56</v>
      </c>
      <c r="B318" s="74">
        <v>2015</v>
      </c>
      <c r="C318" s="422">
        <v>101</v>
      </c>
      <c r="D318" s="423">
        <v>2.1956521739130435</v>
      </c>
      <c r="E318" s="424">
        <v>234</v>
      </c>
      <c r="F318" s="423">
        <v>1.9338842975206612</v>
      </c>
      <c r="G318" s="425">
        <v>25</v>
      </c>
      <c r="H318" s="423">
        <v>2.0833333333333335</v>
      </c>
      <c r="I318" s="424">
        <v>286</v>
      </c>
      <c r="J318" s="77">
        <v>7.0843672456575684</v>
      </c>
      <c r="K318" s="715"/>
    </row>
    <row r="319" spans="1:11" s="79" customFormat="1">
      <c r="A319" s="84"/>
      <c r="B319" s="74">
        <v>2016</v>
      </c>
      <c r="C319" s="462">
        <v>147</v>
      </c>
      <c r="D319" s="624">
        <v>3.5</v>
      </c>
      <c r="E319" s="462">
        <v>730</v>
      </c>
      <c r="F319" s="624">
        <v>4.9800000000000004</v>
      </c>
      <c r="G319" s="462">
        <v>27</v>
      </c>
      <c r="H319" s="624">
        <v>3</v>
      </c>
      <c r="I319" s="462">
        <v>272</v>
      </c>
      <c r="J319" s="624">
        <v>6</v>
      </c>
      <c r="K319" s="715"/>
    </row>
    <row r="320" spans="1:11" s="79" customFormat="1">
      <c r="A320" s="84"/>
      <c r="B320" s="74">
        <v>2017</v>
      </c>
      <c r="C320" s="70">
        <v>148.5</v>
      </c>
      <c r="D320" s="71">
        <v>3.3</v>
      </c>
      <c r="E320" s="70">
        <v>560</v>
      </c>
      <c r="F320" s="71">
        <v>4</v>
      </c>
      <c r="G320" s="70">
        <v>28</v>
      </c>
      <c r="H320" s="71">
        <v>2.8</v>
      </c>
      <c r="I320" s="70">
        <v>275</v>
      </c>
      <c r="J320" s="71">
        <v>5.5</v>
      </c>
      <c r="K320" s="715"/>
    </row>
    <row r="321" spans="1:11" s="79" customFormat="1">
      <c r="A321" s="84"/>
      <c r="B321" s="74">
        <v>2018</v>
      </c>
      <c r="C321" s="70">
        <v>140</v>
      </c>
      <c r="D321" s="71">
        <v>3.5</v>
      </c>
      <c r="E321" s="70">
        <v>918</v>
      </c>
      <c r="F321" s="71">
        <v>6.8</v>
      </c>
      <c r="G321" s="70">
        <v>14.3</v>
      </c>
      <c r="H321" s="71">
        <v>2.86</v>
      </c>
      <c r="I321" s="70">
        <v>360</v>
      </c>
      <c r="J321" s="71">
        <v>9</v>
      </c>
      <c r="K321" s="715"/>
    </row>
    <row r="322" spans="1:11" s="79" customFormat="1">
      <c r="A322" s="84"/>
      <c r="B322" s="74">
        <v>2019</v>
      </c>
      <c r="C322" s="70">
        <v>134.5</v>
      </c>
      <c r="D322" s="71">
        <v>3.45</v>
      </c>
      <c r="E322" s="70">
        <v>665</v>
      </c>
      <c r="F322" s="71">
        <v>5</v>
      </c>
      <c r="G322" s="70">
        <v>14.3</v>
      </c>
      <c r="H322" s="71">
        <v>2.86</v>
      </c>
      <c r="I322" s="70">
        <v>252</v>
      </c>
      <c r="J322" s="71">
        <v>6</v>
      </c>
      <c r="K322" s="715"/>
    </row>
    <row r="323" spans="1:11" s="79" customFormat="1">
      <c r="A323" s="84"/>
      <c r="B323" s="74"/>
      <c r="C323" s="70"/>
      <c r="D323" s="71"/>
      <c r="E323" s="70"/>
      <c r="F323" s="71"/>
      <c r="G323" s="70"/>
      <c r="H323" s="71"/>
      <c r="I323" s="70"/>
      <c r="J323" s="71"/>
      <c r="K323" s="715"/>
    </row>
    <row r="324" spans="1:11" s="79" customFormat="1">
      <c r="A324" s="42" t="s">
        <v>57</v>
      </c>
      <c r="B324" s="74">
        <v>2015</v>
      </c>
      <c r="C324" s="422">
        <v>700.9</v>
      </c>
      <c r="D324" s="423">
        <v>4.3</v>
      </c>
      <c r="E324" s="424">
        <v>2200</v>
      </c>
      <c r="F324" s="423">
        <v>4</v>
      </c>
      <c r="G324" s="425">
        <v>10.4</v>
      </c>
      <c r="H324" s="423">
        <v>4</v>
      </c>
      <c r="I324" s="424">
        <v>700</v>
      </c>
      <c r="J324" s="77">
        <v>14</v>
      </c>
      <c r="K324" s="715"/>
    </row>
    <row r="325" spans="1:11" s="79" customFormat="1">
      <c r="A325" s="84"/>
      <c r="B325" s="74">
        <v>2016</v>
      </c>
      <c r="C325" s="462">
        <v>787.5</v>
      </c>
      <c r="D325" s="624">
        <v>4.5</v>
      </c>
      <c r="E325" s="462">
        <v>3360</v>
      </c>
      <c r="F325" s="624">
        <v>6</v>
      </c>
      <c r="G325" s="462">
        <v>144</v>
      </c>
      <c r="H325" s="624">
        <v>4.8</v>
      </c>
      <c r="I325" s="462">
        <v>672</v>
      </c>
      <c r="J325" s="624">
        <v>12</v>
      </c>
      <c r="K325" s="715"/>
    </row>
    <row r="326" spans="1:11" s="79" customFormat="1">
      <c r="A326" s="84"/>
      <c r="B326" s="74">
        <v>2017</v>
      </c>
      <c r="C326" s="70">
        <v>765</v>
      </c>
      <c r="D326" s="71">
        <v>4.5</v>
      </c>
      <c r="E326" s="70">
        <v>1980</v>
      </c>
      <c r="F326" s="71">
        <v>3.6</v>
      </c>
      <c r="G326" s="70">
        <v>112.5</v>
      </c>
      <c r="H326" s="71">
        <v>4.5</v>
      </c>
      <c r="I326" s="70">
        <v>660</v>
      </c>
      <c r="J326" s="71">
        <v>12</v>
      </c>
      <c r="K326" s="715"/>
    </row>
    <row r="327" spans="1:11" s="79" customFormat="1" ht="12.95" customHeight="1">
      <c r="A327" s="84"/>
      <c r="B327" s="74">
        <v>2018</v>
      </c>
      <c r="C327" s="70">
        <v>774</v>
      </c>
      <c r="D327" s="71">
        <v>4.5</v>
      </c>
      <c r="E327" s="70">
        <v>2907</v>
      </c>
      <c r="F327" s="71">
        <v>5.7</v>
      </c>
      <c r="G327" s="70">
        <v>117</v>
      </c>
      <c r="H327" s="71">
        <v>4.5</v>
      </c>
      <c r="I327" s="70">
        <v>759.5</v>
      </c>
      <c r="J327" s="71">
        <v>15.5</v>
      </c>
      <c r="K327" s="715"/>
    </row>
    <row r="328" spans="1:11" s="79" customFormat="1">
      <c r="A328" s="84"/>
      <c r="B328" s="74">
        <v>2019</v>
      </c>
      <c r="C328" s="75">
        <v>729</v>
      </c>
      <c r="D328" s="76">
        <v>4.5</v>
      </c>
      <c r="E328" s="60">
        <v>3030</v>
      </c>
      <c r="F328" s="77">
        <v>6</v>
      </c>
      <c r="G328" s="78">
        <v>97</v>
      </c>
      <c r="H328" s="77">
        <v>4.41</v>
      </c>
      <c r="I328" s="60">
        <v>791</v>
      </c>
      <c r="J328" s="77">
        <v>15.51</v>
      </c>
      <c r="K328" s="715"/>
    </row>
    <row r="329" spans="1:11" s="79" customFormat="1">
      <c r="A329" s="84"/>
      <c r="B329" s="74"/>
      <c r="C329" s="80"/>
      <c r="D329" s="81"/>
      <c r="E329" s="82"/>
      <c r="F329" s="81"/>
      <c r="G329" s="83"/>
      <c r="H329" s="81"/>
      <c r="I329" s="432"/>
      <c r="J329" s="81"/>
      <c r="K329" s="715"/>
    </row>
    <row r="330" spans="1:11" s="79" customFormat="1">
      <c r="A330" s="84" t="s">
        <v>58</v>
      </c>
      <c r="B330" s="74">
        <v>2015</v>
      </c>
      <c r="C330" s="422">
        <v>851</v>
      </c>
      <c r="D330" s="423">
        <v>3.7</v>
      </c>
      <c r="E330" s="424">
        <v>2604</v>
      </c>
      <c r="F330" s="423">
        <v>4.2</v>
      </c>
      <c r="G330" s="425">
        <v>150</v>
      </c>
      <c r="H330" s="423">
        <v>3.1914893617021276</v>
      </c>
      <c r="I330" s="424">
        <v>4500</v>
      </c>
      <c r="J330" s="77">
        <v>37.5</v>
      </c>
      <c r="K330" s="715"/>
    </row>
    <row r="331" spans="1:11" s="79" customFormat="1">
      <c r="A331" s="84"/>
      <c r="B331" s="74">
        <v>2016</v>
      </c>
      <c r="C331" s="462">
        <v>875</v>
      </c>
      <c r="D331" s="624">
        <v>3.5</v>
      </c>
      <c r="E331" s="462">
        <v>3256</v>
      </c>
      <c r="F331" s="624">
        <v>5.92</v>
      </c>
      <c r="G331" s="462">
        <v>123</v>
      </c>
      <c r="H331" s="624">
        <v>3</v>
      </c>
      <c r="I331" s="462">
        <v>2145</v>
      </c>
      <c r="J331" s="624">
        <v>19.5</v>
      </c>
      <c r="K331" s="715"/>
    </row>
    <row r="332" spans="1:11" s="79" customFormat="1">
      <c r="A332" s="84"/>
      <c r="B332" s="74">
        <v>2017</v>
      </c>
      <c r="C332" s="70">
        <v>690</v>
      </c>
      <c r="D332" s="71">
        <v>3</v>
      </c>
      <c r="E332" s="70">
        <v>2028</v>
      </c>
      <c r="F332" s="71">
        <v>3.9</v>
      </c>
      <c r="G332" s="70">
        <v>87.5</v>
      </c>
      <c r="H332" s="71">
        <v>2.5</v>
      </c>
      <c r="I332" s="70">
        <v>1665</v>
      </c>
      <c r="J332" s="71">
        <v>18.5</v>
      </c>
      <c r="K332" s="715"/>
    </row>
    <row r="333" spans="1:11" s="79" customFormat="1" ht="12.95" customHeight="1">
      <c r="A333" s="84"/>
      <c r="B333" s="74">
        <v>2018</v>
      </c>
      <c r="C333" s="70">
        <v>945</v>
      </c>
      <c r="D333" s="71">
        <v>4.5</v>
      </c>
      <c r="E333" s="70">
        <v>2700</v>
      </c>
      <c r="F333" s="71">
        <v>5</v>
      </c>
      <c r="G333" s="70">
        <v>96</v>
      </c>
      <c r="H333" s="71">
        <v>3.2</v>
      </c>
      <c r="I333" s="70">
        <v>1487</v>
      </c>
      <c r="J333" s="71">
        <v>17.489999999999998</v>
      </c>
      <c r="K333" s="715"/>
    </row>
    <row r="334" spans="1:11" s="79" customFormat="1">
      <c r="A334" s="84"/>
      <c r="B334" s="74">
        <v>2019</v>
      </c>
      <c r="C334" s="75">
        <v>975</v>
      </c>
      <c r="D334" s="76">
        <v>3.9</v>
      </c>
      <c r="E334" s="60">
        <v>3500</v>
      </c>
      <c r="F334" s="77">
        <v>7</v>
      </c>
      <c r="G334" s="78">
        <v>88</v>
      </c>
      <c r="H334" s="77">
        <v>3.52</v>
      </c>
      <c r="I334" s="60">
        <v>720</v>
      </c>
      <c r="J334" s="77">
        <v>8</v>
      </c>
      <c r="K334" s="715"/>
    </row>
    <row r="335" spans="1:11" s="79" customFormat="1">
      <c r="A335" s="84"/>
      <c r="B335" s="74"/>
      <c r="C335" s="80"/>
      <c r="D335" s="81"/>
      <c r="E335" s="82"/>
      <c r="F335" s="81"/>
      <c r="G335" s="83"/>
      <c r="H335" s="81"/>
      <c r="I335" s="432"/>
      <c r="J335" s="81"/>
      <c r="K335" s="715"/>
    </row>
    <row r="336" spans="1:11" s="79" customFormat="1">
      <c r="A336" s="68" t="s">
        <v>59</v>
      </c>
      <c r="B336" s="74">
        <v>2015</v>
      </c>
      <c r="C336" s="422">
        <v>60</v>
      </c>
      <c r="D336" s="423">
        <v>2</v>
      </c>
      <c r="E336" s="424">
        <v>120</v>
      </c>
      <c r="F336" s="423">
        <v>6</v>
      </c>
      <c r="G336" s="425">
        <v>57</v>
      </c>
      <c r="H336" s="423">
        <v>1.9</v>
      </c>
      <c r="I336" s="424">
        <v>840</v>
      </c>
      <c r="J336" s="77">
        <v>6</v>
      </c>
      <c r="K336" s="715"/>
    </row>
    <row r="337" spans="1:11" s="79" customFormat="1">
      <c r="A337" s="84"/>
      <c r="B337" s="74">
        <v>2016</v>
      </c>
      <c r="C337" s="462">
        <v>140</v>
      </c>
      <c r="D337" s="624">
        <v>4</v>
      </c>
      <c r="E337" s="462">
        <v>100</v>
      </c>
      <c r="F337" s="624">
        <v>5</v>
      </c>
      <c r="G337" s="462">
        <v>87</v>
      </c>
      <c r="H337" s="624">
        <v>2.9</v>
      </c>
      <c r="I337" s="462">
        <v>1280</v>
      </c>
      <c r="J337" s="624">
        <v>8</v>
      </c>
      <c r="K337" s="715"/>
    </row>
    <row r="338" spans="1:11" s="79" customFormat="1">
      <c r="A338" s="84"/>
      <c r="B338" s="74">
        <v>2017</v>
      </c>
      <c r="C338" s="70">
        <v>105</v>
      </c>
      <c r="D338" s="71">
        <v>3.5</v>
      </c>
      <c r="E338" s="70">
        <v>160</v>
      </c>
      <c r="F338" s="71">
        <v>4</v>
      </c>
      <c r="G338" s="70">
        <v>73</v>
      </c>
      <c r="H338" s="71">
        <v>2.92</v>
      </c>
      <c r="I338" s="70">
        <v>1020</v>
      </c>
      <c r="J338" s="71">
        <v>6</v>
      </c>
      <c r="K338" s="715"/>
    </row>
    <row r="339" spans="1:11" s="79" customFormat="1" ht="12.95" customHeight="1">
      <c r="A339" s="84"/>
      <c r="B339" s="74">
        <v>2018</v>
      </c>
      <c r="C339" s="70">
        <v>140</v>
      </c>
      <c r="D339" s="71">
        <v>4</v>
      </c>
      <c r="E339" s="70">
        <v>250</v>
      </c>
      <c r="F339" s="71">
        <v>5</v>
      </c>
      <c r="G339" s="70">
        <v>120</v>
      </c>
      <c r="H339" s="71">
        <v>3.43</v>
      </c>
      <c r="I339" s="70">
        <v>1280</v>
      </c>
      <c r="J339" s="71">
        <v>8</v>
      </c>
      <c r="K339" s="715"/>
    </row>
    <row r="340" spans="1:11" s="79" customFormat="1">
      <c r="A340" s="84"/>
      <c r="B340" s="74">
        <v>2019</v>
      </c>
      <c r="C340" s="75">
        <v>105</v>
      </c>
      <c r="D340" s="76">
        <v>3</v>
      </c>
      <c r="E340" s="60">
        <v>200</v>
      </c>
      <c r="F340" s="77">
        <v>5</v>
      </c>
      <c r="G340" s="78">
        <v>112</v>
      </c>
      <c r="H340" s="77">
        <v>2.8</v>
      </c>
      <c r="I340" s="60">
        <v>1800</v>
      </c>
      <c r="J340" s="77">
        <v>10</v>
      </c>
      <c r="K340" s="715"/>
    </row>
    <row r="341" spans="1:11" s="79" customFormat="1">
      <c r="A341" s="84"/>
      <c r="B341" s="74"/>
      <c r="C341" s="80"/>
      <c r="D341" s="81"/>
      <c r="E341" s="82"/>
      <c r="F341" s="81"/>
      <c r="G341" s="83"/>
      <c r="H341" s="81"/>
      <c r="I341" s="432"/>
      <c r="J341" s="81"/>
      <c r="K341" s="715"/>
    </row>
    <row r="342" spans="1:11" s="79" customFormat="1">
      <c r="A342" s="84" t="s">
        <v>60</v>
      </c>
      <c r="B342" s="74">
        <v>2015</v>
      </c>
      <c r="C342" s="422">
        <v>4056</v>
      </c>
      <c r="D342" s="423">
        <v>2.6</v>
      </c>
      <c r="E342" s="424">
        <v>7035</v>
      </c>
      <c r="F342" s="423">
        <v>2.1</v>
      </c>
      <c r="G342" s="425">
        <v>28</v>
      </c>
      <c r="H342" s="423">
        <v>3.5</v>
      </c>
      <c r="I342" s="424">
        <v>1238</v>
      </c>
      <c r="J342" s="77">
        <v>4.5018181818181819</v>
      </c>
      <c r="K342" s="715"/>
    </row>
    <row r="343" spans="1:11" s="79" customFormat="1">
      <c r="A343" s="84"/>
      <c r="B343" s="74">
        <v>2016</v>
      </c>
      <c r="C343" s="462">
        <v>7200</v>
      </c>
      <c r="D343" s="624">
        <v>4.5</v>
      </c>
      <c r="E343" s="462">
        <v>23443.5</v>
      </c>
      <c r="F343" s="624">
        <v>6</v>
      </c>
      <c r="G343" s="462">
        <v>60</v>
      </c>
      <c r="H343" s="624">
        <v>5</v>
      </c>
      <c r="I343" s="462">
        <v>1419</v>
      </c>
      <c r="J343" s="624">
        <v>4.55</v>
      </c>
      <c r="K343" s="715"/>
    </row>
    <row r="344" spans="1:11" s="79" customFormat="1">
      <c r="A344" s="84"/>
      <c r="B344" s="74">
        <v>2017</v>
      </c>
      <c r="C344" s="70">
        <v>8250</v>
      </c>
      <c r="D344" s="71">
        <v>5</v>
      </c>
      <c r="E344" s="70">
        <v>15917</v>
      </c>
      <c r="F344" s="71">
        <v>4</v>
      </c>
      <c r="G344" s="70">
        <v>50</v>
      </c>
      <c r="H344" s="71">
        <v>5</v>
      </c>
      <c r="I344" s="70">
        <v>1404</v>
      </c>
      <c r="J344" s="71">
        <v>4.5</v>
      </c>
      <c r="K344" s="715"/>
    </row>
    <row r="345" spans="1:11" s="79" customFormat="1" ht="12.95" customHeight="1">
      <c r="A345" s="84"/>
      <c r="B345" s="74">
        <v>2018</v>
      </c>
      <c r="C345" s="70">
        <v>6720</v>
      </c>
      <c r="D345" s="71">
        <v>4</v>
      </c>
      <c r="E345" s="70">
        <v>23664</v>
      </c>
      <c r="F345" s="71">
        <v>6</v>
      </c>
      <c r="G345" s="70">
        <v>48</v>
      </c>
      <c r="H345" s="71">
        <v>4</v>
      </c>
      <c r="I345" s="70">
        <v>1071</v>
      </c>
      <c r="J345" s="71">
        <v>4.5199999999999996</v>
      </c>
      <c r="K345" s="715"/>
    </row>
    <row r="346" spans="1:11" s="79" customFormat="1">
      <c r="A346" s="84"/>
      <c r="B346" s="74">
        <v>2019</v>
      </c>
      <c r="C346" s="85">
        <v>7380</v>
      </c>
      <c r="D346" s="752">
        <v>4.5</v>
      </c>
      <c r="E346" s="85">
        <v>25653</v>
      </c>
      <c r="F346" s="752">
        <v>6.5</v>
      </c>
      <c r="G346" s="85">
        <v>45</v>
      </c>
      <c r="H346" s="752">
        <v>4.5</v>
      </c>
      <c r="I346" s="60">
        <v>1036</v>
      </c>
      <c r="J346" s="77">
        <v>4.3</v>
      </c>
      <c r="K346" s="715"/>
    </row>
    <row r="347" spans="1:11" s="79" customFormat="1">
      <c r="A347" s="84"/>
      <c r="B347" s="74"/>
      <c r="C347" s="85"/>
      <c r="D347" s="752"/>
      <c r="E347" s="85"/>
      <c r="F347" s="752"/>
      <c r="G347" s="85"/>
      <c r="H347" s="752"/>
      <c r="I347" s="432"/>
      <c r="J347" s="81"/>
      <c r="K347" s="715"/>
    </row>
    <row r="348" spans="1:11" s="79" customFormat="1">
      <c r="A348" s="84" t="s">
        <v>61</v>
      </c>
      <c r="B348" s="74">
        <v>2015</v>
      </c>
      <c r="C348" s="85" t="s">
        <v>70</v>
      </c>
      <c r="D348" s="752" t="s">
        <v>70</v>
      </c>
      <c r="E348" s="85" t="s">
        <v>70</v>
      </c>
      <c r="F348" s="752" t="s">
        <v>70</v>
      </c>
      <c r="G348" s="85" t="s">
        <v>70</v>
      </c>
      <c r="H348" s="752" t="s">
        <v>70</v>
      </c>
      <c r="I348" s="424">
        <v>1581.6</v>
      </c>
      <c r="J348" s="77">
        <v>9.9097744360902258</v>
      </c>
      <c r="K348" s="715"/>
    </row>
    <row r="349" spans="1:11" s="79" customFormat="1">
      <c r="A349" s="84"/>
      <c r="B349" s="74">
        <v>2016</v>
      </c>
      <c r="C349" s="85" t="s">
        <v>70</v>
      </c>
      <c r="D349" s="752" t="s">
        <v>70</v>
      </c>
      <c r="E349" s="85" t="s">
        <v>70</v>
      </c>
      <c r="F349" s="752" t="s">
        <v>70</v>
      </c>
      <c r="G349" s="85" t="s">
        <v>70</v>
      </c>
      <c r="H349" s="752" t="s">
        <v>70</v>
      </c>
      <c r="I349" s="462">
        <v>1580</v>
      </c>
      <c r="J349" s="624">
        <v>10</v>
      </c>
      <c r="K349" s="715"/>
    </row>
    <row r="350" spans="1:11" s="79" customFormat="1">
      <c r="A350" s="84"/>
      <c r="B350" s="74">
        <v>2017</v>
      </c>
      <c r="C350" s="70">
        <v>0</v>
      </c>
      <c r="D350" s="71">
        <v>0</v>
      </c>
      <c r="E350" s="70">
        <v>0</v>
      </c>
      <c r="F350" s="71">
        <v>0</v>
      </c>
      <c r="G350" s="70">
        <v>0</v>
      </c>
      <c r="H350" s="71">
        <v>0</v>
      </c>
      <c r="I350" s="70">
        <v>942</v>
      </c>
      <c r="J350" s="71">
        <v>6</v>
      </c>
      <c r="K350" s="715"/>
    </row>
    <row r="351" spans="1:11" s="79" customFormat="1" ht="12.95" customHeight="1">
      <c r="A351" s="84"/>
      <c r="B351" s="74">
        <v>2018</v>
      </c>
      <c r="C351" s="70">
        <v>0</v>
      </c>
      <c r="D351" s="71">
        <v>0</v>
      </c>
      <c r="E351" s="70">
        <v>0</v>
      </c>
      <c r="F351" s="71">
        <v>0</v>
      </c>
      <c r="G351" s="70">
        <v>0</v>
      </c>
      <c r="H351" s="71">
        <v>0</v>
      </c>
      <c r="I351" s="70">
        <v>785</v>
      </c>
      <c r="J351" s="71">
        <v>5</v>
      </c>
      <c r="K351" s="715"/>
    </row>
    <row r="352" spans="1:11" s="79" customFormat="1">
      <c r="A352" s="84"/>
      <c r="B352" s="74">
        <v>2019</v>
      </c>
      <c r="C352" s="70">
        <v>3</v>
      </c>
      <c r="D352" s="71">
        <v>3</v>
      </c>
      <c r="E352" s="70">
        <v>0</v>
      </c>
      <c r="F352" s="71">
        <v>0</v>
      </c>
      <c r="G352" s="78">
        <v>0</v>
      </c>
      <c r="H352" s="77">
        <v>0</v>
      </c>
      <c r="I352" s="60">
        <v>785</v>
      </c>
      <c r="J352" s="77">
        <v>5</v>
      </c>
      <c r="K352" s="715"/>
    </row>
    <row r="353" spans="1:11" s="79" customFormat="1">
      <c r="A353" s="84"/>
      <c r="B353" s="74"/>
      <c r="C353" s="70"/>
      <c r="D353" s="71"/>
      <c r="E353" s="70"/>
      <c r="F353" s="71"/>
      <c r="G353" s="83"/>
      <c r="H353" s="81"/>
      <c r="I353" s="432"/>
      <c r="J353" s="81"/>
      <c r="K353" s="715"/>
    </row>
    <row r="354" spans="1:11" s="79" customFormat="1">
      <c r="A354" s="84" t="s">
        <v>62</v>
      </c>
      <c r="B354" s="74">
        <v>2015</v>
      </c>
      <c r="C354" s="70" t="s">
        <v>70</v>
      </c>
      <c r="D354" s="71" t="s">
        <v>70</v>
      </c>
      <c r="E354" s="70" t="s">
        <v>70</v>
      </c>
      <c r="F354" s="71" t="s">
        <v>70</v>
      </c>
      <c r="G354" s="425">
        <v>60</v>
      </c>
      <c r="H354" s="423">
        <v>1.2</v>
      </c>
      <c r="I354" s="424">
        <v>300</v>
      </c>
      <c r="J354" s="77">
        <v>10</v>
      </c>
      <c r="K354" s="715"/>
    </row>
    <row r="355" spans="1:11" s="79" customFormat="1">
      <c r="A355" s="84"/>
      <c r="B355" s="74">
        <v>2016</v>
      </c>
      <c r="C355" s="70" t="s">
        <v>70</v>
      </c>
      <c r="D355" s="71" t="s">
        <v>70</v>
      </c>
      <c r="E355" s="70" t="s">
        <v>70</v>
      </c>
      <c r="F355" s="71" t="s">
        <v>70</v>
      </c>
      <c r="G355" s="462">
        <v>100</v>
      </c>
      <c r="H355" s="624">
        <v>2</v>
      </c>
      <c r="I355" s="462">
        <v>300</v>
      </c>
      <c r="J355" s="624">
        <v>10</v>
      </c>
      <c r="K355" s="715"/>
    </row>
    <row r="356" spans="1:11" s="79" customFormat="1">
      <c r="A356" s="84"/>
      <c r="B356" s="74">
        <v>2017</v>
      </c>
      <c r="C356" s="70">
        <v>0</v>
      </c>
      <c r="D356" s="71">
        <v>0</v>
      </c>
      <c r="E356" s="70">
        <v>0</v>
      </c>
      <c r="F356" s="71">
        <v>0</v>
      </c>
      <c r="G356" s="70">
        <v>50</v>
      </c>
      <c r="H356" s="71">
        <v>1</v>
      </c>
      <c r="I356" s="70">
        <v>375</v>
      </c>
      <c r="J356" s="71">
        <v>15</v>
      </c>
      <c r="K356" s="715"/>
    </row>
    <row r="357" spans="1:11" s="79" customFormat="1" ht="12.95" customHeight="1">
      <c r="A357" s="84"/>
      <c r="B357" s="74">
        <v>2018</v>
      </c>
      <c r="C357" s="70">
        <v>0</v>
      </c>
      <c r="D357" s="71">
        <v>0</v>
      </c>
      <c r="E357" s="70">
        <v>0</v>
      </c>
      <c r="F357" s="71">
        <v>0</v>
      </c>
      <c r="G357" s="70">
        <v>50</v>
      </c>
      <c r="H357" s="71">
        <v>1</v>
      </c>
      <c r="I357" s="70">
        <v>275</v>
      </c>
      <c r="J357" s="71">
        <v>11</v>
      </c>
      <c r="K357" s="715"/>
    </row>
    <row r="358" spans="1:11" s="79" customFormat="1">
      <c r="A358" s="84"/>
      <c r="B358" s="74">
        <v>2019</v>
      </c>
      <c r="C358" s="75">
        <v>0</v>
      </c>
      <c r="D358" s="76">
        <v>0</v>
      </c>
      <c r="E358" s="60">
        <v>0</v>
      </c>
      <c r="F358" s="77">
        <v>0</v>
      </c>
      <c r="G358" s="78">
        <v>40</v>
      </c>
      <c r="H358" s="77">
        <v>1</v>
      </c>
      <c r="I358" s="60">
        <v>330</v>
      </c>
      <c r="J358" s="77">
        <v>11</v>
      </c>
      <c r="K358" s="715"/>
    </row>
    <row r="359" spans="1:11" s="79" customFormat="1">
      <c r="A359" s="84"/>
      <c r="B359" s="74"/>
      <c r="C359" s="80"/>
      <c r="D359" s="81"/>
      <c r="E359" s="82"/>
      <c r="F359" s="81"/>
      <c r="G359" s="83"/>
      <c r="H359" s="81"/>
      <c r="I359" s="432"/>
      <c r="J359" s="81"/>
      <c r="K359" s="715"/>
    </row>
    <row r="360" spans="1:11" s="79" customFormat="1">
      <c r="A360" s="84" t="s">
        <v>63</v>
      </c>
      <c r="B360" s="74">
        <v>2015</v>
      </c>
      <c r="C360" s="422">
        <v>30</v>
      </c>
      <c r="D360" s="423">
        <v>2</v>
      </c>
      <c r="E360" s="424">
        <v>47.5</v>
      </c>
      <c r="F360" s="423">
        <v>2.5</v>
      </c>
      <c r="G360" s="425">
        <v>12</v>
      </c>
      <c r="H360" s="423">
        <v>2</v>
      </c>
      <c r="I360" s="424">
        <v>70</v>
      </c>
      <c r="J360" s="77">
        <v>2</v>
      </c>
      <c r="K360" s="715"/>
    </row>
    <row r="361" spans="1:11" s="79" customFormat="1">
      <c r="A361" s="84"/>
      <c r="B361" s="74">
        <v>2016</v>
      </c>
      <c r="C361" s="462">
        <v>10</v>
      </c>
      <c r="D361" s="624">
        <v>1</v>
      </c>
      <c r="E361" s="462">
        <v>25</v>
      </c>
      <c r="F361" s="624">
        <v>2.5</v>
      </c>
      <c r="G361" s="462">
        <v>18</v>
      </c>
      <c r="H361" s="624">
        <v>3</v>
      </c>
      <c r="I361" s="462">
        <v>35</v>
      </c>
      <c r="J361" s="624">
        <v>1</v>
      </c>
      <c r="K361" s="715"/>
    </row>
    <row r="362" spans="1:11" s="79" customFormat="1">
      <c r="A362" s="84"/>
      <c r="B362" s="74">
        <v>2017</v>
      </c>
      <c r="C362" s="70">
        <v>30</v>
      </c>
      <c r="D362" s="71">
        <v>3</v>
      </c>
      <c r="E362" s="70">
        <v>36</v>
      </c>
      <c r="F362" s="71">
        <v>2</v>
      </c>
      <c r="G362" s="70">
        <v>15</v>
      </c>
      <c r="H362" s="71">
        <v>3</v>
      </c>
      <c r="I362" s="70">
        <v>30</v>
      </c>
      <c r="J362" s="71">
        <v>1</v>
      </c>
      <c r="K362" s="715"/>
    </row>
    <row r="363" spans="1:11" s="79" customFormat="1" ht="12.95" customHeight="1">
      <c r="A363" s="84"/>
      <c r="B363" s="74">
        <v>2018</v>
      </c>
      <c r="C363" s="70">
        <v>40</v>
      </c>
      <c r="D363" s="71">
        <v>4</v>
      </c>
      <c r="E363" s="70">
        <v>30</v>
      </c>
      <c r="F363" s="71">
        <v>2</v>
      </c>
      <c r="G363" s="70">
        <v>24</v>
      </c>
      <c r="H363" s="71">
        <v>4</v>
      </c>
      <c r="I363" s="70">
        <v>150</v>
      </c>
      <c r="J363" s="71">
        <v>5</v>
      </c>
      <c r="K363" s="715"/>
    </row>
    <row r="364" spans="1:11" s="79" customFormat="1">
      <c r="A364" s="84"/>
      <c r="B364" s="74">
        <v>2019</v>
      </c>
      <c r="C364" s="75">
        <v>50</v>
      </c>
      <c r="D364" s="76">
        <v>5</v>
      </c>
      <c r="E364" s="60">
        <v>30</v>
      </c>
      <c r="F364" s="77">
        <v>2</v>
      </c>
      <c r="G364" s="78">
        <v>25</v>
      </c>
      <c r="H364" s="77">
        <v>5</v>
      </c>
      <c r="I364" s="60">
        <v>18</v>
      </c>
      <c r="J364" s="77">
        <v>0.6</v>
      </c>
      <c r="K364" s="715"/>
    </row>
    <row r="365" spans="1:11" s="79" customFormat="1">
      <c r="A365" s="84"/>
      <c r="B365" s="74"/>
      <c r="C365" s="80"/>
      <c r="D365" s="81"/>
      <c r="E365" s="82"/>
      <c r="F365" s="81"/>
      <c r="G365" s="83"/>
      <c r="H365" s="81"/>
      <c r="I365" s="432"/>
      <c r="J365" s="81"/>
      <c r="K365" s="715"/>
    </row>
    <row r="366" spans="1:11" s="79" customFormat="1">
      <c r="A366" s="84" t="s">
        <v>64</v>
      </c>
      <c r="B366" s="74">
        <v>2015</v>
      </c>
      <c r="C366" s="422">
        <v>841</v>
      </c>
      <c r="D366" s="423">
        <v>2.9</v>
      </c>
      <c r="E366" s="424">
        <v>5200</v>
      </c>
      <c r="F366" s="423">
        <v>4</v>
      </c>
      <c r="G366" s="425">
        <v>190</v>
      </c>
      <c r="H366" s="423">
        <v>2.7941176470588234</v>
      </c>
      <c r="I366" s="424">
        <v>540</v>
      </c>
      <c r="J366" s="77">
        <v>6</v>
      </c>
      <c r="K366" s="715"/>
    </row>
    <row r="367" spans="1:11" s="79" customFormat="1">
      <c r="A367" s="84"/>
      <c r="B367" s="74">
        <v>2016</v>
      </c>
      <c r="C367" s="462">
        <v>1360</v>
      </c>
      <c r="D367" s="624">
        <v>4</v>
      </c>
      <c r="E367" s="462">
        <v>8450</v>
      </c>
      <c r="F367" s="624">
        <v>6.5</v>
      </c>
      <c r="G367" s="462">
        <v>280</v>
      </c>
      <c r="H367" s="624">
        <v>3.5</v>
      </c>
      <c r="I367" s="462">
        <v>540</v>
      </c>
      <c r="J367" s="624">
        <v>6</v>
      </c>
      <c r="K367" s="715"/>
    </row>
    <row r="368" spans="1:11" s="79" customFormat="1">
      <c r="A368" s="84"/>
      <c r="B368" s="74">
        <v>2017</v>
      </c>
      <c r="C368" s="70">
        <v>1160</v>
      </c>
      <c r="D368" s="71">
        <v>4</v>
      </c>
      <c r="E368" s="70">
        <v>4320</v>
      </c>
      <c r="F368" s="71">
        <v>3.2</v>
      </c>
      <c r="G368" s="70">
        <v>228</v>
      </c>
      <c r="H368" s="71">
        <v>3.8</v>
      </c>
      <c r="I368" s="70">
        <v>475</v>
      </c>
      <c r="J368" s="71">
        <v>5</v>
      </c>
      <c r="K368" s="715"/>
    </row>
    <row r="369" spans="1:11" s="79" customFormat="1" ht="12.95" customHeight="1">
      <c r="A369" s="84"/>
      <c r="B369" s="74">
        <v>2018</v>
      </c>
      <c r="C369" s="70">
        <v>1147</v>
      </c>
      <c r="D369" s="71">
        <v>3.7</v>
      </c>
      <c r="E369" s="70">
        <v>11120</v>
      </c>
      <c r="F369" s="71">
        <v>8</v>
      </c>
      <c r="G369" s="70">
        <v>280</v>
      </c>
      <c r="H369" s="71">
        <v>3.5</v>
      </c>
      <c r="I369" s="70">
        <v>700</v>
      </c>
      <c r="J369" s="71">
        <v>7</v>
      </c>
      <c r="K369" s="715"/>
    </row>
    <row r="370" spans="1:11" s="79" customFormat="1">
      <c r="A370" s="84"/>
      <c r="B370" s="74">
        <v>2019</v>
      </c>
      <c r="C370" s="75">
        <v>1400</v>
      </c>
      <c r="D370" s="76">
        <v>4</v>
      </c>
      <c r="E370" s="60">
        <v>6500</v>
      </c>
      <c r="F370" s="77">
        <v>5</v>
      </c>
      <c r="G370" s="78">
        <v>140</v>
      </c>
      <c r="H370" s="77">
        <v>4</v>
      </c>
      <c r="I370" s="60">
        <v>550</v>
      </c>
      <c r="J370" s="77">
        <v>5.5</v>
      </c>
      <c r="K370" s="715"/>
    </row>
    <row r="371" spans="1:11" s="79" customFormat="1">
      <c r="A371" s="84"/>
      <c r="B371" s="74"/>
      <c r="C371" s="80"/>
      <c r="D371" s="81"/>
      <c r="E371" s="82"/>
      <c r="F371" s="81"/>
      <c r="G371" s="83"/>
      <c r="H371" s="81"/>
      <c r="I371" s="432"/>
      <c r="J371" s="81"/>
      <c r="K371" s="715"/>
    </row>
    <row r="372" spans="1:11" s="79" customFormat="1">
      <c r="A372" s="84" t="s">
        <v>65</v>
      </c>
      <c r="B372" s="74">
        <v>2015</v>
      </c>
      <c r="C372" s="422">
        <v>8520</v>
      </c>
      <c r="D372" s="423">
        <v>3.5221165770979743</v>
      </c>
      <c r="E372" s="424">
        <v>15585</v>
      </c>
      <c r="F372" s="423">
        <v>3.0380116959064329</v>
      </c>
      <c r="G372" s="425">
        <v>1505</v>
      </c>
      <c r="H372" s="423">
        <v>3.5</v>
      </c>
      <c r="I372" s="424">
        <v>1404</v>
      </c>
      <c r="J372" s="77">
        <v>18</v>
      </c>
      <c r="K372" s="715"/>
    </row>
    <row r="373" spans="1:11" s="79" customFormat="1">
      <c r="A373" s="84"/>
      <c r="B373" s="74">
        <v>2016</v>
      </c>
      <c r="C373" s="462">
        <v>12205</v>
      </c>
      <c r="D373" s="624">
        <v>4.01</v>
      </c>
      <c r="E373" s="462">
        <v>33600</v>
      </c>
      <c r="F373" s="624">
        <v>7</v>
      </c>
      <c r="G373" s="462">
        <v>2000</v>
      </c>
      <c r="H373" s="624">
        <v>0.4</v>
      </c>
      <c r="I373" s="462">
        <v>2100</v>
      </c>
      <c r="J373" s="624">
        <v>30</v>
      </c>
      <c r="K373" s="715"/>
    </row>
    <row r="374" spans="1:11" s="79" customFormat="1">
      <c r="A374" s="84"/>
      <c r="B374" s="74">
        <v>2017</v>
      </c>
      <c r="C374" s="70">
        <v>12037</v>
      </c>
      <c r="D374" s="71">
        <v>4.03</v>
      </c>
      <c r="E374" s="70">
        <v>26448</v>
      </c>
      <c r="F374" s="71">
        <v>5.15</v>
      </c>
      <c r="G374" s="70">
        <v>1839</v>
      </c>
      <c r="H374" s="71">
        <v>4</v>
      </c>
      <c r="I374" s="70">
        <v>2010</v>
      </c>
      <c r="J374" s="71">
        <v>30</v>
      </c>
      <c r="K374" s="715"/>
    </row>
    <row r="375" spans="1:11" s="79" customFormat="1" ht="12.95" customHeight="1">
      <c r="A375" s="84"/>
      <c r="B375" s="74">
        <v>2018</v>
      </c>
      <c r="C375" s="70">
        <v>13044.6</v>
      </c>
      <c r="D375" s="71">
        <v>4.1500000000000004</v>
      </c>
      <c r="E375" s="70">
        <v>45855</v>
      </c>
      <c r="F375" s="71">
        <v>9.01</v>
      </c>
      <c r="G375" s="70">
        <v>1770</v>
      </c>
      <c r="H375" s="71">
        <v>3.96</v>
      </c>
      <c r="I375" s="70">
        <v>2016</v>
      </c>
      <c r="J375" s="71">
        <v>32</v>
      </c>
      <c r="K375" s="715"/>
    </row>
    <row r="376" spans="1:11" s="79" customFormat="1">
      <c r="A376" s="84"/>
      <c r="B376" s="74">
        <v>2019</v>
      </c>
      <c r="C376" s="75">
        <v>13305</v>
      </c>
      <c r="D376" s="76">
        <v>4.3099999999999996</v>
      </c>
      <c r="E376" s="60">
        <v>42630</v>
      </c>
      <c r="F376" s="77">
        <v>8.51</v>
      </c>
      <c r="G376" s="78">
        <v>1738</v>
      </c>
      <c r="H376" s="77">
        <v>4.0999999999999996</v>
      </c>
      <c r="I376" s="60">
        <v>1920</v>
      </c>
      <c r="J376" s="77">
        <v>32</v>
      </c>
      <c r="K376" s="715"/>
    </row>
    <row r="377" spans="1:11" s="79" customFormat="1">
      <c r="A377" s="84"/>
      <c r="B377" s="74"/>
      <c r="C377" s="80"/>
      <c r="D377" s="81"/>
      <c r="E377" s="82"/>
      <c r="F377" s="81"/>
      <c r="G377" s="83"/>
      <c r="H377" s="81"/>
      <c r="I377" s="432"/>
      <c r="J377" s="81"/>
      <c r="K377" s="715"/>
    </row>
    <row r="378" spans="1:11" s="79" customFormat="1">
      <c r="A378" s="84" t="s">
        <v>66</v>
      </c>
      <c r="B378" s="74">
        <v>2015</v>
      </c>
      <c r="C378" s="422">
        <v>24</v>
      </c>
      <c r="D378" s="423">
        <v>3</v>
      </c>
      <c r="E378" s="424">
        <v>414</v>
      </c>
      <c r="F378" s="423">
        <v>1.8</v>
      </c>
      <c r="G378" s="425">
        <v>34.5</v>
      </c>
      <c r="H378" s="423">
        <v>2.2999999999999998</v>
      </c>
      <c r="I378" s="424">
        <v>144</v>
      </c>
      <c r="J378" s="77">
        <v>4.8</v>
      </c>
      <c r="K378" s="715"/>
    </row>
    <row r="379" spans="1:11" s="79" customFormat="1">
      <c r="A379" s="84"/>
      <c r="B379" s="74">
        <v>2016</v>
      </c>
      <c r="C379" s="462">
        <v>24</v>
      </c>
      <c r="D379" s="624">
        <v>2.4</v>
      </c>
      <c r="E379" s="462">
        <v>950</v>
      </c>
      <c r="F379" s="624">
        <v>3.8</v>
      </c>
      <c r="G379" s="462">
        <v>34</v>
      </c>
      <c r="H379" s="624">
        <v>1.7</v>
      </c>
      <c r="I379" s="462">
        <v>175</v>
      </c>
      <c r="J379" s="624">
        <v>5</v>
      </c>
      <c r="K379" s="715"/>
    </row>
    <row r="380" spans="1:11" s="79" customFormat="1">
      <c r="A380" s="84"/>
      <c r="B380" s="74">
        <v>2017</v>
      </c>
      <c r="C380" s="70">
        <v>45.6</v>
      </c>
      <c r="D380" s="71">
        <v>3.8</v>
      </c>
      <c r="E380" s="70">
        <v>675</v>
      </c>
      <c r="F380" s="71">
        <v>2.5</v>
      </c>
      <c r="G380" s="70">
        <v>46</v>
      </c>
      <c r="H380" s="71">
        <v>2.2999999999999998</v>
      </c>
      <c r="I380" s="70">
        <v>200</v>
      </c>
      <c r="J380" s="71">
        <v>5</v>
      </c>
      <c r="K380" s="715"/>
    </row>
    <row r="381" spans="1:11" s="79" customFormat="1" ht="12.95" customHeight="1">
      <c r="A381" s="84"/>
      <c r="B381" s="74">
        <v>2018</v>
      </c>
      <c r="C381" s="70">
        <v>20</v>
      </c>
      <c r="D381" s="71">
        <v>2</v>
      </c>
      <c r="E381" s="70">
        <v>1200</v>
      </c>
      <c r="F381" s="71">
        <v>4</v>
      </c>
      <c r="G381" s="70">
        <v>32</v>
      </c>
      <c r="H381" s="71">
        <v>1.78</v>
      </c>
      <c r="I381" s="70">
        <v>200</v>
      </c>
      <c r="J381" s="71">
        <v>5</v>
      </c>
      <c r="K381" s="715"/>
    </row>
    <row r="382" spans="1:11" s="79" customFormat="1" ht="12.95" customHeight="1">
      <c r="A382" s="84"/>
      <c r="B382" s="74">
        <v>2019</v>
      </c>
      <c r="C382" s="75">
        <v>19</v>
      </c>
      <c r="D382" s="76">
        <v>2.38</v>
      </c>
      <c r="E382" s="60">
        <v>1254</v>
      </c>
      <c r="F382" s="77">
        <v>3.8</v>
      </c>
      <c r="G382" s="78">
        <v>27</v>
      </c>
      <c r="H382" s="77">
        <v>1.8</v>
      </c>
      <c r="I382" s="60">
        <v>186</v>
      </c>
      <c r="J382" s="77">
        <v>4.8899999999999997</v>
      </c>
      <c r="K382" s="715"/>
    </row>
    <row r="383" spans="1:11" s="79" customFormat="1" ht="12.95" customHeight="1">
      <c r="A383" s="84"/>
      <c r="B383" s="74"/>
      <c r="C383" s="80"/>
      <c r="D383" s="81"/>
      <c r="E383" s="82"/>
      <c r="F383" s="81"/>
      <c r="G383" s="83"/>
      <c r="H383" s="81"/>
      <c r="I383" s="432"/>
      <c r="J383" s="81"/>
      <c r="K383" s="715"/>
    </row>
    <row r="384" spans="1:11" s="79" customFormat="1" ht="12.95" customHeight="1">
      <c r="A384" s="84" t="s">
        <v>67</v>
      </c>
      <c r="B384" s="74">
        <v>2015</v>
      </c>
      <c r="C384" s="422">
        <v>475</v>
      </c>
      <c r="D384" s="423">
        <v>2.5</v>
      </c>
      <c r="E384" s="422">
        <v>175</v>
      </c>
      <c r="F384" s="423">
        <v>2.5</v>
      </c>
      <c r="G384" s="425">
        <v>110</v>
      </c>
      <c r="H384" s="423">
        <v>2</v>
      </c>
      <c r="I384" s="422">
        <v>750</v>
      </c>
      <c r="J384" s="429">
        <v>6</v>
      </c>
      <c r="K384" s="715"/>
    </row>
    <row r="385" spans="1:11" s="79" customFormat="1">
      <c r="A385" s="84"/>
      <c r="B385" s="74">
        <v>2016</v>
      </c>
      <c r="C385" s="626">
        <v>476</v>
      </c>
      <c r="D385" s="627">
        <v>2.5099999999999998</v>
      </c>
      <c r="E385" s="626">
        <v>175</v>
      </c>
      <c r="F385" s="627">
        <v>2.5</v>
      </c>
      <c r="G385" s="626">
        <v>110</v>
      </c>
      <c r="H385" s="627">
        <v>2</v>
      </c>
      <c r="I385" s="626">
        <v>750</v>
      </c>
      <c r="J385" s="627">
        <v>6.52</v>
      </c>
      <c r="K385" s="715"/>
    </row>
    <row r="386" spans="1:11" s="79" customFormat="1">
      <c r="A386" s="84"/>
      <c r="B386" s="74">
        <v>2017</v>
      </c>
      <c r="C386" s="90">
        <v>380</v>
      </c>
      <c r="D386" s="617">
        <v>2</v>
      </c>
      <c r="E386" s="90">
        <v>175</v>
      </c>
      <c r="F386" s="617">
        <v>2.5</v>
      </c>
      <c r="G386" s="90">
        <v>110</v>
      </c>
      <c r="H386" s="617">
        <v>2</v>
      </c>
      <c r="I386" s="90">
        <v>750</v>
      </c>
      <c r="J386" s="617">
        <v>6</v>
      </c>
      <c r="K386" s="715"/>
    </row>
    <row r="387" spans="1:11">
      <c r="A387" s="428"/>
      <c r="B387" s="74">
        <v>2018</v>
      </c>
      <c r="C387" s="716">
        <v>380</v>
      </c>
      <c r="D387" s="617">
        <v>2</v>
      </c>
      <c r="E387" s="90">
        <v>175</v>
      </c>
      <c r="F387" s="617">
        <v>2.5</v>
      </c>
      <c r="G387" s="90">
        <v>110</v>
      </c>
      <c r="H387" s="617">
        <v>2</v>
      </c>
      <c r="I387" s="90">
        <v>575</v>
      </c>
      <c r="J387" s="617">
        <v>5</v>
      </c>
      <c r="K387" s="715"/>
    </row>
    <row r="388" spans="1:11">
      <c r="A388" s="430"/>
      <c r="B388" s="431">
        <v>2019</v>
      </c>
      <c r="C388" s="447">
        <v>380</v>
      </c>
      <c r="D388" s="753">
        <v>2</v>
      </c>
      <c r="E388" s="447">
        <v>175</v>
      </c>
      <c r="F388" s="753">
        <v>2.5</v>
      </c>
      <c r="G388" s="447">
        <v>110</v>
      </c>
      <c r="H388" s="753">
        <v>2</v>
      </c>
      <c r="I388" s="447">
        <v>625</v>
      </c>
      <c r="J388" s="753">
        <v>5</v>
      </c>
      <c r="K388" s="715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&amp;L&amp;"Arial,Regular"&amp;12ПОЉОПРИВРЕДА И РИБАРСТВО</oddHeader>
    <oddFooter>&amp;L&amp;"Arial,Regular"&amp;8Градови и општине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9"/>
  <sheetViews>
    <sheetView zoomScale="110" zoomScaleNormal="110" workbookViewId="0">
      <pane ySplit="5" topLeftCell="A48" activePane="bottomLeft" state="frozen"/>
      <selection pane="bottomLeft"/>
    </sheetView>
  </sheetViews>
  <sheetFormatPr defaultRowHeight="12"/>
  <cols>
    <col min="1" max="1" width="21.28515625" style="65" customWidth="1"/>
    <col min="2" max="2" width="5.7109375" style="65" customWidth="1"/>
    <col min="3" max="3" width="8.7109375" style="65" customWidth="1"/>
    <col min="4" max="4" width="8" style="65" customWidth="1"/>
    <col min="5" max="5" width="8.7109375" style="65" customWidth="1"/>
    <col min="6" max="6" width="8" style="72" customWidth="1"/>
    <col min="7" max="7" width="8.7109375" style="65" customWidth="1"/>
    <col min="8" max="8" width="8" style="72" customWidth="1"/>
    <col min="9" max="9" width="8.7109375" style="65" customWidth="1"/>
    <col min="10" max="10" width="8" style="65" customWidth="1"/>
    <col min="11" max="11" width="9.140625" style="717"/>
    <col min="12" max="16384" width="9.140625" style="65"/>
  </cols>
  <sheetData>
    <row r="2" spans="1:11">
      <c r="A2" s="860" t="s">
        <v>776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1" ht="15.75" customHeight="1" thickBot="1">
      <c r="A3" s="66"/>
      <c r="F3" s="65"/>
      <c r="H3" s="65"/>
      <c r="I3" s="859" t="s">
        <v>0</v>
      </c>
      <c r="J3" s="859"/>
    </row>
    <row r="4" spans="1:11" ht="20.25" customHeight="1">
      <c r="A4" s="861" t="s">
        <v>435</v>
      </c>
      <c r="B4" s="862"/>
      <c r="C4" s="865" t="s">
        <v>149</v>
      </c>
      <c r="D4" s="865"/>
      <c r="E4" s="865" t="s">
        <v>150</v>
      </c>
      <c r="F4" s="865"/>
      <c r="G4" s="865" t="s">
        <v>151</v>
      </c>
      <c r="H4" s="865"/>
      <c r="I4" s="865" t="s">
        <v>152</v>
      </c>
      <c r="J4" s="866"/>
    </row>
    <row r="5" spans="1:11" ht="53.25" customHeight="1" thickBot="1">
      <c r="A5" s="863"/>
      <c r="B5" s="864"/>
      <c r="C5" s="601" t="s">
        <v>775</v>
      </c>
      <c r="D5" s="601" t="s">
        <v>153</v>
      </c>
      <c r="E5" s="601" t="s">
        <v>775</v>
      </c>
      <c r="F5" s="601" t="s">
        <v>154</v>
      </c>
      <c r="G5" s="601" t="s">
        <v>775</v>
      </c>
      <c r="H5" s="601" t="s">
        <v>154</v>
      </c>
      <c r="I5" s="601" t="s">
        <v>775</v>
      </c>
      <c r="J5" s="602" t="s">
        <v>154</v>
      </c>
    </row>
    <row r="6" spans="1:11" s="72" customFormat="1" ht="14.1" customHeight="1">
      <c r="A6" s="434" t="s">
        <v>5</v>
      </c>
      <c r="B6" s="69">
        <v>2015</v>
      </c>
      <c r="C6" s="340">
        <v>8809</v>
      </c>
      <c r="D6" s="441">
        <v>17.403690386818919</v>
      </c>
      <c r="E6" s="340">
        <v>2263.16</v>
      </c>
      <c r="F6" s="441">
        <v>11.490863302412251</v>
      </c>
      <c r="G6" s="340">
        <v>9341</v>
      </c>
      <c r="H6" s="441">
        <v>12.891873054867403</v>
      </c>
      <c r="I6" s="340">
        <v>45</v>
      </c>
      <c r="J6" s="441">
        <v>10</v>
      </c>
      <c r="K6" s="718"/>
    </row>
    <row r="7" spans="1:11" s="72" customFormat="1" ht="14.1" customHeight="1">
      <c r="A7" s="433"/>
      <c r="B7" s="69">
        <v>2016</v>
      </c>
      <c r="C7" s="626">
        <v>6349.5</v>
      </c>
      <c r="D7" s="627">
        <v>12.54</v>
      </c>
      <c r="E7" s="626">
        <v>3218</v>
      </c>
      <c r="F7" s="627">
        <v>16.34</v>
      </c>
      <c r="G7" s="626">
        <v>17951.3</v>
      </c>
      <c r="H7" s="627">
        <v>24.78</v>
      </c>
      <c r="I7" s="626">
        <v>32</v>
      </c>
      <c r="J7" s="627">
        <v>7.11</v>
      </c>
      <c r="K7" s="718"/>
    </row>
    <row r="8" spans="1:11" s="72" customFormat="1" ht="14.1" customHeight="1">
      <c r="A8" s="433"/>
      <c r="B8" s="69">
        <v>2017</v>
      </c>
      <c r="C8" s="439">
        <v>7049.8</v>
      </c>
      <c r="D8" s="440">
        <v>14.4</v>
      </c>
      <c r="E8" s="439">
        <v>2441.0700000000002</v>
      </c>
      <c r="F8" s="440">
        <v>9.81</v>
      </c>
      <c r="G8" s="439">
        <v>3250.2</v>
      </c>
      <c r="H8" s="440">
        <v>4.4800000000000004</v>
      </c>
      <c r="I8" s="439">
        <v>36.799999999999997</v>
      </c>
      <c r="J8" s="440">
        <v>8</v>
      </c>
      <c r="K8" s="718"/>
    </row>
    <row r="9" spans="1:11" s="72" customFormat="1" ht="14.1" customHeight="1">
      <c r="A9" s="433"/>
      <c r="B9" s="69">
        <v>2018</v>
      </c>
      <c r="C9" s="439">
        <v>12743.6</v>
      </c>
      <c r="D9" s="624">
        <v>26.3</v>
      </c>
      <c r="E9" s="462">
        <v>5479</v>
      </c>
      <c r="F9" s="624">
        <v>23.27</v>
      </c>
      <c r="G9" s="462">
        <v>21720.1</v>
      </c>
      <c r="H9" s="624">
        <v>29.99</v>
      </c>
      <c r="I9" s="462">
        <v>59.8</v>
      </c>
      <c r="J9" s="624">
        <v>13</v>
      </c>
      <c r="K9" s="718"/>
    </row>
    <row r="10" spans="1:11" s="72" customFormat="1" ht="14.1" customHeight="1">
      <c r="A10" s="433"/>
      <c r="B10" s="69">
        <v>2019</v>
      </c>
      <c r="C10" s="340">
        <v>14400.8</v>
      </c>
      <c r="D10" s="441">
        <v>28.42</v>
      </c>
      <c r="E10" s="340">
        <v>5370.11</v>
      </c>
      <c r="F10" s="441">
        <v>23.78</v>
      </c>
      <c r="G10" s="340">
        <v>21720.01</v>
      </c>
      <c r="H10" s="441">
        <v>29.98</v>
      </c>
      <c r="I10" s="340">
        <v>60</v>
      </c>
      <c r="J10" s="441">
        <v>13.04</v>
      </c>
      <c r="K10" s="718"/>
    </row>
    <row r="11" spans="1:11" s="72" customFormat="1" ht="14.1" customHeight="1">
      <c r="A11" s="433"/>
      <c r="B11" s="69"/>
      <c r="C11" s="340"/>
      <c r="D11" s="441"/>
      <c r="E11" s="340"/>
      <c r="F11" s="441"/>
      <c r="G11" s="340"/>
      <c r="H11" s="441"/>
      <c r="I11" s="340"/>
      <c r="J11" s="441"/>
      <c r="K11" s="718"/>
    </row>
    <row r="12" spans="1:11" s="72" customFormat="1" ht="14.1" customHeight="1">
      <c r="A12" s="433" t="s">
        <v>6</v>
      </c>
      <c r="B12" s="69">
        <v>2015</v>
      </c>
      <c r="C12" s="340">
        <v>33</v>
      </c>
      <c r="D12" s="441">
        <v>15</v>
      </c>
      <c r="E12" s="340">
        <v>28</v>
      </c>
      <c r="F12" s="441">
        <v>10</v>
      </c>
      <c r="G12" s="340">
        <v>72</v>
      </c>
      <c r="H12" s="441">
        <v>8</v>
      </c>
      <c r="I12" s="340">
        <v>35</v>
      </c>
      <c r="J12" s="441">
        <v>10</v>
      </c>
      <c r="K12" s="718"/>
    </row>
    <row r="13" spans="1:11" s="72" customFormat="1" ht="14.1" customHeight="1">
      <c r="A13" s="433"/>
      <c r="B13" s="69">
        <v>2016</v>
      </c>
      <c r="C13" s="626">
        <v>33</v>
      </c>
      <c r="D13" s="627">
        <v>15</v>
      </c>
      <c r="E13" s="626">
        <v>28</v>
      </c>
      <c r="F13" s="627">
        <v>10</v>
      </c>
      <c r="G13" s="626">
        <v>90</v>
      </c>
      <c r="H13" s="627">
        <v>10</v>
      </c>
      <c r="I13" s="626">
        <v>35</v>
      </c>
      <c r="J13" s="627">
        <v>10</v>
      </c>
      <c r="K13" s="718"/>
    </row>
    <row r="14" spans="1:11" s="72" customFormat="1" ht="14.1" customHeight="1">
      <c r="A14" s="433"/>
      <c r="B14" s="69">
        <v>2017</v>
      </c>
      <c r="C14" s="439">
        <v>11</v>
      </c>
      <c r="D14" s="440">
        <v>5</v>
      </c>
      <c r="E14" s="439">
        <v>14</v>
      </c>
      <c r="F14" s="440">
        <v>5</v>
      </c>
      <c r="G14" s="439">
        <v>45</v>
      </c>
      <c r="H14" s="440">
        <v>5</v>
      </c>
      <c r="I14" s="439">
        <v>17.5</v>
      </c>
      <c r="J14" s="440">
        <v>5</v>
      </c>
      <c r="K14" s="718"/>
    </row>
    <row r="15" spans="1:11" s="72" customFormat="1" ht="14.1" customHeight="1">
      <c r="A15" s="433"/>
      <c r="B15" s="69">
        <v>2018</v>
      </c>
      <c r="C15" s="462">
        <v>66</v>
      </c>
      <c r="D15" s="624">
        <v>30</v>
      </c>
      <c r="E15" s="462">
        <v>56</v>
      </c>
      <c r="F15" s="624">
        <v>20</v>
      </c>
      <c r="G15" s="462">
        <v>180</v>
      </c>
      <c r="H15" s="624">
        <v>20</v>
      </c>
      <c r="I15" s="462">
        <v>35</v>
      </c>
      <c r="J15" s="624">
        <v>10</v>
      </c>
      <c r="K15" s="718"/>
    </row>
    <row r="16" spans="1:11" s="72" customFormat="1" ht="14.1" customHeight="1">
      <c r="A16" s="433"/>
      <c r="B16" s="69">
        <v>2019</v>
      </c>
      <c r="C16" s="340">
        <v>22</v>
      </c>
      <c r="D16" s="441">
        <v>10</v>
      </c>
      <c r="E16" s="340">
        <v>28</v>
      </c>
      <c r="F16" s="441">
        <v>15.56</v>
      </c>
      <c r="G16" s="340">
        <v>90</v>
      </c>
      <c r="H16" s="441">
        <v>10</v>
      </c>
      <c r="I16" s="340">
        <v>18</v>
      </c>
      <c r="J16" s="441">
        <v>5.14</v>
      </c>
      <c r="K16" s="718"/>
    </row>
    <row r="17" spans="1:11" s="72" customFormat="1" ht="14.1" customHeight="1">
      <c r="A17" s="433"/>
      <c r="B17" s="69"/>
      <c r="C17" s="340"/>
      <c r="D17" s="441"/>
      <c r="E17" s="340"/>
      <c r="F17" s="441"/>
      <c r="G17" s="340"/>
      <c r="H17" s="441"/>
      <c r="I17" s="340"/>
      <c r="J17" s="441"/>
      <c r="K17" s="718"/>
    </row>
    <row r="18" spans="1:11" s="72" customFormat="1" ht="14.1" customHeight="1">
      <c r="A18" s="434" t="s">
        <v>7</v>
      </c>
      <c r="B18" s="69">
        <v>2015</v>
      </c>
      <c r="C18" s="340">
        <v>592.70000000000005</v>
      </c>
      <c r="D18" s="441">
        <v>10</v>
      </c>
      <c r="E18" s="340">
        <v>439.1</v>
      </c>
      <c r="F18" s="441">
        <v>11.999234847242718</v>
      </c>
      <c r="G18" s="340">
        <v>2831</v>
      </c>
      <c r="H18" s="441">
        <v>12.00089868969347</v>
      </c>
      <c r="I18" s="340">
        <v>94</v>
      </c>
      <c r="J18" s="441">
        <v>10.0309465371892</v>
      </c>
      <c r="K18" s="718"/>
    </row>
    <row r="19" spans="1:11" s="72" customFormat="1" ht="14.1" customHeight="1">
      <c r="A19" s="433"/>
      <c r="B19" s="69">
        <v>2016</v>
      </c>
      <c r="C19" s="626">
        <v>1185.4000000000001</v>
      </c>
      <c r="D19" s="627">
        <v>20</v>
      </c>
      <c r="E19" s="626">
        <v>915</v>
      </c>
      <c r="F19" s="627">
        <v>25</v>
      </c>
      <c r="G19" s="626">
        <v>3538</v>
      </c>
      <c r="H19" s="627">
        <v>15</v>
      </c>
      <c r="I19" s="626">
        <v>75</v>
      </c>
      <c r="J19" s="627">
        <v>8</v>
      </c>
      <c r="K19" s="718"/>
    </row>
    <row r="20" spans="1:11" s="72" customFormat="1" ht="14.1" customHeight="1">
      <c r="A20" s="433"/>
      <c r="B20" s="69">
        <v>2017</v>
      </c>
      <c r="C20" s="439">
        <v>296</v>
      </c>
      <c r="D20" s="440">
        <v>4.99</v>
      </c>
      <c r="E20" s="439">
        <v>548</v>
      </c>
      <c r="F20" s="440">
        <v>14.98</v>
      </c>
      <c r="G20" s="439">
        <v>1651</v>
      </c>
      <c r="H20" s="440">
        <v>7</v>
      </c>
      <c r="I20" s="439">
        <v>93</v>
      </c>
      <c r="J20" s="440">
        <v>9.92</v>
      </c>
      <c r="K20" s="718"/>
    </row>
    <row r="21" spans="1:11" s="72" customFormat="1" ht="14.1" customHeight="1">
      <c r="A21" s="433"/>
      <c r="B21" s="69">
        <v>2018</v>
      </c>
      <c r="C21" s="462">
        <v>1066.8</v>
      </c>
      <c r="D21" s="624">
        <v>18</v>
      </c>
      <c r="E21" s="462">
        <v>731.8</v>
      </c>
      <c r="F21" s="624">
        <v>20</v>
      </c>
      <c r="G21" s="462">
        <v>4010.2</v>
      </c>
      <c r="H21" s="624">
        <v>17</v>
      </c>
      <c r="I21" s="462">
        <v>112</v>
      </c>
      <c r="J21" s="624">
        <v>11.95</v>
      </c>
      <c r="K21" s="718"/>
    </row>
    <row r="22" spans="1:11" s="72" customFormat="1" ht="14.1" customHeight="1">
      <c r="A22" s="433"/>
      <c r="B22" s="69">
        <v>2019</v>
      </c>
      <c r="C22" s="340">
        <v>1185</v>
      </c>
      <c r="D22" s="441">
        <v>19.989999999999998</v>
      </c>
      <c r="E22" s="340">
        <v>915</v>
      </c>
      <c r="F22" s="441">
        <v>25</v>
      </c>
      <c r="G22" s="340">
        <v>1887.1</v>
      </c>
      <c r="H22" s="441">
        <v>8</v>
      </c>
      <c r="I22" s="340">
        <v>140</v>
      </c>
      <c r="J22" s="441">
        <v>14.94</v>
      </c>
      <c r="K22" s="718"/>
    </row>
    <row r="23" spans="1:11" s="72" customFormat="1" ht="14.1" customHeight="1">
      <c r="A23" s="433"/>
      <c r="B23" s="69"/>
      <c r="C23" s="340"/>
      <c r="D23" s="441"/>
      <c r="E23" s="340"/>
      <c r="F23" s="441"/>
      <c r="G23" s="340"/>
      <c r="H23" s="441"/>
      <c r="I23" s="340"/>
      <c r="J23" s="441"/>
      <c r="K23" s="718"/>
    </row>
    <row r="24" spans="1:11" s="72" customFormat="1" ht="14.1" customHeight="1">
      <c r="A24" s="433" t="s">
        <v>8</v>
      </c>
      <c r="B24" s="69">
        <v>2015</v>
      </c>
      <c r="C24" s="340">
        <v>48</v>
      </c>
      <c r="D24" s="441">
        <v>11.009174311926607</v>
      </c>
      <c r="E24" s="340">
        <v>38</v>
      </c>
      <c r="F24" s="441">
        <v>10</v>
      </c>
      <c r="G24" s="340">
        <v>134</v>
      </c>
      <c r="H24" s="441">
        <v>13.958333333333332</v>
      </c>
      <c r="I24" s="340">
        <v>79</v>
      </c>
      <c r="J24" s="441">
        <v>20.982735723771579</v>
      </c>
      <c r="K24" s="718"/>
    </row>
    <row r="25" spans="1:11" s="72" customFormat="1" ht="14.1" customHeight="1">
      <c r="A25" s="433"/>
      <c r="B25" s="69">
        <v>2016</v>
      </c>
      <c r="C25" s="626">
        <v>47.9</v>
      </c>
      <c r="D25" s="627">
        <v>10.99</v>
      </c>
      <c r="E25" s="626">
        <v>38</v>
      </c>
      <c r="F25" s="627">
        <v>10</v>
      </c>
      <c r="G25" s="626">
        <v>1344</v>
      </c>
      <c r="H25" s="627">
        <v>140</v>
      </c>
      <c r="I25" s="626">
        <v>79</v>
      </c>
      <c r="J25" s="627">
        <v>20.98</v>
      </c>
      <c r="K25" s="718"/>
    </row>
    <row r="26" spans="1:11" s="72" customFormat="1" ht="14.1" customHeight="1">
      <c r="A26" s="433"/>
      <c r="B26" s="69">
        <v>2017</v>
      </c>
      <c r="C26" s="439">
        <v>47.9</v>
      </c>
      <c r="D26" s="440">
        <v>10.99</v>
      </c>
      <c r="E26" s="439">
        <v>37.9</v>
      </c>
      <c r="F26" s="440">
        <v>9.99</v>
      </c>
      <c r="G26" s="439">
        <v>134.19999999999999</v>
      </c>
      <c r="H26" s="440">
        <v>13.99</v>
      </c>
      <c r="I26" s="439">
        <v>79</v>
      </c>
      <c r="J26" s="440">
        <v>20.98</v>
      </c>
      <c r="K26" s="718"/>
    </row>
    <row r="27" spans="1:11" s="72" customFormat="1" ht="14.1" customHeight="1">
      <c r="A27" s="433"/>
      <c r="B27" s="69">
        <v>2018</v>
      </c>
      <c r="C27" s="462">
        <v>47.9</v>
      </c>
      <c r="D27" s="624">
        <v>10.99</v>
      </c>
      <c r="E27" s="462">
        <v>38</v>
      </c>
      <c r="F27" s="624">
        <v>10</v>
      </c>
      <c r="G27" s="462">
        <v>134.4</v>
      </c>
      <c r="H27" s="624">
        <v>14</v>
      </c>
      <c r="I27" s="462">
        <v>56.5</v>
      </c>
      <c r="J27" s="624">
        <v>15.01</v>
      </c>
      <c r="K27" s="718"/>
    </row>
    <row r="28" spans="1:11" s="72" customFormat="1" ht="14.1" customHeight="1">
      <c r="A28" s="433"/>
      <c r="B28" s="69">
        <v>2019</v>
      </c>
      <c r="C28" s="340">
        <v>48</v>
      </c>
      <c r="D28" s="441">
        <v>11.01</v>
      </c>
      <c r="E28" s="340">
        <v>38</v>
      </c>
      <c r="F28" s="441">
        <v>10</v>
      </c>
      <c r="G28" s="340">
        <v>134</v>
      </c>
      <c r="H28" s="441">
        <v>13.96</v>
      </c>
      <c r="I28" s="340">
        <v>56</v>
      </c>
      <c r="J28" s="441">
        <v>14.87</v>
      </c>
      <c r="K28" s="718"/>
    </row>
    <row r="29" spans="1:11" s="72" customFormat="1" ht="14.1" customHeight="1">
      <c r="A29" s="433"/>
      <c r="B29" s="69"/>
      <c r="C29" s="340"/>
      <c r="D29" s="441"/>
      <c r="E29" s="340"/>
      <c r="F29" s="441"/>
      <c r="G29" s="340"/>
      <c r="H29" s="441"/>
      <c r="I29" s="340"/>
      <c r="J29" s="441"/>
      <c r="K29" s="718"/>
    </row>
    <row r="30" spans="1:11" s="72" customFormat="1" ht="14.1" customHeight="1">
      <c r="A30" s="433" t="s">
        <v>9</v>
      </c>
      <c r="B30" s="69">
        <v>2015</v>
      </c>
      <c r="C30" s="340">
        <v>367.4</v>
      </c>
      <c r="D30" s="441">
        <v>22</v>
      </c>
      <c r="E30" s="340">
        <v>57.9</v>
      </c>
      <c r="F30" s="441">
        <v>7.9972375690607729</v>
      </c>
      <c r="G30" s="340">
        <v>1253.4000000000001</v>
      </c>
      <c r="H30" s="441">
        <v>10</v>
      </c>
      <c r="I30" s="340">
        <v>7</v>
      </c>
      <c r="J30" s="441">
        <v>5.8823529411764701</v>
      </c>
      <c r="K30" s="718"/>
    </row>
    <row r="31" spans="1:11" s="72" customFormat="1" ht="14.1" customHeight="1">
      <c r="A31" s="433"/>
      <c r="B31" s="69">
        <v>2016</v>
      </c>
      <c r="C31" s="626">
        <v>418</v>
      </c>
      <c r="D31" s="627">
        <v>25.03</v>
      </c>
      <c r="E31" s="626">
        <v>72</v>
      </c>
      <c r="F31" s="627">
        <v>9.94</v>
      </c>
      <c r="G31" s="626">
        <v>1379</v>
      </c>
      <c r="H31" s="627">
        <v>11</v>
      </c>
      <c r="I31" s="626">
        <v>6</v>
      </c>
      <c r="J31" s="627">
        <v>5.04</v>
      </c>
      <c r="K31" s="718"/>
    </row>
    <row r="32" spans="1:11" s="72" customFormat="1" ht="14.1" customHeight="1">
      <c r="A32" s="433"/>
      <c r="B32" s="69">
        <v>2017</v>
      </c>
      <c r="C32" s="439">
        <v>436</v>
      </c>
      <c r="D32" s="440">
        <v>26.03</v>
      </c>
      <c r="E32" s="439">
        <v>87</v>
      </c>
      <c r="F32" s="440">
        <v>11.98</v>
      </c>
      <c r="G32" s="439">
        <v>1506</v>
      </c>
      <c r="H32" s="440">
        <v>12</v>
      </c>
      <c r="I32" s="439">
        <v>5</v>
      </c>
      <c r="J32" s="440">
        <v>4.17</v>
      </c>
      <c r="K32" s="718"/>
    </row>
    <row r="33" spans="1:11" s="72" customFormat="1" ht="14.1" customHeight="1">
      <c r="A33" s="433"/>
      <c r="B33" s="69">
        <v>2018</v>
      </c>
      <c r="C33" s="462">
        <v>502.8</v>
      </c>
      <c r="D33" s="624">
        <v>30</v>
      </c>
      <c r="E33" s="462">
        <v>102.2</v>
      </c>
      <c r="F33" s="624">
        <v>14</v>
      </c>
      <c r="G33" s="462">
        <v>1757.5</v>
      </c>
      <c r="H33" s="624">
        <v>14</v>
      </c>
      <c r="I33" s="462">
        <v>4.8</v>
      </c>
      <c r="J33" s="624">
        <v>4</v>
      </c>
      <c r="K33" s="718"/>
    </row>
    <row r="34" spans="1:11" s="72" customFormat="1" ht="14.1" customHeight="1">
      <c r="A34" s="433"/>
      <c r="B34" s="69">
        <v>2019</v>
      </c>
      <c r="C34" s="340">
        <v>536.29999999999995</v>
      </c>
      <c r="D34" s="441">
        <v>32</v>
      </c>
      <c r="E34" s="340">
        <v>109.5</v>
      </c>
      <c r="F34" s="441">
        <v>15</v>
      </c>
      <c r="G34" s="340">
        <v>1883</v>
      </c>
      <c r="H34" s="441">
        <v>15</v>
      </c>
      <c r="I34" s="340">
        <v>24</v>
      </c>
      <c r="J34" s="441">
        <v>19.829999999999998</v>
      </c>
      <c r="K34" s="718"/>
    </row>
    <row r="35" spans="1:11" s="72" customFormat="1" ht="14.1" customHeight="1">
      <c r="A35" s="433"/>
      <c r="B35" s="69"/>
      <c r="C35" s="340"/>
      <c r="D35" s="441"/>
      <c r="E35" s="340"/>
      <c r="F35" s="441"/>
      <c r="G35" s="340"/>
      <c r="H35" s="441"/>
      <c r="I35" s="340"/>
      <c r="J35" s="441"/>
      <c r="K35" s="718"/>
    </row>
    <row r="36" spans="1:11" s="72" customFormat="1" ht="14.1" customHeight="1">
      <c r="A36" s="433" t="s">
        <v>10</v>
      </c>
      <c r="B36" s="69">
        <v>2015</v>
      </c>
      <c r="C36" s="340">
        <v>20</v>
      </c>
      <c r="D36" s="441">
        <v>25</v>
      </c>
      <c r="E36" s="340">
        <v>37.5</v>
      </c>
      <c r="F36" s="441">
        <v>50</v>
      </c>
      <c r="G36" s="340">
        <v>2500</v>
      </c>
      <c r="H36" s="441">
        <v>25</v>
      </c>
      <c r="I36" s="340">
        <v>6</v>
      </c>
      <c r="J36" s="441">
        <v>7.5</v>
      </c>
      <c r="K36" s="718"/>
    </row>
    <row r="37" spans="1:11" s="72" customFormat="1" ht="14.1" customHeight="1">
      <c r="A37" s="433"/>
      <c r="B37" s="69">
        <v>2016</v>
      </c>
      <c r="C37" s="626">
        <v>28</v>
      </c>
      <c r="D37" s="627">
        <v>35</v>
      </c>
      <c r="E37" s="626">
        <v>26.2</v>
      </c>
      <c r="F37" s="627">
        <v>34.93</v>
      </c>
      <c r="G37" s="626">
        <v>3500</v>
      </c>
      <c r="H37" s="627">
        <v>35</v>
      </c>
      <c r="I37" s="626">
        <v>6.4</v>
      </c>
      <c r="J37" s="627">
        <v>8</v>
      </c>
      <c r="K37" s="718"/>
    </row>
    <row r="38" spans="1:11" s="72" customFormat="1" ht="14.1" customHeight="1">
      <c r="A38" s="433"/>
      <c r="B38" s="69">
        <v>2017</v>
      </c>
      <c r="C38" s="439">
        <v>25</v>
      </c>
      <c r="D38" s="440">
        <v>25</v>
      </c>
      <c r="E38" s="439">
        <v>25</v>
      </c>
      <c r="F38" s="440">
        <v>25</v>
      </c>
      <c r="G38" s="439">
        <v>500</v>
      </c>
      <c r="H38" s="440">
        <v>5</v>
      </c>
      <c r="I38" s="439">
        <v>8</v>
      </c>
      <c r="J38" s="440">
        <v>80</v>
      </c>
      <c r="K38" s="718"/>
    </row>
    <row r="39" spans="1:11" s="72" customFormat="1" ht="14.1" customHeight="1">
      <c r="A39" s="433"/>
      <c r="B39" s="69">
        <v>2018</v>
      </c>
      <c r="C39" s="462">
        <v>25</v>
      </c>
      <c r="D39" s="624">
        <v>25</v>
      </c>
      <c r="E39" s="462">
        <v>30</v>
      </c>
      <c r="F39" s="624">
        <v>25</v>
      </c>
      <c r="G39" s="462">
        <v>3600</v>
      </c>
      <c r="H39" s="624">
        <v>40</v>
      </c>
      <c r="I39" s="462">
        <v>12</v>
      </c>
      <c r="J39" s="624">
        <v>8</v>
      </c>
      <c r="K39" s="718"/>
    </row>
    <row r="40" spans="1:11" s="72" customFormat="1" ht="14.1" customHeight="1">
      <c r="A40" s="433"/>
      <c r="B40" s="69">
        <v>2019</v>
      </c>
      <c r="C40" s="340">
        <v>375</v>
      </c>
      <c r="D40" s="441">
        <v>25</v>
      </c>
      <c r="E40" s="340">
        <v>375</v>
      </c>
      <c r="F40" s="441">
        <v>25</v>
      </c>
      <c r="G40" s="340">
        <v>450</v>
      </c>
      <c r="H40" s="441">
        <v>5</v>
      </c>
      <c r="I40" s="340">
        <v>18</v>
      </c>
      <c r="J40" s="441">
        <v>12</v>
      </c>
      <c r="K40" s="718"/>
    </row>
    <row r="41" spans="1:11" s="72" customFormat="1" ht="14.1" customHeight="1">
      <c r="A41" s="433"/>
      <c r="B41" s="69"/>
      <c r="C41" s="178"/>
      <c r="D41" s="443"/>
      <c r="E41" s="340"/>
      <c r="F41" s="441"/>
      <c r="G41" s="178"/>
      <c r="H41" s="443"/>
      <c r="I41" s="178"/>
      <c r="J41" s="441"/>
      <c r="K41" s="718"/>
    </row>
    <row r="42" spans="1:11" s="72" customFormat="1" ht="14.1" customHeight="1">
      <c r="A42" s="433" t="s">
        <v>11</v>
      </c>
      <c r="B42" s="69">
        <v>2015</v>
      </c>
      <c r="C42" s="340">
        <v>360</v>
      </c>
      <c r="D42" s="441">
        <v>8</v>
      </c>
      <c r="E42" s="340">
        <v>45</v>
      </c>
      <c r="F42" s="441">
        <v>3.9823008849557522</v>
      </c>
      <c r="G42" s="340">
        <v>48</v>
      </c>
      <c r="H42" s="441">
        <v>1</v>
      </c>
      <c r="I42" s="340">
        <v>0.5</v>
      </c>
      <c r="J42" s="441">
        <v>2</v>
      </c>
      <c r="K42" s="718"/>
    </row>
    <row r="43" spans="1:11" s="72" customFormat="1" ht="14.1" customHeight="1">
      <c r="A43" s="433"/>
      <c r="B43" s="69">
        <v>2016</v>
      </c>
      <c r="C43" s="626">
        <v>225</v>
      </c>
      <c r="D43" s="627">
        <v>5</v>
      </c>
      <c r="E43" s="626">
        <v>57.5</v>
      </c>
      <c r="F43" s="627">
        <v>5</v>
      </c>
      <c r="G43" s="626">
        <v>48</v>
      </c>
      <c r="H43" s="627">
        <v>1</v>
      </c>
      <c r="I43" s="626">
        <v>1.3</v>
      </c>
      <c r="J43" s="627">
        <v>5.2</v>
      </c>
      <c r="K43" s="718"/>
    </row>
    <row r="44" spans="1:11" s="72" customFormat="1" ht="14.1" customHeight="1">
      <c r="A44" s="433"/>
      <c r="B44" s="69">
        <v>2017</v>
      </c>
      <c r="C44" s="439">
        <v>500</v>
      </c>
      <c r="D44" s="440">
        <v>10.42</v>
      </c>
      <c r="E44" s="439">
        <v>180</v>
      </c>
      <c r="F44" s="440">
        <v>12</v>
      </c>
      <c r="G44" s="439">
        <v>0</v>
      </c>
      <c r="H44" s="440">
        <v>0</v>
      </c>
      <c r="I44" s="439">
        <v>1.5</v>
      </c>
      <c r="J44" s="440">
        <v>5</v>
      </c>
      <c r="K44" s="718"/>
    </row>
    <row r="45" spans="1:11" s="72" customFormat="1" ht="14.1" customHeight="1">
      <c r="A45" s="433"/>
      <c r="B45" s="69">
        <v>2018</v>
      </c>
      <c r="C45" s="462">
        <v>480</v>
      </c>
      <c r="D45" s="624">
        <v>10</v>
      </c>
      <c r="E45" s="462">
        <v>50</v>
      </c>
      <c r="F45" s="624">
        <v>5</v>
      </c>
      <c r="G45" s="462">
        <v>110</v>
      </c>
      <c r="H45" s="624">
        <v>2.75</v>
      </c>
      <c r="I45" s="462">
        <v>1</v>
      </c>
      <c r="J45" s="624">
        <v>5</v>
      </c>
      <c r="K45" s="718"/>
    </row>
    <row r="46" spans="1:11" s="72" customFormat="1" ht="14.1" customHeight="1">
      <c r="A46" s="433"/>
      <c r="B46" s="69">
        <v>2019</v>
      </c>
      <c r="C46" s="340">
        <v>96</v>
      </c>
      <c r="D46" s="441">
        <v>2</v>
      </c>
      <c r="E46" s="340">
        <v>10</v>
      </c>
      <c r="F46" s="441">
        <v>1.43</v>
      </c>
      <c r="G46" s="340">
        <v>10</v>
      </c>
      <c r="H46" s="441">
        <v>0.25</v>
      </c>
      <c r="I46" s="340">
        <v>0</v>
      </c>
      <c r="J46" s="441">
        <v>0</v>
      </c>
      <c r="K46" s="718"/>
    </row>
    <row r="47" spans="1:11" s="72" customFormat="1" ht="14.1" customHeight="1">
      <c r="A47" s="433"/>
      <c r="B47" s="69"/>
      <c r="C47" s="340"/>
      <c r="D47" s="441"/>
      <c r="E47" s="340"/>
      <c r="F47" s="441"/>
      <c r="G47" s="340"/>
      <c r="H47" s="441"/>
      <c r="I47" s="178"/>
      <c r="J47" s="441"/>
      <c r="K47" s="718"/>
    </row>
    <row r="48" spans="1:11" s="72" customFormat="1" ht="14.1" customHeight="1">
      <c r="A48" s="433" t="s">
        <v>12</v>
      </c>
      <c r="B48" s="69">
        <v>2015</v>
      </c>
      <c r="C48" s="340">
        <v>275</v>
      </c>
      <c r="D48" s="441">
        <v>50</v>
      </c>
      <c r="E48" s="340">
        <v>95</v>
      </c>
      <c r="F48" s="441">
        <v>50</v>
      </c>
      <c r="G48" s="340">
        <v>875</v>
      </c>
      <c r="H48" s="441">
        <v>25</v>
      </c>
      <c r="I48" s="340">
        <v>2</v>
      </c>
      <c r="J48" s="441">
        <v>8.695652173913043</v>
      </c>
      <c r="K48" s="718"/>
    </row>
    <row r="49" spans="1:11" s="72" customFormat="1" ht="14.1" customHeight="1">
      <c r="A49" s="433"/>
      <c r="B49" s="69">
        <v>2016</v>
      </c>
      <c r="C49" s="626">
        <v>224</v>
      </c>
      <c r="D49" s="627">
        <v>40</v>
      </c>
      <c r="E49" s="626">
        <v>60</v>
      </c>
      <c r="F49" s="627">
        <v>30</v>
      </c>
      <c r="G49" s="626">
        <v>1080</v>
      </c>
      <c r="H49" s="627">
        <v>30</v>
      </c>
      <c r="I49" s="626">
        <v>3</v>
      </c>
      <c r="J49" s="627">
        <v>12</v>
      </c>
      <c r="K49" s="718"/>
    </row>
    <row r="50" spans="1:11" s="72" customFormat="1" ht="14.1" customHeight="1">
      <c r="A50" s="433"/>
      <c r="B50" s="69">
        <v>2017</v>
      </c>
      <c r="C50" s="439">
        <v>56</v>
      </c>
      <c r="D50" s="440">
        <v>10</v>
      </c>
      <c r="E50" s="439">
        <v>10</v>
      </c>
      <c r="F50" s="440">
        <v>5</v>
      </c>
      <c r="G50" s="439">
        <v>180</v>
      </c>
      <c r="H50" s="440" t="s">
        <v>1548</v>
      </c>
      <c r="I50" s="439">
        <v>3</v>
      </c>
      <c r="J50" s="440">
        <v>12</v>
      </c>
      <c r="K50" s="718"/>
    </row>
    <row r="51" spans="1:11" s="72" customFormat="1" ht="14.1" customHeight="1">
      <c r="A51" s="433"/>
      <c r="B51" s="69">
        <v>2018</v>
      </c>
      <c r="C51" s="462">
        <v>102</v>
      </c>
      <c r="D51" s="624">
        <v>12</v>
      </c>
      <c r="E51" s="462">
        <v>21</v>
      </c>
      <c r="F51" s="624">
        <v>10</v>
      </c>
      <c r="G51" s="462">
        <v>288</v>
      </c>
      <c r="H51" s="624">
        <v>8</v>
      </c>
      <c r="I51" s="462">
        <v>3.8</v>
      </c>
      <c r="J51" s="624">
        <v>15.2</v>
      </c>
      <c r="K51" s="718"/>
    </row>
    <row r="52" spans="1:11" s="72" customFormat="1" ht="14.1" customHeight="1">
      <c r="A52" s="433"/>
      <c r="B52" s="69">
        <v>2019</v>
      </c>
      <c r="C52" s="340">
        <v>95</v>
      </c>
      <c r="D52" s="441">
        <v>11.05</v>
      </c>
      <c r="E52" s="340">
        <v>23</v>
      </c>
      <c r="F52" s="441">
        <v>9.1999999999999993</v>
      </c>
      <c r="G52" s="340">
        <v>300</v>
      </c>
      <c r="H52" s="441">
        <v>7.5</v>
      </c>
      <c r="I52" s="340">
        <v>6</v>
      </c>
      <c r="J52" s="441">
        <v>20</v>
      </c>
      <c r="K52" s="718"/>
    </row>
    <row r="53" spans="1:11" s="72" customFormat="1" ht="14.1" customHeight="1">
      <c r="A53" s="433"/>
      <c r="B53" s="69"/>
      <c r="C53" s="340"/>
      <c r="D53" s="441"/>
      <c r="E53" s="340"/>
      <c r="F53" s="441"/>
      <c r="G53" s="340"/>
      <c r="H53" s="441"/>
      <c r="I53" s="178"/>
      <c r="J53" s="443"/>
      <c r="K53" s="718"/>
    </row>
    <row r="54" spans="1:11" s="72" customFormat="1" ht="14.1" customHeight="1">
      <c r="A54" s="433" t="s">
        <v>13</v>
      </c>
      <c r="B54" s="69">
        <v>2015</v>
      </c>
      <c r="C54" s="340">
        <v>60</v>
      </c>
      <c r="D54" s="441">
        <v>15</v>
      </c>
      <c r="E54" s="340">
        <v>3</v>
      </c>
      <c r="F54" s="441">
        <v>10</v>
      </c>
      <c r="G54" s="340">
        <v>156</v>
      </c>
      <c r="H54" s="441">
        <v>12</v>
      </c>
      <c r="I54" s="340">
        <v>1.3</v>
      </c>
      <c r="J54" s="441">
        <v>10</v>
      </c>
      <c r="K54" s="718"/>
    </row>
    <row r="55" spans="1:11" s="72" customFormat="1" ht="14.1" customHeight="1">
      <c r="A55" s="433"/>
      <c r="B55" s="69">
        <v>2016</v>
      </c>
      <c r="C55" s="626">
        <v>60</v>
      </c>
      <c r="D55" s="627">
        <v>15</v>
      </c>
      <c r="E55" s="626">
        <v>3</v>
      </c>
      <c r="F55" s="627">
        <v>9.3800000000000008</v>
      </c>
      <c r="G55" s="626">
        <v>162</v>
      </c>
      <c r="H55" s="627">
        <v>12</v>
      </c>
      <c r="I55" s="626">
        <v>1.3</v>
      </c>
      <c r="J55" s="627">
        <v>10</v>
      </c>
      <c r="K55" s="718"/>
    </row>
    <row r="56" spans="1:11" s="72" customFormat="1" ht="14.1" customHeight="1">
      <c r="A56" s="433"/>
      <c r="B56" s="69">
        <v>2017</v>
      </c>
      <c r="C56" s="439">
        <v>56</v>
      </c>
      <c r="D56" s="440">
        <v>14</v>
      </c>
      <c r="E56" s="439">
        <v>3.8</v>
      </c>
      <c r="F56" s="440">
        <v>11.88</v>
      </c>
      <c r="G56" s="439">
        <v>112</v>
      </c>
      <c r="H56" s="440">
        <v>8</v>
      </c>
      <c r="I56" s="439">
        <v>1.5</v>
      </c>
      <c r="J56" s="440">
        <v>11.54</v>
      </c>
      <c r="K56" s="718"/>
    </row>
    <row r="57" spans="1:11" s="72" customFormat="1" ht="14.1" customHeight="1">
      <c r="A57" s="433"/>
      <c r="B57" s="69">
        <v>2018</v>
      </c>
      <c r="C57" s="462">
        <v>84</v>
      </c>
      <c r="D57" s="624">
        <v>20</v>
      </c>
      <c r="E57" s="462">
        <v>4.2</v>
      </c>
      <c r="F57" s="624">
        <v>14</v>
      </c>
      <c r="G57" s="462">
        <v>213</v>
      </c>
      <c r="H57" s="624">
        <v>15</v>
      </c>
      <c r="I57" s="462">
        <v>1.8</v>
      </c>
      <c r="J57" s="624">
        <v>13.85</v>
      </c>
      <c r="K57" s="718"/>
    </row>
    <row r="58" spans="1:11" s="72" customFormat="1" ht="14.1" customHeight="1">
      <c r="A58" s="433"/>
      <c r="B58" s="69">
        <v>2019</v>
      </c>
      <c r="C58" s="340">
        <v>84</v>
      </c>
      <c r="D58" s="441">
        <v>20</v>
      </c>
      <c r="E58" s="340">
        <v>4.2</v>
      </c>
      <c r="F58" s="441">
        <v>14</v>
      </c>
      <c r="G58" s="340">
        <v>114</v>
      </c>
      <c r="H58" s="441">
        <v>8.0299999999999994</v>
      </c>
      <c r="I58" s="178">
        <v>1</v>
      </c>
      <c r="J58" s="441">
        <v>7.69</v>
      </c>
      <c r="K58" s="718"/>
    </row>
    <row r="59" spans="1:11" s="72" customFormat="1" ht="14.1" customHeight="1">
      <c r="A59" s="433"/>
      <c r="B59" s="69"/>
      <c r="C59" s="340"/>
      <c r="D59" s="441"/>
      <c r="E59" s="340"/>
      <c r="F59" s="441"/>
      <c r="G59" s="340"/>
      <c r="H59" s="441"/>
      <c r="I59" s="340"/>
      <c r="J59" s="441"/>
      <c r="K59" s="718"/>
    </row>
    <row r="60" spans="1:11" s="72" customFormat="1" ht="14.1" customHeight="1">
      <c r="A60" s="433" t="s">
        <v>14</v>
      </c>
      <c r="B60" s="69">
        <v>2015</v>
      </c>
      <c r="C60" s="340">
        <v>8</v>
      </c>
      <c r="D60" s="441">
        <v>32</v>
      </c>
      <c r="E60" s="340">
        <v>0.6</v>
      </c>
      <c r="F60" s="441">
        <v>24.999999999999996</v>
      </c>
      <c r="G60" s="340">
        <v>15</v>
      </c>
      <c r="H60" s="441">
        <v>35.714285714285715</v>
      </c>
      <c r="I60" s="178" t="s">
        <v>70</v>
      </c>
      <c r="J60" s="441">
        <v>26.666666666666668</v>
      </c>
      <c r="K60" s="718"/>
    </row>
    <row r="61" spans="1:11" s="72" customFormat="1" ht="14.1" customHeight="1">
      <c r="A61" s="433"/>
      <c r="B61" s="69">
        <v>2016</v>
      </c>
      <c r="C61" s="626">
        <v>8</v>
      </c>
      <c r="D61" s="627">
        <v>32</v>
      </c>
      <c r="E61" s="626">
        <v>0.6</v>
      </c>
      <c r="F61" s="627">
        <v>25</v>
      </c>
      <c r="G61" s="626">
        <v>15</v>
      </c>
      <c r="H61" s="627">
        <v>35.71</v>
      </c>
      <c r="I61" s="626">
        <v>0.5</v>
      </c>
      <c r="J61" s="627">
        <v>33.33</v>
      </c>
      <c r="K61" s="718"/>
    </row>
    <row r="62" spans="1:11" s="72" customFormat="1" ht="14.1" customHeight="1">
      <c r="A62" s="433"/>
      <c r="B62" s="69">
        <v>2017</v>
      </c>
      <c r="C62" s="439">
        <v>8</v>
      </c>
      <c r="D62" s="440">
        <v>32</v>
      </c>
      <c r="E62" s="439">
        <v>0.6</v>
      </c>
      <c r="F62" s="440">
        <v>25</v>
      </c>
      <c r="G62" s="439">
        <v>15</v>
      </c>
      <c r="H62" s="440">
        <v>35.71</v>
      </c>
      <c r="I62" s="439">
        <v>0.5</v>
      </c>
      <c r="J62" s="440">
        <v>33.33</v>
      </c>
      <c r="K62" s="718"/>
    </row>
    <row r="63" spans="1:11" s="72" customFormat="1" ht="14.1" customHeight="1">
      <c r="A63" s="433"/>
      <c r="B63" s="69">
        <v>2018</v>
      </c>
      <c r="C63" s="462">
        <v>8</v>
      </c>
      <c r="D63" s="624">
        <v>32</v>
      </c>
      <c r="E63" s="462">
        <v>0.6</v>
      </c>
      <c r="F63" s="624">
        <v>25</v>
      </c>
      <c r="G63" s="462">
        <v>15</v>
      </c>
      <c r="H63" s="624">
        <v>35.71</v>
      </c>
      <c r="I63" s="462">
        <v>0.1</v>
      </c>
      <c r="J63" s="624">
        <v>6.67</v>
      </c>
      <c r="K63" s="718"/>
    </row>
    <row r="64" spans="1:11" s="72" customFormat="1" ht="14.1" customHeight="1">
      <c r="A64" s="433"/>
      <c r="B64" s="69">
        <v>2019</v>
      </c>
      <c r="C64" s="340">
        <v>8</v>
      </c>
      <c r="D64" s="441">
        <v>32</v>
      </c>
      <c r="E64" s="340">
        <v>0.6</v>
      </c>
      <c r="F64" s="441">
        <v>25</v>
      </c>
      <c r="G64" s="340">
        <v>15</v>
      </c>
      <c r="H64" s="441">
        <v>35.71</v>
      </c>
      <c r="I64" s="340">
        <v>0.1</v>
      </c>
      <c r="J64" s="441">
        <v>6.67</v>
      </c>
      <c r="K64" s="718"/>
    </row>
    <row r="65" spans="1:11" s="72" customFormat="1" ht="14.1" customHeight="1">
      <c r="A65" s="433"/>
      <c r="B65" s="69"/>
      <c r="C65" s="340"/>
      <c r="D65" s="441"/>
      <c r="E65" s="340"/>
      <c r="F65" s="441"/>
      <c r="G65" s="340"/>
      <c r="H65" s="441"/>
      <c r="I65" s="340"/>
      <c r="J65" s="441"/>
      <c r="K65" s="718"/>
    </row>
    <row r="66" spans="1:11" s="72" customFormat="1" ht="14.1" customHeight="1">
      <c r="A66" s="434" t="s">
        <v>968</v>
      </c>
      <c r="B66" s="69">
        <v>2015</v>
      </c>
      <c r="C66" s="340">
        <v>13390.2</v>
      </c>
      <c r="D66" s="441">
        <v>11.468593158498775</v>
      </c>
      <c r="E66" s="340">
        <v>2595</v>
      </c>
      <c r="F66" s="441">
        <v>7.3310676238018146</v>
      </c>
      <c r="G66" s="340">
        <v>4822</v>
      </c>
      <c r="H66" s="441">
        <v>13.381434716248091</v>
      </c>
      <c r="I66" s="340">
        <v>135</v>
      </c>
      <c r="J66" s="441">
        <v>10</v>
      </c>
      <c r="K66" s="718"/>
    </row>
    <row r="67" spans="1:11" s="72" customFormat="1" ht="14.1" customHeight="1">
      <c r="A67" s="433"/>
      <c r="B67" s="69">
        <v>2016</v>
      </c>
      <c r="C67" s="626">
        <v>10611</v>
      </c>
      <c r="D67" s="627">
        <v>9.42</v>
      </c>
      <c r="E67" s="626">
        <v>1209.5999999999999</v>
      </c>
      <c r="F67" s="627">
        <v>4.5199999999999996</v>
      </c>
      <c r="G67" s="626">
        <v>2268.1</v>
      </c>
      <c r="H67" s="627">
        <v>6.31</v>
      </c>
      <c r="I67" s="626">
        <v>140</v>
      </c>
      <c r="J67" s="627">
        <v>10</v>
      </c>
      <c r="K67" s="718"/>
    </row>
    <row r="68" spans="1:11" s="72" customFormat="1" ht="14.1" customHeight="1">
      <c r="A68" s="433"/>
      <c r="B68" s="69">
        <v>2017</v>
      </c>
      <c r="C68" s="439">
        <v>8789</v>
      </c>
      <c r="D68" s="440">
        <v>7.8</v>
      </c>
      <c r="E68" s="439">
        <v>1446</v>
      </c>
      <c r="F68" s="440">
        <v>5.07</v>
      </c>
      <c r="G68" s="439">
        <v>2304</v>
      </c>
      <c r="H68" s="440">
        <v>6.41</v>
      </c>
      <c r="I68" s="439">
        <v>140</v>
      </c>
      <c r="J68" s="440">
        <v>10</v>
      </c>
      <c r="K68" s="718"/>
    </row>
    <row r="69" spans="1:11" s="72" customFormat="1" ht="14.1" customHeight="1">
      <c r="A69" s="433"/>
      <c r="B69" s="69">
        <v>2018</v>
      </c>
      <c r="C69" s="462">
        <v>18766.5</v>
      </c>
      <c r="D69" s="624">
        <v>17.03</v>
      </c>
      <c r="E69" s="462">
        <v>2461.6</v>
      </c>
      <c r="F69" s="624">
        <v>10.43</v>
      </c>
      <c r="G69" s="462">
        <v>8004.2</v>
      </c>
      <c r="H69" s="624">
        <v>24.97</v>
      </c>
      <c r="I69" s="462">
        <v>140</v>
      </c>
      <c r="J69" s="624">
        <v>10</v>
      </c>
      <c r="K69" s="718"/>
    </row>
    <row r="70" spans="1:11" s="72" customFormat="1" ht="14.1" customHeight="1">
      <c r="A70" s="433"/>
      <c r="B70" s="69">
        <v>2019</v>
      </c>
      <c r="C70" s="340">
        <v>22490</v>
      </c>
      <c r="D70" s="441">
        <v>18.53</v>
      </c>
      <c r="E70" s="340">
        <v>4306</v>
      </c>
      <c r="F70" s="441">
        <v>17.399999999999999</v>
      </c>
      <c r="G70" s="340">
        <v>2330</v>
      </c>
      <c r="H70" s="441">
        <v>7.21</v>
      </c>
      <c r="I70" s="340">
        <v>112</v>
      </c>
      <c r="J70" s="441">
        <v>8</v>
      </c>
      <c r="K70" s="718"/>
    </row>
    <row r="71" spans="1:11" s="72" customFormat="1" ht="14.1" customHeight="1">
      <c r="A71" s="433"/>
      <c r="B71" s="69"/>
      <c r="C71" s="340"/>
      <c r="D71" s="441"/>
      <c r="E71" s="340"/>
      <c r="F71" s="441"/>
      <c r="G71" s="340"/>
      <c r="H71" s="441"/>
      <c r="I71" s="340"/>
      <c r="J71" s="441"/>
      <c r="K71" s="718"/>
    </row>
    <row r="72" spans="1:11" s="72" customFormat="1" ht="14.1" customHeight="1">
      <c r="A72" s="433" t="s">
        <v>15</v>
      </c>
      <c r="B72" s="69">
        <v>2015</v>
      </c>
      <c r="C72" s="340">
        <v>1040</v>
      </c>
      <c r="D72" s="441">
        <v>15.757575757575758</v>
      </c>
      <c r="E72" s="340">
        <v>285</v>
      </c>
      <c r="F72" s="441">
        <v>15</v>
      </c>
      <c r="G72" s="340">
        <v>1360</v>
      </c>
      <c r="H72" s="441">
        <v>8</v>
      </c>
      <c r="I72" s="340">
        <v>300</v>
      </c>
      <c r="J72" s="441">
        <v>15</v>
      </c>
      <c r="K72" s="718"/>
    </row>
    <row r="73" spans="1:11" s="72" customFormat="1" ht="14.1" customHeight="1">
      <c r="A73" s="433"/>
      <c r="B73" s="69">
        <v>2016</v>
      </c>
      <c r="C73" s="626">
        <v>1145.4000000000001</v>
      </c>
      <c r="D73" s="627">
        <v>17.350000000000001</v>
      </c>
      <c r="E73" s="626">
        <v>360</v>
      </c>
      <c r="F73" s="627">
        <v>18</v>
      </c>
      <c r="G73" s="626">
        <v>2890</v>
      </c>
      <c r="H73" s="627">
        <v>17</v>
      </c>
      <c r="I73" s="626">
        <v>180</v>
      </c>
      <c r="J73" s="627">
        <v>9</v>
      </c>
      <c r="K73" s="718"/>
    </row>
    <row r="74" spans="1:11" s="72" customFormat="1" ht="14.1" customHeight="1">
      <c r="A74" s="433"/>
      <c r="B74" s="69">
        <v>2017</v>
      </c>
      <c r="C74" s="439">
        <v>460.9</v>
      </c>
      <c r="D74" s="440">
        <v>9.7899999999999991</v>
      </c>
      <c r="E74" s="439">
        <v>170</v>
      </c>
      <c r="F74" s="440">
        <v>8.5</v>
      </c>
      <c r="G74" s="439">
        <v>918</v>
      </c>
      <c r="H74" s="440">
        <v>5.4</v>
      </c>
      <c r="I74" s="439">
        <v>140</v>
      </c>
      <c r="J74" s="440">
        <v>7</v>
      </c>
      <c r="K74" s="718"/>
    </row>
    <row r="75" spans="1:11" s="72" customFormat="1" ht="14.1" customHeight="1">
      <c r="A75" s="433"/>
      <c r="B75" s="69">
        <v>2018</v>
      </c>
      <c r="C75" s="462">
        <v>1224</v>
      </c>
      <c r="D75" s="624">
        <v>18.55</v>
      </c>
      <c r="E75" s="462">
        <v>300</v>
      </c>
      <c r="F75" s="624">
        <v>15</v>
      </c>
      <c r="G75" s="462">
        <v>3910</v>
      </c>
      <c r="H75" s="624">
        <v>23</v>
      </c>
      <c r="I75" s="462">
        <v>240</v>
      </c>
      <c r="J75" s="624">
        <v>12</v>
      </c>
      <c r="K75" s="718"/>
    </row>
    <row r="76" spans="1:11" s="72" customFormat="1" ht="14.1" customHeight="1">
      <c r="A76" s="433"/>
      <c r="B76" s="69">
        <v>2019</v>
      </c>
      <c r="C76" s="340">
        <v>270</v>
      </c>
      <c r="D76" s="441">
        <v>6</v>
      </c>
      <c r="E76" s="340">
        <v>160</v>
      </c>
      <c r="F76" s="441">
        <v>8</v>
      </c>
      <c r="G76" s="340">
        <v>510</v>
      </c>
      <c r="H76" s="441">
        <v>3</v>
      </c>
      <c r="I76" s="340">
        <v>140</v>
      </c>
      <c r="J76" s="441">
        <v>7</v>
      </c>
      <c r="K76" s="718"/>
    </row>
    <row r="77" spans="1:11" s="72" customFormat="1" ht="14.1" customHeight="1">
      <c r="A77" s="433"/>
      <c r="B77" s="69"/>
      <c r="C77" s="340"/>
      <c r="D77" s="441"/>
      <c r="E77" s="340"/>
      <c r="F77" s="441"/>
      <c r="G77" s="340"/>
      <c r="H77" s="441"/>
      <c r="I77" s="340"/>
      <c r="J77" s="441"/>
      <c r="K77" s="718"/>
    </row>
    <row r="78" spans="1:11" s="72" customFormat="1" ht="14.1" customHeight="1">
      <c r="A78" s="434" t="s">
        <v>16</v>
      </c>
      <c r="B78" s="69">
        <v>2015</v>
      </c>
      <c r="C78" s="340">
        <v>453</v>
      </c>
      <c r="D78" s="441">
        <v>11.990471148755956</v>
      </c>
      <c r="E78" s="340">
        <v>233</v>
      </c>
      <c r="F78" s="441">
        <v>7.0435308343409915</v>
      </c>
      <c r="G78" s="340">
        <v>2362</v>
      </c>
      <c r="H78" s="441">
        <v>6.9987258881744641</v>
      </c>
      <c r="I78" s="340">
        <v>83</v>
      </c>
      <c r="J78" s="441">
        <v>6.9865319865319861</v>
      </c>
      <c r="K78" s="718"/>
    </row>
    <row r="79" spans="1:11" s="72" customFormat="1" ht="14.1" customHeight="1">
      <c r="A79" s="433"/>
      <c r="B79" s="69">
        <v>2016</v>
      </c>
      <c r="C79" s="626">
        <v>453.6</v>
      </c>
      <c r="D79" s="627">
        <v>12</v>
      </c>
      <c r="E79" s="626">
        <v>230.4</v>
      </c>
      <c r="F79" s="627">
        <v>6.96</v>
      </c>
      <c r="G79" s="626">
        <v>2363.1999999999998</v>
      </c>
      <c r="H79" s="627">
        <v>7</v>
      </c>
      <c r="I79" s="626">
        <v>119.1</v>
      </c>
      <c r="J79" s="627">
        <v>10.1</v>
      </c>
      <c r="K79" s="718"/>
    </row>
    <row r="80" spans="1:11" s="72" customFormat="1" ht="14.1" customHeight="1">
      <c r="A80" s="433"/>
      <c r="B80" s="69">
        <v>2017</v>
      </c>
      <c r="C80" s="439">
        <v>378</v>
      </c>
      <c r="D80" s="440">
        <v>9.99</v>
      </c>
      <c r="E80" s="439">
        <v>180</v>
      </c>
      <c r="F80" s="440">
        <v>5.44</v>
      </c>
      <c r="G80" s="439">
        <v>1857</v>
      </c>
      <c r="H80" s="440">
        <v>5.5</v>
      </c>
      <c r="I80" s="439">
        <v>124</v>
      </c>
      <c r="J80" s="440">
        <v>10.51</v>
      </c>
      <c r="K80" s="718"/>
    </row>
    <row r="81" spans="1:11" s="72" customFormat="1" ht="14.1" customHeight="1">
      <c r="A81" s="433"/>
      <c r="B81" s="69">
        <v>2018</v>
      </c>
      <c r="C81" s="462">
        <v>568</v>
      </c>
      <c r="D81" s="624">
        <v>15.01</v>
      </c>
      <c r="E81" s="462">
        <v>303</v>
      </c>
      <c r="F81" s="624">
        <v>9.16</v>
      </c>
      <c r="G81" s="462">
        <v>5738</v>
      </c>
      <c r="H81" s="624">
        <v>17</v>
      </c>
      <c r="I81" s="462">
        <v>118</v>
      </c>
      <c r="J81" s="624">
        <v>10</v>
      </c>
      <c r="K81" s="718"/>
    </row>
    <row r="82" spans="1:11" s="72" customFormat="1" ht="14.1" customHeight="1">
      <c r="A82" s="433"/>
      <c r="B82" s="69">
        <v>2019</v>
      </c>
      <c r="C82" s="340">
        <v>265</v>
      </c>
      <c r="D82" s="441">
        <v>7.01</v>
      </c>
      <c r="E82" s="340">
        <v>143</v>
      </c>
      <c r="F82" s="441">
        <v>4.32</v>
      </c>
      <c r="G82" s="340">
        <v>1013</v>
      </c>
      <c r="H82" s="441">
        <v>3</v>
      </c>
      <c r="I82" s="340">
        <v>53</v>
      </c>
      <c r="J82" s="441">
        <v>4.49</v>
      </c>
      <c r="K82" s="718"/>
    </row>
    <row r="83" spans="1:11" s="72" customFormat="1" ht="14.1" customHeight="1">
      <c r="A83" s="433"/>
      <c r="B83" s="69"/>
      <c r="C83" s="340"/>
      <c r="D83" s="441"/>
      <c r="E83" s="340"/>
      <c r="F83" s="441"/>
      <c r="G83" s="340"/>
      <c r="H83" s="441"/>
      <c r="I83" s="340"/>
      <c r="J83" s="441"/>
      <c r="K83" s="718"/>
    </row>
    <row r="84" spans="1:11" s="72" customFormat="1" ht="14.1" customHeight="1">
      <c r="A84" s="433" t="s">
        <v>17</v>
      </c>
      <c r="B84" s="69">
        <v>2015</v>
      </c>
      <c r="C84" s="340">
        <v>9.8000000000000007</v>
      </c>
      <c r="D84" s="441">
        <v>6.5333333333333341</v>
      </c>
      <c r="E84" s="340">
        <v>4.9000000000000004</v>
      </c>
      <c r="F84" s="441">
        <v>5.4444444444444446</v>
      </c>
      <c r="G84" s="340">
        <v>90</v>
      </c>
      <c r="H84" s="441">
        <v>18</v>
      </c>
      <c r="I84" s="340">
        <v>7</v>
      </c>
      <c r="J84" s="441">
        <v>11.666666666666668</v>
      </c>
      <c r="K84" s="718"/>
    </row>
    <row r="85" spans="1:11" s="72" customFormat="1" ht="14.1" customHeight="1">
      <c r="A85" s="433"/>
      <c r="B85" s="69">
        <v>2016</v>
      </c>
      <c r="C85" s="626">
        <v>14.4</v>
      </c>
      <c r="D85" s="627">
        <v>12</v>
      </c>
      <c r="E85" s="626">
        <v>5.6</v>
      </c>
      <c r="F85" s="627">
        <v>8</v>
      </c>
      <c r="G85" s="626">
        <v>120</v>
      </c>
      <c r="H85" s="627">
        <v>20</v>
      </c>
      <c r="I85" s="626">
        <v>6</v>
      </c>
      <c r="J85" s="627">
        <v>12</v>
      </c>
      <c r="K85" s="718"/>
    </row>
    <row r="86" spans="1:11" s="72" customFormat="1" ht="14.1" customHeight="1">
      <c r="A86" s="433"/>
      <c r="B86" s="69">
        <v>2017</v>
      </c>
      <c r="C86" s="439">
        <v>12.1</v>
      </c>
      <c r="D86" s="440">
        <v>11</v>
      </c>
      <c r="E86" s="439">
        <v>4.2</v>
      </c>
      <c r="F86" s="440">
        <v>7</v>
      </c>
      <c r="G86" s="439">
        <v>124</v>
      </c>
      <c r="H86" s="440">
        <v>19.079999999999998</v>
      </c>
      <c r="I86" s="439">
        <v>5</v>
      </c>
      <c r="J86" s="440">
        <v>10.42</v>
      </c>
      <c r="K86" s="718"/>
    </row>
    <row r="87" spans="1:11" s="72" customFormat="1" ht="14.1" customHeight="1">
      <c r="A87" s="433"/>
      <c r="B87" s="69">
        <v>2018</v>
      </c>
      <c r="C87" s="462">
        <v>11</v>
      </c>
      <c r="D87" s="624">
        <v>10</v>
      </c>
      <c r="E87" s="462">
        <v>4.8</v>
      </c>
      <c r="F87" s="624">
        <v>8</v>
      </c>
      <c r="G87" s="462">
        <v>136.5</v>
      </c>
      <c r="H87" s="624">
        <v>21</v>
      </c>
      <c r="I87" s="462">
        <v>5</v>
      </c>
      <c r="J87" s="624">
        <v>10.42</v>
      </c>
      <c r="K87" s="718"/>
    </row>
    <row r="88" spans="1:11" s="72" customFormat="1" ht="14.1" customHeight="1">
      <c r="A88" s="433"/>
      <c r="B88" s="69">
        <v>2019</v>
      </c>
      <c r="C88" s="340">
        <v>11</v>
      </c>
      <c r="D88" s="441">
        <v>10</v>
      </c>
      <c r="E88" s="340">
        <v>4.8</v>
      </c>
      <c r="F88" s="441">
        <v>8</v>
      </c>
      <c r="G88" s="340">
        <v>130</v>
      </c>
      <c r="H88" s="441">
        <v>20</v>
      </c>
      <c r="I88" s="340">
        <v>6</v>
      </c>
      <c r="J88" s="441">
        <v>12.77</v>
      </c>
      <c r="K88" s="718"/>
    </row>
    <row r="89" spans="1:11" s="72" customFormat="1" ht="14.1" customHeight="1">
      <c r="A89" s="433"/>
      <c r="B89" s="69"/>
      <c r="C89" s="340"/>
      <c r="D89" s="441"/>
      <c r="E89" s="340"/>
      <c r="F89" s="441"/>
      <c r="G89" s="340"/>
      <c r="H89" s="441"/>
      <c r="I89" s="340"/>
      <c r="J89" s="441"/>
      <c r="K89" s="718"/>
    </row>
    <row r="90" spans="1:11" s="72" customFormat="1" ht="14.1" customHeight="1">
      <c r="A90" s="434" t="s">
        <v>176</v>
      </c>
      <c r="B90" s="69">
        <v>2015</v>
      </c>
      <c r="C90" s="340">
        <v>285</v>
      </c>
      <c r="D90" s="441">
        <v>15</v>
      </c>
      <c r="E90" s="340">
        <v>168</v>
      </c>
      <c r="F90" s="441">
        <v>14</v>
      </c>
      <c r="G90" s="340">
        <v>3875</v>
      </c>
      <c r="H90" s="441">
        <v>25</v>
      </c>
      <c r="I90" s="340">
        <v>11</v>
      </c>
      <c r="J90" s="441">
        <v>7.8571428571428577</v>
      </c>
      <c r="K90" s="718"/>
    </row>
    <row r="91" spans="1:11" s="72" customFormat="1" ht="14.1" customHeight="1">
      <c r="A91" s="433"/>
      <c r="B91" s="69">
        <v>2016</v>
      </c>
      <c r="C91" s="626">
        <v>251</v>
      </c>
      <c r="D91" s="627">
        <v>13.01</v>
      </c>
      <c r="E91" s="626">
        <v>153.6</v>
      </c>
      <c r="F91" s="627">
        <v>12</v>
      </c>
      <c r="G91" s="626">
        <v>3520</v>
      </c>
      <c r="H91" s="627">
        <v>22</v>
      </c>
      <c r="I91" s="626">
        <v>13.5</v>
      </c>
      <c r="J91" s="627">
        <v>9</v>
      </c>
      <c r="K91" s="718"/>
    </row>
    <row r="92" spans="1:11" s="72" customFormat="1" ht="14.1" customHeight="1">
      <c r="A92" s="433"/>
      <c r="B92" s="69">
        <v>2017</v>
      </c>
      <c r="C92" s="439">
        <v>232</v>
      </c>
      <c r="D92" s="440">
        <v>12.02</v>
      </c>
      <c r="E92" s="439">
        <v>141</v>
      </c>
      <c r="F92" s="440">
        <v>11.02</v>
      </c>
      <c r="G92" s="439">
        <v>3840</v>
      </c>
      <c r="H92" s="440">
        <v>24</v>
      </c>
      <c r="I92" s="439">
        <v>15</v>
      </c>
      <c r="J92" s="440">
        <v>10</v>
      </c>
      <c r="K92" s="718"/>
    </row>
    <row r="93" spans="1:11" s="72" customFormat="1" ht="14.1" customHeight="1">
      <c r="A93" s="433"/>
      <c r="B93" s="69">
        <v>2018</v>
      </c>
      <c r="C93" s="462">
        <v>300</v>
      </c>
      <c r="D93" s="624">
        <v>15</v>
      </c>
      <c r="E93" s="462">
        <v>182</v>
      </c>
      <c r="F93" s="624">
        <v>14</v>
      </c>
      <c r="G93" s="462">
        <v>4186</v>
      </c>
      <c r="H93" s="624">
        <v>26</v>
      </c>
      <c r="I93" s="462">
        <v>20</v>
      </c>
      <c r="J93" s="624">
        <v>10</v>
      </c>
      <c r="K93" s="718"/>
    </row>
    <row r="94" spans="1:11" s="72" customFormat="1" ht="14.1" customHeight="1">
      <c r="A94" s="433"/>
      <c r="B94" s="69">
        <v>2019</v>
      </c>
      <c r="C94" s="439">
        <v>420</v>
      </c>
      <c r="D94" s="442">
        <v>20</v>
      </c>
      <c r="E94" s="439">
        <v>214.4</v>
      </c>
      <c r="F94" s="442">
        <v>16</v>
      </c>
      <c r="G94" s="439">
        <v>4920</v>
      </c>
      <c r="H94" s="442">
        <v>30</v>
      </c>
      <c r="I94" s="439">
        <v>30</v>
      </c>
      <c r="J94" s="442">
        <v>12</v>
      </c>
      <c r="K94" s="718"/>
    </row>
    <row r="95" spans="1:11" s="72" customFormat="1" ht="14.1" customHeight="1">
      <c r="A95" s="433"/>
      <c r="B95" s="69"/>
      <c r="C95" s="439"/>
      <c r="D95" s="442"/>
      <c r="E95" s="439"/>
      <c r="F95" s="442"/>
      <c r="G95" s="439"/>
      <c r="H95" s="442"/>
      <c r="I95" s="439"/>
      <c r="J95" s="442"/>
      <c r="K95" s="718"/>
    </row>
    <row r="96" spans="1:11" s="72" customFormat="1" ht="14.1" customHeight="1">
      <c r="A96" s="433" t="s">
        <v>19</v>
      </c>
      <c r="B96" s="69">
        <v>2015</v>
      </c>
      <c r="C96" s="439" t="s">
        <v>70</v>
      </c>
      <c r="D96" s="442" t="s">
        <v>70</v>
      </c>
      <c r="E96" s="439" t="s">
        <v>70</v>
      </c>
      <c r="F96" s="442" t="s">
        <v>70</v>
      </c>
      <c r="G96" s="439" t="s">
        <v>70</v>
      </c>
      <c r="H96" s="442" t="s">
        <v>70</v>
      </c>
      <c r="I96" s="439" t="s">
        <v>70</v>
      </c>
      <c r="J96" s="442" t="s">
        <v>70</v>
      </c>
      <c r="K96" s="718"/>
    </row>
    <row r="97" spans="1:11" s="72" customFormat="1" ht="14.1" customHeight="1">
      <c r="A97" s="433"/>
      <c r="B97" s="69">
        <v>2016</v>
      </c>
      <c r="C97" s="439" t="s">
        <v>70</v>
      </c>
      <c r="D97" s="442" t="s">
        <v>70</v>
      </c>
      <c r="E97" s="439" t="s">
        <v>70</v>
      </c>
      <c r="F97" s="442" t="s">
        <v>70</v>
      </c>
      <c r="G97" s="439" t="s">
        <v>70</v>
      </c>
      <c r="H97" s="442" t="s">
        <v>70</v>
      </c>
      <c r="I97" s="439" t="s">
        <v>70</v>
      </c>
      <c r="J97" s="442" t="s">
        <v>70</v>
      </c>
      <c r="K97" s="718"/>
    </row>
    <row r="98" spans="1:11" s="72" customFormat="1" ht="14.1" customHeight="1">
      <c r="A98" s="433"/>
      <c r="B98" s="69">
        <v>2017</v>
      </c>
      <c r="C98" s="439">
        <v>0</v>
      </c>
      <c r="D98" s="440">
        <v>0</v>
      </c>
      <c r="E98" s="439">
        <v>0</v>
      </c>
      <c r="F98" s="440">
        <v>0</v>
      </c>
      <c r="G98" s="439">
        <v>0</v>
      </c>
      <c r="H98" s="440">
        <v>0</v>
      </c>
      <c r="I98" s="439">
        <v>0</v>
      </c>
      <c r="J98" s="440">
        <v>0</v>
      </c>
      <c r="K98" s="718"/>
    </row>
    <row r="99" spans="1:11" s="72" customFormat="1" ht="14.1" customHeight="1">
      <c r="A99" s="433"/>
      <c r="B99" s="69">
        <v>2018</v>
      </c>
      <c r="C99" s="462">
        <v>0</v>
      </c>
      <c r="D99" s="624">
        <v>0</v>
      </c>
      <c r="E99" s="462">
        <v>0</v>
      </c>
      <c r="F99" s="624">
        <v>0</v>
      </c>
      <c r="G99" s="462">
        <v>0</v>
      </c>
      <c r="H99" s="624">
        <v>0</v>
      </c>
      <c r="I99" s="462">
        <v>0</v>
      </c>
      <c r="J99" s="624">
        <v>0</v>
      </c>
      <c r="K99" s="718"/>
    </row>
    <row r="100" spans="1:11" s="72" customFormat="1" ht="14.1" customHeight="1">
      <c r="A100" s="433"/>
      <c r="B100" s="69">
        <v>2019</v>
      </c>
      <c r="C100" s="439">
        <v>0</v>
      </c>
      <c r="D100" s="442">
        <v>0</v>
      </c>
      <c r="E100" s="439">
        <v>0</v>
      </c>
      <c r="F100" s="442">
        <v>0</v>
      </c>
      <c r="G100" s="439">
        <v>0</v>
      </c>
      <c r="H100" s="442">
        <v>0</v>
      </c>
      <c r="I100" s="439">
        <v>0</v>
      </c>
      <c r="J100" s="442">
        <v>0</v>
      </c>
      <c r="K100" s="718"/>
    </row>
    <row r="101" spans="1:11" s="72" customFormat="1" ht="14.1" customHeight="1">
      <c r="A101" s="433"/>
      <c r="B101" s="69"/>
      <c r="C101" s="439"/>
      <c r="D101" s="442"/>
      <c r="E101" s="439"/>
      <c r="F101" s="442"/>
      <c r="G101" s="439"/>
      <c r="H101" s="442"/>
      <c r="I101" s="439"/>
      <c r="J101" s="442"/>
      <c r="K101" s="718"/>
    </row>
    <row r="102" spans="1:11" s="72" customFormat="1" ht="14.1" customHeight="1">
      <c r="A102" s="433" t="s">
        <v>20</v>
      </c>
      <c r="B102" s="69">
        <v>2015</v>
      </c>
      <c r="C102" s="439" t="s">
        <v>70</v>
      </c>
      <c r="D102" s="442" t="s">
        <v>70</v>
      </c>
      <c r="E102" s="439" t="s">
        <v>70</v>
      </c>
      <c r="F102" s="442" t="s">
        <v>70</v>
      </c>
      <c r="G102" s="439" t="s">
        <v>70</v>
      </c>
      <c r="H102" s="442" t="s">
        <v>70</v>
      </c>
      <c r="I102" s="439" t="s">
        <v>70</v>
      </c>
      <c r="J102" s="442" t="s">
        <v>70</v>
      </c>
      <c r="K102" s="718"/>
    </row>
    <row r="103" spans="1:11" s="72" customFormat="1" ht="14.1" customHeight="1">
      <c r="A103" s="433"/>
      <c r="B103" s="69">
        <v>2016</v>
      </c>
      <c r="C103" s="439" t="s">
        <v>70</v>
      </c>
      <c r="D103" s="442" t="s">
        <v>70</v>
      </c>
      <c r="E103" s="439" t="s">
        <v>70</v>
      </c>
      <c r="F103" s="442" t="s">
        <v>70</v>
      </c>
      <c r="G103" s="439" t="s">
        <v>70</v>
      </c>
      <c r="H103" s="442" t="s">
        <v>70</v>
      </c>
      <c r="I103" s="439" t="s">
        <v>70</v>
      </c>
      <c r="J103" s="442" t="s">
        <v>70</v>
      </c>
      <c r="K103" s="718"/>
    </row>
    <row r="104" spans="1:11" s="72" customFormat="1" ht="14.1" customHeight="1">
      <c r="A104" s="433"/>
      <c r="B104" s="69">
        <v>2017</v>
      </c>
      <c r="C104" s="439">
        <v>0</v>
      </c>
      <c r="D104" s="440">
        <v>0</v>
      </c>
      <c r="E104" s="439">
        <v>0</v>
      </c>
      <c r="F104" s="440">
        <v>0</v>
      </c>
      <c r="G104" s="439">
        <v>0</v>
      </c>
      <c r="H104" s="440">
        <v>0</v>
      </c>
      <c r="I104" s="439">
        <v>0</v>
      </c>
      <c r="J104" s="440">
        <v>0</v>
      </c>
      <c r="K104" s="718"/>
    </row>
    <row r="105" spans="1:11" s="72" customFormat="1" ht="14.1" customHeight="1">
      <c r="A105" s="433"/>
      <c r="B105" s="69">
        <v>2018</v>
      </c>
      <c r="C105" s="462">
        <v>0</v>
      </c>
      <c r="D105" s="624">
        <v>0</v>
      </c>
      <c r="E105" s="462">
        <v>0</v>
      </c>
      <c r="F105" s="624">
        <v>0</v>
      </c>
      <c r="G105" s="462">
        <v>0</v>
      </c>
      <c r="H105" s="624">
        <v>0</v>
      </c>
      <c r="I105" s="462">
        <v>0</v>
      </c>
      <c r="J105" s="624">
        <v>0</v>
      </c>
      <c r="K105" s="718"/>
    </row>
    <row r="106" spans="1:11" s="72" customFormat="1" ht="14.1" customHeight="1">
      <c r="A106" s="433"/>
      <c r="B106" s="69">
        <v>2019</v>
      </c>
      <c r="C106" s="439">
        <v>0</v>
      </c>
      <c r="D106" s="440">
        <v>0</v>
      </c>
      <c r="E106" s="439">
        <v>0</v>
      </c>
      <c r="F106" s="440">
        <v>0</v>
      </c>
      <c r="G106" s="439">
        <v>0</v>
      </c>
      <c r="H106" s="440">
        <v>0</v>
      </c>
      <c r="I106" s="439">
        <v>0</v>
      </c>
      <c r="J106" s="440">
        <v>0</v>
      </c>
      <c r="K106" s="718"/>
    </row>
    <row r="107" spans="1:11" s="72" customFormat="1" ht="14.1" customHeight="1">
      <c r="A107" s="433"/>
      <c r="B107" s="69"/>
      <c r="C107" s="439"/>
      <c r="D107" s="440"/>
      <c r="E107" s="439"/>
      <c r="F107" s="440"/>
      <c r="G107" s="439"/>
      <c r="H107" s="440"/>
      <c r="I107" s="439"/>
      <c r="J107" s="440"/>
      <c r="K107" s="718"/>
    </row>
    <row r="108" spans="1:11" s="72" customFormat="1" ht="14.1" customHeight="1">
      <c r="A108" s="434" t="s">
        <v>21</v>
      </c>
      <c r="B108" s="69">
        <v>2015</v>
      </c>
      <c r="C108" s="439">
        <v>675</v>
      </c>
      <c r="D108" s="440">
        <v>26.6</v>
      </c>
      <c r="E108" s="439">
        <v>455.5</v>
      </c>
      <c r="F108" s="440">
        <v>19.600000000000001</v>
      </c>
      <c r="G108" s="439">
        <v>546.69999999999993</v>
      </c>
      <c r="H108" s="440">
        <v>11.2</v>
      </c>
      <c r="I108" s="439">
        <v>33.049999999999997</v>
      </c>
      <c r="J108" s="440">
        <v>10.6</v>
      </c>
      <c r="K108" s="718"/>
    </row>
    <row r="109" spans="1:11" s="72" customFormat="1" ht="14.1" customHeight="1">
      <c r="A109" s="433"/>
      <c r="B109" s="69">
        <v>2016</v>
      </c>
      <c r="C109" s="626">
        <v>304</v>
      </c>
      <c r="D109" s="627">
        <v>11.73</v>
      </c>
      <c r="E109" s="626">
        <v>238.5</v>
      </c>
      <c r="F109" s="627">
        <v>10.47</v>
      </c>
      <c r="G109" s="626">
        <v>399</v>
      </c>
      <c r="H109" s="627">
        <v>8.9700000000000006</v>
      </c>
      <c r="I109" s="626">
        <v>27.15</v>
      </c>
      <c r="J109" s="627">
        <v>10.34</v>
      </c>
      <c r="K109" s="718"/>
    </row>
    <row r="110" spans="1:11" s="72" customFormat="1" ht="14.1" customHeight="1">
      <c r="A110" s="433"/>
      <c r="B110" s="69">
        <v>2017</v>
      </c>
      <c r="C110" s="439">
        <v>7.31</v>
      </c>
      <c r="D110" s="440">
        <v>0.27</v>
      </c>
      <c r="E110" s="439">
        <v>0.11</v>
      </c>
      <c r="F110" s="440">
        <v>0</v>
      </c>
      <c r="G110" s="439">
        <v>11.01</v>
      </c>
      <c r="H110" s="440">
        <v>0.24</v>
      </c>
      <c r="I110" s="439">
        <v>9.15</v>
      </c>
      <c r="J110" s="440">
        <v>2.91</v>
      </c>
      <c r="K110" s="718"/>
    </row>
    <row r="111" spans="1:11" s="72" customFormat="1" ht="14.1" customHeight="1">
      <c r="A111" s="433"/>
      <c r="B111" s="69">
        <v>2018</v>
      </c>
      <c r="C111" s="462">
        <v>793.9</v>
      </c>
      <c r="D111" s="624">
        <v>28.79</v>
      </c>
      <c r="E111" s="462">
        <v>725.8</v>
      </c>
      <c r="F111" s="624">
        <v>29.32</v>
      </c>
      <c r="G111" s="462">
        <v>1016.3</v>
      </c>
      <c r="H111" s="624">
        <v>19.670000000000002</v>
      </c>
      <c r="I111" s="462">
        <v>44.05</v>
      </c>
      <c r="J111" s="624">
        <v>13.2</v>
      </c>
      <c r="K111" s="718"/>
    </row>
    <row r="112" spans="1:11" s="72" customFormat="1" ht="14.1" customHeight="1">
      <c r="A112" s="433"/>
      <c r="B112" s="69">
        <v>2019</v>
      </c>
      <c r="C112" s="340">
        <v>133.69999999999999</v>
      </c>
      <c r="D112" s="441">
        <v>4.68</v>
      </c>
      <c r="E112" s="340">
        <v>88.6</v>
      </c>
      <c r="F112" s="441">
        <v>3.51</v>
      </c>
      <c r="G112" s="340">
        <v>117.3</v>
      </c>
      <c r="H112" s="441">
        <v>2.29</v>
      </c>
      <c r="I112" s="340">
        <v>30.03</v>
      </c>
      <c r="J112" s="441">
        <v>9.4600000000000009</v>
      </c>
      <c r="K112" s="718"/>
    </row>
    <row r="113" spans="1:11" s="72" customFormat="1" ht="14.1" customHeight="1">
      <c r="A113" s="433"/>
      <c r="B113" s="69"/>
      <c r="C113" s="439"/>
      <c r="D113" s="442"/>
      <c r="E113" s="439"/>
      <c r="F113" s="442"/>
      <c r="G113" s="439"/>
      <c r="H113" s="442"/>
      <c r="I113" s="340"/>
      <c r="J113" s="441"/>
      <c r="K113" s="718"/>
    </row>
    <row r="114" spans="1:11" s="72" customFormat="1" ht="14.1" customHeight="1">
      <c r="A114" s="435" t="s">
        <v>22</v>
      </c>
      <c r="B114" s="69">
        <v>2015</v>
      </c>
      <c r="C114" s="340">
        <v>54</v>
      </c>
      <c r="D114" s="441">
        <v>18</v>
      </c>
      <c r="E114" s="340">
        <v>57.6</v>
      </c>
      <c r="F114" s="441">
        <v>14.769230769230768</v>
      </c>
      <c r="G114" s="340">
        <v>29</v>
      </c>
      <c r="H114" s="441">
        <v>10</v>
      </c>
      <c r="I114" s="340">
        <v>27</v>
      </c>
      <c r="J114" s="441">
        <v>15</v>
      </c>
      <c r="K114" s="718"/>
    </row>
    <row r="115" spans="1:11" s="72" customFormat="1" ht="14.1" customHeight="1">
      <c r="A115" s="435"/>
      <c r="B115" s="69">
        <v>2016</v>
      </c>
      <c r="C115" s="626">
        <v>4.5999999999999996</v>
      </c>
      <c r="D115" s="627">
        <v>1.53</v>
      </c>
      <c r="E115" s="626">
        <v>5.3</v>
      </c>
      <c r="F115" s="627">
        <v>1.51</v>
      </c>
      <c r="G115" s="626">
        <v>2.9</v>
      </c>
      <c r="H115" s="627">
        <v>1</v>
      </c>
      <c r="I115" s="626">
        <v>27</v>
      </c>
      <c r="J115" s="627">
        <v>15</v>
      </c>
      <c r="K115" s="718"/>
    </row>
    <row r="116" spans="1:11" s="72" customFormat="1" ht="14.1" customHeight="1">
      <c r="A116" s="435"/>
      <c r="B116" s="69">
        <v>2017</v>
      </c>
      <c r="C116" s="439">
        <v>4</v>
      </c>
      <c r="D116" s="440">
        <v>0.91</v>
      </c>
      <c r="E116" s="439">
        <v>0</v>
      </c>
      <c r="F116" s="440">
        <v>0</v>
      </c>
      <c r="G116" s="439">
        <v>0</v>
      </c>
      <c r="H116" s="440">
        <v>0</v>
      </c>
      <c r="I116" s="439">
        <v>9</v>
      </c>
      <c r="J116" s="440">
        <v>5</v>
      </c>
      <c r="K116" s="718"/>
    </row>
    <row r="117" spans="1:11" s="72" customFormat="1" ht="14.1" customHeight="1">
      <c r="A117" s="435"/>
      <c r="B117" s="69">
        <v>2018</v>
      </c>
      <c r="C117" s="462">
        <v>93</v>
      </c>
      <c r="D117" s="624">
        <v>31</v>
      </c>
      <c r="E117" s="462">
        <v>85.5</v>
      </c>
      <c r="F117" s="624">
        <v>24.43</v>
      </c>
      <c r="G117" s="462">
        <v>64</v>
      </c>
      <c r="H117" s="624">
        <v>20</v>
      </c>
      <c r="I117" s="462">
        <v>27</v>
      </c>
      <c r="J117" s="624">
        <v>15</v>
      </c>
      <c r="K117" s="718"/>
    </row>
    <row r="118" spans="1:11" s="72" customFormat="1" ht="14.1" customHeight="1">
      <c r="A118" s="435"/>
      <c r="B118" s="69">
        <v>2019</v>
      </c>
      <c r="C118" s="340">
        <v>6.6</v>
      </c>
      <c r="D118" s="441">
        <v>2.2000000000000002</v>
      </c>
      <c r="E118" s="340">
        <v>7.3</v>
      </c>
      <c r="F118" s="441">
        <v>2.09</v>
      </c>
      <c r="G118" s="340">
        <v>2.9</v>
      </c>
      <c r="H118" s="441">
        <v>1</v>
      </c>
      <c r="I118" s="340">
        <v>27</v>
      </c>
      <c r="J118" s="441">
        <v>15</v>
      </c>
      <c r="K118" s="718"/>
    </row>
    <row r="119" spans="1:11" s="72" customFormat="1" ht="14.1" customHeight="1">
      <c r="A119" s="435"/>
      <c r="B119" s="69"/>
      <c r="C119" s="340"/>
      <c r="D119" s="441"/>
      <c r="E119" s="340"/>
      <c r="F119" s="441"/>
      <c r="G119" s="340"/>
      <c r="H119" s="441"/>
      <c r="I119" s="340"/>
      <c r="J119" s="441"/>
      <c r="K119" s="718"/>
    </row>
    <row r="120" spans="1:11" s="72" customFormat="1" ht="14.1" customHeight="1">
      <c r="A120" s="435" t="s">
        <v>23</v>
      </c>
      <c r="B120" s="69">
        <v>2015</v>
      </c>
      <c r="C120" s="340">
        <v>48</v>
      </c>
      <c r="D120" s="441">
        <v>40</v>
      </c>
      <c r="E120" s="340">
        <v>40</v>
      </c>
      <c r="F120" s="441">
        <v>40</v>
      </c>
      <c r="G120" s="340">
        <v>55.8</v>
      </c>
      <c r="H120" s="441">
        <v>6</v>
      </c>
      <c r="I120" s="340">
        <v>0.5</v>
      </c>
      <c r="J120" s="441">
        <v>10</v>
      </c>
      <c r="K120" s="718"/>
    </row>
    <row r="121" spans="1:11" s="72" customFormat="1" ht="14.1" customHeight="1">
      <c r="A121" s="435"/>
      <c r="B121" s="69">
        <v>2016</v>
      </c>
      <c r="C121" s="544" t="s">
        <v>70</v>
      </c>
      <c r="D121" s="628" t="s">
        <v>70</v>
      </c>
      <c r="E121" s="544" t="s">
        <v>70</v>
      </c>
      <c r="F121" s="628" t="s">
        <v>70</v>
      </c>
      <c r="G121" s="544" t="s">
        <v>70</v>
      </c>
      <c r="H121" s="628" t="s">
        <v>70</v>
      </c>
      <c r="I121" s="544" t="s">
        <v>70</v>
      </c>
      <c r="J121" s="628" t="s">
        <v>70</v>
      </c>
      <c r="K121" s="718"/>
    </row>
    <row r="122" spans="1:11" s="72" customFormat="1" ht="14.1" customHeight="1">
      <c r="A122" s="435"/>
      <c r="B122" s="69">
        <v>2017</v>
      </c>
      <c r="C122" s="439">
        <v>0</v>
      </c>
      <c r="D122" s="440">
        <v>0</v>
      </c>
      <c r="E122" s="439">
        <v>0</v>
      </c>
      <c r="F122" s="440">
        <v>0</v>
      </c>
      <c r="G122" s="439">
        <v>0</v>
      </c>
      <c r="H122" s="440">
        <v>0</v>
      </c>
      <c r="I122" s="439">
        <v>0</v>
      </c>
      <c r="J122" s="440">
        <v>0</v>
      </c>
      <c r="K122" s="718"/>
    </row>
    <row r="123" spans="1:11" s="72" customFormat="1" ht="14.1" customHeight="1">
      <c r="A123" s="435"/>
      <c r="B123" s="69">
        <v>2018</v>
      </c>
      <c r="C123" s="462">
        <v>48</v>
      </c>
      <c r="D123" s="624">
        <v>40</v>
      </c>
      <c r="E123" s="462">
        <v>40</v>
      </c>
      <c r="F123" s="624">
        <v>40</v>
      </c>
      <c r="G123" s="462">
        <v>55.8</v>
      </c>
      <c r="H123" s="624">
        <v>6</v>
      </c>
      <c r="I123" s="462">
        <v>0.5</v>
      </c>
      <c r="J123" s="624">
        <v>10</v>
      </c>
      <c r="K123" s="718"/>
    </row>
    <row r="124" spans="1:11" s="72" customFormat="1" ht="14.1" customHeight="1">
      <c r="A124" s="435"/>
      <c r="B124" s="69">
        <v>2019</v>
      </c>
      <c r="C124" s="340">
        <v>0</v>
      </c>
      <c r="D124" s="441">
        <v>0</v>
      </c>
      <c r="E124" s="340">
        <v>0</v>
      </c>
      <c r="F124" s="441">
        <v>0</v>
      </c>
      <c r="G124" s="340">
        <v>0</v>
      </c>
      <c r="H124" s="441">
        <v>0</v>
      </c>
      <c r="I124" s="340">
        <v>0</v>
      </c>
      <c r="J124" s="441">
        <v>0</v>
      </c>
      <c r="K124" s="718"/>
    </row>
    <row r="125" spans="1:11" s="72" customFormat="1" ht="14.1" customHeight="1">
      <c r="A125" s="435"/>
      <c r="B125" s="69"/>
      <c r="C125" s="544"/>
      <c r="D125" s="628"/>
      <c r="E125" s="544"/>
      <c r="F125" s="628"/>
      <c r="G125" s="544"/>
      <c r="H125" s="628"/>
      <c r="I125" s="340"/>
      <c r="J125" s="441"/>
      <c r="K125" s="718"/>
    </row>
    <row r="126" spans="1:11" s="72" customFormat="1" ht="14.1" customHeight="1">
      <c r="A126" s="435" t="s">
        <v>24</v>
      </c>
      <c r="B126" s="69">
        <v>2015</v>
      </c>
      <c r="C126" s="340">
        <v>262.8</v>
      </c>
      <c r="D126" s="441">
        <v>39.987827145465616</v>
      </c>
      <c r="E126" s="340">
        <v>98.2</v>
      </c>
      <c r="F126" s="441">
        <v>29.975579975579976</v>
      </c>
      <c r="G126" s="340">
        <v>223.1</v>
      </c>
      <c r="H126" s="441">
        <v>20</v>
      </c>
      <c r="I126" s="340">
        <v>4.4000000000000004</v>
      </c>
      <c r="J126" s="441">
        <v>30.136986301369863</v>
      </c>
      <c r="K126" s="718"/>
    </row>
    <row r="127" spans="1:11" s="72" customFormat="1" ht="14.1" customHeight="1">
      <c r="A127" s="435"/>
      <c r="B127" s="69">
        <v>2016</v>
      </c>
      <c r="C127" s="626">
        <v>32.9</v>
      </c>
      <c r="D127" s="627">
        <v>5.01</v>
      </c>
      <c r="E127" s="626">
        <v>16.399999999999999</v>
      </c>
      <c r="F127" s="627">
        <v>5.01</v>
      </c>
      <c r="G127" s="626">
        <v>167.3</v>
      </c>
      <c r="H127" s="627">
        <v>15</v>
      </c>
      <c r="I127" s="544" t="s">
        <v>70</v>
      </c>
      <c r="J127" s="628" t="s">
        <v>70</v>
      </c>
      <c r="K127" s="718"/>
    </row>
    <row r="128" spans="1:11" s="72" customFormat="1" ht="14.1" customHeight="1">
      <c r="A128" s="435"/>
      <c r="B128" s="69">
        <v>2017</v>
      </c>
      <c r="C128" s="439">
        <v>3.3</v>
      </c>
      <c r="D128" s="440">
        <v>0.5</v>
      </c>
      <c r="E128" s="439">
        <v>0.1</v>
      </c>
      <c r="F128" s="440">
        <v>0.03</v>
      </c>
      <c r="G128" s="439">
        <v>11</v>
      </c>
      <c r="H128" s="440">
        <v>0.99</v>
      </c>
      <c r="I128" s="439">
        <v>0</v>
      </c>
      <c r="J128" s="440">
        <v>0</v>
      </c>
      <c r="K128" s="718"/>
    </row>
    <row r="129" spans="1:11" s="72" customFormat="1" ht="14.1" customHeight="1">
      <c r="A129" s="435"/>
      <c r="B129" s="69">
        <v>2018</v>
      </c>
      <c r="C129" s="462">
        <v>262.89999999999998</v>
      </c>
      <c r="D129" s="624">
        <v>40</v>
      </c>
      <c r="E129" s="462">
        <v>98.3</v>
      </c>
      <c r="F129" s="624">
        <v>30.01</v>
      </c>
      <c r="G129" s="462">
        <v>335.8</v>
      </c>
      <c r="H129" s="624">
        <v>30</v>
      </c>
      <c r="I129" s="462">
        <v>5.9</v>
      </c>
      <c r="J129" s="624">
        <v>19.93</v>
      </c>
      <c r="K129" s="718"/>
    </row>
    <row r="130" spans="1:11" s="72" customFormat="1" ht="14.1" customHeight="1">
      <c r="A130" s="435"/>
      <c r="B130" s="69">
        <v>2019</v>
      </c>
      <c r="C130" s="340">
        <v>13.1</v>
      </c>
      <c r="D130" s="441">
        <v>1.99</v>
      </c>
      <c r="E130" s="340">
        <v>3.3</v>
      </c>
      <c r="F130" s="441">
        <v>1.01</v>
      </c>
      <c r="G130" s="340">
        <v>11.2</v>
      </c>
      <c r="H130" s="441">
        <v>1</v>
      </c>
      <c r="I130" s="340">
        <v>1.5</v>
      </c>
      <c r="J130" s="441">
        <v>10.27</v>
      </c>
      <c r="K130" s="718"/>
    </row>
    <row r="131" spans="1:11" s="72" customFormat="1" ht="14.1" customHeight="1">
      <c r="A131" s="435"/>
      <c r="B131" s="69"/>
      <c r="C131" s="340"/>
      <c r="D131" s="441"/>
      <c r="E131" s="340"/>
      <c r="F131" s="441"/>
      <c r="G131" s="340"/>
      <c r="H131" s="441"/>
      <c r="I131" s="544"/>
      <c r="J131" s="441"/>
      <c r="K131" s="718"/>
    </row>
    <row r="132" spans="1:11" s="72" customFormat="1" ht="14.1" customHeight="1">
      <c r="A132" s="435" t="s">
        <v>25</v>
      </c>
      <c r="B132" s="69">
        <v>2015</v>
      </c>
      <c r="C132" s="340">
        <v>220</v>
      </c>
      <c r="D132" s="441">
        <v>24.444444444444446</v>
      </c>
      <c r="E132" s="340">
        <v>200</v>
      </c>
      <c r="F132" s="441">
        <v>22.222222222222221</v>
      </c>
      <c r="G132" s="340">
        <v>220</v>
      </c>
      <c r="H132" s="441">
        <v>11</v>
      </c>
      <c r="I132" s="544" t="s">
        <v>70</v>
      </c>
      <c r="J132" s="441">
        <v>1</v>
      </c>
      <c r="K132" s="718"/>
    </row>
    <row r="133" spans="1:11" s="72" customFormat="1" ht="14.1" customHeight="1">
      <c r="A133" s="435"/>
      <c r="B133" s="69">
        <v>2016</v>
      </c>
      <c r="C133" s="626">
        <v>220</v>
      </c>
      <c r="D133" s="627">
        <v>24.44</v>
      </c>
      <c r="E133" s="626">
        <v>200</v>
      </c>
      <c r="F133" s="627">
        <v>22.22</v>
      </c>
      <c r="G133" s="626">
        <v>220</v>
      </c>
      <c r="H133" s="627">
        <v>11</v>
      </c>
      <c r="I133" s="544" t="s">
        <v>70</v>
      </c>
      <c r="J133" s="627">
        <v>1</v>
      </c>
      <c r="K133" s="718"/>
    </row>
    <row r="134" spans="1:11" s="72" customFormat="1" ht="14.1" customHeight="1">
      <c r="A134" s="435"/>
      <c r="B134" s="69">
        <v>2017</v>
      </c>
      <c r="C134" s="439">
        <v>0.01</v>
      </c>
      <c r="D134" s="440">
        <v>0</v>
      </c>
      <c r="E134" s="439">
        <v>0.01</v>
      </c>
      <c r="F134" s="440">
        <v>0</v>
      </c>
      <c r="G134" s="439">
        <v>0.01</v>
      </c>
      <c r="H134" s="440">
        <v>0</v>
      </c>
      <c r="I134" s="439">
        <v>0.15</v>
      </c>
      <c r="J134" s="440">
        <v>0.88</v>
      </c>
      <c r="K134" s="718"/>
    </row>
    <row r="135" spans="1:11" s="72" customFormat="1" ht="14.1" customHeight="1">
      <c r="A135" s="435"/>
      <c r="B135" s="69">
        <v>2018</v>
      </c>
      <c r="C135" s="462">
        <v>225</v>
      </c>
      <c r="D135" s="624">
        <v>25</v>
      </c>
      <c r="E135" s="462">
        <v>180</v>
      </c>
      <c r="F135" s="624">
        <v>20</v>
      </c>
      <c r="G135" s="462">
        <v>500</v>
      </c>
      <c r="H135" s="624">
        <v>25</v>
      </c>
      <c r="I135" s="462">
        <v>0.15</v>
      </c>
      <c r="J135" s="624">
        <v>1</v>
      </c>
      <c r="K135" s="718"/>
    </row>
    <row r="136" spans="1:11" s="72" customFormat="1" ht="14.1" customHeight="1">
      <c r="A136" s="435"/>
      <c r="B136" s="69">
        <v>2019</v>
      </c>
      <c r="C136" s="340">
        <v>90</v>
      </c>
      <c r="D136" s="441">
        <v>10</v>
      </c>
      <c r="E136" s="340">
        <v>72</v>
      </c>
      <c r="F136" s="441">
        <v>8</v>
      </c>
      <c r="G136" s="340">
        <v>100</v>
      </c>
      <c r="H136" s="441">
        <v>5</v>
      </c>
      <c r="I136" s="340">
        <v>0.03</v>
      </c>
      <c r="J136" s="441">
        <v>0.2</v>
      </c>
      <c r="K136" s="718"/>
    </row>
    <row r="137" spans="1:11" s="72" customFormat="1" ht="14.1" customHeight="1">
      <c r="A137" s="435"/>
      <c r="B137" s="69"/>
      <c r="C137" s="544"/>
      <c r="D137" s="628"/>
      <c r="E137" s="544"/>
      <c r="F137" s="628"/>
      <c r="G137" s="544"/>
      <c r="H137" s="443"/>
      <c r="I137" s="178"/>
      <c r="J137" s="443"/>
      <c r="K137" s="718"/>
    </row>
    <row r="138" spans="1:11" s="72" customFormat="1" ht="14.1" customHeight="1">
      <c r="A138" s="435" t="s">
        <v>26</v>
      </c>
      <c r="B138" s="69">
        <v>2015</v>
      </c>
      <c r="C138" s="340">
        <v>37.5</v>
      </c>
      <c r="D138" s="441">
        <v>15</v>
      </c>
      <c r="E138" s="340">
        <v>35</v>
      </c>
      <c r="F138" s="441">
        <v>10</v>
      </c>
      <c r="G138" s="178" t="s">
        <v>70</v>
      </c>
      <c r="H138" s="443" t="s">
        <v>70</v>
      </c>
      <c r="I138" s="178" t="s">
        <v>70</v>
      </c>
      <c r="J138" s="443" t="s">
        <v>70</v>
      </c>
      <c r="K138" s="718"/>
    </row>
    <row r="139" spans="1:11" s="72" customFormat="1" ht="14.1" customHeight="1">
      <c r="A139" s="435"/>
      <c r="B139" s="69">
        <v>2016</v>
      </c>
      <c r="C139" s="544" t="s">
        <v>70</v>
      </c>
      <c r="D139" s="628" t="s">
        <v>70</v>
      </c>
      <c r="E139" s="544" t="s">
        <v>70</v>
      </c>
      <c r="F139" s="628" t="s">
        <v>70</v>
      </c>
      <c r="G139" s="178" t="s">
        <v>70</v>
      </c>
      <c r="H139" s="443" t="s">
        <v>70</v>
      </c>
      <c r="I139" s="178" t="s">
        <v>70</v>
      </c>
      <c r="J139" s="443" t="s">
        <v>70</v>
      </c>
      <c r="K139" s="718"/>
    </row>
    <row r="140" spans="1:11" s="72" customFormat="1" ht="14.1" customHeight="1">
      <c r="A140" s="435"/>
      <c r="B140" s="69">
        <v>2017</v>
      </c>
      <c r="C140" s="439">
        <v>0</v>
      </c>
      <c r="D140" s="440">
        <v>0</v>
      </c>
      <c r="E140" s="439">
        <v>0</v>
      </c>
      <c r="F140" s="440">
        <v>0</v>
      </c>
      <c r="G140" s="439">
        <v>0</v>
      </c>
      <c r="H140" s="440">
        <v>0</v>
      </c>
      <c r="I140" s="439">
        <v>0</v>
      </c>
      <c r="J140" s="440">
        <v>0</v>
      </c>
      <c r="K140" s="718"/>
    </row>
    <row r="141" spans="1:11" s="72" customFormat="1" ht="14.1" customHeight="1">
      <c r="A141" s="435"/>
      <c r="B141" s="69">
        <v>2018</v>
      </c>
      <c r="C141" s="462">
        <v>100</v>
      </c>
      <c r="D141" s="624">
        <v>20</v>
      </c>
      <c r="E141" s="462">
        <v>300</v>
      </c>
      <c r="F141" s="624">
        <v>50</v>
      </c>
      <c r="G141" s="462">
        <v>49</v>
      </c>
      <c r="H141" s="624">
        <v>7</v>
      </c>
      <c r="I141" s="462">
        <v>8.5</v>
      </c>
      <c r="J141" s="624">
        <v>10</v>
      </c>
      <c r="K141" s="718"/>
    </row>
    <row r="142" spans="1:11" s="72" customFormat="1" ht="14.1" customHeight="1">
      <c r="A142" s="435"/>
      <c r="B142" s="69">
        <v>2019</v>
      </c>
      <c r="C142" s="340">
        <v>0</v>
      </c>
      <c r="D142" s="441">
        <v>0</v>
      </c>
      <c r="E142" s="340">
        <v>0</v>
      </c>
      <c r="F142" s="441">
        <v>0</v>
      </c>
      <c r="G142" s="340">
        <v>0</v>
      </c>
      <c r="H142" s="441">
        <v>0</v>
      </c>
      <c r="I142" s="340">
        <v>0</v>
      </c>
      <c r="J142" s="441">
        <v>0</v>
      </c>
      <c r="K142" s="718"/>
    </row>
    <row r="143" spans="1:11" s="72" customFormat="1" ht="14.1" customHeight="1">
      <c r="A143" s="435"/>
      <c r="B143" s="69"/>
      <c r="C143" s="178"/>
      <c r="D143" s="443"/>
      <c r="E143" s="178"/>
      <c r="F143" s="443"/>
      <c r="G143" s="178"/>
      <c r="H143" s="443"/>
      <c r="I143" s="178"/>
      <c r="J143" s="443"/>
      <c r="K143" s="718"/>
    </row>
    <row r="144" spans="1:11" s="72" customFormat="1" ht="14.1" customHeight="1">
      <c r="A144" s="435" t="s">
        <v>27</v>
      </c>
      <c r="B144" s="69">
        <v>2015</v>
      </c>
      <c r="C144" s="340">
        <v>52.7</v>
      </c>
      <c r="D144" s="441">
        <v>17</v>
      </c>
      <c r="E144" s="340">
        <v>24.7</v>
      </c>
      <c r="F144" s="441">
        <v>9.5</v>
      </c>
      <c r="G144" s="340">
        <v>18.8</v>
      </c>
      <c r="H144" s="441">
        <v>10</v>
      </c>
      <c r="I144" s="340">
        <v>1</v>
      </c>
      <c r="J144" s="441">
        <v>5.5555555555555554</v>
      </c>
      <c r="K144" s="718"/>
    </row>
    <row r="145" spans="1:11" s="72" customFormat="1" ht="14.1" customHeight="1">
      <c r="A145" s="433"/>
      <c r="B145" s="69">
        <v>2016</v>
      </c>
      <c r="C145" s="626">
        <v>46.5</v>
      </c>
      <c r="D145" s="627">
        <v>14.76</v>
      </c>
      <c r="E145" s="626">
        <v>16.8</v>
      </c>
      <c r="F145" s="627">
        <v>8.4</v>
      </c>
      <c r="G145" s="626">
        <v>8.8000000000000007</v>
      </c>
      <c r="H145" s="627">
        <v>8</v>
      </c>
      <c r="I145" s="178" t="s">
        <v>70</v>
      </c>
      <c r="J145" s="443" t="s">
        <v>70</v>
      </c>
      <c r="K145" s="718"/>
    </row>
    <row r="146" spans="1:11" s="72" customFormat="1" ht="14.1" customHeight="1">
      <c r="A146" s="433"/>
      <c r="B146" s="69">
        <v>2017</v>
      </c>
      <c r="C146" s="439">
        <v>0</v>
      </c>
      <c r="D146" s="440">
        <v>0</v>
      </c>
      <c r="E146" s="439">
        <v>0</v>
      </c>
      <c r="F146" s="440">
        <v>0</v>
      </c>
      <c r="G146" s="439">
        <v>0</v>
      </c>
      <c r="H146" s="440">
        <v>0</v>
      </c>
      <c r="I146" s="439">
        <v>0</v>
      </c>
      <c r="J146" s="440">
        <v>0</v>
      </c>
      <c r="K146" s="718"/>
    </row>
    <row r="147" spans="1:11" s="72" customFormat="1" ht="14.1" customHeight="1">
      <c r="A147" s="433"/>
      <c r="B147" s="69">
        <v>2018</v>
      </c>
      <c r="C147" s="462">
        <v>65</v>
      </c>
      <c r="D147" s="624">
        <v>23.21</v>
      </c>
      <c r="E147" s="462">
        <v>22</v>
      </c>
      <c r="F147" s="624">
        <v>11.11</v>
      </c>
      <c r="G147" s="462">
        <v>11.7</v>
      </c>
      <c r="H147" s="624">
        <v>11.94</v>
      </c>
      <c r="I147" s="462">
        <v>2</v>
      </c>
      <c r="J147" s="624">
        <v>10.53</v>
      </c>
      <c r="K147" s="718"/>
    </row>
    <row r="148" spans="1:11" s="72" customFormat="1" ht="14.1" customHeight="1">
      <c r="A148" s="433"/>
      <c r="B148" s="69">
        <v>2019</v>
      </c>
      <c r="C148" s="340">
        <v>24</v>
      </c>
      <c r="D148" s="441">
        <v>8.57</v>
      </c>
      <c r="E148" s="340">
        <v>6</v>
      </c>
      <c r="F148" s="441">
        <v>3.03</v>
      </c>
      <c r="G148" s="340">
        <v>3.2</v>
      </c>
      <c r="H148" s="441">
        <v>2.91</v>
      </c>
      <c r="I148" s="439">
        <v>1.5</v>
      </c>
      <c r="J148" s="440">
        <v>8.33</v>
      </c>
      <c r="K148" s="718"/>
    </row>
    <row r="149" spans="1:11" s="72" customFormat="1" ht="14.1" customHeight="1">
      <c r="A149" s="433"/>
      <c r="B149" s="69"/>
      <c r="C149" s="340"/>
      <c r="D149" s="441"/>
      <c r="E149" s="340"/>
      <c r="F149" s="441"/>
      <c r="G149" s="439"/>
      <c r="H149" s="442"/>
      <c r="I149" s="439"/>
      <c r="J149" s="440"/>
      <c r="K149" s="718"/>
    </row>
    <row r="150" spans="1:11" s="72" customFormat="1" ht="14.1" customHeight="1">
      <c r="A150" s="433" t="s">
        <v>28</v>
      </c>
      <c r="B150" s="69">
        <v>2015</v>
      </c>
      <c r="C150" s="340">
        <v>16</v>
      </c>
      <c r="D150" s="441">
        <v>20</v>
      </c>
      <c r="E150" s="340">
        <v>4</v>
      </c>
      <c r="F150" s="441">
        <v>20</v>
      </c>
      <c r="G150" s="439" t="s">
        <v>70</v>
      </c>
      <c r="H150" s="442" t="s">
        <v>70</v>
      </c>
      <c r="I150" s="439" t="s">
        <v>70</v>
      </c>
      <c r="J150" s="440" t="s">
        <v>70</v>
      </c>
      <c r="K150" s="718"/>
    </row>
    <row r="151" spans="1:11" s="72" customFormat="1" ht="14.1" customHeight="1">
      <c r="A151" s="433"/>
      <c r="B151" s="69">
        <v>2016</v>
      </c>
      <c r="C151" s="626">
        <v>16</v>
      </c>
      <c r="D151" s="627">
        <v>20</v>
      </c>
      <c r="E151" s="626">
        <v>4</v>
      </c>
      <c r="F151" s="627">
        <v>20</v>
      </c>
      <c r="G151" s="626">
        <v>240</v>
      </c>
      <c r="H151" s="627">
        <v>60</v>
      </c>
      <c r="I151" s="439" t="s">
        <v>70</v>
      </c>
      <c r="J151" s="440" t="s">
        <v>70</v>
      </c>
      <c r="K151" s="718"/>
    </row>
    <row r="152" spans="1:11" s="72" customFormat="1" ht="14.1" customHeight="1">
      <c r="A152" s="433"/>
      <c r="B152" s="69">
        <v>2017</v>
      </c>
      <c r="C152" s="439">
        <v>8</v>
      </c>
      <c r="D152" s="440">
        <v>10</v>
      </c>
      <c r="E152" s="439">
        <v>2</v>
      </c>
      <c r="F152" s="440">
        <v>10</v>
      </c>
      <c r="G152" s="439">
        <v>80</v>
      </c>
      <c r="H152" s="440">
        <v>20</v>
      </c>
      <c r="I152" s="439">
        <v>0</v>
      </c>
      <c r="J152" s="440">
        <v>0</v>
      </c>
      <c r="K152" s="718"/>
    </row>
    <row r="153" spans="1:11" s="72" customFormat="1" ht="14.1" customHeight="1">
      <c r="A153" s="433"/>
      <c r="B153" s="69">
        <v>2018</v>
      </c>
      <c r="C153" s="462">
        <v>8</v>
      </c>
      <c r="D153" s="624">
        <v>10</v>
      </c>
      <c r="E153" s="462">
        <v>2</v>
      </c>
      <c r="F153" s="624">
        <v>10</v>
      </c>
      <c r="G153" s="462">
        <v>80</v>
      </c>
      <c r="H153" s="624">
        <v>20</v>
      </c>
      <c r="I153" s="462">
        <v>0</v>
      </c>
      <c r="J153" s="624">
        <v>0</v>
      </c>
      <c r="K153" s="718"/>
    </row>
    <row r="154" spans="1:11" s="72" customFormat="1" ht="14.1" customHeight="1">
      <c r="A154" s="433"/>
      <c r="B154" s="69">
        <v>2019</v>
      </c>
      <c r="C154" s="340">
        <v>8</v>
      </c>
      <c r="D154" s="441">
        <v>10</v>
      </c>
      <c r="E154" s="340">
        <v>2</v>
      </c>
      <c r="F154" s="441">
        <v>10</v>
      </c>
      <c r="G154" s="340">
        <v>40</v>
      </c>
      <c r="H154" s="441">
        <v>10</v>
      </c>
      <c r="I154" s="340">
        <v>0</v>
      </c>
      <c r="J154" s="441">
        <v>0</v>
      </c>
      <c r="K154" s="718"/>
    </row>
    <row r="155" spans="1:11" s="72" customFormat="1" ht="14.1" customHeight="1">
      <c r="A155" s="433"/>
      <c r="B155" s="69"/>
      <c r="C155" s="439"/>
      <c r="D155" s="440"/>
      <c r="E155" s="439"/>
      <c r="F155" s="440"/>
      <c r="G155" s="439"/>
      <c r="H155" s="440"/>
      <c r="I155" s="340"/>
      <c r="J155" s="441"/>
      <c r="K155" s="718"/>
    </row>
    <row r="156" spans="1:11" s="72" customFormat="1" ht="14.1" customHeight="1">
      <c r="A156" s="433" t="s">
        <v>29</v>
      </c>
      <c r="B156" s="69">
        <v>2015</v>
      </c>
      <c r="C156" s="340">
        <v>3.7</v>
      </c>
      <c r="D156" s="441">
        <v>4.9333333333333336</v>
      </c>
      <c r="E156" s="340">
        <v>9</v>
      </c>
      <c r="F156" s="441">
        <v>10</v>
      </c>
      <c r="G156" s="340">
        <v>37.5</v>
      </c>
      <c r="H156" s="441">
        <v>15</v>
      </c>
      <c r="I156" s="340">
        <v>0.5</v>
      </c>
      <c r="J156" s="441">
        <v>10</v>
      </c>
      <c r="K156" s="718"/>
    </row>
    <row r="157" spans="1:11" s="72" customFormat="1" ht="14.1" customHeight="1">
      <c r="A157" s="433"/>
      <c r="B157" s="69">
        <v>2016</v>
      </c>
      <c r="C157" s="439" t="s">
        <v>70</v>
      </c>
      <c r="D157" s="440" t="s">
        <v>70</v>
      </c>
      <c r="E157" s="439" t="s">
        <v>70</v>
      </c>
      <c r="F157" s="440" t="s">
        <v>70</v>
      </c>
      <c r="G157" s="439" t="s">
        <v>70</v>
      </c>
      <c r="H157" s="440" t="s">
        <v>70</v>
      </c>
      <c r="I157" s="626">
        <v>0.5</v>
      </c>
      <c r="J157" s="627">
        <v>10</v>
      </c>
      <c r="K157" s="718"/>
    </row>
    <row r="158" spans="1:11" s="72" customFormat="1" ht="14.1" customHeight="1">
      <c r="A158" s="433"/>
      <c r="B158" s="69">
        <v>2017</v>
      </c>
      <c r="C158" s="439">
        <v>0</v>
      </c>
      <c r="D158" s="440">
        <v>0</v>
      </c>
      <c r="E158" s="439">
        <v>0</v>
      </c>
      <c r="F158" s="440">
        <v>0</v>
      </c>
      <c r="G158" s="439">
        <v>0</v>
      </c>
      <c r="H158" s="440">
        <v>0</v>
      </c>
      <c r="I158" s="439">
        <v>0</v>
      </c>
      <c r="J158" s="439">
        <v>0</v>
      </c>
      <c r="K158" s="718"/>
    </row>
    <row r="159" spans="1:11" s="72" customFormat="1" ht="14.1" customHeight="1">
      <c r="A159" s="433"/>
      <c r="B159" s="69">
        <v>2018</v>
      </c>
      <c r="C159" s="462">
        <v>19</v>
      </c>
      <c r="D159" s="624">
        <v>20</v>
      </c>
      <c r="E159" s="462">
        <v>18</v>
      </c>
      <c r="F159" s="624">
        <v>15</v>
      </c>
      <c r="G159" s="462">
        <v>75</v>
      </c>
      <c r="H159" s="624">
        <v>30</v>
      </c>
      <c r="I159" s="462">
        <v>1.6</v>
      </c>
      <c r="J159" s="624">
        <v>29.09</v>
      </c>
      <c r="K159" s="718"/>
    </row>
    <row r="160" spans="1:11" s="72" customFormat="1" ht="14.1" customHeight="1">
      <c r="A160" s="433"/>
      <c r="B160" s="69">
        <v>2019</v>
      </c>
      <c r="C160" s="340">
        <v>10.52</v>
      </c>
      <c r="D160" s="441">
        <v>10.02</v>
      </c>
      <c r="E160" s="340">
        <v>0</v>
      </c>
      <c r="F160" s="441">
        <v>0</v>
      </c>
      <c r="G160" s="340">
        <v>0</v>
      </c>
      <c r="H160" s="441">
        <v>0</v>
      </c>
      <c r="I160" s="439">
        <v>1</v>
      </c>
      <c r="J160" s="439">
        <v>18.18</v>
      </c>
      <c r="K160" s="718"/>
    </row>
    <row r="161" spans="1:11" s="72" customFormat="1" ht="14.1" customHeight="1">
      <c r="A161" s="433"/>
      <c r="B161" s="69"/>
      <c r="C161" s="340"/>
      <c r="D161" s="441"/>
      <c r="E161" s="340"/>
      <c r="F161" s="441"/>
      <c r="G161" s="340"/>
      <c r="H161" s="441"/>
      <c r="I161" s="439"/>
      <c r="J161" s="439"/>
      <c r="K161" s="718"/>
    </row>
    <row r="162" spans="1:11" s="72" customFormat="1" ht="14.1" customHeight="1">
      <c r="A162" s="433" t="s">
        <v>30</v>
      </c>
      <c r="B162" s="69">
        <v>2015</v>
      </c>
      <c r="C162" s="340">
        <v>372</v>
      </c>
      <c r="D162" s="441">
        <v>30</v>
      </c>
      <c r="E162" s="340">
        <v>200</v>
      </c>
      <c r="F162" s="441">
        <v>20</v>
      </c>
      <c r="G162" s="340">
        <v>930</v>
      </c>
      <c r="H162" s="441">
        <v>20</v>
      </c>
      <c r="I162" s="439" t="s">
        <v>70</v>
      </c>
      <c r="J162" s="439" t="s">
        <v>70</v>
      </c>
      <c r="K162" s="718"/>
    </row>
    <row r="163" spans="1:11" s="72" customFormat="1" ht="14.1" customHeight="1">
      <c r="A163" s="433"/>
      <c r="B163" s="69">
        <v>2016</v>
      </c>
      <c r="C163" s="626">
        <v>372</v>
      </c>
      <c r="D163" s="627">
        <v>30</v>
      </c>
      <c r="E163" s="626">
        <v>200</v>
      </c>
      <c r="F163" s="627">
        <v>20</v>
      </c>
      <c r="G163" s="626">
        <v>930</v>
      </c>
      <c r="H163" s="627">
        <v>20</v>
      </c>
      <c r="I163" s="439" t="s">
        <v>70</v>
      </c>
      <c r="J163" s="439" t="s">
        <v>70</v>
      </c>
      <c r="K163" s="718"/>
    </row>
    <row r="164" spans="1:11" s="72" customFormat="1" ht="14.1" customHeight="1">
      <c r="A164" s="433"/>
      <c r="B164" s="69">
        <v>2017</v>
      </c>
      <c r="C164" s="439">
        <v>360</v>
      </c>
      <c r="D164" s="440">
        <v>30</v>
      </c>
      <c r="E164" s="439">
        <v>100</v>
      </c>
      <c r="F164" s="440">
        <v>10</v>
      </c>
      <c r="G164" s="439">
        <v>460</v>
      </c>
      <c r="H164" s="440">
        <v>10</v>
      </c>
      <c r="I164" s="439">
        <v>0</v>
      </c>
      <c r="J164" s="440">
        <v>0</v>
      </c>
      <c r="K164" s="718"/>
    </row>
    <row r="165" spans="1:11" s="72" customFormat="1" ht="14.1" customHeight="1">
      <c r="A165" s="433"/>
      <c r="B165" s="69">
        <v>2018</v>
      </c>
      <c r="C165" s="462">
        <v>600</v>
      </c>
      <c r="D165" s="624">
        <v>50</v>
      </c>
      <c r="E165" s="462">
        <v>400</v>
      </c>
      <c r="F165" s="624">
        <v>40</v>
      </c>
      <c r="G165" s="462">
        <v>1380</v>
      </c>
      <c r="H165" s="624">
        <v>30</v>
      </c>
      <c r="I165" s="462">
        <v>0</v>
      </c>
      <c r="J165" s="624">
        <v>0</v>
      </c>
      <c r="K165" s="718"/>
    </row>
    <row r="166" spans="1:11" s="72" customFormat="1" ht="14.1" customHeight="1">
      <c r="A166" s="433"/>
      <c r="B166" s="69">
        <v>2019</v>
      </c>
      <c r="C166" s="340">
        <v>600</v>
      </c>
      <c r="D166" s="441">
        <v>50</v>
      </c>
      <c r="E166" s="340">
        <v>400</v>
      </c>
      <c r="F166" s="441">
        <v>40</v>
      </c>
      <c r="G166" s="340">
        <v>1380</v>
      </c>
      <c r="H166" s="441">
        <v>30</v>
      </c>
      <c r="I166" s="340">
        <v>0</v>
      </c>
      <c r="J166" s="441">
        <v>0</v>
      </c>
      <c r="K166" s="718"/>
    </row>
    <row r="167" spans="1:11" s="72" customFormat="1" ht="14.1" customHeight="1">
      <c r="A167" s="433"/>
      <c r="B167" s="69"/>
      <c r="C167" s="340"/>
      <c r="D167" s="441"/>
      <c r="E167" s="340"/>
      <c r="F167" s="441"/>
      <c r="G167" s="340"/>
      <c r="H167" s="441"/>
      <c r="I167" s="340"/>
      <c r="J167" s="441"/>
      <c r="K167" s="718"/>
    </row>
    <row r="168" spans="1:11" s="72" customFormat="1" ht="14.1" customHeight="1">
      <c r="A168" s="433" t="s">
        <v>31</v>
      </c>
      <c r="B168" s="69">
        <v>2015</v>
      </c>
      <c r="C168" s="340">
        <v>5575</v>
      </c>
      <c r="D168" s="441">
        <v>14.671052631578947</v>
      </c>
      <c r="E168" s="340">
        <v>720</v>
      </c>
      <c r="F168" s="441">
        <v>9.8630136986301373</v>
      </c>
      <c r="G168" s="340">
        <v>1516</v>
      </c>
      <c r="H168" s="441">
        <v>9.9084967320261441</v>
      </c>
      <c r="I168" s="340">
        <v>14.4</v>
      </c>
      <c r="J168" s="441">
        <v>9.0000000000000018</v>
      </c>
      <c r="K168" s="718"/>
    </row>
    <row r="169" spans="1:11" s="72" customFormat="1" ht="14.1" customHeight="1">
      <c r="A169" s="433"/>
      <c r="B169" s="69">
        <v>2016</v>
      </c>
      <c r="C169" s="626">
        <v>942</v>
      </c>
      <c r="D169" s="627">
        <v>2.48</v>
      </c>
      <c r="E169" s="626">
        <v>150</v>
      </c>
      <c r="F169" s="627">
        <v>7.89</v>
      </c>
      <c r="G169" s="626">
        <v>510</v>
      </c>
      <c r="H169" s="627">
        <v>3.27</v>
      </c>
      <c r="I169" s="626">
        <v>64</v>
      </c>
      <c r="J169" s="627">
        <v>40</v>
      </c>
      <c r="K169" s="718"/>
    </row>
    <row r="170" spans="1:11" s="72" customFormat="1" ht="14.1" customHeight="1">
      <c r="A170" s="433"/>
      <c r="B170" s="69">
        <v>2017</v>
      </c>
      <c r="C170" s="439">
        <v>1000</v>
      </c>
      <c r="D170" s="440">
        <v>2.63</v>
      </c>
      <c r="E170" s="439">
        <v>159</v>
      </c>
      <c r="F170" s="440">
        <v>7.95</v>
      </c>
      <c r="G170" s="439">
        <v>250</v>
      </c>
      <c r="H170" s="440">
        <v>1.6</v>
      </c>
      <c r="I170" s="439">
        <v>192</v>
      </c>
      <c r="J170" s="440">
        <v>120</v>
      </c>
      <c r="K170" s="718"/>
    </row>
    <row r="171" spans="1:11" s="72" customFormat="1" ht="14.1" customHeight="1">
      <c r="A171" s="433"/>
      <c r="B171" s="69">
        <v>2018</v>
      </c>
      <c r="C171" s="462">
        <v>9150</v>
      </c>
      <c r="D171" s="624">
        <v>17.579999999999998</v>
      </c>
      <c r="E171" s="462">
        <v>5500</v>
      </c>
      <c r="F171" s="624">
        <v>28.06</v>
      </c>
      <c r="G171" s="462">
        <v>4960</v>
      </c>
      <c r="H171" s="624">
        <v>33.97</v>
      </c>
      <c r="I171" s="462">
        <v>48</v>
      </c>
      <c r="J171" s="624">
        <v>30</v>
      </c>
      <c r="K171" s="718"/>
    </row>
    <row r="172" spans="1:11" s="72" customFormat="1" ht="14.1" customHeight="1">
      <c r="A172" s="433"/>
      <c r="B172" s="69">
        <v>2019</v>
      </c>
      <c r="C172" s="340">
        <v>10039</v>
      </c>
      <c r="D172" s="441">
        <v>18.91</v>
      </c>
      <c r="E172" s="340">
        <v>5108</v>
      </c>
      <c r="F172" s="441">
        <v>26.33</v>
      </c>
      <c r="G172" s="340">
        <v>1440</v>
      </c>
      <c r="H172" s="441">
        <v>9.86</v>
      </c>
      <c r="I172" s="340">
        <v>32</v>
      </c>
      <c r="J172" s="441">
        <v>20</v>
      </c>
      <c r="K172" s="718"/>
    </row>
    <row r="173" spans="1:11" s="72" customFormat="1" ht="14.1" customHeight="1">
      <c r="A173" s="433"/>
      <c r="B173" s="69"/>
      <c r="C173" s="340"/>
      <c r="D173" s="441"/>
      <c r="E173" s="340"/>
      <c r="F173" s="441"/>
      <c r="G173" s="340"/>
      <c r="H173" s="441"/>
      <c r="I173" s="340"/>
      <c r="J173" s="441"/>
      <c r="K173" s="718"/>
    </row>
    <row r="174" spans="1:11" s="72" customFormat="1" ht="14.1" customHeight="1">
      <c r="A174" s="433" t="s">
        <v>32</v>
      </c>
      <c r="B174" s="69">
        <v>2015</v>
      </c>
      <c r="C174" s="340">
        <v>450.5</v>
      </c>
      <c r="D174" s="441">
        <v>17</v>
      </c>
      <c r="E174" s="340">
        <v>90</v>
      </c>
      <c r="F174" s="441">
        <v>18</v>
      </c>
      <c r="G174" s="340">
        <v>197.5</v>
      </c>
      <c r="H174" s="441">
        <v>5</v>
      </c>
      <c r="I174" s="340">
        <v>2</v>
      </c>
      <c r="J174" s="441">
        <v>6.666666666666667</v>
      </c>
      <c r="K174" s="718"/>
    </row>
    <row r="175" spans="1:11" s="72" customFormat="1" ht="14.1" customHeight="1">
      <c r="A175" s="433"/>
      <c r="B175" s="69">
        <v>2016</v>
      </c>
      <c r="C175" s="626">
        <v>135</v>
      </c>
      <c r="D175" s="627">
        <v>5</v>
      </c>
      <c r="E175" s="626">
        <v>25</v>
      </c>
      <c r="F175" s="627">
        <v>5</v>
      </c>
      <c r="G175" s="626">
        <v>200</v>
      </c>
      <c r="H175" s="627">
        <v>5</v>
      </c>
      <c r="I175" s="626">
        <v>1.5</v>
      </c>
      <c r="J175" s="627">
        <v>5</v>
      </c>
      <c r="K175" s="718"/>
    </row>
    <row r="176" spans="1:11" s="72" customFormat="1" ht="14.1" customHeight="1">
      <c r="A176" s="433"/>
      <c r="B176" s="69">
        <v>2017</v>
      </c>
      <c r="C176" s="439">
        <v>165</v>
      </c>
      <c r="D176" s="440">
        <v>6</v>
      </c>
      <c r="E176" s="439">
        <v>30</v>
      </c>
      <c r="F176" s="440">
        <v>6</v>
      </c>
      <c r="G176" s="439">
        <v>120</v>
      </c>
      <c r="H176" s="440">
        <v>3</v>
      </c>
      <c r="I176" s="439">
        <v>1.5</v>
      </c>
      <c r="J176" s="440">
        <v>5</v>
      </c>
      <c r="K176" s="718"/>
    </row>
    <row r="177" spans="1:11" s="72" customFormat="1" ht="14.1" customHeight="1">
      <c r="A177" s="433"/>
      <c r="B177" s="69">
        <v>2018</v>
      </c>
      <c r="C177" s="462">
        <v>224</v>
      </c>
      <c r="D177" s="624">
        <v>8</v>
      </c>
      <c r="E177" s="462">
        <v>40</v>
      </c>
      <c r="F177" s="624">
        <v>8</v>
      </c>
      <c r="G177" s="462">
        <v>400</v>
      </c>
      <c r="H177" s="624">
        <v>10</v>
      </c>
      <c r="I177" s="462">
        <v>1.8</v>
      </c>
      <c r="J177" s="624">
        <v>6</v>
      </c>
      <c r="K177" s="718"/>
    </row>
    <row r="178" spans="1:11" s="72" customFormat="1" ht="14.1" customHeight="1">
      <c r="A178" s="433"/>
      <c r="B178" s="69">
        <v>2019</v>
      </c>
      <c r="C178" s="340">
        <v>140</v>
      </c>
      <c r="D178" s="441">
        <v>5</v>
      </c>
      <c r="E178" s="340">
        <v>20</v>
      </c>
      <c r="F178" s="441">
        <v>4</v>
      </c>
      <c r="G178" s="340">
        <v>164</v>
      </c>
      <c r="H178" s="441">
        <v>4</v>
      </c>
      <c r="I178" s="340">
        <v>1.2</v>
      </c>
      <c r="J178" s="441">
        <v>4</v>
      </c>
      <c r="K178" s="718"/>
    </row>
    <row r="179" spans="1:11" s="72" customFormat="1" ht="14.1" customHeight="1">
      <c r="A179" s="433"/>
      <c r="B179" s="69"/>
      <c r="C179" s="340"/>
      <c r="D179" s="441"/>
      <c r="E179" s="340"/>
      <c r="F179" s="441"/>
      <c r="G179" s="178"/>
      <c r="H179" s="443"/>
      <c r="I179" s="178"/>
      <c r="J179" s="443"/>
      <c r="K179" s="718"/>
    </row>
    <row r="180" spans="1:11" s="72" customFormat="1" ht="14.1" customHeight="1">
      <c r="A180" s="433" t="s">
        <v>33</v>
      </c>
      <c r="B180" s="69">
        <v>2015</v>
      </c>
      <c r="C180" s="340">
        <v>600</v>
      </c>
      <c r="D180" s="441">
        <v>30</v>
      </c>
      <c r="E180" s="340">
        <v>360</v>
      </c>
      <c r="F180" s="441">
        <v>15</v>
      </c>
      <c r="G180" s="178" t="s">
        <v>70</v>
      </c>
      <c r="H180" s="443" t="s">
        <v>70</v>
      </c>
      <c r="I180" s="340">
        <v>24</v>
      </c>
      <c r="J180" s="441">
        <v>12</v>
      </c>
      <c r="K180" s="718"/>
    </row>
    <row r="181" spans="1:11" s="72" customFormat="1" ht="14.1" customHeight="1">
      <c r="A181" s="433"/>
      <c r="B181" s="69">
        <v>2016</v>
      </c>
      <c r="C181" s="626">
        <v>200</v>
      </c>
      <c r="D181" s="627">
        <v>10</v>
      </c>
      <c r="E181" s="626">
        <v>192</v>
      </c>
      <c r="F181" s="627">
        <v>8</v>
      </c>
      <c r="G181" s="178" t="s">
        <v>70</v>
      </c>
      <c r="H181" s="443" t="s">
        <v>70</v>
      </c>
      <c r="I181" s="178" t="s">
        <v>70</v>
      </c>
      <c r="J181" s="443" t="s">
        <v>70</v>
      </c>
      <c r="K181" s="718"/>
    </row>
    <row r="182" spans="1:11" s="72" customFormat="1" ht="14.1" customHeight="1">
      <c r="A182" s="433"/>
      <c r="B182" s="69">
        <v>2017</v>
      </c>
      <c r="C182" s="439">
        <v>160</v>
      </c>
      <c r="D182" s="440">
        <v>7.8</v>
      </c>
      <c r="E182" s="439">
        <v>192</v>
      </c>
      <c r="F182" s="440">
        <v>8</v>
      </c>
      <c r="G182" s="439">
        <v>0</v>
      </c>
      <c r="H182" s="440">
        <v>0</v>
      </c>
      <c r="I182" s="439">
        <v>24</v>
      </c>
      <c r="J182" s="440">
        <v>12</v>
      </c>
      <c r="K182" s="718"/>
    </row>
    <row r="183" spans="1:11" s="72" customFormat="1" ht="14.1" customHeight="1">
      <c r="A183" s="433"/>
      <c r="B183" s="69">
        <v>2018</v>
      </c>
      <c r="C183" s="462">
        <v>307.5</v>
      </c>
      <c r="D183" s="624">
        <v>15</v>
      </c>
      <c r="E183" s="462">
        <v>480</v>
      </c>
      <c r="F183" s="624">
        <v>20</v>
      </c>
      <c r="G183" s="462">
        <v>6150</v>
      </c>
      <c r="H183" s="624">
        <v>30</v>
      </c>
      <c r="I183" s="462">
        <v>24</v>
      </c>
      <c r="J183" s="624">
        <v>12</v>
      </c>
      <c r="K183" s="718"/>
    </row>
    <row r="184" spans="1:11" s="72" customFormat="1" ht="14.1" customHeight="1">
      <c r="A184" s="433"/>
      <c r="B184" s="69">
        <v>2019</v>
      </c>
      <c r="C184" s="340">
        <v>205</v>
      </c>
      <c r="D184" s="441">
        <v>10</v>
      </c>
      <c r="E184" s="340">
        <v>0</v>
      </c>
      <c r="F184" s="441">
        <v>0</v>
      </c>
      <c r="G184" s="340">
        <v>0</v>
      </c>
      <c r="H184" s="441">
        <v>0</v>
      </c>
      <c r="I184" s="439">
        <v>20</v>
      </c>
      <c r="J184" s="440">
        <v>10</v>
      </c>
      <c r="K184" s="718"/>
    </row>
    <row r="185" spans="1:11" s="72" customFormat="1" ht="14.1" customHeight="1">
      <c r="A185" s="433"/>
      <c r="B185" s="69"/>
      <c r="C185" s="340"/>
      <c r="D185" s="441"/>
      <c r="E185" s="178"/>
      <c r="F185" s="443"/>
      <c r="G185" s="340"/>
      <c r="H185" s="441"/>
      <c r="I185" s="439"/>
      <c r="J185" s="440"/>
      <c r="K185" s="718"/>
    </row>
    <row r="186" spans="1:11" s="72" customFormat="1" ht="14.1" customHeight="1">
      <c r="A186" s="433" t="s">
        <v>34</v>
      </c>
      <c r="B186" s="69">
        <v>2015</v>
      </c>
      <c r="C186" s="340">
        <v>114</v>
      </c>
      <c r="D186" s="441">
        <v>12</v>
      </c>
      <c r="E186" s="340">
        <v>8.4</v>
      </c>
      <c r="F186" s="441">
        <v>6</v>
      </c>
      <c r="G186" s="340">
        <v>36</v>
      </c>
      <c r="H186" s="441">
        <v>6</v>
      </c>
      <c r="I186" s="439" t="s">
        <v>70</v>
      </c>
      <c r="J186" s="440" t="s">
        <v>70</v>
      </c>
      <c r="K186" s="718"/>
    </row>
    <row r="187" spans="1:11" s="72" customFormat="1" ht="14.1" customHeight="1">
      <c r="A187" s="433"/>
      <c r="B187" s="69">
        <v>2016</v>
      </c>
      <c r="C187" s="626">
        <v>142</v>
      </c>
      <c r="D187" s="627">
        <v>14.95</v>
      </c>
      <c r="E187" s="626">
        <v>14</v>
      </c>
      <c r="F187" s="627">
        <v>10</v>
      </c>
      <c r="G187" s="626">
        <v>60</v>
      </c>
      <c r="H187" s="627">
        <v>10</v>
      </c>
      <c r="I187" s="439" t="s">
        <v>70</v>
      </c>
      <c r="J187" s="440" t="s">
        <v>70</v>
      </c>
      <c r="K187" s="718"/>
    </row>
    <row r="188" spans="1:11" s="72" customFormat="1" ht="14.1" customHeight="1">
      <c r="A188" s="433"/>
      <c r="B188" s="69">
        <v>2017</v>
      </c>
      <c r="C188" s="439">
        <v>180</v>
      </c>
      <c r="D188" s="440">
        <v>20</v>
      </c>
      <c r="E188" s="439">
        <v>21</v>
      </c>
      <c r="F188" s="440">
        <v>15</v>
      </c>
      <c r="G188" s="439">
        <v>12</v>
      </c>
      <c r="H188" s="440">
        <v>2</v>
      </c>
      <c r="I188" s="439">
        <v>0</v>
      </c>
      <c r="J188" s="440">
        <v>0</v>
      </c>
      <c r="K188" s="718"/>
    </row>
    <row r="189" spans="1:11" s="72" customFormat="1" ht="14.1" customHeight="1">
      <c r="A189" s="433"/>
      <c r="B189" s="69">
        <v>2018</v>
      </c>
      <c r="C189" s="462">
        <v>360</v>
      </c>
      <c r="D189" s="624">
        <v>40</v>
      </c>
      <c r="E189" s="462">
        <v>42</v>
      </c>
      <c r="F189" s="624">
        <v>30</v>
      </c>
      <c r="G189" s="462">
        <v>180</v>
      </c>
      <c r="H189" s="624">
        <v>30</v>
      </c>
      <c r="I189" s="462">
        <v>0</v>
      </c>
      <c r="J189" s="624">
        <v>0</v>
      </c>
      <c r="K189" s="718"/>
    </row>
    <row r="190" spans="1:11" s="72" customFormat="1" ht="14.1" customHeight="1">
      <c r="A190" s="433"/>
      <c r="B190" s="69">
        <v>2019</v>
      </c>
      <c r="C190" s="439">
        <v>18</v>
      </c>
      <c r="D190" s="440">
        <v>2</v>
      </c>
      <c r="E190" s="439">
        <v>0</v>
      </c>
      <c r="F190" s="440">
        <v>0</v>
      </c>
      <c r="G190" s="439">
        <v>0</v>
      </c>
      <c r="H190" s="440">
        <v>0</v>
      </c>
      <c r="I190" s="439">
        <v>0</v>
      </c>
      <c r="J190" s="440">
        <v>0</v>
      </c>
      <c r="K190" s="718"/>
    </row>
    <row r="191" spans="1:11" s="72" customFormat="1" ht="14.1" customHeight="1">
      <c r="A191" s="433"/>
      <c r="B191" s="69"/>
      <c r="C191" s="439"/>
      <c r="D191" s="440"/>
      <c r="E191" s="439"/>
      <c r="F191" s="440"/>
      <c r="G191" s="439"/>
      <c r="H191" s="440"/>
      <c r="I191" s="439"/>
      <c r="J191" s="440"/>
      <c r="K191" s="718"/>
    </row>
    <row r="192" spans="1:11" s="72" customFormat="1" ht="14.1" customHeight="1">
      <c r="A192" s="433" t="s">
        <v>35</v>
      </c>
      <c r="B192" s="69">
        <v>2015</v>
      </c>
      <c r="C192" s="439" t="s">
        <v>70</v>
      </c>
      <c r="D192" s="440" t="s">
        <v>70</v>
      </c>
      <c r="E192" s="439" t="s">
        <v>70</v>
      </c>
      <c r="F192" s="440" t="s">
        <v>70</v>
      </c>
      <c r="G192" s="439" t="s">
        <v>70</v>
      </c>
      <c r="H192" s="440" t="s">
        <v>70</v>
      </c>
      <c r="I192" s="439" t="s">
        <v>70</v>
      </c>
      <c r="J192" s="440" t="s">
        <v>70</v>
      </c>
      <c r="K192" s="718"/>
    </row>
    <row r="193" spans="1:11" s="72" customFormat="1" ht="14.1" customHeight="1">
      <c r="A193" s="433"/>
      <c r="B193" s="69">
        <v>2016</v>
      </c>
      <c r="C193" s="439" t="s">
        <v>70</v>
      </c>
      <c r="D193" s="440" t="s">
        <v>70</v>
      </c>
      <c r="E193" s="439" t="s">
        <v>70</v>
      </c>
      <c r="F193" s="440" t="s">
        <v>70</v>
      </c>
      <c r="G193" s="439" t="s">
        <v>70</v>
      </c>
      <c r="H193" s="440" t="s">
        <v>70</v>
      </c>
      <c r="I193" s="439" t="s">
        <v>70</v>
      </c>
      <c r="J193" s="440" t="s">
        <v>70</v>
      </c>
      <c r="K193" s="718"/>
    </row>
    <row r="194" spans="1:11" s="72" customFormat="1" ht="14.1" customHeight="1">
      <c r="A194" s="433"/>
      <c r="B194" s="69">
        <v>2017</v>
      </c>
      <c r="C194" s="439">
        <v>0</v>
      </c>
      <c r="D194" s="440">
        <v>0</v>
      </c>
      <c r="E194" s="439">
        <v>0</v>
      </c>
      <c r="F194" s="440">
        <v>0</v>
      </c>
      <c r="G194" s="439">
        <v>0</v>
      </c>
      <c r="H194" s="440">
        <v>0</v>
      </c>
      <c r="I194" s="439">
        <v>0</v>
      </c>
      <c r="J194" s="440">
        <v>0</v>
      </c>
      <c r="K194" s="718"/>
    </row>
    <row r="195" spans="1:11" s="72" customFormat="1" ht="14.1" customHeight="1">
      <c r="A195" s="433"/>
      <c r="B195" s="69">
        <v>2018</v>
      </c>
      <c r="C195" s="462">
        <v>0</v>
      </c>
      <c r="D195" s="624">
        <v>0</v>
      </c>
      <c r="E195" s="462">
        <v>0</v>
      </c>
      <c r="F195" s="624">
        <v>0</v>
      </c>
      <c r="G195" s="462">
        <v>0</v>
      </c>
      <c r="H195" s="624">
        <v>0</v>
      </c>
      <c r="I195" s="462">
        <v>0</v>
      </c>
      <c r="J195" s="624">
        <v>0</v>
      </c>
      <c r="K195" s="718"/>
    </row>
    <row r="196" spans="1:11" s="72" customFormat="1" ht="14.1" customHeight="1">
      <c r="A196" s="433"/>
      <c r="B196" s="69">
        <v>2019</v>
      </c>
      <c r="C196" s="340">
        <v>0</v>
      </c>
      <c r="D196" s="441">
        <v>0</v>
      </c>
      <c r="E196" s="340">
        <v>0</v>
      </c>
      <c r="F196" s="441">
        <v>0</v>
      </c>
      <c r="G196" s="340">
        <v>0</v>
      </c>
      <c r="H196" s="441">
        <v>0</v>
      </c>
      <c r="I196" s="340">
        <v>0</v>
      </c>
      <c r="J196" s="441">
        <v>0</v>
      </c>
      <c r="K196" s="718"/>
    </row>
    <row r="197" spans="1:11" s="72" customFormat="1" ht="14.1" customHeight="1">
      <c r="A197" s="433"/>
      <c r="B197" s="69"/>
      <c r="C197" s="340"/>
      <c r="D197" s="441"/>
      <c r="E197" s="340"/>
      <c r="F197" s="441"/>
      <c r="G197" s="340"/>
      <c r="H197" s="441"/>
      <c r="I197" s="340"/>
      <c r="J197" s="441"/>
      <c r="K197" s="718"/>
    </row>
    <row r="198" spans="1:11" s="72" customFormat="1" ht="14.1" customHeight="1">
      <c r="A198" s="433" t="s">
        <v>36</v>
      </c>
      <c r="B198" s="69">
        <v>2015</v>
      </c>
      <c r="C198" s="340">
        <v>1011.7</v>
      </c>
      <c r="D198" s="441">
        <v>4.1270294525577222</v>
      </c>
      <c r="E198" s="340">
        <v>250.6</v>
      </c>
      <c r="F198" s="441">
        <v>2.2021089630931461</v>
      </c>
      <c r="G198" s="340">
        <v>1693.3</v>
      </c>
      <c r="H198" s="441">
        <v>7.5966801256168681</v>
      </c>
      <c r="I198" s="340">
        <v>155.19999999999999</v>
      </c>
      <c r="J198" s="441">
        <v>6.9285714285714279</v>
      </c>
      <c r="K198" s="718"/>
    </row>
    <row r="199" spans="1:11" s="72" customFormat="1" ht="14.1" customHeight="1">
      <c r="A199" s="433"/>
      <c r="B199" s="69">
        <v>2016</v>
      </c>
      <c r="C199" s="626">
        <v>759.2</v>
      </c>
      <c r="D199" s="627">
        <v>2.68</v>
      </c>
      <c r="E199" s="626">
        <v>521.1</v>
      </c>
      <c r="F199" s="627">
        <v>2.66</v>
      </c>
      <c r="G199" s="626">
        <v>1723.2</v>
      </c>
      <c r="H199" s="627">
        <v>7.69</v>
      </c>
      <c r="I199" s="626">
        <v>185.2</v>
      </c>
      <c r="J199" s="627">
        <v>8.27</v>
      </c>
      <c r="K199" s="718"/>
    </row>
    <row r="200" spans="1:11" s="72" customFormat="1" ht="14.1" customHeight="1">
      <c r="A200" s="433"/>
      <c r="B200" s="69">
        <v>2017</v>
      </c>
      <c r="C200" s="439">
        <v>374.8</v>
      </c>
      <c r="D200" s="440">
        <v>1.32</v>
      </c>
      <c r="E200" s="439">
        <v>445.3</v>
      </c>
      <c r="F200" s="440">
        <v>3.76</v>
      </c>
      <c r="G200" s="439">
        <v>2812.4</v>
      </c>
      <c r="H200" s="440">
        <v>9.33</v>
      </c>
      <c r="I200" s="439">
        <v>151.19999999999999</v>
      </c>
      <c r="J200" s="440">
        <v>11.95</v>
      </c>
      <c r="K200" s="718"/>
    </row>
    <row r="201" spans="1:11" s="72" customFormat="1" ht="14.1" customHeight="1">
      <c r="A201" s="433"/>
      <c r="B201" s="69">
        <v>2018</v>
      </c>
      <c r="C201" s="462">
        <v>1639.7</v>
      </c>
      <c r="D201" s="624">
        <v>6.14</v>
      </c>
      <c r="E201" s="462">
        <v>1072.5999999999999</v>
      </c>
      <c r="F201" s="624">
        <v>5.08</v>
      </c>
      <c r="G201" s="462">
        <v>3244.6</v>
      </c>
      <c r="H201" s="624">
        <v>10.61</v>
      </c>
      <c r="I201" s="462">
        <v>42.6</v>
      </c>
      <c r="J201" s="624">
        <v>2.06</v>
      </c>
      <c r="K201" s="718"/>
    </row>
    <row r="202" spans="1:11" s="72" customFormat="1" ht="14.1" customHeight="1">
      <c r="A202" s="433"/>
      <c r="B202" s="69">
        <v>2019</v>
      </c>
      <c r="C202" s="340">
        <v>1639.7</v>
      </c>
      <c r="D202" s="441">
        <v>6.14</v>
      </c>
      <c r="E202" s="340">
        <v>738.6</v>
      </c>
      <c r="F202" s="441">
        <v>3.5</v>
      </c>
      <c r="G202" s="340">
        <v>3099.6</v>
      </c>
      <c r="H202" s="441">
        <v>10.88</v>
      </c>
      <c r="I202" s="340">
        <v>43</v>
      </c>
      <c r="J202" s="441">
        <v>2.08</v>
      </c>
      <c r="K202" s="718"/>
    </row>
    <row r="203" spans="1:11" s="72" customFormat="1" ht="14.1" customHeight="1">
      <c r="A203" s="433"/>
      <c r="B203" s="69"/>
      <c r="C203" s="340"/>
      <c r="D203" s="441"/>
      <c r="E203" s="340"/>
      <c r="F203" s="441"/>
      <c r="G203" s="340"/>
      <c r="H203" s="441"/>
      <c r="I203" s="340"/>
      <c r="J203" s="441"/>
      <c r="K203" s="718"/>
    </row>
    <row r="204" spans="1:11" s="72" customFormat="1" ht="14.1" customHeight="1">
      <c r="A204" s="433" t="s">
        <v>37</v>
      </c>
      <c r="B204" s="69">
        <v>2015</v>
      </c>
      <c r="C204" s="340">
        <v>88.5</v>
      </c>
      <c r="D204" s="441">
        <v>5.4968944099378882</v>
      </c>
      <c r="E204" s="340">
        <v>33.299999999999997</v>
      </c>
      <c r="F204" s="441">
        <v>2.9999999999999996</v>
      </c>
      <c r="G204" s="340">
        <v>2120</v>
      </c>
      <c r="H204" s="441">
        <v>7.9759217456734381</v>
      </c>
      <c r="I204" s="340">
        <v>13</v>
      </c>
      <c r="J204" s="441">
        <v>2.3809523809523814</v>
      </c>
      <c r="K204" s="718"/>
    </row>
    <row r="205" spans="1:11" s="72" customFormat="1" ht="14.1" customHeight="1">
      <c r="A205" s="433"/>
      <c r="B205" s="69">
        <v>2016</v>
      </c>
      <c r="C205" s="626">
        <v>257.60000000000002</v>
      </c>
      <c r="D205" s="627">
        <v>16</v>
      </c>
      <c r="E205" s="626">
        <v>155.4</v>
      </c>
      <c r="F205" s="627">
        <v>14</v>
      </c>
      <c r="G205" s="626">
        <v>7976</v>
      </c>
      <c r="H205" s="627">
        <v>30.01</v>
      </c>
      <c r="I205" s="626">
        <v>12</v>
      </c>
      <c r="J205" s="627">
        <v>2.82</v>
      </c>
      <c r="K205" s="718"/>
    </row>
    <row r="206" spans="1:11" s="72" customFormat="1" ht="14.1" customHeight="1">
      <c r="A206" s="433"/>
      <c r="B206" s="69">
        <v>2017</v>
      </c>
      <c r="C206" s="439">
        <v>161</v>
      </c>
      <c r="D206" s="440">
        <v>10</v>
      </c>
      <c r="E206" s="439">
        <v>89</v>
      </c>
      <c r="F206" s="440">
        <v>8.02</v>
      </c>
      <c r="G206" s="439">
        <v>5326</v>
      </c>
      <c r="H206" s="440">
        <v>19.96</v>
      </c>
      <c r="I206" s="439">
        <v>11</v>
      </c>
      <c r="J206" s="440">
        <v>2.58</v>
      </c>
      <c r="K206" s="718"/>
    </row>
    <row r="207" spans="1:11" s="72" customFormat="1" ht="14.1" customHeight="1">
      <c r="A207" s="433"/>
      <c r="B207" s="69">
        <v>2018</v>
      </c>
      <c r="C207" s="462">
        <v>193.2</v>
      </c>
      <c r="D207" s="624">
        <v>12</v>
      </c>
      <c r="E207" s="462">
        <v>105.5</v>
      </c>
      <c r="F207" s="624">
        <v>9.5</v>
      </c>
      <c r="G207" s="462">
        <v>6643</v>
      </c>
      <c r="H207" s="624">
        <v>24.86</v>
      </c>
      <c r="I207" s="462">
        <v>9</v>
      </c>
      <c r="J207" s="624">
        <v>2.11</v>
      </c>
      <c r="K207" s="718"/>
    </row>
    <row r="208" spans="1:11" s="72" customFormat="1" ht="14.1" customHeight="1">
      <c r="A208" s="433"/>
      <c r="B208" s="69">
        <v>2019</v>
      </c>
      <c r="C208" s="340">
        <v>161</v>
      </c>
      <c r="D208" s="441">
        <v>10</v>
      </c>
      <c r="E208" s="340">
        <v>33.299999999999997</v>
      </c>
      <c r="F208" s="441">
        <v>3</v>
      </c>
      <c r="G208" s="340">
        <v>5308</v>
      </c>
      <c r="H208" s="441">
        <v>19.87</v>
      </c>
      <c r="I208" s="340">
        <v>12</v>
      </c>
      <c r="J208" s="441">
        <v>2.82</v>
      </c>
      <c r="K208" s="718"/>
    </row>
    <row r="209" spans="1:11" s="72" customFormat="1" ht="14.1" customHeight="1">
      <c r="A209" s="433"/>
      <c r="B209" s="69"/>
      <c r="C209" s="340"/>
      <c r="D209" s="441"/>
      <c r="E209" s="340"/>
      <c r="F209" s="441"/>
      <c r="G209" s="340"/>
      <c r="H209" s="441"/>
      <c r="I209" s="340"/>
      <c r="J209" s="441"/>
      <c r="K209" s="718"/>
    </row>
    <row r="210" spans="1:11" s="72" customFormat="1" ht="14.1" customHeight="1">
      <c r="A210" s="433" t="s">
        <v>38</v>
      </c>
      <c r="B210" s="69">
        <v>2015</v>
      </c>
      <c r="C210" s="340">
        <v>45</v>
      </c>
      <c r="D210" s="441">
        <v>10</v>
      </c>
      <c r="E210" s="340">
        <v>1</v>
      </c>
      <c r="F210" s="441">
        <v>5</v>
      </c>
      <c r="G210" s="340">
        <v>2</v>
      </c>
      <c r="H210" s="441">
        <v>3.3333333333333335</v>
      </c>
      <c r="I210" s="340">
        <v>270</v>
      </c>
      <c r="J210" s="441">
        <v>14.210526315789474</v>
      </c>
      <c r="K210" s="718"/>
    </row>
    <row r="211" spans="1:11" s="72" customFormat="1" ht="14.1" customHeight="1">
      <c r="A211" s="433"/>
      <c r="B211" s="69">
        <v>2016</v>
      </c>
      <c r="C211" s="626">
        <v>45</v>
      </c>
      <c r="D211" s="627">
        <v>10</v>
      </c>
      <c r="E211" s="626">
        <v>1</v>
      </c>
      <c r="F211" s="627">
        <v>5</v>
      </c>
      <c r="G211" s="626">
        <v>8</v>
      </c>
      <c r="H211" s="627">
        <v>13.33</v>
      </c>
      <c r="I211" s="626">
        <v>760</v>
      </c>
      <c r="J211" s="627">
        <v>9.27</v>
      </c>
      <c r="K211" s="718"/>
    </row>
    <row r="212" spans="1:11" s="72" customFormat="1" ht="14.1" customHeight="1">
      <c r="A212" s="433"/>
      <c r="B212" s="69">
        <v>2017</v>
      </c>
      <c r="C212" s="439">
        <v>22.5</v>
      </c>
      <c r="D212" s="440">
        <v>5</v>
      </c>
      <c r="E212" s="439">
        <v>1</v>
      </c>
      <c r="F212" s="440">
        <v>5</v>
      </c>
      <c r="G212" s="439">
        <v>0</v>
      </c>
      <c r="H212" s="440">
        <v>0</v>
      </c>
      <c r="I212" s="439">
        <v>0</v>
      </c>
      <c r="J212" s="440">
        <v>0</v>
      </c>
      <c r="K212" s="718"/>
    </row>
    <row r="213" spans="1:11" s="72" customFormat="1" ht="14.1" customHeight="1">
      <c r="A213" s="433"/>
      <c r="B213" s="69">
        <v>2018</v>
      </c>
      <c r="C213" s="462">
        <v>67.5</v>
      </c>
      <c r="D213" s="624">
        <v>15</v>
      </c>
      <c r="E213" s="462">
        <v>2</v>
      </c>
      <c r="F213" s="624">
        <v>10</v>
      </c>
      <c r="G213" s="462">
        <v>8</v>
      </c>
      <c r="H213" s="624">
        <v>13.33</v>
      </c>
      <c r="I213" s="462">
        <v>780</v>
      </c>
      <c r="J213" s="624">
        <v>9.51</v>
      </c>
      <c r="K213" s="718"/>
    </row>
    <row r="214" spans="1:11" s="72" customFormat="1" ht="14.1" customHeight="1">
      <c r="A214" s="433"/>
      <c r="B214" s="69">
        <v>2019</v>
      </c>
      <c r="C214" s="340">
        <v>45</v>
      </c>
      <c r="D214" s="441">
        <v>10</v>
      </c>
      <c r="E214" s="340">
        <v>1</v>
      </c>
      <c r="F214" s="441">
        <v>5</v>
      </c>
      <c r="G214" s="340">
        <v>2</v>
      </c>
      <c r="H214" s="441">
        <v>10</v>
      </c>
      <c r="I214" s="340">
        <v>325</v>
      </c>
      <c r="J214" s="441">
        <v>3.96</v>
      </c>
      <c r="K214" s="718"/>
    </row>
    <row r="215" spans="1:11" s="72" customFormat="1" ht="14.1" customHeight="1">
      <c r="A215" s="433"/>
      <c r="B215" s="69"/>
      <c r="C215" s="340"/>
      <c r="D215" s="441"/>
      <c r="E215" s="340"/>
      <c r="F215" s="441"/>
      <c r="G215" s="340"/>
      <c r="H215" s="441"/>
      <c r="I215" s="340"/>
      <c r="J215" s="441"/>
      <c r="K215" s="718"/>
    </row>
    <row r="216" spans="1:11" s="72" customFormat="1" ht="14.1" customHeight="1">
      <c r="A216" s="433" t="s">
        <v>39</v>
      </c>
      <c r="B216" s="69">
        <v>2015</v>
      </c>
      <c r="C216" s="340">
        <v>24.8</v>
      </c>
      <c r="D216" s="441">
        <v>10.464135021097047</v>
      </c>
      <c r="E216" s="340">
        <v>3.1</v>
      </c>
      <c r="F216" s="441">
        <v>4.3055555555555554</v>
      </c>
      <c r="G216" s="340">
        <v>574.79999999999995</v>
      </c>
      <c r="H216" s="441">
        <v>20.499286733238229</v>
      </c>
      <c r="I216" s="340">
        <v>1</v>
      </c>
      <c r="J216" s="441">
        <v>9.0909090909090899</v>
      </c>
      <c r="K216" s="718"/>
    </row>
    <row r="217" spans="1:11" s="72" customFormat="1" ht="14.1" customHeight="1">
      <c r="A217" s="433"/>
      <c r="B217" s="69">
        <v>2016</v>
      </c>
      <c r="C217" s="626">
        <v>73.599999999999994</v>
      </c>
      <c r="D217" s="627">
        <v>9.99</v>
      </c>
      <c r="E217" s="626">
        <v>2.2000000000000002</v>
      </c>
      <c r="F217" s="627">
        <v>3.08</v>
      </c>
      <c r="G217" s="626">
        <v>560.70000000000005</v>
      </c>
      <c r="H217" s="627">
        <v>20</v>
      </c>
      <c r="I217" s="626">
        <v>1</v>
      </c>
      <c r="J217" s="627">
        <v>9.09</v>
      </c>
      <c r="K217" s="718"/>
    </row>
    <row r="218" spans="1:11" s="72" customFormat="1" ht="14.1" customHeight="1">
      <c r="A218" s="433"/>
      <c r="B218" s="69">
        <v>2017</v>
      </c>
      <c r="C218" s="439">
        <v>77</v>
      </c>
      <c r="D218" s="440">
        <v>10.45</v>
      </c>
      <c r="E218" s="439">
        <v>2.5</v>
      </c>
      <c r="F218" s="440">
        <v>3.47</v>
      </c>
      <c r="G218" s="439">
        <v>575</v>
      </c>
      <c r="H218" s="440">
        <v>20.51</v>
      </c>
      <c r="I218" s="439">
        <v>0.2</v>
      </c>
      <c r="J218" s="440">
        <v>1.82</v>
      </c>
      <c r="K218" s="718"/>
    </row>
    <row r="219" spans="1:11" s="72" customFormat="1" ht="14.1" customHeight="1">
      <c r="A219" s="433"/>
      <c r="B219" s="69">
        <v>2018</v>
      </c>
      <c r="C219" s="462">
        <v>81</v>
      </c>
      <c r="D219" s="624">
        <v>11</v>
      </c>
      <c r="E219" s="462">
        <v>4.7</v>
      </c>
      <c r="F219" s="624">
        <v>6.48</v>
      </c>
      <c r="G219" s="462">
        <v>588.79999999999995</v>
      </c>
      <c r="H219" s="624">
        <v>21</v>
      </c>
      <c r="I219" s="462">
        <v>1</v>
      </c>
      <c r="J219" s="624">
        <v>9.09</v>
      </c>
      <c r="K219" s="718"/>
    </row>
    <row r="220" spans="1:11" s="72" customFormat="1" ht="14.1" customHeight="1">
      <c r="A220" s="433"/>
      <c r="B220" s="69">
        <v>2019</v>
      </c>
      <c r="C220" s="340">
        <v>77.3</v>
      </c>
      <c r="D220" s="441">
        <v>10.49</v>
      </c>
      <c r="E220" s="340">
        <v>2.5</v>
      </c>
      <c r="F220" s="441">
        <v>3.45</v>
      </c>
      <c r="G220" s="340">
        <v>561</v>
      </c>
      <c r="H220" s="441">
        <v>20</v>
      </c>
      <c r="I220" s="340">
        <v>1</v>
      </c>
      <c r="J220" s="441">
        <v>9.09</v>
      </c>
      <c r="K220" s="718"/>
    </row>
    <row r="221" spans="1:11" s="72" customFormat="1" ht="14.1" customHeight="1">
      <c r="A221" s="433"/>
      <c r="B221" s="69"/>
      <c r="C221" s="340"/>
      <c r="D221" s="441"/>
      <c r="E221" s="340"/>
      <c r="F221" s="441"/>
      <c r="G221" s="340"/>
      <c r="H221" s="441"/>
      <c r="I221" s="340"/>
      <c r="J221" s="441"/>
      <c r="K221" s="718"/>
    </row>
    <row r="222" spans="1:11" s="72" customFormat="1" ht="14.1" customHeight="1">
      <c r="A222" s="433" t="s">
        <v>40</v>
      </c>
      <c r="B222" s="69">
        <v>2015</v>
      </c>
      <c r="C222" s="340">
        <v>543.20000000000005</v>
      </c>
      <c r="D222" s="441">
        <v>15.555555555555557</v>
      </c>
      <c r="E222" s="340">
        <v>93.4</v>
      </c>
      <c r="F222" s="441">
        <v>5.7195345988977344</v>
      </c>
      <c r="G222" s="340">
        <v>1175.4000000000001</v>
      </c>
      <c r="H222" s="441">
        <v>8.8190276110444188</v>
      </c>
      <c r="I222" s="340">
        <v>49.6</v>
      </c>
      <c r="J222" s="441">
        <v>8</v>
      </c>
      <c r="K222" s="718"/>
    </row>
    <row r="223" spans="1:11" s="72" customFormat="1" ht="14.1" customHeight="1">
      <c r="A223" s="433"/>
      <c r="B223" s="69">
        <v>2016</v>
      </c>
      <c r="C223" s="626">
        <v>587.79999999999995</v>
      </c>
      <c r="D223" s="627">
        <v>16.79</v>
      </c>
      <c r="E223" s="626">
        <v>308.2</v>
      </c>
      <c r="F223" s="627">
        <v>10.98</v>
      </c>
      <c r="G223" s="626">
        <v>2217.1</v>
      </c>
      <c r="H223" s="627">
        <v>16.63</v>
      </c>
      <c r="I223" s="626">
        <v>62</v>
      </c>
      <c r="J223" s="627">
        <v>10</v>
      </c>
      <c r="K223" s="718"/>
    </row>
    <row r="224" spans="1:11" s="72" customFormat="1" ht="14.1" customHeight="1">
      <c r="A224" s="433"/>
      <c r="B224" s="69">
        <v>2017</v>
      </c>
      <c r="C224" s="439">
        <v>277</v>
      </c>
      <c r="D224" s="440">
        <v>13.99</v>
      </c>
      <c r="E224" s="439">
        <v>128</v>
      </c>
      <c r="F224" s="440">
        <v>10</v>
      </c>
      <c r="G224" s="439">
        <v>704</v>
      </c>
      <c r="H224" s="440">
        <v>5</v>
      </c>
      <c r="I224" s="439">
        <v>74.400000000000006</v>
      </c>
      <c r="J224" s="440">
        <v>12</v>
      </c>
      <c r="K224" s="718"/>
    </row>
    <row r="225" spans="1:11" s="72" customFormat="1" ht="14.1" customHeight="1">
      <c r="A225" s="433"/>
      <c r="B225" s="69">
        <v>2018</v>
      </c>
      <c r="C225" s="462">
        <v>356.4</v>
      </c>
      <c r="D225" s="624">
        <v>18</v>
      </c>
      <c r="E225" s="462">
        <v>192</v>
      </c>
      <c r="F225" s="624">
        <v>15</v>
      </c>
      <c r="G225" s="462">
        <v>2343.6</v>
      </c>
      <c r="H225" s="624">
        <v>18</v>
      </c>
      <c r="I225" s="462">
        <v>93</v>
      </c>
      <c r="J225" s="624">
        <v>15</v>
      </c>
      <c r="K225" s="718"/>
    </row>
    <row r="226" spans="1:11" s="72" customFormat="1" ht="14.1" customHeight="1">
      <c r="A226" s="433"/>
      <c r="B226" s="69">
        <v>2019</v>
      </c>
      <c r="C226" s="340">
        <v>437</v>
      </c>
      <c r="D226" s="441">
        <v>22.07</v>
      </c>
      <c r="E226" s="340">
        <v>218</v>
      </c>
      <c r="F226" s="441">
        <v>17.03</v>
      </c>
      <c r="G226" s="340">
        <v>1042</v>
      </c>
      <c r="H226" s="441">
        <v>7.4</v>
      </c>
      <c r="I226" s="439">
        <v>56</v>
      </c>
      <c r="J226" s="440">
        <v>9.0299999999999994</v>
      </c>
      <c r="K226" s="718"/>
    </row>
    <row r="227" spans="1:11" s="72" customFormat="1" ht="14.1" customHeight="1">
      <c r="A227" s="433"/>
      <c r="B227" s="69"/>
      <c r="C227" s="340"/>
      <c r="D227" s="441"/>
      <c r="E227" s="340"/>
      <c r="F227" s="441"/>
      <c r="G227" s="439"/>
      <c r="H227" s="439"/>
      <c r="I227" s="439"/>
      <c r="J227" s="440"/>
      <c r="K227" s="718"/>
    </row>
    <row r="228" spans="1:11" s="72" customFormat="1" ht="14.1" customHeight="1">
      <c r="A228" s="433" t="s">
        <v>41</v>
      </c>
      <c r="B228" s="69">
        <v>2015</v>
      </c>
      <c r="C228" s="340">
        <v>165</v>
      </c>
      <c r="D228" s="441">
        <v>15</v>
      </c>
      <c r="E228" s="340">
        <v>112</v>
      </c>
      <c r="F228" s="441">
        <v>16</v>
      </c>
      <c r="G228" s="340">
        <v>1810</v>
      </c>
      <c r="H228" s="441">
        <v>10</v>
      </c>
      <c r="I228" s="439" t="s">
        <v>70</v>
      </c>
      <c r="J228" s="440" t="s">
        <v>70</v>
      </c>
      <c r="K228" s="718"/>
    </row>
    <row r="229" spans="1:11" s="72" customFormat="1" ht="14.1" customHeight="1">
      <c r="A229" s="433"/>
      <c r="B229" s="69">
        <v>2016</v>
      </c>
      <c r="C229" s="626">
        <v>165</v>
      </c>
      <c r="D229" s="627">
        <v>15</v>
      </c>
      <c r="E229" s="626">
        <v>114</v>
      </c>
      <c r="F229" s="627">
        <v>16.059999999999999</v>
      </c>
      <c r="G229" s="626">
        <v>217.2</v>
      </c>
      <c r="H229" s="627">
        <v>1.2</v>
      </c>
      <c r="I229" s="439" t="s">
        <v>70</v>
      </c>
      <c r="J229" s="440" t="s">
        <v>70</v>
      </c>
      <c r="K229" s="718"/>
    </row>
    <row r="230" spans="1:11" s="72" customFormat="1" ht="14.1" customHeight="1">
      <c r="A230" s="433"/>
      <c r="B230" s="69">
        <v>2017</v>
      </c>
      <c r="C230" s="439">
        <v>165</v>
      </c>
      <c r="D230" s="440">
        <v>15</v>
      </c>
      <c r="E230" s="439">
        <v>114</v>
      </c>
      <c r="F230" s="440">
        <v>16.059999999999999</v>
      </c>
      <c r="G230" s="439">
        <v>1820</v>
      </c>
      <c r="H230" s="440">
        <v>10</v>
      </c>
      <c r="I230" s="439">
        <v>0</v>
      </c>
      <c r="J230" s="440">
        <v>0</v>
      </c>
      <c r="K230" s="718"/>
    </row>
    <row r="231" spans="1:11" s="72" customFormat="1" ht="14.1" customHeight="1">
      <c r="A231" s="433"/>
      <c r="B231" s="69">
        <v>2018</v>
      </c>
      <c r="C231" s="462">
        <v>198</v>
      </c>
      <c r="D231" s="624">
        <v>18</v>
      </c>
      <c r="E231" s="462">
        <v>114</v>
      </c>
      <c r="F231" s="624">
        <v>16.059999999999999</v>
      </c>
      <c r="G231" s="462">
        <v>2518</v>
      </c>
      <c r="H231" s="624">
        <v>13.84</v>
      </c>
      <c r="I231" s="462">
        <v>0</v>
      </c>
      <c r="J231" s="624">
        <v>0</v>
      </c>
      <c r="K231" s="718"/>
    </row>
    <row r="232" spans="1:11" s="72" customFormat="1" ht="14.1" customHeight="1">
      <c r="A232" s="433"/>
      <c r="B232" s="69">
        <v>2019</v>
      </c>
      <c r="C232" s="340">
        <v>165</v>
      </c>
      <c r="D232" s="441">
        <v>15</v>
      </c>
      <c r="E232" s="340">
        <v>99</v>
      </c>
      <c r="F232" s="441">
        <v>13.94</v>
      </c>
      <c r="G232" s="340">
        <v>1820</v>
      </c>
      <c r="H232" s="441">
        <v>10</v>
      </c>
      <c r="I232" s="340">
        <v>0</v>
      </c>
      <c r="J232" s="441">
        <v>0</v>
      </c>
      <c r="K232" s="718"/>
    </row>
    <row r="233" spans="1:11" s="72" customFormat="1" ht="14.1" customHeight="1">
      <c r="A233" s="433"/>
      <c r="B233" s="69"/>
      <c r="C233" s="340"/>
      <c r="D233" s="441"/>
      <c r="E233" s="340"/>
      <c r="F233" s="441"/>
      <c r="G233" s="340"/>
      <c r="H233" s="441"/>
      <c r="I233" s="439"/>
      <c r="J233" s="439"/>
      <c r="K233" s="718"/>
    </row>
    <row r="234" spans="1:11" s="72" customFormat="1" ht="14.1" customHeight="1">
      <c r="A234" s="433" t="s">
        <v>42</v>
      </c>
      <c r="B234" s="69">
        <v>2015</v>
      </c>
      <c r="C234" s="340">
        <v>170</v>
      </c>
      <c r="D234" s="441">
        <v>10</v>
      </c>
      <c r="E234" s="340">
        <v>102</v>
      </c>
      <c r="F234" s="441">
        <v>12</v>
      </c>
      <c r="G234" s="340">
        <v>380</v>
      </c>
      <c r="H234" s="441">
        <v>10</v>
      </c>
      <c r="I234" s="340">
        <v>4.5</v>
      </c>
      <c r="J234" s="441">
        <v>10</v>
      </c>
      <c r="K234" s="718"/>
    </row>
    <row r="235" spans="1:11" s="72" customFormat="1" ht="14.1" customHeight="1">
      <c r="A235" s="433"/>
      <c r="B235" s="69">
        <v>2016</v>
      </c>
      <c r="C235" s="626">
        <v>35</v>
      </c>
      <c r="D235" s="627">
        <v>2</v>
      </c>
      <c r="E235" s="626">
        <v>18</v>
      </c>
      <c r="F235" s="627">
        <v>2</v>
      </c>
      <c r="G235" s="626">
        <v>39</v>
      </c>
      <c r="H235" s="627">
        <v>1</v>
      </c>
      <c r="I235" s="439" t="s">
        <v>70</v>
      </c>
      <c r="J235" s="439" t="s">
        <v>70</v>
      </c>
      <c r="K235" s="718"/>
    </row>
    <row r="236" spans="1:11" s="72" customFormat="1" ht="14.1" customHeight="1">
      <c r="A236" s="433"/>
      <c r="B236" s="69">
        <v>2017</v>
      </c>
      <c r="C236" s="439">
        <v>35</v>
      </c>
      <c r="D236" s="440">
        <v>2</v>
      </c>
      <c r="E236" s="439">
        <v>18</v>
      </c>
      <c r="F236" s="440">
        <v>2</v>
      </c>
      <c r="G236" s="439">
        <v>39</v>
      </c>
      <c r="H236" s="440">
        <v>1</v>
      </c>
      <c r="I236" s="439">
        <v>4</v>
      </c>
      <c r="J236" s="440">
        <v>8</v>
      </c>
      <c r="K236" s="718"/>
    </row>
    <row r="237" spans="1:11" s="72" customFormat="1" ht="14.1" customHeight="1">
      <c r="A237" s="433"/>
      <c r="B237" s="69">
        <v>2018</v>
      </c>
      <c r="C237" s="462">
        <v>270</v>
      </c>
      <c r="D237" s="624">
        <v>15</v>
      </c>
      <c r="E237" s="462">
        <v>76</v>
      </c>
      <c r="F237" s="624">
        <v>8</v>
      </c>
      <c r="G237" s="462">
        <v>800</v>
      </c>
      <c r="H237" s="624">
        <v>20</v>
      </c>
      <c r="I237" s="462">
        <v>6</v>
      </c>
      <c r="J237" s="624">
        <v>11.32</v>
      </c>
      <c r="K237" s="718"/>
    </row>
    <row r="238" spans="1:11" s="72" customFormat="1" ht="14.1" customHeight="1">
      <c r="A238" s="433"/>
      <c r="B238" s="69">
        <v>2019</v>
      </c>
      <c r="C238" s="340">
        <v>0</v>
      </c>
      <c r="D238" s="441">
        <v>0</v>
      </c>
      <c r="E238" s="340">
        <v>0</v>
      </c>
      <c r="F238" s="441">
        <v>0</v>
      </c>
      <c r="G238" s="340">
        <v>0</v>
      </c>
      <c r="H238" s="441">
        <v>0</v>
      </c>
      <c r="I238" s="340">
        <v>0</v>
      </c>
      <c r="J238" s="441">
        <v>0</v>
      </c>
      <c r="K238" s="718"/>
    </row>
    <row r="239" spans="1:11" s="72" customFormat="1" ht="14.1" customHeight="1">
      <c r="A239" s="433"/>
      <c r="B239" s="69"/>
      <c r="C239" s="340"/>
      <c r="D239" s="441"/>
      <c r="E239" s="340"/>
      <c r="F239" s="441"/>
      <c r="G239" s="340"/>
      <c r="H239" s="441"/>
      <c r="I239" s="340"/>
      <c r="J239" s="441"/>
      <c r="K239" s="718"/>
    </row>
    <row r="240" spans="1:11" s="72" customFormat="1" ht="14.1" customHeight="1">
      <c r="A240" s="433" t="s">
        <v>43</v>
      </c>
      <c r="B240" s="69">
        <v>2015</v>
      </c>
      <c r="C240" s="340">
        <v>902</v>
      </c>
      <c r="D240" s="441">
        <v>22</v>
      </c>
      <c r="E240" s="340">
        <v>134.80000000000001</v>
      </c>
      <c r="F240" s="441">
        <v>10</v>
      </c>
      <c r="G240" s="340">
        <v>586.20000000000005</v>
      </c>
      <c r="H240" s="441">
        <v>6</v>
      </c>
      <c r="I240" s="340">
        <v>7.5</v>
      </c>
      <c r="J240" s="441">
        <v>15</v>
      </c>
      <c r="K240" s="718"/>
    </row>
    <row r="241" spans="1:11" s="72" customFormat="1" ht="14.1" customHeight="1">
      <c r="A241" s="433"/>
      <c r="B241" s="69">
        <v>2016</v>
      </c>
      <c r="C241" s="626">
        <v>451</v>
      </c>
      <c r="D241" s="627">
        <v>11</v>
      </c>
      <c r="E241" s="626">
        <v>67.400000000000006</v>
      </c>
      <c r="F241" s="627">
        <v>5</v>
      </c>
      <c r="G241" s="439" t="s">
        <v>70</v>
      </c>
      <c r="H241" s="439" t="s">
        <v>70</v>
      </c>
      <c r="I241" s="439" t="s">
        <v>70</v>
      </c>
      <c r="J241" s="439" t="s">
        <v>70</v>
      </c>
      <c r="K241" s="718"/>
    </row>
    <row r="242" spans="1:11" s="72" customFormat="1" ht="14.1" customHeight="1">
      <c r="A242" s="433"/>
      <c r="B242" s="69">
        <v>2017</v>
      </c>
      <c r="C242" s="439">
        <v>328</v>
      </c>
      <c r="D242" s="440">
        <v>8</v>
      </c>
      <c r="E242" s="439">
        <v>53.9</v>
      </c>
      <c r="F242" s="440">
        <v>4</v>
      </c>
      <c r="G242" s="439">
        <v>100</v>
      </c>
      <c r="H242" s="440">
        <v>1.03</v>
      </c>
      <c r="I242" s="439">
        <v>2</v>
      </c>
      <c r="J242" s="440">
        <v>4</v>
      </c>
      <c r="K242" s="718"/>
    </row>
    <row r="243" spans="1:11" s="72" customFormat="1" ht="14.1" customHeight="1">
      <c r="A243" s="433"/>
      <c r="B243" s="69">
        <v>2018</v>
      </c>
      <c r="C243" s="462">
        <v>984</v>
      </c>
      <c r="D243" s="624">
        <v>24</v>
      </c>
      <c r="E243" s="462">
        <v>175.2</v>
      </c>
      <c r="F243" s="624">
        <v>13</v>
      </c>
      <c r="G243" s="462">
        <v>776</v>
      </c>
      <c r="H243" s="624">
        <v>8</v>
      </c>
      <c r="I243" s="462">
        <v>2.5</v>
      </c>
      <c r="J243" s="624">
        <v>5</v>
      </c>
      <c r="K243" s="718"/>
    </row>
    <row r="244" spans="1:11" s="72" customFormat="1" ht="14.1" customHeight="1">
      <c r="A244" s="433"/>
      <c r="B244" s="69">
        <v>2019</v>
      </c>
      <c r="C244" s="340">
        <v>882</v>
      </c>
      <c r="D244" s="441">
        <v>18</v>
      </c>
      <c r="E244" s="340">
        <v>165</v>
      </c>
      <c r="F244" s="441">
        <v>11</v>
      </c>
      <c r="G244" s="340">
        <v>600</v>
      </c>
      <c r="H244" s="441">
        <v>6</v>
      </c>
      <c r="I244" s="340">
        <v>2.4</v>
      </c>
      <c r="J244" s="441">
        <v>4</v>
      </c>
      <c r="K244" s="718"/>
    </row>
    <row r="245" spans="1:11" s="72" customFormat="1" ht="14.1" customHeight="1">
      <c r="A245" s="433"/>
      <c r="B245" s="69"/>
      <c r="C245" s="340"/>
      <c r="D245" s="441"/>
      <c r="E245" s="340"/>
      <c r="F245" s="441"/>
      <c r="G245" s="439"/>
      <c r="H245" s="439"/>
      <c r="I245" s="340"/>
      <c r="J245" s="441"/>
      <c r="K245" s="718"/>
    </row>
    <row r="246" spans="1:11" s="72" customFormat="1" ht="14.1" customHeight="1">
      <c r="A246" s="433" t="s">
        <v>44</v>
      </c>
      <c r="B246" s="69">
        <v>2015</v>
      </c>
      <c r="C246" s="340">
        <v>108</v>
      </c>
      <c r="D246" s="441">
        <v>40</v>
      </c>
      <c r="E246" s="340">
        <v>92</v>
      </c>
      <c r="F246" s="441">
        <v>40</v>
      </c>
      <c r="G246" s="340">
        <v>66</v>
      </c>
      <c r="H246" s="441">
        <v>20</v>
      </c>
      <c r="I246" s="340">
        <v>17</v>
      </c>
      <c r="J246" s="441">
        <v>9.7142857142857135</v>
      </c>
      <c r="K246" s="718"/>
    </row>
    <row r="247" spans="1:11" s="72" customFormat="1" ht="14.1" customHeight="1">
      <c r="A247" s="433"/>
      <c r="B247" s="69">
        <v>2016</v>
      </c>
      <c r="C247" s="626">
        <v>108</v>
      </c>
      <c r="D247" s="627">
        <v>40</v>
      </c>
      <c r="E247" s="626">
        <v>96</v>
      </c>
      <c r="F247" s="627">
        <v>40</v>
      </c>
      <c r="G247" s="626">
        <v>33</v>
      </c>
      <c r="H247" s="627">
        <v>10</v>
      </c>
      <c r="I247" s="626">
        <v>17</v>
      </c>
      <c r="J247" s="627">
        <v>9.7100000000000009</v>
      </c>
      <c r="K247" s="718"/>
    </row>
    <row r="248" spans="1:11" s="72" customFormat="1" ht="14.1" customHeight="1">
      <c r="A248" s="433"/>
      <c r="B248" s="69">
        <v>2017</v>
      </c>
      <c r="C248" s="439">
        <v>27</v>
      </c>
      <c r="D248" s="440">
        <v>10</v>
      </c>
      <c r="E248" s="439">
        <v>24</v>
      </c>
      <c r="F248" s="440">
        <v>9.8000000000000007</v>
      </c>
      <c r="G248" s="439">
        <v>17</v>
      </c>
      <c r="H248" s="440">
        <v>4.8600000000000003</v>
      </c>
      <c r="I248" s="439">
        <v>18</v>
      </c>
      <c r="J248" s="440">
        <v>10.29</v>
      </c>
      <c r="K248" s="718"/>
    </row>
    <row r="249" spans="1:11" s="72" customFormat="1" ht="14.1" customHeight="1">
      <c r="A249" s="433"/>
      <c r="B249" s="69">
        <v>2018</v>
      </c>
      <c r="C249" s="462">
        <v>27</v>
      </c>
      <c r="D249" s="624">
        <v>10</v>
      </c>
      <c r="E249" s="462">
        <v>24</v>
      </c>
      <c r="F249" s="624">
        <v>9.8000000000000007</v>
      </c>
      <c r="G249" s="462">
        <v>17</v>
      </c>
      <c r="H249" s="624">
        <v>4.8600000000000003</v>
      </c>
      <c r="I249" s="462">
        <v>17</v>
      </c>
      <c r="J249" s="624">
        <v>24.29</v>
      </c>
      <c r="K249" s="718"/>
    </row>
    <row r="250" spans="1:11" s="72" customFormat="1" ht="14.1" customHeight="1">
      <c r="A250" s="433"/>
      <c r="B250" s="69">
        <v>2019</v>
      </c>
      <c r="C250" s="340">
        <v>27</v>
      </c>
      <c r="D250" s="441">
        <v>10</v>
      </c>
      <c r="E250" s="340">
        <v>24</v>
      </c>
      <c r="F250" s="441">
        <v>9.8000000000000007</v>
      </c>
      <c r="G250" s="340">
        <v>17</v>
      </c>
      <c r="H250" s="441">
        <v>4.8600000000000003</v>
      </c>
      <c r="I250" s="340">
        <v>17</v>
      </c>
      <c r="J250" s="441">
        <v>9.7100000000000009</v>
      </c>
      <c r="K250" s="718"/>
    </row>
    <row r="251" spans="1:11" s="72" customFormat="1" ht="14.1" customHeight="1">
      <c r="A251" s="433"/>
      <c r="B251" s="69"/>
      <c r="C251" s="340"/>
      <c r="D251" s="441"/>
      <c r="E251" s="340"/>
      <c r="F251" s="441"/>
      <c r="G251" s="340"/>
      <c r="H251" s="441"/>
      <c r="I251" s="340"/>
      <c r="J251" s="441"/>
      <c r="K251" s="718"/>
    </row>
    <row r="252" spans="1:11" s="72" customFormat="1" ht="14.1" customHeight="1">
      <c r="A252" s="433" t="s">
        <v>45</v>
      </c>
      <c r="B252" s="69">
        <v>2015</v>
      </c>
      <c r="C252" s="340">
        <v>24</v>
      </c>
      <c r="D252" s="441">
        <v>10</v>
      </c>
      <c r="E252" s="340">
        <v>22</v>
      </c>
      <c r="F252" s="441">
        <v>10</v>
      </c>
      <c r="G252" s="340">
        <v>360</v>
      </c>
      <c r="H252" s="441">
        <v>15</v>
      </c>
      <c r="I252" s="340">
        <v>10</v>
      </c>
      <c r="J252" s="441">
        <v>15.384615384615385</v>
      </c>
      <c r="K252" s="718"/>
    </row>
    <row r="253" spans="1:11" s="72" customFormat="1" ht="14.1" customHeight="1">
      <c r="A253" s="433"/>
      <c r="B253" s="69">
        <v>2016</v>
      </c>
      <c r="C253" s="626">
        <v>31.8</v>
      </c>
      <c r="D253" s="627">
        <v>12.98</v>
      </c>
      <c r="E253" s="626">
        <v>21.5</v>
      </c>
      <c r="F253" s="627">
        <v>10</v>
      </c>
      <c r="G253" s="626">
        <v>520</v>
      </c>
      <c r="H253" s="627">
        <v>20</v>
      </c>
      <c r="I253" s="626">
        <v>7</v>
      </c>
      <c r="J253" s="627">
        <v>10</v>
      </c>
      <c r="K253" s="718"/>
    </row>
    <row r="254" spans="1:11" s="72" customFormat="1" ht="14.1" customHeight="1">
      <c r="A254" s="433"/>
      <c r="B254" s="69">
        <v>2017</v>
      </c>
      <c r="C254" s="439">
        <v>26</v>
      </c>
      <c r="D254" s="440">
        <v>10</v>
      </c>
      <c r="E254" s="439">
        <v>33.799999999999997</v>
      </c>
      <c r="F254" s="440">
        <v>15.02</v>
      </c>
      <c r="G254" s="439">
        <v>270</v>
      </c>
      <c r="H254" s="440">
        <v>10</v>
      </c>
      <c r="I254" s="439">
        <v>14</v>
      </c>
      <c r="J254" s="440">
        <v>20</v>
      </c>
      <c r="K254" s="718"/>
    </row>
    <row r="255" spans="1:11" s="72" customFormat="1" ht="14.1" customHeight="1">
      <c r="A255" s="433"/>
      <c r="B255" s="69">
        <v>2018</v>
      </c>
      <c r="C255" s="462">
        <v>34.5</v>
      </c>
      <c r="D255" s="624">
        <v>15</v>
      </c>
      <c r="E255" s="462">
        <v>21</v>
      </c>
      <c r="F255" s="624">
        <v>10</v>
      </c>
      <c r="G255" s="462">
        <v>390</v>
      </c>
      <c r="H255" s="624">
        <v>15</v>
      </c>
      <c r="I255" s="462">
        <v>11</v>
      </c>
      <c r="J255" s="624">
        <v>14.97</v>
      </c>
      <c r="K255" s="718"/>
    </row>
    <row r="256" spans="1:11" s="72" customFormat="1" ht="14.1" customHeight="1">
      <c r="A256" s="433"/>
      <c r="B256" s="69">
        <v>2019</v>
      </c>
      <c r="C256" s="340">
        <v>42</v>
      </c>
      <c r="D256" s="441">
        <v>20</v>
      </c>
      <c r="E256" s="340">
        <v>50</v>
      </c>
      <c r="F256" s="441">
        <v>25</v>
      </c>
      <c r="G256" s="340">
        <v>360</v>
      </c>
      <c r="H256" s="441">
        <v>15</v>
      </c>
      <c r="I256" s="340">
        <v>22</v>
      </c>
      <c r="J256" s="441">
        <v>29.93</v>
      </c>
      <c r="K256" s="718"/>
    </row>
    <row r="257" spans="1:11" s="72" customFormat="1" ht="14.1" customHeight="1">
      <c r="A257" s="433"/>
      <c r="B257" s="69"/>
      <c r="C257" s="340"/>
      <c r="D257" s="441"/>
      <c r="E257" s="340"/>
      <c r="F257" s="441"/>
      <c r="G257" s="340"/>
      <c r="H257" s="441"/>
      <c r="I257" s="340"/>
      <c r="J257" s="441"/>
      <c r="K257" s="718"/>
    </row>
    <row r="258" spans="1:11" s="72" customFormat="1" ht="14.1" customHeight="1">
      <c r="A258" s="433" t="s">
        <v>46</v>
      </c>
      <c r="B258" s="69">
        <v>2015</v>
      </c>
      <c r="C258" s="340">
        <v>86</v>
      </c>
      <c r="D258" s="441">
        <v>15.034965034965035</v>
      </c>
      <c r="E258" s="340">
        <v>28.3</v>
      </c>
      <c r="F258" s="441">
        <v>9.9929378531073461</v>
      </c>
      <c r="G258" s="340">
        <v>230</v>
      </c>
      <c r="H258" s="441">
        <v>14.983713355048859</v>
      </c>
      <c r="I258" s="340">
        <v>15.6</v>
      </c>
      <c r="J258" s="441">
        <v>14.857142857142858</v>
      </c>
      <c r="K258" s="718"/>
    </row>
    <row r="259" spans="1:11" s="72" customFormat="1" ht="14.1" customHeight="1">
      <c r="A259" s="433"/>
      <c r="B259" s="69">
        <v>2016</v>
      </c>
      <c r="C259" s="626">
        <v>86</v>
      </c>
      <c r="D259" s="627">
        <v>15.03</v>
      </c>
      <c r="E259" s="626">
        <v>28.3</v>
      </c>
      <c r="F259" s="627">
        <v>9.99</v>
      </c>
      <c r="G259" s="626">
        <v>230</v>
      </c>
      <c r="H259" s="627">
        <v>14.98</v>
      </c>
      <c r="I259" s="626">
        <v>16</v>
      </c>
      <c r="J259" s="627">
        <v>15.24</v>
      </c>
      <c r="K259" s="718"/>
    </row>
    <row r="260" spans="1:11" s="72" customFormat="1" ht="14.1" customHeight="1">
      <c r="A260" s="433"/>
      <c r="B260" s="69">
        <v>2017</v>
      </c>
      <c r="C260" s="439">
        <v>40</v>
      </c>
      <c r="D260" s="440">
        <v>10</v>
      </c>
      <c r="E260" s="439">
        <v>10</v>
      </c>
      <c r="F260" s="440">
        <v>8.33</v>
      </c>
      <c r="G260" s="439">
        <v>1</v>
      </c>
      <c r="H260" s="440">
        <v>1</v>
      </c>
      <c r="I260" s="439">
        <v>9</v>
      </c>
      <c r="J260" s="440">
        <v>15</v>
      </c>
      <c r="K260" s="718"/>
    </row>
    <row r="261" spans="1:11" s="72" customFormat="1" ht="14.1" customHeight="1">
      <c r="A261" s="433"/>
      <c r="B261" s="69">
        <v>2018</v>
      </c>
      <c r="C261" s="462">
        <v>80</v>
      </c>
      <c r="D261" s="624">
        <v>20</v>
      </c>
      <c r="E261" s="462">
        <v>19.2</v>
      </c>
      <c r="F261" s="624">
        <v>16</v>
      </c>
      <c r="G261" s="462">
        <v>30</v>
      </c>
      <c r="H261" s="624">
        <v>30</v>
      </c>
      <c r="I261" s="462">
        <v>9</v>
      </c>
      <c r="J261" s="624">
        <v>15</v>
      </c>
      <c r="K261" s="718"/>
    </row>
    <row r="262" spans="1:11" s="72" customFormat="1" ht="14.1" customHeight="1">
      <c r="A262" s="433"/>
      <c r="B262" s="69">
        <v>2019</v>
      </c>
      <c r="C262" s="340">
        <v>40</v>
      </c>
      <c r="D262" s="441">
        <v>10</v>
      </c>
      <c r="E262" s="340">
        <v>9.6</v>
      </c>
      <c r="F262" s="441">
        <v>8</v>
      </c>
      <c r="G262" s="340">
        <v>1</v>
      </c>
      <c r="H262" s="441">
        <v>1</v>
      </c>
      <c r="I262" s="340">
        <v>5</v>
      </c>
      <c r="J262" s="441">
        <v>7.69</v>
      </c>
      <c r="K262" s="718"/>
    </row>
    <row r="263" spans="1:11" s="72" customFormat="1" ht="14.1" customHeight="1">
      <c r="A263" s="433"/>
      <c r="B263" s="69"/>
      <c r="C263" s="340"/>
      <c r="D263" s="441"/>
      <c r="E263" s="340"/>
      <c r="F263" s="441"/>
      <c r="G263" s="340"/>
      <c r="H263" s="441"/>
      <c r="I263" s="178"/>
      <c r="J263" s="178"/>
      <c r="K263" s="718"/>
    </row>
    <row r="264" spans="1:11" s="72" customFormat="1" ht="14.1" customHeight="1">
      <c r="A264" s="433" t="s">
        <v>47</v>
      </c>
      <c r="B264" s="69">
        <v>2015</v>
      </c>
      <c r="C264" s="340">
        <v>60</v>
      </c>
      <c r="D264" s="441">
        <v>20</v>
      </c>
      <c r="E264" s="340">
        <v>75</v>
      </c>
      <c r="F264" s="441">
        <v>15</v>
      </c>
      <c r="G264" s="340">
        <v>600</v>
      </c>
      <c r="H264" s="441">
        <v>10</v>
      </c>
      <c r="I264" s="178" t="s">
        <v>70</v>
      </c>
      <c r="J264" s="178" t="s">
        <v>70</v>
      </c>
      <c r="K264" s="718"/>
    </row>
    <row r="265" spans="1:11" s="72" customFormat="1" ht="14.1" customHeight="1">
      <c r="A265" s="433"/>
      <c r="B265" s="69">
        <v>2016</v>
      </c>
      <c r="C265" s="626">
        <v>90</v>
      </c>
      <c r="D265" s="627">
        <v>30</v>
      </c>
      <c r="E265" s="626">
        <v>100</v>
      </c>
      <c r="F265" s="627">
        <v>20</v>
      </c>
      <c r="G265" s="626">
        <v>1050</v>
      </c>
      <c r="H265" s="627">
        <v>15</v>
      </c>
      <c r="I265" s="626">
        <v>7.5</v>
      </c>
      <c r="J265" s="627">
        <v>15</v>
      </c>
      <c r="K265" s="718"/>
    </row>
    <row r="266" spans="1:11" s="72" customFormat="1" ht="14.1" customHeight="1">
      <c r="A266" s="433"/>
      <c r="B266" s="69">
        <v>2017</v>
      </c>
      <c r="C266" s="439">
        <v>60</v>
      </c>
      <c r="D266" s="440">
        <v>20</v>
      </c>
      <c r="E266" s="439">
        <v>75</v>
      </c>
      <c r="F266" s="440">
        <v>15</v>
      </c>
      <c r="G266" s="439">
        <v>350</v>
      </c>
      <c r="H266" s="440">
        <v>5</v>
      </c>
      <c r="I266" s="439">
        <v>7.5</v>
      </c>
      <c r="J266" s="440">
        <v>15</v>
      </c>
      <c r="K266" s="718"/>
    </row>
    <row r="267" spans="1:11" s="72" customFormat="1" ht="14.1" customHeight="1">
      <c r="A267" s="433"/>
      <c r="B267" s="69">
        <v>2018</v>
      </c>
      <c r="C267" s="462">
        <v>60</v>
      </c>
      <c r="D267" s="624">
        <v>20</v>
      </c>
      <c r="E267" s="462">
        <v>75</v>
      </c>
      <c r="F267" s="624">
        <v>15</v>
      </c>
      <c r="G267" s="462">
        <v>700</v>
      </c>
      <c r="H267" s="624">
        <v>10</v>
      </c>
      <c r="I267" s="462">
        <v>7.5</v>
      </c>
      <c r="J267" s="624">
        <v>15</v>
      </c>
      <c r="K267" s="718"/>
    </row>
    <row r="268" spans="1:11" s="72" customFormat="1" ht="14.1" customHeight="1">
      <c r="A268" s="433"/>
      <c r="B268" s="69">
        <v>2019</v>
      </c>
      <c r="C268" s="340">
        <v>60</v>
      </c>
      <c r="D268" s="441">
        <v>20</v>
      </c>
      <c r="E268" s="340">
        <v>100</v>
      </c>
      <c r="F268" s="441">
        <v>20</v>
      </c>
      <c r="G268" s="340">
        <v>750</v>
      </c>
      <c r="H268" s="441">
        <v>15</v>
      </c>
      <c r="I268" s="178">
        <v>8</v>
      </c>
      <c r="J268" s="178">
        <v>16</v>
      </c>
      <c r="K268" s="718"/>
    </row>
    <row r="269" spans="1:11" s="72" customFormat="1" ht="14.1" customHeight="1">
      <c r="A269" s="433"/>
      <c r="B269" s="69"/>
      <c r="C269" s="178"/>
      <c r="D269" s="178"/>
      <c r="E269" s="178"/>
      <c r="F269" s="178"/>
      <c r="G269" s="178"/>
      <c r="H269" s="178"/>
      <c r="I269" s="178"/>
      <c r="J269" s="178"/>
      <c r="K269" s="718"/>
    </row>
    <row r="270" spans="1:11" s="72" customFormat="1" ht="14.1" customHeight="1">
      <c r="A270" s="433" t="s">
        <v>48</v>
      </c>
      <c r="B270" s="69">
        <v>2015</v>
      </c>
      <c r="C270" s="340">
        <v>5</v>
      </c>
      <c r="D270" s="441">
        <v>10</v>
      </c>
      <c r="E270" s="340">
        <v>2.5</v>
      </c>
      <c r="F270" s="441">
        <v>10</v>
      </c>
      <c r="G270" s="340">
        <v>45</v>
      </c>
      <c r="H270" s="441">
        <v>10</v>
      </c>
      <c r="I270" s="178" t="s">
        <v>70</v>
      </c>
      <c r="J270" s="178" t="s">
        <v>70</v>
      </c>
      <c r="K270" s="718"/>
    </row>
    <row r="271" spans="1:11" s="72" customFormat="1" ht="14.1" customHeight="1">
      <c r="A271" s="433"/>
      <c r="B271" s="69">
        <v>2016</v>
      </c>
      <c r="C271" s="178" t="s">
        <v>70</v>
      </c>
      <c r="D271" s="178" t="s">
        <v>70</v>
      </c>
      <c r="E271" s="178" t="s">
        <v>70</v>
      </c>
      <c r="F271" s="178" t="s">
        <v>70</v>
      </c>
      <c r="G271" s="178" t="s">
        <v>70</v>
      </c>
      <c r="H271" s="178" t="s">
        <v>70</v>
      </c>
      <c r="I271" s="178" t="s">
        <v>70</v>
      </c>
      <c r="J271" s="178" t="s">
        <v>70</v>
      </c>
      <c r="K271" s="718"/>
    </row>
    <row r="272" spans="1:11" s="72" customFormat="1" ht="14.1" customHeight="1">
      <c r="A272" s="433"/>
      <c r="B272" s="69">
        <v>2017</v>
      </c>
      <c r="C272" s="439">
        <v>11</v>
      </c>
      <c r="D272" s="440">
        <v>20</v>
      </c>
      <c r="E272" s="439">
        <v>2.5</v>
      </c>
      <c r="F272" s="440">
        <v>10</v>
      </c>
      <c r="G272" s="439">
        <v>0</v>
      </c>
      <c r="H272" s="440">
        <v>0</v>
      </c>
      <c r="I272" s="439">
        <v>0</v>
      </c>
      <c r="J272" s="440">
        <v>0</v>
      </c>
      <c r="K272" s="718"/>
    </row>
    <row r="273" spans="1:11" s="72" customFormat="1" ht="14.1" customHeight="1">
      <c r="A273" s="433"/>
      <c r="B273" s="69">
        <v>2018</v>
      </c>
      <c r="C273" s="462">
        <v>11</v>
      </c>
      <c r="D273" s="624">
        <v>20</v>
      </c>
      <c r="E273" s="462">
        <v>5</v>
      </c>
      <c r="F273" s="624">
        <v>20</v>
      </c>
      <c r="G273" s="462">
        <v>135</v>
      </c>
      <c r="H273" s="624">
        <v>30</v>
      </c>
      <c r="I273" s="462">
        <v>0</v>
      </c>
      <c r="J273" s="624">
        <v>0</v>
      </c>
      <c r="K273" s="718"/>
    </row>
    <row r="274" spans="1:11" s="72" customFormat="1" ht="14.1" customHeight="1">
      <c r="A274" s="433"/>
      <c r="B274" s="69">
        <v>2019</v>
      </c>
      <c r="C274" s="340">
        <v>0</v>
      </c>
      <c r="D274" s="441">
        <v>0</v>
      </c>
      <c r="E274" s="340">
        <v>0</v>
      </c>
      <c r="F274" s="441">
        <v>0</v>
      </c>
      <c r="G274" s="340">
        <v>0</v>
      </c>
      <c r="H274" s="441">
        <v>0</v>
      </c>
      <c r="I274" s="340">
        <v>0</v>
      </c>
      <c r="J274" s="441">
        <v>0</v>
      </c>
      <c r="K274" s="718"/>
    </row>
    <row r="275" spans="1:11" s="72" customFormat="1" ht="14.1" customHeight="1">
      <c r="A275" s="433"/>
      <c r="B275" s="69"/>
      <c r="C275" s="340"/>
      <c r="D275" s="441"/>
      <c r="E275" s="340"/>
      <c r="F275" s="441"/>
      <c r="G275" s="340"/>
      <c r="H275" s="441"/>
      <c r="I275" s="340"/>
      <c r="J275" s="441"/>
      <c r="K275" s="718"/>
    </row>
    <row r="276" spans="1:11" s="72" customFormat="1" ht="14.1" customHeight="1">
      <c r="A276" s="433" t="s">
        <v>49</v>
      </c>
      <c r="B276" s="69">
        <v>2015</v>
      </c>
      <c r="C276" s="340">
        <v>87.5</v>
      </c>
      <c r="D276" s="441">
        <v>25</v>
      </c>
      <c r="E276" s="340">
        <v>75</v>
      </c>
      <c r="F276" s="441">
        <v>25</v>
      </c>
      <c r="G276" s="340">
        <v>225</v>
      </c>
      <c r="H276" s="441">
        <v>25</v>
      </c>
      <c r="I276" s="340">
        <v>21</v>
      </c>
      <c r="J276" s="441">
        <v>15</v>
      </c>
      <c r="K276" s="718"/>
    </row>
    <row r="277" spans="1:11" s="72" customFormat="1" ht="14.1" customHeight="1">
      <c r="A277" s="433"/>
      <c r="B277" s="69">
        <v>2016</v>
      </c>
      <c r="C277" s="626">
        <v>105</v>
      </c>
      <c r="D277" s="627">
        <v>30</v>
      </c>
      <c r="E277" s="626">
        <v>90</v>
      </c>
      <c r="F277" s="627">
        <v>30</v>
      </c>
      <c r="G277" s="626">
        <v>270</v>
      </c>
      <c r="H277" s="627">
        <v>30</v>
      </c>
      <c r="I277" s="626">
        <v>35</v>
      </c>
      <c r="J277" s="627">
        <v>25</v>
      </c>
      <c r="K277" s="718"/>
    </row>
    <row r="278" spans="1:11" s="72" customFormat="1" ht="14.1" customHeight="1">
      <c r="A278" s="433"/>
      <c r="B278" s="69">
        <v>2017</v>
      </c>
      <c r="C278" s="439">
        <v>70</v>
      </c>
      <c r="D278" s="440">
        <v>20</v>
      </c>
      <c r="E278" s="439">
        <v>60</v>
      </c>
      <c r="F278" s="440">
        <v>200</v>
      </c>
      <c r="G278" s="439">
        <v>180</v>
      </c>
      <c r="H278" s="440">
        <v>20</v>
      </c>
      <c r="I278" s="439">
        <v>28</v>
      </c>
      <c r="J278" s="440">
        <v>20</v>
      </c>
      <c r="K278" s="718"/>
    </row>
    <row r="279" spans="1:11" s="72" customFormat="1" ht="14.1" customHeight="1">
      <c r="A279" s="433"/>
      <c r="B279" s="69">
        <v>2018</v>
      </c>
      <c r="C279" s="462">
        <v>75</v>
      </c>
      <c r="D279" s="624">
        <v>20</v>
      </c>
      <c r="E279" s="462">
        <v>60</v>
      </c>
      <c r="F279" s="624">
        <v>20</v>
      </c>
      <c r="G279" s="462">
        <v>181</v>
      </c>
      <c r="H279" s="624">
        <v>20</v>
      </c>
      <c r="I279" s="462">
        <v>30</v>
      </c>
      <c r="J279" s="624">
        <v>20</v>
      </c>
      <c r="K279" s="718"/>
    </row>
    <row r="280" spans="1:11" s="72" customFormat="1" ht="14.1" customHeight="1">
      <c r="A280" s="433"/>
      <c r="B280" s="69">
        <v>2019</v>
      </c>
      <c r="C280" s="340">
        <v>74</v>
      </c>
      <c r="D280" s="441">
        <v>20</v>
      </c>
      <c r="E280" s="340">
        <v>60</v>
      </c>
      <c r="F280" s="441">
        <v>20</v>
      </c>
      <c r="G280" s="340">
        <v>180</v>
      </c>
      <c r="H280" s="441">
        <v>20</v>
      </c>
      <c r="I280" s="340">
        <v>26</v>
      </c>
      <c r="J280" s="441">
        <v>20</v>
      </c>
      <c r="K280" s="718"/>
    </row>
    <row r="281" spans="1:11" s="72" customFormat="1" ht="14.1" customHeight="1">
      <c r="A281" s="433"/>
      <c r="B281" s="69"/>
      <c r="C281" s="340"/>
      <c r="D281" s="441"/>
      <c r="E281" s="340"/>
      <c r="F281" s="441"/>
      <c r="G281" s="178"/>
      <c r="H281" s="178"/>
      <c r="I281" s="340"/>
      <c r="J281" s="441"/>
      <c r="K281" s="718"/>
    </row>
    <row r="282" spans="1:11" s="72" customFormat="1" ht="14.1" customHeight="1">
      <c r="A282" s="434" t="s">
        <v>50</v>
      </c>
      <c r="B282" s="69">
        <v>2015</v>
      </c>
      <c r="C282" s="340">
        <v>1860</v>
      </c>
      <c r="D282" s="441">
        <v>30</v>
      </c>
      <c r="E282" s="340">
        <v>1040</v>
      </c>
      <c r="F282" s="441">
        <v>20</v>
      </c>
      <c r="G282" s="178" t="s">
        <v>70</v>
      </c>
      <c r="H282" s="178" t="s">
        <v>70</v>
      </c>
      <c r="I282" s="340">
        <v>42.5</v>
      </c>
      <c r="J282" s="441">
        <v>25</v>
      </c>
      <c r="K282" s="718"/>
    </row>
    <row r="283" spans="1:11" s="72" customFormat="1" ht="14.1" customHeight="1">
      <c r="A283" s="433"/>
      <c r="B283" s="69">
        <v>2016</v>
      </c>
      <c r="C283" s="626">
        <v>1890</v>
      </c>
      <c r="D283" s="627">
        <v>30</v>
      </c>
      <c r="E283" s="626">
        <v>1060</v>
      </c>
      <c r="F283" s="627">
        <v>20</v>
      </c>
      <c r="G283" s="626">
        <v>3480</v>
      </c>
      <c r="H283" s="627">
        <v>15</v>
      </c>
      <c r="I283" s="626">
        <v>42.5</v>
      </c>
      <c r="J283" s="627">
        <v>25</v>
      </c>
      <c r="K283" s="718"/>
    </row>
    <row r="284" spans="1:11" s="72" customFormat="1" ht="14.1" customHeight="1">
      <c r="A284" s="433"/>
      <c r="B284" s="69">
        <v>2017</v>
      </c>
      <c r="C284" s="439">
        <v>500</v>
      </c>
      <c r="D284" s="440">
        <v>7.35</v>
      </c>
      <c r="E284" s="439">
        <v>500</v>
      </c>
      <c r="F284" s="440">
        <v>9.6199999999999992</v>
      </c>
      <c r="G284" s="439">
        <v>1500</v>
      </c>
      <c r="H284" s="440">
        <v>6.49</v>
      </c>
      <c r="I284" s="439">
        <v>0</v>
      </c>
      <c r="J284" s="440">
        <v>0</v>
      </c>
      <c r="K284" s="718"/>
    </row>
    <row r="285" spans="1:11" s="72" customFormat="1" ht="14.1" customHeight="1">
      <c r="A285" s="433"/>
      <c r="B285" s="69">
        <v>2018</v>
      </c>
      <c r="C285" s="462">
        <v>2040</v>
      </c>
      <c r="D285" s="624">
        <v>30</v>
      </c>
      <c r="E285" s="462">
        <v>1040</v>
      </c>
      <c r="F285" s="624">
        <v>20</v>
      </c>
      <c r="G285" s="462">
        <v>4350</v>
      </c>
      <c r="H285" s="624">
        <v>15</v>
      </c>
      <c r="I285" s="462">
        <v>32.5</v>
      </c>
      <c r="J285" s="624">
        <v>25</v>
      </c>
      <c r="K285" s="718"/>
    </row>
    <row r="286" spans="1:11" s="72" customFormat="1" ht="14.1" customHeight="1">
      <c r="A286" s="433"/>
      <c r="B286" s="69">
        <v>2019</v>
      </c>
      <c r="C286" s="340">
        <v>2040</v>
      </c>
      <c r="D286" s="441">
        <v>30</v>
      </c>
      <c r="E286" s="340">
        <v>1040</v>
      </c>
      <c r="F286" s="441">
        <v>20</v>
      </c>
      <c r="G286" s="340">
        <v>4350</v>
      </c>
      <c r="H286" s="441">
        <v>15</v>
      </c>
      <c r="I286" s="340">
        <v>33</v>
      </c>
      <c r="J286" s="441">
        <v>25.38</v>
      </c>
      <c r="K286" s="718"/>
    </row>
    <row r="287" spans="1:11" s="72" customFormat="1" ht="14.1" customHeight="1">
      <c r="A287" s="433"/>
      <c r="B287" s="69"/>
      <c r="C287" s="340"/>
      <c r="D287" s="441"/>
      <c r="E287" s="340"/>
      <c r="F287" s="441"/>
      <c r="G287" s="340"/>
      <c r="H287" s="441"/>
      <c r="I287" s="340"/>
      <c r="J287" s="441"/>
      <c r="K287" s="718"/>
    </row>
    <row r="288" spans="1:11" s="72" customFormat="1" ht="14.1" customHeight="1">
      <c r="A288" s="433" t="s">
        <v>51</v>
      </c>
      <c r="B288" s="69">
        <v>2015</v>
      </c>
      <c r="C288" s="340">
        <v>1546.6</v>
      </c>
      <c r="D288" s="441">
        <v>38</v>
      </c>
      <c r="E288" s="340">
        <v>1267</v>
      </c>
      <c r="F288" s="441">
        <v>35</v>
      </c>
      <c r="G288" s="340">
        <v>4876.2</v>
      </c>
      <c r="H288" s="441">
        <v>14</v>
      </c>
      <c r="I288" s="340">
        <v>100</v>
      </c>
      <c r="J288" s="441">
        <v>10.030090270812437</v>
      </c>
      <c r="K288" s="718"/>
    </row>
    <row r="289" spans="1:11" s="72" customFormat="1" ht="14.1" customHeight="1">
      <c r="A289" s="433"/>
      <c r="B289" s="69">
        <v>2016</v>
      </c>
      <c r="C289" s="626">
        <v>1277</v>
      </c>
      <c r="D289" s="627">
        <v>27</v>
      </c>
      <c r="E289" s="626">
        <v>936</v>
      </c>
      <c r="F289" s="627">
        <v>24</v>
      </c>
      <c r="G289" s="626">
        <v>3517</v>
      </c>
      <c r="H289" s="627">
        <v>10</v>
      </c>
      <c r="I289" s="626">
        <v>81.2</v>
      </c>
      <c r="J289" s="627">
        <v>8</v>
      </c>
      <c r="K289" s="718"/>
    </row>
    <row r="290" spans="1:11" s="72" customFormat="1" ht="14.1" customHeight="1">
      <c r="A290" s="433"/>
      <c r="B290" s="69">
        <v>2017</v>
      </c>
      <c r="C290" s="439">
        <v>1117.5</v>
      </c>
      <c r="D290" s="440">
        <v>25</v>
      </c>
      <c r="E290" s="439">
        <v>895.4</v>
      </c>
      <c r="F290" s="440">
        <v>22</v>
      </c>
      <c r="G290" s="439">
        <v>1758.5</v>
      </c>
      <c r="H290" s="440">
        <v>5</v>
      </c>
      <c r="I290" s="439">
        <v>72</v>
      </c>
      <c r="J290" s="440">
        <v>7.02</v>
      </c>
      <c r="K290" s="718"/>
    </row>
    <row r="291" spans="1:11" s="72" customFormat="1" ht="14.1" customHeight="1">
      <c r="A291" s="433"/>
      <c r="B291" s="69">
        <v>2018</v>
      </c>
      <c r="C291" s="462">
        <v>1610</v>
      </c>
      <c r="D291" s="624">
        <v>35</v>
      </c>
      <c r="E291" s="462">
        <v>1408</v>
      </c>
      <c r="F291" s="624">
        <v>32</v>
      </c>
      <c r="G291" s="462">
        <v>5295</v>
      </c>
      <c r="H291" s="624">
        <v>15</v>
      </c>
      <c r="I291" s="462">
        <v>78.8</v>
      </c>
      <c r="J291" s="624">
        <v>7.5</v>
      </c>
      <c r="K291" s="718"/>
    </row>
    <row r="292" spans="1:11" s="72" customFormat="1" ht="14.1" customHeight="1">
      <c r="A292" s="433"/>
      <c r="B292" s="69">
        <v>2019</v>
      </c>
      <c r="C292" s="340">
        <v>383.2</v>
      </c>
      <c r="D292" s="441">
        <v>8</v>
      </c>
      <c r="E292" s="340">
        <v>910</v>
      </c>
      <c r="F292" s="441">
        <v>20</v>
      </c>
      <c r="G292" s="340">
        <v>1054.5</v>
      </c>
      <c r="H292" s="441">
        <v>3</v>
      </c>
      <c r="I292" s="340">
        <v>53</v>
      </c>
      <c r="J292" s="441">
        <v>5.0199999999999996</v>
      </c>
      <c r="K292" s="718"/>
    </row>
    <row r="293" spans="1:11" s="72" customFormat="1" ht="14.1" customHeight="1">
      <c r="A293" s="433"/>
      <c r="B293" s="69"/>
      <c r="C293" s="340"/>
      <c r="D293" s="441"/>
      <c r="E293" s="340"/>
      <c r="F293" s="441"/>
      <c r="G293" s="340"/>
      <c r="H293" s="441"/>
      <c r="I293" s="340"/>
      <c r="J293" s="441"/>
      <c r="K293" s="718"/>
    </row>
    <row r="294" spans="1:11" s="72" customFormat="1" ht="14.1" customHeight="1">
      <c r="A294" s="433" t="s">
        <v>52</v>
      </c>
      <c r="B294" s="69">
        <v>2015</v>
      </c>
      <c r="C294" s="340">
        <v>5.4</v>
      </c>
      <c r="D294" s="441">
        <v>1.2857142857142858</v>
      </c>
      <c r="E294" s="340">
        <v>14.4</v>
      </c>
      <c r="F294" s="441">
        <v>8</v>
      </c>
      <c r="G294" s="340">
        <v>726</v>
      </c>
      <c r="H294" s="441">
        <v>12</v>
      </c>
      <c r="I294" s="340">
        <v>0.5</v>
      </c>
      <c r="J294" s="441">
        <v>5</v>
      </c>
      <c r="K294" s="718"/>
    </row>
    <row r="295" spans="1:11" s="72" customFormat="1" ht="14.1" customHeight="1">
      <c r="A295" s="433"/>
      <c r="B295" s="69">
        <v>2016</v>
      </c>
      <c r="C295" s="626">
        <v>5.4</v>
      </c>
      <c r="D295" s="627">
        <v>1.29</v>
      </c>
      <c r="E295" s="626">
        <v>14.4</v>
      </c>
      <c r="F295" s="627">
        <v>8</v>
      </c>
      <c r="G295" s="626">
        <v>723.6</v>
      </c>
      <c r="H295" s="627">
        <v>11.96</v>
      </c>
      <c r="I295" s="626">
        <v>0.5</v>
      </c>
      <c r="J295" s="627">
        <v>50</v>
      </c>
      <c r="K295" s="718"/>
    </row>
    <row r="296" spans="1:11" s="72" customFormat="1" ht="14.1" customHeight="1">
      <c r="A296" s="433"/>
      <c r="B296" s="69">
        <v>2017</v>
      </c>
      <c r="C296" s="439">
        <v>5</v>
      </c>
      <c r="D296" s="440">
        <v>1.19</v>
      </c>
      <c r="E296" s="439">
        <v>12.6</v>
      </c>
      <c r="F296" s="440">
        <v>7</v>
      </c>
      <c r="G296" s="439">
        <v>617</v>
      </c>
      <c r="H296" s="440">
        <v>10.199999999999999</v>
      </c>
      <c r="I296" s="439">
        <v>0.3</v>
      </c>
      <c r="J296" s="440">
        <v>3</v>
      </c>
      <c r="K296" s="718"/>
    </row>
    <row r="297" spans="1:11" s="72" customFormat="1" ht="14.1" customHeight="1">
      <c r="A297" s="433"/>
      <c r="B297" s="69">
        <v>2018</v>
      </c>
      <c r="C297" s="462">
        <v>6.3</v>
      </c>
      <c r="D297" s="624">
        <v>1.5</v>
      </c>
      <c r="E297" s="462">
        <v>14.4</v>
      </c>
      <c r="F297" s="624">
        <v>8</v>
      </c>
      <c r="G297" s="462">
        <v>621</v>
      </c>
      <c r="H297" s="624">
        <v>10.3</v>
      </c>
      <c r="I297" s="462">
        <v>3</v>
      </c>
      <c r="J297" s="624">
        <v>30</v>
      </c>
      <c r="K297" s="718"/>
    </row>
    <row r="298" spans="1:11" s="72" customFormat="1" ht="14.1" customHeight="1">
      <c r="A298" s="433"/>
      <c r="B298" s="69">
        <v>2019</v>
      </c>
      <c r="C298" s="340">
        <v>63</v>
      </c>
      <c r="D298" s="441">
        <v>15</v>
      </c>
      <c r="E298" s="340">
        <v>14.4</v>
      </c>
      <c r="F298" s="441">
        <v>8</v>
      </c>
      <c r="G298" s="340">
        <v>6.3</v>
      </c>
      <c r="H298" s="441">
        <v>0.1</v>
      </c>
      <c r="I298" s="340">
        <v>0</v>
      </c>
      <c r="J298" s="441">
        <v>0</v>
      </c>
      <c r="K298" s="718"/>
    </row>
    <row r="299" spans="1:11" s="72" customFormat="1" ht="14.1" customHeight="1">
      <c r="A299" s="433"/>
      <c r="B299" s="69"/>
      <c r="C299" s="178"/>
      <c r="D299" s="178"/>
      <c r="E299" s="178"/>
      <c r="F299" s="178"/>
      <c r="G299" s="178"/>
      <c r="H299" s="178"/>
      <c r="I299" s="178"/>
      <c r="J299" s="178"/>
      <c r="K299" s="718"/>
    </row>
    <row r="300" spans="1:11" s="72" customFormat="1" ht="14.1" customHeight="1">
      <c r="A300" s="433" t="s">
        <v>53</v>
      </c>
      <c r="B300" s="69">
        <v>2015</v>
      </c>
      <c r="C300" s="340">
        <v>140</v>
      </c>
      <c r="D300" s="441">
        <v>10</v>
      </c>
      <c r="E300" s="178" t="s">
        <v>70</v>
      </c>
      <c r="F300" s="178" t="s">
        <v>70</v>
      </c>
      <c r="G300" s="178" t="s">
        <v>70</v>
      </c>
      <c r="H300" s="178" t="s">
        <v>70</v>
      </c>
      <c r="I300" s="340">
        <v>3.8</v>
      </c>
      <c r="J300" s="441">
        <v>25.333333333333332</v>
      </c>
      <c r="K300" s="718"/>
    </row>
    <row r="301" spans="1:11" s="72" customFormat="1" ht="14.1" customHeight="1">
      <c r="A301" s="433"/>
      <c r="B301" s="69">
        <v>2016</v>
      </c>
      <c r="C301" s="178" t="s">
        <v>70</v>
      </c>
      <c r="D301" s="178" t="s">
        <v>70</v>
      </c>
      <c r="E301" s="178" t="s">
        <v>70</v>
      </c>
      <c r="F301" s="178" t="s">
        <v>70</v>
      </c>
      <c r="G301" s="178" t="s">
        <v>70</v>
      </c>
      <c r="H301" s="178" t="s">
        <v>70</v>
      </c>
      <c r="I301" s="626">
        <v>4</v>
      </c>
      <c r="J301" s="627">
        <v>20</v>
      </c>
      <c r="K301" s="718"/>
    </row>
    <row r="302" spans="1:11" s="72" customFormat="1" ht="14.1" customHeight="1">
      <c r="A302" s="433"/>
      <c r="B302" s="69">
        <v>2017</v>
      </c>
      <c r="C302" s="439">
        <v>0</v>
      </c>
      <c r="D302" s="440">
        <v>0</v>
      </c>
      <c r="E302" s="439">
        <v>0</v>
      </c>
      <c r="F302" s="440">
        <v>0</v>
      </c>
      <c r="G302" s="439">
        <v>0</v>
      </c>
      <c r="H302" s="440">
        <v>0</v>
      </c>
      <c r="I302" s="439">
        <v>3</v>
      </c>
      <c r="J302" s="440">
        <v>10</v>
      </c>
      <c r="K302" s="718"/>
    </row>
    <row r="303" spans="1:11" s="72" customFormat="1" ht="14.1" customHeight="1">
      <c r="A303" s="433"/>
      <c r="B303" s="69">
        <v>2018</v>
      </c>
      <c r="C303" s="462">
        <v>6000</v>
      </c>
      <c r="D303" s="624">
        <v>40</v>
      </c>
      <c r="E303" s="462">
        <v>560</v>
      </c>
      <c r="F303" s="624">
        <v>40</v>
      </c>
      <c r="G303" s="462">
        <v>2975</v>
      </c>
      <c r="H303" s="624">
        <v>35</v>
      </c>
      <c r="I303" s="462">
        <v>9</v>
      </c>
      <c r="J303" s="624">
        <v>20</v>
      </c>
      <c r="K303" s="718"/>
    </row>
    <row r="304" spans="1:11" s="72" customFormat="1" ht="14.1" customHeight="1">
      <c r="A304" s="433"/>
      <c r="B304" s="69">
        <v>2019</v>
      </c>
      <c r="C304" s="340">
        <v>0</v>
      </c>
      <c r="D304" s="441">
        <v>0</v>
      </c>
      <c r="E304" s="340">
        <v>0</v>
      </c>
      <c r="F304" s="441">
        <v>0</v>
      </c>
      <c r="G304" s="340">
        <v>0</v>
      </c>
      <c r="H304" s="441">
        <v>0</v>
      </c>
      <c r="I304" s="340">
        <v>4.5</v>
      </c>
      <c r="J304" s="441">
        <v>10</v>
      </c>
      <c r="K304" s="718"/>
    </row>
    <row r="305" spans="1:11" s="72" customFormat="1" ht="14.1" customHeight="1">
      <c r="A305" s="433"/>
      <c r="B305" s="69"/>
      <c r="C305" s="178"/>
      <c r="D305" s="178"/>
      <c r="E305" s="178"/>
      <c r="F305" s="178"/>
      <c r="G305" s="178"/>
      <c r="H305" s="178"/>
      <c r="I305" s="178"/>
      <c r="J305" s="178"/>
      <c r="K305" s="718"/>
    </row>
    <row r="306" spans="1:11" s="72" customFormat="1" ht="14.1" customHeight="1">
      <c r="A306" s="433" t="s">
        <v>54</v>
      </c>
      <c r="B306" s="69">
        <v>2015</v>
      </c>
      <c r="C306" s="340">
        <v>1869</v>
      </c>
      <c r="D306" s="441">
        <v>70</v>
      </c>
      <c r="E306" s="340">
        <v>1034</v>
      </c>
      <c r="F306" s="441">
        <v>55</v>
      </c>
      <c r="G306" s="178" t="s">
        <v>70</v>
      </c>
      <c r="H306" s="178" t="s">
        <v>70</v>
      </c>
      <c r="I306" s="340">
        <v>3.2</v>
      </c>
      <c r="J306" s="441">
        <v>8</v>
      </c>
      <c r="K306" s="718"/>
    </row>
    <row r="307" spans="1:11" s="72" customFormat="1" ht="14.1" customHeight="1">
      <c r="A307" s="433"/>
      <c r="B307" s="69">
        <v>2016</v>
      </c>
      <c r="C307" s="626">
        <v>670</v>
      </c>
      <c r="D307" s="627">
        <v>25</v>
      </c>
      <c r="E307" s="626">
        <v>376</v>
      </c>
      <c r="F307" s="627">
        <v>20</v>
      </c>
      <c r="G307" s="626">
        <v>2364</v>
      </c>
      <c r="H307" s="627">
        <v>30</v>
      </c>
      <c r="I307" s="626">
        <v>1</v>
      </c>
      <c r="J307" s="627">
        <v>2.5</v>
      </c>
      <c r="K307" s="718"/>
    </row>
    <row r="308" spans="1:11" s="72" customFormat="1" ht="14.1" customHeight="1">
      <c r="A308" s="433"/>
      <c r="B308" s="69">
        <v>2017</v>
      </c>
      <c r="C308" s="439">
        <v>0.01</v>
      </c>
      <c r="D308" s="440">
        <v>0</v>
      </c>
      <c r="E308" s="439">
        <v>0.01</v>
      </c>
      <c r="F308" s="440">
        <v>0</v>
      </c>
      <c r="G308" s="439">
        <v>0.01</v>
      </c>
      <c r="H308" s="440">
        <v>0</v>
      </c>
      <c r="I308" s="439">
        <v>0</v>
      </c>
      <c r="J308" s="440">
        <v>0</v>
      </c>
      <c r="K308" s="718"/>
    </row>
    <row r="309" spans="1:11" s="72" customFormat="1" ht="14.1" customHeight="1">
      <c r="A309" s="433"/>
      <c r="B309" s="69">
        <v>2018</v>
      </c>
      <c r="C309" s="462">
        <v>715</v>
      </c>
      <c r="D309" s="624">
        <v>26</v>
      </c>
      <c r="E309" s="462">
        <v>382</v>
      </c>
      <c r="F309" s="624">
        <v>20</v>
      </c>
      <c r="G309" s="462">
        <v>2370</v>
      </c>
      <c r="H309" s="624">
        <v>30</v>
      </c>
      <c r="I309" s="462">
        <v>1</v>
      </c>
      <c r="J309" s="624">
        <v>2.5</v>
      </c>
      <c r="K309" s="718"/>
    </row>
    <row r="310" spans="1:11" s="72" customFormat="1" ht="14.1" customHeight="1">
      <c r="A310" s="433"/>
      <c r="B310" s="69">
        <v>2019</v>
      </c>
      <c r="C310" s="340">
        <v>0</v>
      </c>
      <c r="D310" s="441">
        <v>0</v>
      </c>
      <c r="E310" s="340">
        <v>0</v>
      </c>
      <c r="F310" s="441">
        <v>0</v>
      </c>
      <c r="G310" s="340">
        <v>80</v>
      </c>
      <c r="H310" s="441">
        <v>1</v>
      </c>
      <c r="I310" s="340">
        <v>1</v>
      </c>
      <c r="J310" s="441">
        <v>2.5</v>
      </c>
      <c r="K310" s="718"/>
    </row>
    <row r="311" spans="1:11" s="72" customFormat="1" ht="14.1" customHeight="1">
      <c r="A311" s="433"/>
      <c r="B311" s="69"/>
      <c r="C311" s="340"/>
      <c r="D311" s="441"/>
      <c r="E311" s="340"/>
      <c r="F311" s="441"/>
      <c r="G311" s="340"/>
      <c r="H311" s="441"/>
      <c r="I311" s="340"/>
      <c r="J311" s="441"/>
      <c r="K311" s="718"/>
    </row>
    <row r="312" spans="1:11" s="72" customFormat="1" ht="14.1" customHeight="1">
      <c r="A312" s="433" t="s">
        <v>55</v>
      </c>
      <c r="B312" s="69">
        <v>2015</v>
      </c>
      <c r="C312" s="340">
        <v>456.5</v>
      </c>
      <c r="D312" s="441">
        <v>5.2471264367816097</v>
      </c>
      <c r="E312" s="340">
        <v>233.8</v>
      </c>
      <c r="F312" s="441">
        <v>6.28494623655914</v>
      </c>
      <c r="G312" s="340">
        <v>515</v>
      </c>
      <c r="H312" s="441">
        <v>4.9047619047619051</v>
      </c>
      <c r="I312" s="340">
        <v>2.56</v>
      </c>
      <c r="J312" s="441">
        <v>3.0117647058823529</v>
      </c>
      <c r="K312" s="718"/>
    </row>
    <row r="313" spans="1:11" s="72" customFormat="1" ht="14.1" customHeight="1">
      <c r="A313" s="433"/>
      <c r="B313" s="69">
        <v>2016</v>
      </c>
      <c r="C313" s="626">
        <v>595.5</v>
      </c>
      <c r="D313" s="627">
        <v>6.84</v>
      </c>
      <c r="E313" s="626">
        <v>311.5</v>
      </c>
      <c r="F313" s="627">
        <v>8.3699999999999992</v>
      </c>
      <c r="G313" s="626">
        <v>950</v>
      </c>
      <c r="H313" s="627">
        <v>9.1300000000000008</v>
      </c>
      <c r="I313" s="626">
        <v>10</v>
      </c>
      <c r="J313" s="627">
        <v>10</v>
      </c>
      <c r="K313" s="718"/>
    </row>
    <row r="314" spans="1:11" s="72" customFormat="1" ht="14.1" customHeight="1">
      <c r="A314" s="433"/>
      <c r="B314" s="69">
        <v>2017</v>
      </c>
      <c r="C314" s="439">
        <v>585</v>
      </c>
      <c r="D314" s="440">
        <v>8.48</v>
      </c>
      <c r="E314" s="439">
        <v>364</v>
      </c>
      <c r="F314" s="440">
        <v>8.83</v>
      </c>
      <c r="G314" s="439">
        <v>570</v>
      </c>
      <c r="H314" s="440">
        <v>8.64</v>
      </c>
      <c r="I314" s="439">
        <v>10.56</v>
      </c>
      <c r="J314" s="440">
        <v>3</v>
      </c>
      <c r="K314" s="718"/>
    </row>
    <row r="315" spans="1:11" s="72" customFormat="1" ht="14.1" customHeight="1">
      <c r="A315" s="433"/>
      <c r="B315" s="69">
        <v>2018</v>
      </c>
      <c r="C315" s="462">
        <v>735</v>
      </c>
      <c r="D315" s="624">
        <v>10.65</v>
      </c>
      <c r="E315" s="462">
        <v>392</v>
      </c>
      <c r="F315" s="624">
        <v>9.51</v>
      </c>
      <c r="G315" s="462">
        <v>720</v>
      </c>
      <c r="H315" s="624">
        <v>10.43</v>
      </c>
      <c r="I315" s="462">
        <v>30</v>
      </c>
      <c r="J315" s="624">
        <v>10</v>
      </c>
      <c r="K315" s="718"/>
    </row>
    <row r="316" spans="1:11" s="72" customFormat="1" ht="14.1" customHeight="1">
      <c r="A316" s="433"/>
      <c r="B316" s="69">
        <v>2019</v>
      </c>
      <c r="C316" s="340">
        <v>500</v>
      </c>
      <c r="D316" s="441">
        <v>7.25</v>
      </c>
      <c r="E316" s="340">
        <v>366</v>
      </c>
      <c r="F316" s="441">
        <v>8.8800000000000008</v>
      </c>
      <c r="G316" s="340">
        <v>810</v>
      </c>
      <c r="H316" s="441">
        <v>11.74</v>
      </c>
      <c r="I316" s="340">
        <v>35</v>
      </c>
      <c r="J316" s="441">
        <v>10</v>
      </c>
      <c r="K316" s="718"/>
    </row>
    <row r="317" spans="1:11" s="72" customFormat="1" ht="14.1" customHeight="1">
      <c r="A317" s="433"/>
      <c r="B317" s="69"/>
      <c r="C317" s="340"/>
      <c r="D317" s="441"/>
      <c r="E317" s="340"/>
      <c r="F317" s="441"/>
      <c r="G317" s="439"/>
      <c r="H317" s="440"/>
      <c r="I317" s="340"/>
      <c r="J317" s="441"/>
      <c r="K317" s="718"/>
    </row>
    <row r="318" spans="1:11" s="72" customFormat="1" ht="14.1" customHeight="1">
      <c r="A318" s="433" t="s">
        <v>56</v>
      </c>
      <c r="B318" s="69">
        <v>2015</v>
      </c>
      <c r="C318" s="340">
        <v>501.4</v>
      </c>
      <c r="D318" s="441">
        <v>23</v>
      </c>
      <c r="E318" s="340">
        <v>147.4</v>
      </c>
      <c r="F318" s="441">
        <v>11.000000000000002</v>
      </c>
      <c r="G318" s="340">
        <v>940</v>
      </c>
      <c r="H318" s="441">
        <v>16</v>
      </c>
      <c r="I318" s="340">
        <v>23</v>
      </c>
      <c r="J318" s="441">
        <v>12.777777777777779</v>
      </c>
      <c r="K318" s="718"/>
    </row>
    <row r="319" spans="1:11" s="72" customFormat="1" ht="14.1" customHeight="1">
      <c r="A319" s="433"/>
      <c r="B319" s="69">
        <v>2016</v>
      </c>
      <c r="C319" s="626">
        <v>230</v>
      </c>
      <c r="D319" s="627">
        <v>10</v>
      </c>
      <c r="E319" s="626">
        <v>112</v>
      </c>
      <c r="F319" s="627">
        <v>8</v>
      </c>
      <c r="G319" s="626">
        <v>300</v>
      </c>
      <c r="H319" s="627">
        <v>5</v>
      </c>
      <c r="I319" s="626">
        <v>25</v>
      </c>
      <c r="J319" s="627">
        <v>11.9</v>
      </c>
      <c r="K319" s="718"/>
    </row>
    <row r="320" spans="1:11" s="72" customFormat="1" ht="14.1" customHeight="1">
      <c r="A320" s="433"/>
      <c r="B320" s="69">
        <v>2017</v>
      </c>
      <c r="C320" s="439">
        <v>0</v>
      </c>
      <c r="D320" s="440">
        <v>0</v>
      </c>
      <c r="E320" s="439">
        <v>0</v>
      </c>
      <c r="F320" s="440">
        <v>0</v>
      </c>
      <c r="G320" s="439">
        <v>0</v>
      </c>
      <c r="H320" s="440">
        <v>0</v>
      </c>
      <c r="I320" s="439">
        <v>2</v>
      </c>
      <c r="J320" s="440">
        <v>0.93</v>
      </c>
      <c r="K320" s="718"/>
    </row>
    <row r="321" spans="1:11" s="72" customFormat="1" ht="14.1" customHeight="1">
      <c r="A321" s="433"/>
      <c r="B321" s="69">
        <v>2018</v>
      </c>
      <c r="C321" s="462">
        <v>753</v>
      </c>
      <c r="D321" s="624">
        <v>30</v>
      </c>
      <c r="E321" s="462">
        <v>282</v>
      </c>
      <c r="F321" s="624">
        <v>20</v>
      </c>
      <c r="G321" s="462">
        <v>1836</v>
      </c>
      <c r="H321" s="624">
        <v>24</v>
      </c>
      <c r="I321" s="462">
        <v>32</v>
      </c>
      <c r="J321" s="624">
        <v>14.95</v>
      </c>
      <c r="K321" s="718"/>
    </row>
    <row r="322" spans="1:11" s="72" customFormat="1" ht="14.1" customHeight="1">
      <c r="A322" s="433"/>
      <c r="B322" s="69">
        <v>2019</v>
      </c>
      <c r="C322" s="439">
        <v>201.2</v>
      </c>
      <c r="D322" s="440">
        <v>8</v>
      </c>
      <c r="E322" s="439">
        <v>70.7</v>
      </c>
      <c r="F322" s="440">
        <v>5</v>
      </c>
      <c r="G322" s="439">
        <v>7.7</v>
      </c>
      <c r="H322" s="440">
        <v>0.1</v>
      </c>
      <c r="I322" s="439">
        <v>11</v>
      </c>
      <c r="J322" s="440">
        <v>5.12</v>
      </c>
      <c r="K322" s="718"/>
    </row>
    <row r="323" spans="1:11" s="72" customFormat="1" ht="14.1" customHeight="1">
      <c r="A323" s="433"/>
      <c r="B323" s="69"/>
      <c r="C323" s="439"/>
      <c r="D323" s="440"/>
      <c r="E323" s="439"/>
      <c r="F323" s="440"/>
      <c r="G323" s="439"/>
      <c r="H323" s="440"/>
      <c r="I323" s="439"/>
      <c r="J323" s="440"/>
      <c r="K323" s="718"/>
    </row>
    <row r="324" spans="1:11" s="72" customFormat="1" ht="14.1" customHeight="1">
      <c r="A324" s="436" t="s">
        <v>57</v>
      </c>
      <c r="B324" s="69">
        <v>2015</v>
      </c>
      <c r="C324" s="340">
        <v>45.3</v>
      </c>
      <c r="D324" s="441">
        <v>11.990471148755955</v>
      </c>
      <c r="E324" s="340">
        <v>23</v>
      </c>
      <c r="F324" s="441">
        <v>9.9826388888888875</v>
      </c>
      <c r="G324" s="340">
        <v>236.2</v>
      </c>
      <c r="H324" s="441">
        <v>6.9987258881744641</v>
      </c>
      <c r="I324" s="439" t="s">
        <v>70</v>
      </c>
      <c r="J324" s="440" t="s">
        <v>70</v>
      </c>
      <c r="K324" s="718"/>
    </row>
    <row r="325" spans="1:11" s="72" customFormat="1" ht="14.1" customHeight="1">
      <c r="A325" s="433"/>
      <c r="B325" s="69">
        <v>2016</v>
      </c>
      <c r="C325" s="626">
        <v>175.9</v>
      </c>
      <c r="D325" s="627">
        <v>11.5</v>
      </c>
      <c r="E325" s="626">
        <v>51</v>
      </c>
      <c r="F325" s="627">
        <v>10</v>
      </c>
      <c r="G325" s="626">
        <v>62.5</v>
      </c>
      <c r="H325" s="627">
        <v>8.1999999999999993</v>
      </c>
      <c r="I325" s="626">
        <v>11</v>
      </c>
      <c r="J325" s="627">
        <v>7.86</v>
      </c>
      <c r="K325" s="718"/>
    </row>
    <row r="326" spans="1:11" s="72" customFormat="1" ht="14.1" customHeight="1">
      <c r="A326" s="433"/>
      <c r="B326" s="69">
        <v>2017</v>
      </c>
      <c r="C326" s="439">
        <v>209.3</v>
      </c>
      <c r="D326" s="440">
        <v>13.5</v>
      </c>
      <c r="E326" s="439">
        <v>61.2</v>
      </c>
      <c r="F326" s="440">
        <v>12</v>
      </c>
      <c r="G326" s="439">
        <v>45.6</v>
      </c>
      <c r="H326" s="440">
        <v>6</v>
      </c>
      <c r="I326" s="439">
        <v>14</v>
      </c>
      <c r="J326" s="440">
        <v>10</v>
      </c>
      <c r="K326" s="718"/>
    </row>
    <row r="327" spans="1:11" s="72" customFormat="1" ht="14.1" customHeight="1">
      <c r="A327" s="433"/>
      <c r="B327" s="69">
        <v>2018</v>
      </c>
      <c r="C327" s="462">
        <v>265.2</v>
      </c>
      <c r="D327" s="624">
        <v>17</v>
      </c>
      <c r="E327" s="462">
        <v>83.1</v>
      </c>
      <c r="F327" s="624">
        <v>16.29</v>
      </c>
      <c r="G327" s="462">
        <v>45.6</v>
      </c>
      <c r="H327" s="624">
        <v>6</v>
      </c>
      <c r="I327" s="462">
        <v>14.1</v>
      </c>
      <c r="J327" s="624">
        <v>10.07</v>
      </c>
      <c r="K327" s="718"/>
    </row>
    <row r="328" spans="1:11" s="72" customFormat="1" ht="14.1" customHeight="1">
      <c r="A328" s="433"/>
      <c r="B328" s="69">
        <v>2019</v>
      </c>
      <c r="C328" s="340">
        <v>281</v>
      </c>
      <c r="D328" s="441">
        <v>18.010000000000002</v>
      </c>
      <c r="E328" s="340">
        <v>87</v>
      </c>
      <c r="F328" s="441">
        <v>17.059999999999999</v>
      </c>
      <c r="G328" s="340">
        <v>46</v>
      </c>
      <c r="H328" s="441">
        <v>6.05</v>
      </c>
      <c r="I328" s="340">
        <v>12</v>
      </c>
      <c r="J328" s="441">
        <v>8.57</v>
      </c>
      <c r="K328" s="718"/>
    </row>
    <row r="329" spans="1:11" s="72" customFormat="1" ht="14.1" customHeight="1">
      <c r="A329" s="433"/>
      <c r="B329" s="69"/>
      <c r="C329" s="340"/>
      <c r="D329" s="441"/>
      <c r="E329" s="340"/>
      <c r="F329" s="441"/>
      <c r="G329" s="340"/>
      <c r="H329" s="441"/>
      <c r="I329" s="340"/>
      <c r="J329" s="441"/>
      <c r="K329" s="718"/>
    </row>
    <row r="330" spans="1:11" s="72" customFormat="1" ht="14.1" customHeight="1">
      <c r="A330" s="433" t="s">
        <v>58</v>
      </c>
      <c r="B330" s="69">
        <v>2015</v>
      </c>
      <c r="C330" s="340">
        <v>800</v>
      </c>
      <c r="D330" s="441">
        <v>20</v>
      </c>
      <c r="E330" s="340">
        <v>330</v>
      </c>
      <c r="F330" s="441">
        <v>22</v>
      </c>
      <c r="G330" s="340">
        <v>3100</v>
      </c>
      <c r="H330" s="441">
        <v>10</v>
      </c>
      <c r="I330" s="340">
        <v>114</v>
      </c>
      <c r="J330" s="441">
        <v>30</v>
      </c>
      <c r="K330" s="718"/>
    </row>
    <row r="331" spans="1:11" s="72" customFormat="1" ht="14.1" customHeight="1">
      <c r="A331" s="433"/>
      <c r="B331" s="69">
        <v>2016</v>
      </c>
      <c r="C331" s="626">
        <v>84</v>
      </c>
      <c r="D331" s="627">
        <v>2</v>
      </c>
      <c r="E331" s="626">
        <v>7.3</v>
      </c>
      <c r="F331" s="627">
        <v>2.98</v>
      </c>
      <c r="G331" s="626">
        <v>1260</v>
      </c>
      <c r="H331" s="627">
        <v>4</v>
      </c>
      <c r="I331" s="626">
        <v>16</v>
      </c>
      <c r="J331" s="627">
        <v>5</v>
      </c>
      <c r="K331" s="718"/>
    </row>
    <row r="332" spans="1:11" s="72" customFormat="1" ht="14.1" customHeight="1">
      <c r="A332" s="433"/>
      <c r="B332" s="69">
        <v>2017</v>
      </c>
      <c r="C332" s="439">
        <v>430</v>
      </c>
      <c r="D332" s="440">
        <v>10</v>
      </c>
      <c r="E332" s="439">
        <v>168</v>
      </c>
      <c r="F332" s="440">
        <v>7</v>
      </c>
      <c r="G332" s="439">
        <v>1600</v>
      </c>
      <c r="H332" s="440">
        <v>5</v>
      </c>
      <c r="I332" s="439">
        <v>38</v>
      </c>
      <c r="J332" s="440">
        <v>118.75</v>
      </c>
      <c r="K332" s="718"/>
    </row>
    <row r="333" spans="1:11" s="72" customFormat="1" ht="14.1" customHeight="1">
      <c r="A333" s="433"/>
      <c r="B333" s="69">
        <v>2018</v>
      </c>
      <c r="C333" s="462">
        <v>890</v>
      </c>
      <c r="D333" s="624">
        <v>20</v>
      </c>
      <c r="E333" s="462">
        <v>220</v>
      </c>
      <c r="F333" s="624">
        <v>10</v>
      </c>
      <c r="G333" s="462">
        <v>3200</v>
      </c>
      <c r="H333" s="624">
        <v>10</v>
      </c>
      <c r="I333" s="462">
        <v>25.6</v>
      </c>
      <c r="J333" s="624">
        <v>8</v>
      </c>
      <c r="K333" s="718"/>
    </row>
    <row r="334" spans="1:11" s="72" customFormat="1" ht="14.1" customHeight="1">
      <c r="A334" s="433"/>
      <c r="B334" s="69">
        <v>2019</v>
      </c>
      <c r="C334" s="340">
        <v>900</v>
      </c>
      <c r="D334" s="441">
        <v>20</v>
      </c>
      <c r="E334" s="340">
        <v>22</v>
      </c>
      <c r="F334" s="441">
        <v>10</v>
      </c>
      <c r="G334" s="340">
        <v>2560</v>
      </c>
      <c r="H334" s="441">
        <v>8</v>
      </c>
      <c r="I334" s="340">
        <v>26</v>
      </c>
      <c r="J334" s="441">
        <v>8.1300000000000008</v>
      </c>
      <c r="K334" s="718"/>
    </row>
    <row r="335" spans="1:11" s="72" customFormat="1" ht="14.1" customHeight="1">
      <c r="A335" s="433"/>
      <c r="B335" s="69"/>
      <c r="C335" s="340"/>
      <c r="D335" s="441"/>
      <c r="E335" s="340"/>
      <c r="F335" s="441"/>
      <c r="G335" s="340"/>
      <c r="H335" s="441"/>
      <c r="I335" s="340"/>
      <c r="J335" s="441"/>
      <c r="K335" s="718"/>
    </row>
    <row r="336" spans="1:11" s="72" customFormat="1" ht="14.1" customHeight="1">
      <c r="A336" s="434" t="s">
        <v>59</v>
      </c>
      <c r="B336" s="69">
        <v>2015</v>
      </c>
      <c r="C336" s="340">
        <v>839</v>
      </c>
      <c r="D336" s="441">
        <v>6.1827560795873246</v>
      </c>
      <c r="E336" s="340">
        <v>9.5</v>
      </c>
      <c r="F336" s="441">
        <v>3.0158730158730163</v>
      </c>
      <c r="G336" s="340">
        <v>36.6</v>
      </c>
      <c r="H336" s="441">
        <v>3</v>
      </c>
      <c r="I336" s="340">
        <v>36</v>
      </c>
      <c r="J336" s="441">
        <v>3.9560439560439562</v>
      </c>
      <c r="K336" s="718"/>
    </row>
    <row r="337" spans="1:11" s="72" customFormat="1" ht="14.1" customHeight="1">
      <c r="A337" s="433"/>
      <c r="B337" s="69">
        <v>2016</v>
      </c>
      <c r="C337" s="626">
        <v>2119.1999999999998</v>
      </c>
      <c r="D337" s="627">
        <v>14.96</v>
      </c>
      <c r="E337" s="626">
        <v>9.5</v>
      </c>
      <c r="F337" s="627">
        <v>3.02</v>
      </c>
      <c r="G337" s="626">
        <v>48.8</v>
      </c>
      <c r="H337" s="627">
        <v>4</v>
      </c>
      <c r="I337" s="626">
        <v>55</v>
      </c>
      <c r="J337" s="627">
        <v>6.04</v>
      </c>
      <c r="K337" s="718"/>
    </row>
    <row r="338" spans="1:11" s="72" customFormat="1" ht="14.1" customHeight="1">
      <c r="A338" s="433"/>
      <c r="B338" s="69">
        <v>2017</v>
      </c>
      <c r="C338" s="439">
        <v>2534.4</v>
      </c>
      <c r="D338" s="440">
        <v>12.92</v>
      </c>
      <c r="E338" s="439">
        <v>6.4</v>
      </c>
      <c r="F338" s="440">
        <v>2</v>
      </c>
      <c r="G338" s="439">
        <v>24.8</v>
      </c>
      <c r="H338" s="440">
        <v>2</v>
      </c>
      <c r="I338" s="439">
        <v>37</v>
      </c>
      <c r="J338" s="440">
        <v>4.0199999999999996</v>
      </c>
      <c r="K338" s="718"/>
    </row>
    <row r="339" spans="1:11" s="72" customFormat="1" ht="14.1" customHeight="1">
      <c r="A339" s="433"/>
      <c r="B339" s="69">
        <v>2018</v>
      </c>
      <c r="C339" s="462">
        <v>3611</v>
      </c>
      <c r="D339" s="624">
        <v>13.45</v>
      </c>
      <c r="E339" s="462">
        <v>10</v>
      </c>
      <c r="F339" s="624">
        <v>3</v>
      </c>
      <c r="G339" s="462">
        <v>62.9</v>
      </c>
      <c r="H339" s="624">
        <v>5</v>
      </c>
      <c r="I339" s="462">
        <v>38</v>
      </c>
      <c r="J339" s="624">
        <v>4.04</v>
      </c>
      <c r="K339" s="718"/>
    </row>
    <row r="340" spans="1:11" s="72" customFormat="1" ht="14.1" customHeight="1">
      <c r="A340" s="433"/>
      <c r="B340" s="69">
        <v>2019</v>
      </c>
      <c r="C340" s="340">
        <v>3465</v>
      </c>
      <c r="D340" s="441">
        <v>13.46</v>
      </c>
      <c r="E340" s="340">
        <v>13.4</v>
      </c>
      <c r="F340" s="441">
        <v>4</v>
      </c>
      <c r="G340" s="340">
        <v>63</v>
      </c>
      <c r="H340" s="441">
        <v>5</v>
      </c>
      <c r="I340" s="340">
        <v>57</v>
      </c>
      <c r="J340" s="441">
        <v>6</v>
      </c>
      <c r="K340" s="718"/>
    </row>
    <row r="341" spans="1:11" s="72" customFormat="1" ht="14.1" customHeight="1">
      <c r="A341" s="433"/>
      <c r="B341" s="69"/>
      <c r="C341" s="340"/>
      <c r="D341" s="441"/>
      <c r="E341" s="340"/>
      <c r="F341" s="441"/>
      <c r="G341" s="340"/>
      <c r="H341" s="441"/>
      <c r="I341" s="340"/>
      <c r="J341" s="441"/>
      <c r="K341" s="718"/>
    </row>
    <row r="342" spans="1:11" s="72" customFormat="1" ht="14.1" customHeight="1">
      <c r="A342" s="433" t="s">
        <v>60</v>
      </c>
      <c r="B342" s="69">
        <v>2015</v>
      </c>
      <c r="C342" s="340">
        <v>236</v>
      </c>
      <c r="D342" s="441">
        <v>13.002754820936639</v>
      </c>
      <c r="E342" s="340">
        <v>224</v>
      </c>
      <c r="F342" s="441">
        <v>11.985018726591761</v>
      </c>
      <c r="G342" s="340">
        <v>7465.5</v>
      </c>
      <c r="H342" s="441">
        <v>17.610344762515805</v>
      </c>
      <c r="I342" s="340">
        <v>28</v>
      </c>
      <c r="J342" s="441">
        <v>13.145539906103286</v>
      </c>
      <c r="K342" s="718"/>
    </row>
    <row r="343" spans="1:11" s="72" customFormat="1" ht="14.1" customHeight="1">
      <c r="A343" s="433"/>
      <c r="B343" s="69">
        <v>2016</v>
      </c>
      <c r="C343" s="626">
        <v>199.6</v>
      </c>
      <c r="D343" s="627">
        <v>11</v>
      </c>
      <c r="E343" s="626">
        <v>186.9</v>
      </c>
      <c r="F343" s="627">
        <v>10</v>
      </c>
      <c r="G343" s="626">
        <v>8334</v>
      </c>
      <c r="H343" s="627">
        <v>19.66</v>
      </c>
      <c r="I343" s="626">
        <v>23</v>
      </c>
      <c r="J343" s="627">
        <v>10.8</v>
      </c>
      <c r="K343" s="718"/>
    </row>
    <row r="344" spans="1:11" s="72" customFormat="1" ht="14.1" customHeight="1">
      <c r="A344" s="433"/>
      <c r="B344" s="69">
        <v>2017</v>
      </c>
      <c r="C344" s="439">
        <v>182</v>
      </c>
      <c r="D344" s="440">
        <v>10.029999999999999</v>
      </c>
      <c r="E344" s="439">
        <v>168</v>
      </c>
      <c r="F344" s="440">
        <v>8.99</v>
      </c>
      <c r="G344" s="439">
        <v>7839</v>
      </c>
      <c r="H344" s="440">
        <v>18.489999999999998</v>
      </c>
      <c r="I344" s="439">
        <v>23</v>
      </c>
      <c r="J344" s="440">
        <v>10.8</v>
      </c>
      <c r="K344" s="718"/>
    </row>
    <row r="345" spans="1:11" s="72" customFormat="1" ht="14.1" customHeight="1">
      <c r="A345" s="433"/>
      <c r="B345" s="69">
        <v>2018</v>
      </c>
      <c r="C345" s="462">
        <v>217.8</v>
      </c>
      <c r="D345" s="624">
        <v>12</v>
      </c>
      <c r="E345" s="462">
        <v>186.9</v>
      </c>
      <c r="F345" s="624">
        <v>10</v>
      </c>
      <c r="G345" s="462">
        <v>9110.9</v>
      </c>
      <c r="H345" s="624">
        <v>21.49</v>
      </c>
      <c r="I345" s="462">
        <v>21</v>
      </c>
      <c r="J345" s="624">
        <v>9.86</v>
      </c>
      <c r="K345" s="718"/>
    </row>
    <row r="346" spans="1:11" s="72" customFormat="1" ht="14.1" customHeight="1">
      <c r="A346" s="433"/>
      <c r="B346" s="69">
        <v>2019</v>
      </c>
      <c r="C346" s="340">
        <v>236</v>
      </c>
      <c r="D346" s="441">
        <v>13</v>
      </c>
      <c r="E346" s="340">
        <v>168.2</v>
      </c>
      <c r="F346" s="441">
        <v>9</v>
      </c>
      <c r="G346" s="340">
        <v>9489.7999999999993</v>
      </c>
      <c r="H346" s="441">
        <v>23</v>
      </c>
      <c r="I346" s="340">
        <v>23</v>
      </c>
      <c r="J346" s="441">
        <v>10.8</v>
      </c>
      <c r="K346" s="718"/>
    </row>
    <row r="347" spans="1:11" s="72" customFormat="1" ht="14.1" customHeight="1">
      <c r="A347" s="433"/>
      <c r="B347" s="69"/>
      <c r="C347" s="178"/>
      <c r="D347" s="443"/>
      <c r="E347" s="178"/>
      <c r="F347" s="443"/>
      <c r="G347" s="178"/>
      <c r="H347" s="443"/>
      <c r="I347" s="340"/>
      <c r="J347" s="441"/>
      <c r="K347" s="718"/>
    </row>
    <row r="348" spans="1:11" s="72" customFormat="1" ht="14.1" customHeight="1">
      <c r="A348" s="433" t="s">
        <v>61</v>
      </c>
      <c r="B348" s="69">
        <v>2015</v>
      </c>
      <c r="C348" s="340">
        <v>2000</v>
      </c>
      <c r="D348" s="441">
        <v>50</v>
      </c>
      <c r="E348" s="340">
        <v>2320</v>
      </c>
      <c r="F348" s="441">
        <v>40</v>
      </c>
      <c r="G348" s="340">
        <v>3600</v>
      </c>
      <c r="H348" s="441">
        <v>30</v>
      </c>
      <c r="I348" s="340">
        <v>20</v>
      </c>
      <c r="J348" s="441">
        <v>40</v>
      </c>
      <c r="K348" s="718"/>
    </row>
    <row r="349" spans="1:11" s="72" customFormat="1" ht="14.1" customHeight="1">
      <c r="A349" s="433"/>
      <c r="B349" s="69">
        <v>2016</v>
      </c>
      <c r="C349" s="626">
        <v>2000</v>
      </c>
      <c r="D349" s="627">
        <v>50</v>
      </c>
      <c r="E349" s="626">
        <v>2320</v>
      </c>
      <c r="F349" s="627">
        <v>40</v>
      </c>
      <c r="G349" s="626">
        <v>3000</v>
      </c>
      <c r="H349" s="627">
        <v>25</v>
      </c>
      <c r="I349" s="626">
        <v>20</v>
      </c>
      <c r="J349" s="627">
        <v>40</v>
      </c>
      <c r="K349" s="718"/>
    </row>
    <row r="350" spans="1:11" s="72" customFormat="1" ht="14.1" customHeight="1">
      <c r="A350" s="433"/>
      <c r="B350" s="69">
        <v>2017</v>
      </c>
      <c r="C350" s="439">
        <v>200</v>
      </c>
      <c r="D350" s="440">
        <v>5</v>
      </c>
      <c r="E350" s="439">
        <v>290</v>
      </c>
      <c r="F350" s="440">
        <v>5</v>
      </c>
      <c r="G350" s="439">
        <v>1000</v>
      </c>
      <c r="H350" s="440">
        <v>5</v>
      </c>
      <c r="I350" s="439">
        <v>0</v>
      </c>
      <c r="J350" s="440">
        <v>0</v>
      </c>
      <c r="K350" s="718"/>
    </row>
    <row r="351" spans="1:11" s="72" customFormat="1" ht="14.1" customHeight="1">
      <c r="A351" s="433"/>
      <c r="B351" s="69">
        <v>2018</v>
      </c>
      <c r="C351" s="462">
        <v>200</v>
      </c>
      <c r="D351" s="624">
        <v>5</v>
      </c>
      <c r="E351" s="462">
        <v>290</v>
      </c>
      <c r="F351" s="624">
        <v>5</v>
      </c>
      <c r="G351" s="462">
        <v>1000</v>
      </c>
      <c r="H351" s="624">
        <v>5</v>
      </c>
      <c r="I351" s="462">
        <v>0</v>
      </c>
      <c r="J351" s="624">
        <v>0</v>
      </c>
      <c r="K351" s="718"/>
    </row>
    <row r="352" spans="1:11" s="72" customFormat="1" ht="14.1" customHeight="1">
      <c r="A352" s="433"/>
      <c r="B352" s="69">
        <v>2019</v>
      </c>
      <c r="C352" s="340">
        <v>2000</v>
      </c>
      <c r="D352" s="441">
        <v>50</v>
      </c>
      <c r="E352" s="340">
        <v>290</v>
      </c>
      <c r="F352" s="441">
        <v>5</v>
      </c>
      <c r="G352" s="340">
        <v>2250</v>
      </c>
      <c r="H352" s="441">
        <v>15</v>
      </c>
      <c r="I352" s="340">
        <v>21</v>
      </c>
      <c r="J352" s="441">
        <v>35</v>
      </c>
      <c r="K352" s="718"/>
    </row>
    <row r="353" spans="1:11" s="72" customFormat="1" ht="14.1" customHeight="1">
      <c r="A353" s="433"/>
      <c r="B353" s="69"/>
      <c r="C353" s="178"/>
      <c r="D353" s="443"/>
      <c r="E353" s="178"/>
      <c r="F353" s="443"/>
      <c r="G353" s="178"/>
      <c r="H353" s="443"/>
      <c r="I353" s="340"/>
      <c r="J353" s="441"/>
      <c r="K353" s="718"/>
    </row>
    <row r="354" spans="1:11" s="72" customFormat="1" ht="14.1" customHeight="1">
      <c r="A354" s="433" t="s">
        <v>62</v>
      </c>
      <c r="B354" s="69">
        <v>2015</v>
      </c>
      <c r="C354" s="340">
        <v>11.2</v>
      </c>
      <c r="D354" s="441">
        <v>69.999999999999986</v>
      </c>
      <c r="E354" s="340">
        <v>4.8</v>
      </c>
      <c r="F354" s="441">
        <v>60</v>
      </c>
      <c r="G354" s="340">
        <v>36</v>
      </c>
      <c r="H354" s="441">
        <v>9</v>
      </c>
      <c r="I354" s="340">
        <v>1.2</v>
      </c>
      <c r="J354" s="441">
        <v>40</v>
      </c>
      <c r="K354" s="718"/>
    </row>
    <row r="355" spans="1:11" s="72" customFormat="1" ht="14.1" customHeight="1">
      <c r="A355" s="433"/>
      <c r="B355" s="69">
        <v>2016</v>
      </c>
      <c r="C355" s="626">
        <v>3.2</v>
      </c>
      <c r="D355" s="627">
        <v>20</v>
      </c>
      <c r="E355" s="626">
        <v>0.8</v>
      </c>
      <c r="F355" s="627">
        <v>10</v>
      </c>
      <c r="G355" s="626">
        <v>45</v>
      </c>
      <c r="H355" s="627">
        <v>10</v>
      </c>
      <c r="I355" s="178" t="s">
        <v>70</v>
      </c>
      <c r="J355" s="443" t="s">
        <v>70</v>
      </c>
      <c r="K355" s="718"/>
    </row>
    <row r="356" spans="1:11" s="72" customFormat="1" ht="14.1" customHeight="1">
      <c r="A356" s="433"/>
      <c r="B356" s="69">
        <v>2017</v>
      </c>
      <c r="C356" s="439">
        <v>0</v>
      </c>
      <c r="D356" s="440">
        <v>0</v>
      </c>
      <c r="E356" s="439">
        <v>0</v>
      </c>
      <c r="F356" s="440">
        <v>0</v>
      </c>
      <c r="G356" s="439">
        <v>0</v>
      </c>
      <c r="H356" s="440">
        <v>0</v>
      </c>
      <c r="I356" s="439">
        <v>2.8</v>
      </c>
      <c r="J356" s="440">
        <v>40</v>
      </c>
      <c r="K356" s="718"/>
    </row>
    <row r="357" spans="1:11" s="72" customFormat="1" ht="14.1" customHeight="1">
      <c r="A357" s="433"/>
      <c r="B357" s="69">
        <v>2018</v>
      </c>
      <c r="C357" s="462">
        <v>3.6</v>
      </c>
      <c r="D357" s="624">
        <v>18</v>
      </c>
      <c r="E357" s="462">
        <v>0.9</v>
      </c>
      <c r="F357" s="624">
        <v>11.25</v>
      </c>
      <c r="G357" s="462">
        <v>67.5</v>
      </c>
      <c r="H357" s="624">
        <v>13.5</v>
      </c>
      <c r="I357" s="462">
        <v>2</v>
      </c>
      <c r="J357" s="624">
        <v>40</v>
      </c>
      <c r="K357" s="718"/>
    </row>
    <row r="358" spans="1:11" s="72" customFormat="1" ht="14.1" customHeight="1">
      <c r="A358" s="433"/>
      <c r="B358" s="69">
        <v>2019</v>
      </c>
      <c r="C358" s="340">
        <v>0</v>
      </c>
      <c r="D358" s="441">
        <v>0</v>
      </c>
      <c r="E358" s="340">
        <v>0</v>
      </c>
      <c r="F358" s="441">
        <v>0</v>
      </c>
      <c r="G358" s="340">
        <v>0</v>
      </c>
      <c r="H358" s="441">
        <v>0</v>
      </c>
      <c r="I358" s="178">
        <v>0</v>
      </c>
      <c r="J358" s="443">
        <v>0</v>
      </c>
      <c r="K358" s="718"/>
    </row>
    <row r="359" spans="1:11" s="72" customFormat="1" ht="14.1" customHeight="1">
      <c r="A359" s="433"/>
      <c r="B359" s="69"/>
      <c r="C359" s="340"/>
      <c r="D359" s="441"/>
      <c r="E359" s="178"/>
      <c r="F359" s="443"/>
      <c r="G359" s="178"/>
      <c r="H359" s="443"/>
      <c r="I359" s="178"/>
      <c r="J359" s="443"/>
      <c r="K359" s="718"/>
    </row>
    <row r="360" spans="1:11" s="72" customFormat="1" ht="14.1" customHeight="1">
      <c r="A360" s="433" t="s">
        <v>63</v>
      </c>
      <c r="B360" s="69">
        <v>2015</v>
      </c>
      <c r="C360" s="340">
        <v>450</v>
      </c>
      <c r="D360" s="441">
        <v>50</v>
      </c>
      <c r="E360" s="340">
        <v>70</v>
      </c>
      <c r="F360" s="441">
        <v>10</v>
      </c>
      <c r="G360" s="340">
        <v>320</v>
      </c>
      <c r="H360" s="441">
        <v>5.333333333333333</v>
      </c>
      <c r="I360" s="178" t="s">
        <v>70</v>
      </c>
      <c r="J360" s="443" t="s">
        <v>70</v>
      </c>
      <c r="K360" s="718"/>
    </row>
    <row r="361" spans="1:11" s="72" customFormat="1" ht="14.1" customHeight="1">
      <c r="A361" s="433"/>
      <c r="B361" s="69">
        <v>2016</v>
      </c>
      <c r="C361" s="626">
        <v>70</v>
      </c>
      <c r="D361" s="627">
        <v>10</v>
      </c>
      <c r="E361" s="626">
        <v>60</v>
      </c>
      <c r="F361" s="627">
        <v>10</v>
      </c>
      <c r="G361" s="626">
        <v>630</v>
      </c>
      <c r="H361" s="627">
        <v>10</v>
      </c>
      <c r="I361" s="178" t="s">
        <v>70</v>
      </c>
      <c r="J361" s="443" t="s">
        <v>70</v>
      </c>
      <c r="K361" s="718"/>
    </row>
    <row r="362" spans="1:11" s="72" customFormat="1" ht="14.1" customHeight="1">
      <c r="A362" s="433"/>
      <c r="B362" s="69">
        <v>2017</v>
      </c>
      <c r="C362" s="439">
        <v>8</v>
      </c>
      <c r="D362" s="440">
        <v>1</v>
      </c>
      <c r="E362" s="439">
        <v>0</v>
      </c>
      <c r="F362" s="440">
        <v>0</v>
      </c>
      <c r="G362" s="439">
        <v>60</v>
      </c>
      <c r="H362" s="440">
        <v>1</v>
      </c>
      <c r="I362" s="439">
        <v>0</v>
      </c>
      <c r="J362" s="440">
        <v>0</v>
      </c>
      <c r="K362" s="718"/>
    </row>
    <row r="363" spans="1:11" s="72" customFormat="1" ht="14.1" customHeight="1">
      <c r="A363" s="433"/>
      <c r="B363" s="69">
        <v>2018</v>
      </c>
      <c r="C363" s="462">
        <v>9</v>
      </c>
      <c r="D363" s="624">
        <v>1</v>
      </c>
      <c r="E363" s="462">
        <v>0</v>
      </c>
      <c r="F363" s="624">
        <v>0</v>
      </c>
      <c r="G363" s="462">
        <v>59</v>
      </c>
      <c r="H363" s="624">
        <v>1</v>
      </c>
      <c r="I363" s="462">
        <v>0</v>
      </c>
      <c r="J363" s="624">
        <v>0</v>
      </c>
      <c r="K363" s="718"/>
    </row>
    <row r="364" spans="1:11" s="72" customFormat="1" ht="14.1" customHeight="1">
      <c r="A364" s="433"/>
      <c r="B364" s="69">
        <v>2019</v>
      </c>
      <c r="C364" s="340">
        <v>45</v>
      </c>
      <c r="D364" s="441">
        <v>5</v>
      </c>
      <c r="E364" s="340">
        <v>0</v>
      </c>
      <c r="F364" s="441">
        <v>0</v>
      </c>
      <c r="G364" s="340">
        <v>300</v>
      </c>
      <c r="H364" s="441">
        <v>5</v>
      </c>
      <c r="I364" s="340">
        <v>0</v>
      </c>
      <c r="J364" s="441">
        <v>0</v>
      </c>
      <c r="K364" s="718"/>
    </row>
    <row r="365" spans="1:11" s="72" customFormat="1" ht="14.1" customHeight="1">
      <c r="A365" s="433"/>
      <c r="B365" s="69"/>
      <c r="C365" s="178"/>
      <c r="D365" s="443"/>
      <c r="E365" s="178"/>
      <c r="F365" s="443"/>
      <c r="G365" s="178"/>
      <c r="H365" s="443"/>
      <c r="I365" s="340"/>
      <c r="J365" s="441"/>
      <c r="K365" s="718"/>
    </row>
    <row r="366" spans="1:11" s="72" customFormat="1" ht="14.1" customHeight="1">
      <c r="A366" s="433" t="s">
        <v>64</v>
      </c>
      <c r="B366" s="69">
        <v>2015</v>
      </c>
      <c r="C366" s="340">
        <v>42</v>
      </c>
      <c r="D366" s="441">
        <v>3.9622641509433958</v>
      </c>
      <c r="E366" s="340">
        <v>26</v>
      </c>
      <c r="F366" s="441">
        <v>2.9545454545454546</v>
      </c>
      <c r="G366" s="340">
        <v>296</v>
      </c>
      <c r="H366" s="441">
        <v>2</v>
      </c>
      <c r="I366" s="340">
        <v>1</v>
      </c>
      <c r="J366" s="441">
        <v>1.8867924528301887</v>
      </c>
      <c r="K366" s="718"/>
    </row>
    <row r="367" spans="1:11" s="72" customFormat="1" ht="14.1" customHeight="1">
      <c r="A367" s="433"/>
      <c r="B367" s="69">
        <v>2016</v>
      </c>
      <c r="C367" s="626">
        <v>42.4</v>
      </c>
      <c r="D367" s="627">
        <v>4</v>
      </c>
      <c r="E367" s="626">
        <v>26.4</v>
      </c>
      <c r="F367" s="627">
        <v>3</v>
      </c>
      <c r="G367" s="626">
        <v>296</v>
      </c>
      <c r="H367" s="627">
        <v>2</v>
      </c>
      <c r="I367" s="626">
        <v>1</v>
      </c>
      <c r="J367" s="627">
        <v>1.89</v>
      </c>
      <c r="K367" s="718"/>
    </row>
    <row r="368" spans="1:11" s="72" customFormat="1" ht="14.1" customHeight="1">
      <c r="A368" s="433"/>
      <c r="B368" s="69">
        <v>2017</v>
      </c>
      <c r="C368" s="439">
        <v>21.2</v>
      </c>
      <c r="D368" s="440">
        <v>2</v>
      </c>
      <c r="E368" s="439">
        <v>13.2</v>
      </c>
      <c r="F368" s="440">
        <v>1.5</v>
      </c>
      <c r="G368" s="439">
        <v>148</v>
      </c>
      <c r="H368" s="440">
        <v>1</v>
      </c>
      <c r="I368" s="439">
        <v>1</v>
      </c>
      <c r="J368" s="440">
        <v>1.89</v>
      </c>
      <c r="K368" s="718"/>
    </row>
    <row r="369" spans="1:11" s="72" customFormat="1" ht="14.1" customHeight="1">
      <c r="A369" s="433"/>
      <c r="B369" s="69">
        <v>2018</v>
      </c>
      <c r="C369" s="462">
        <v>88</v>
      </c>
      <c r="D369" s="624">
        <v>8</v>
      </c>
      <c r="E369" s="462">
        <v>44</v>
      </c>
      <c r="F369" s="624">
        <v>5</v>
      </c>
      <c r="G369" s="462">
        <v>298</v>
      </c>
      <c r="H369" s="624">
        <v>2</v>
      </c>
      <c r="I369" s="462">
        <v>2.2000000000000002</v>
      </c>
      <c r="J369" s="624">
        <v>4</v>
      </c>
      <c r="K369" s="718"/>
    </row>
    <row r="370" spans="1:11" s="72" customFormat="1" ht="14.1" customHeight="1">
      <c r="A370" s="433"/>
      <c r="B370" s="69">
        <v>2019</v>
      </c>
      <c r="C370" s="340">
        <v>22</v>
      </c>
      <c r="D370" s="441">
        <v>2</v>
      </c>
      <c r="E370" s="340">
        <v>13.2</v>
      </c>
      <c r="F370" s="441">
        <v>1.5</v>
      </c>
      <c r="G370" s="340">
        <v>75</v>
      </c>
      <c r="H370" s="441">
        <v>0.5</v>
      </c>
      <c r="I370" s="340">
        <v>0.1</v>
      </c>
      <c r="J370" s="441">
        <v>0.18</v>
      </c>
      <c r="K370" s="718"/>
    </row>
    <row r="371" spans="1:11" s="72" customFormat="1" ht="14.1" customHeight="1">
      <c r="A371" s="433"/>
      <c r="B371" s="69"/>
      <c r="C371" s="340"/>
      <c r="D371" s="441"/>
      <c r="E371" s="340"/>
      <c r="F371" s="441"/>
      <c r="G371" s="340"/>
      <c r="H371" s="441"/>
      <c r="I371" s="340"/>
      <c r="J371" s="441"/>
      <c r="K371" s="718"/>
    </row>
    <row r="372" spans="1:11" s="72" customFormat="1" ht="14.1" customHeight="1">
      <c r="A372" s="433" t="s">
        <v>65</v>
      </c>
      <c r="B372" s="69">
        <v>2015</v>
      </c>
      <c r="C372" s="340">
        <v>100.6</v>
      </c>
      <c r="D372" s="441">
        <v>9.2659113935709669</v>
      </c>
      <c r="E372" s="340">
        <v>24.8</v>
      </c>
      <c r="F372" s="441">
        <v>5.0070664243892589</v>
      </c>
      <c r="G372" s="340">
        <v>182</v>
      </c>
      <c r="H372" s="441">
        <v>6.9992325402916347</v>
      </c>
      <c r="I372" s="340">
        <v>4</v>
      </c>
      <c r="J372" s="441">
        <v>7.4074074074074074</v>
      </c>
      <c r="K372" s="718"/>
    </row>
    <row r="373" spans="1:11" s="72" customFormat="1" ht="14.1" customHeight="1">
      <c r="A373" s="433"/>
      <c r="B373" s="69">
        <v>2016</v>
      </c>
      <c r="C373" s="626">
        <v>99.2</v>
      </c>
      <c r="D373" s="627">
        <v>9.49</v>
      </c>
      <c r="E373" s="626">
        <v>24.8</v>
      </c>
      <c r="F373" s="627">
        <v>5.01</v>
      </c>
      <c r="G373" s="626">
        <v>182.4</v>
      </c>
      <c r="H373" s="627">
        <v>7</v>
      </c>
      <c r="I373" s="626">
        <v>4.32</v>
      </c>
      <c r="J373" s="627">
        <v>8</v>
      </c>
      <c r="K373" s="718"/>
    </row>
    <row r="374" spans="1:11" s="72" customFormat="1" ht="14.1" customHeight="1">
      <c r="A374" s="433"/>
      <c r="B374" s="69">
        <v>2017</v>
      </c>
      <c r="C374" s="439">
        <v>82.3</v>
      </c>
      <c r="D374" s="440">
        <v>7.99</v>
      </c>
      <c r="E374" s="439">
        <v>17.399999999999999</v>
      </c>
      <c r="F374" s="440">
        <v>3.51</v>
      </c>
      <c r="G374" s="439">
        <v>143.4</v>
      </c>
      <c r="H374" s="440">
        <v>5.5</v>
      </c>
      <c r="I374" s="439">
        <v>43.36</v>
      </c>
      <c r="J374" s="440">
        <v>8</v>
      </c>
      <c r="K374" s="718"/>
    </row>
    <row r="375" spans="1:11" s="72" customFormat="1" ht="14.1" customHeight="1">
      <c r="A375" s="433"/>
      <c r="B375" s="69">
        <v>2018</v>
      </c>
      <c r="C375" s="462">
        <v>154</v>
      </c>
      <c r="D375" s="624">
        <v>14.97</v>
      </c>
      <c r="E375" s="462">
        <v>35</v>
      </c>
      <c r="F375" s="624">
        <v>7.05</v>
      </c>
      <c r="G375" s="462">
        <v>234.7</v>
      </c>
      <c r="H375" s="624">
        <v>9</v>
      </c>
      <c r="I375" s="462">
        <v>43.3</v>
      </c>
      <c r="J375" s="624">
        <v>8</v>
      </c>
      <c r="K375" s="718"/>
    </row>
    <row r="376" spans="1:11" s="72" customFormat="1" ht="14.1" customHeight="1">
      <c r="A376" s="433"/>
      <c r="B376" s="69">
        <v>2019</v>
      </c>
      <c r="C376" s="340">
        <v>163.5</v>
      </c>
      <c r="D376" s="441">
        <v>15.73</v>
      </c>
      <c r="E376" s="340">
        <v>35</v>
      </c>
      <c r="F376" s="441">
        <v>7.05</v>
      </c>
      <c r="G376" s="340">
        <v>241</v>
      </c>
      <c r="H376" s="441">
        <v>9.06</v>
      </c>
      <c r="I376" s="178">
        <v>49</v>
      </c>
      <c r="J376" s="441">
        <v>9.07</v>
      </c>
      <c r="K376" s="718"/>
    </row>
    <row r="377" spans="1:11" s="72" customFormat="1" ht="14.1" customHeight="1">
      <c r="A377" s="433"/>
      <c r="B377" s="69"/>
      <c r="C377" s="178"/>
      <c r="D377" s="443"/>
      <c r="E377" s="178"/>
      <c r="F377" s="443"/>
      <c r="G377" s="178"/>
      <c r="H377" s="443"/>
      <c r="I377" s="178"/>
      <c r="J377" s="443"/>
      <c r="K377" s="718"/>
    </row>
    <row r="378" spans="1:11" s="72" customFormat="1" ht="14.1" customHeight="1">
      <c r="A378" s="433" t="s">
        <v>66</v>
      </c>
      <c r="B378" s="69">
        <v>2015</v>
      </c>
      <c r="C378" s="340">
        <v>16.8</v>
      </c>
      <c r="D378" s="441">
        <v>8</v>
      </c>
      <c r="E378" s="340">
        <v>5</v>
      </c>
      <c r="F378" s="441">
        <v>5</v>
      </c>
      <c r="G378" s="340">
        <v>65</v>
      </c>
      <c r="H378" s="441">
        <v>2.5</v>
      </c>
      <c r="I378" s="178" t="s">
        <v>70</v>
      </c>
      <c r="J378" s="441">
        <v>1</v>
      </c>
      <c r="K378" s="718"/>
    </row>
    <row r="379" spans="1:11" s="72" customFormat="1" ht="14.1" customHeight="1">
      <c r="A379" s="433"/>
      <c r="B379" s="69">
        <v>2016</v>
      </c>
      <c r="C379" s="626">
        <v>21</v>
      </c>
      <c r="D379" s="627">
        <v>10</v>
      </c>
      <c r="E379" s="626">
        <v>5</v>
      </c>
      <c r="F379" s="627">
        <v>5</v>
      </c>
      <c r="G379" s="626">
        <v>54</v>
      </c>
      <c r="H379" s="627">
        <v>2</v>
      </c>
      <c r="I379" s="178" t="s">
        <v>70</v>
      </c>
      <c r="J379" s="627">
        <v>1</v>
      </c>
      <c r="K379" s="718"/>
    </row>
    <row r="380" spans="1:11" s="72" customFormat="1" ht="14.1" customHeight="1">
      <c r="A380" s="433"/>
      <c r="B380" s="69">
        <v>2017</v>
      </c>
      <c r="C380" s="439">
        <v>7.1</v>
      </c>
      <c r="D380" s="440">
        <v>3.38</v>
      </c>
      <c r="E380" s="439">
        <v>0.8</v>
      </c>
      <c r="F380" s="440">
        <v>0.8</v>
      </c>
      <c r="G380" s="439">
        <v>0</v>
      </c>
      <c r="H380" s="440">
        <v>0</v>
      </c>
      <c r="I380" s="439">
        <v>0.06</v>
      </c>
      <c r="J380" s="440">
        <v>0.48</v>
      </c>
      <c r="K380" s="718"/>
    </row>
    <row r="381" spans="1:11" s="72" customFormat="1" ht="14.1" customHeight="1">
      <c r="A381" s="433"/>
      <c r="B381" s="69">
        <v>2018</v>
      </c>
      <c r="C381" s="462">
        <v>18.899999999999999</v>
      </c>
      <c r="D381" s="624">
        <v>9</v>
      </c>
      <c r="E381" s="462">
        <v>6</v>
      </c>
      <c r="F381" s="624">
        <v>6</v>
      </c>
      <c r="G381" s="462">
        <v>140</v>
      </c>
      <c r="H381" s="624">
        <v>3.68</v>
      </c>
      <c r="I381" s="462">
        <v>0.3</v>
      </c>
      <c r="J381" s="624">
        <v>2.31</v>
      </c>
      <c r="K381" s="718"/>
    </row>
    <row r="382" spans="1:11" s="72" customFormat="1" ht="14.1" customHeight="1">
      <c r="A382" s="433"/>
      <c r="B382" s="69">
        <v>2019</v>
      </c>
      <c r="C382" s="340">
        <v>14.7</v>
      </c>
      <c r="D382" s="441">
        <v>7</v>
      </c>
      <c r="E382" s="340">
        <v>3</v>
      </c>
      <c r="F382" s="441">
        <v>3</v>
      </c>
      <c r="G382" s="340">
        <v>14.3</v>
      </c>
      <c r="H382" s="441">
        <v>0.5</v>
      </c>
      <c r="I382" s="178">
        <v>0.1</v>
      </c>
      <c r="J382" s="443">
        <v>0.74</v>
      </c>
      <c r="K382" s="718"/>
    </row>
    <row r="383" spans="1:11">
      <c r="A383" s="433"/>
      <c r="B383" s="69"/>
      <c r="C383" s="178"/>
      <c r="D383" s="443"/>
      <c r="E383" s="178"/>
      <c r="F383" s="443"/>
      <c r="G383" s="178"/>
      <c r="H383" s="443"/>
      <c r="I383" s="178"/>
      <c r="J383" s="443"/>
      <c r="K383" s="718"/>
    </row>
    <row r="384" spans="1:11" s="72" customFormat="1">
      <c r="A384" s="433" t="s">
        <v>67</v>
      </c>
      <c r="B384" s="69">
        <v>2015</v>
      </c>
      <c r="C384" s="340">
        <v>140.6</v>
      </c>
      <c r="D384" s="441">
        <v>20</v>
      </c>
      <c r="E384" s="340">
        <v>76.5</v>
      </c>
      <c r="F384" s="441">
        <v>15</v>
      </c>
      <c r="G384" s="340">
        <v>2010</v>
      </c>
      <c r="H384" s="441">
        <v>30</v>
      </c>
      <c r="I384" s="178" t="s">
        <v>70</v>
      </c>
      <c r="J384" s="443" t="s">
        <v>70</v>
      </c>
      <c r="K384" s="718"/>
    </row>
    <row r="385" spans="1:11" s="72" customFormat="1">
      <c r="A385" s="433"/>
      <c r="B385" s="69">
        <v>2016</v>
      </c>
      <c r="C385" s="178" t="s">
        <v>70</v>
      </c>
      <c r="D385" s="443" t="s">
        <v>70</v>
      </c>
      <c r="E385" s="178" t="s">
        <v>70</v>
      </c>
      <c r="F385" s="443" t="s">
        <v>70</v>
      </c>
      <c r="G385" s="178" t="s">
        <v>70</v>
      </c>
      <c r="H385" s="443" t="s">
        <v>70</v>
      </c>
      <c r="I385" s="178" t="s">
        <v>70</v>
      </c>
      <c r="J385" s="443" t="s">
        <v>70</v>
      </c>
      <c r="K385" s="718"/>
    </row>
    <row r="386" spans="1:11">
      <c r="A386" s="433"/>
      <c r="B386" s="69">
        <v>2017</v>
      </c>
      <c r="C386" s="72">
        <v>0</v>
      </c>
      <c r="D386" s="72">
        <v>0</v>
      </c>
      <c r="E386" s="72">
        <v>0</v>
      </c>
      <c r="F386" s="627">
        <v>0</v>
      </c>
      <c r="G386" s="72">
        <v>0</v>
      </c>
      <c r="H386" s="627">
        <v>0</v>
      </c>
      <c r="I386" s="72">
        <v>0</v>
      </c>
      <c r="J386" s="627">
        <v>0</v>
      </c>
      <c r="K386" s="718"/>
    </row>
    <row r="387" spans="1:11">
      <c r="A387" s="433"/>
      <c r="B387" s="69">
        <v>2018</v>
      </c>
      <c r="C387" s="629">
        <v>140.6</v>
      </c>
      <c r="D387" s="627">
        <v>20</v>
      </c>
      <c r="E387" s="626">
        <v>76.5</v>
      </c>
      <c r="F387" s="627">
        <v>15</v>
      </c>
      <c r="G387" s="626">
        <v>2010</v>
      </c>
      <c r="H387" s="627">
        <v>30</v>
      </c>
      <c r="I387" s="626">
        <v>0</v>
      </c>
      <c r="J387" s="627">
        <v>0</v>
      </c>
      <c r="K387" s="718"/>
    </row>
    <row r="388" spans="1:11">
      <c r="A388" s="437"/>
      <c r="B388" s="438">
        <v>2019</v>
      </c>
      <c r="C388" s="447">
        <v>0</v>
      </c>
      <c r="D388" s="447">
        <v>0</v>
      </c>
      <c r="E388" s="447">
        <v>0</v>
      </c>
      <c r="F388" s="447">
        <v>0</v>
      </c>
      <c r="G388" s="447">
        <v>0</v>
      </c>
      <c r="H388" s="447">
        <v>0</v>
      </c>
      <c r="I388" s="447">
        <v>0</v>
      </c>
      <c r="J388" s="447">
        <v>0</v>
      </c>
      <c r="K388" s="718"/>
    </row>
    <row r="389" spans="1:11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&amp;L&amp;"Arial,Regular"&amp;12ПОЉОПРИВРЕДА И РИБАРСТВО</oddHeader>
    <oddFooter>&amp;L&amp;"Arial,Regular"&amp;8Градови и општине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6" topLeftCell="A7" activePane="bottomLeft" state="frozen"/>
      <selection pane="bottomLeft"/>
    </sheetView>
  </sheetViews>
  <sheetFormatPr defaultRowHeight="12"/>
  <cols>
    <col min="1" max="1" width="21.140625" style="65" customWidth="1"/>
    <col min="2" max="2" width="5.28515625" style="65" customWidth="1"/>
    <col min="3" max="3" width="9.7109375" style="65" customWidth="1"/>
    <col min="4" max="5" width="8.7109375" style="65" customWidth="1"/>
    <col min="6" max="6" width="9.85546875" style="72" customWidth="1"/>
    <col min="7" max="7" width="8.7109375" style="65" customWidth="1"/>
    <col min="8" max="8" width="8.7109375" style="72" customWidth="1"/>
    <col min="9" max="9" width="12" style="65" customWidth="1"/>
    <col min="10" max="10" width="12.140625" style="72" customWidth="1"/>
    <col min="11" max="16384" width="9.140625" style="65"/>
  </cols>
  <sheetData>
    <row r="2" spans="1:10">
      <c r="A2" s="860" t="s">
        <v>778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0" ht="15" customHeight="1">
      <c r="A3" s="64"/>
      <c r="F3" s="65"/>
      <c r="H3" s="65"/>
      <c r="J3" s="446" t="s">
        <v>155</v>
      </c>
    </row>
    <row r="4" spans="1:10" ht="15.75" customHeight="1" thickBot="1">
      <c r="A4" s="91"/>
      <c r="F4" s="65"/>
      <c r="H4" s="65"/>
      <c r="I4" s="859" t="s">
        <v>0</v>
      </c>
      <c r="J4" s="859"/>
    </row>
    <row r="5" spans="1:10" ht="27.75" customHeight="1">
      <c r="A5" s="769" t="s">
        <v>435</v>
      </c>
      <c r="B5" s="771"/>
      <c r="C5" s="865" t="s">
        <v>156</v>
      </c>
      <c r="D5" s="865" t="s">
        <v>157</v>
      </c>
      <c r="E5" s="865"/>
      <c r="F5" s="865"/>
      <c r="G5" s="865"/>
      <c r="H5" s="865"/>
      <c r="I5" s="865" t="s">
        <v>158</v>
      </c>
      <c r="J5" s="866" t="s">
        <v>159</v>
      </c>
    </row>
    <row r="6" spans="1:10" ht="38.25" customHeight="1" thickBot="1">
      <c r="A6" s="867"/>
      <c r="B6" s="868"/>
      <c r="C6" s="869"/>
      <c r="D6" s="684" t="s">
        <v>160</v>
      </c>
      <c r="E6" s="684" t="s">
        <v>161</v>
      </c>
      <c r="F6" s="684" t="s">
        <v>162</v>
      </c>
      <c r="G6" s="684" t="s">
        <v>163</v>
      </c>
      <c r="H6" s="684" t="s">
        <v>164</v>
      </c>
      <c r="I6" s="869"/>
      <c r="J6" s="870"/>
    </row>
    <row r="7" spans="1:10" s="72" customFormat="1" ht="12.95" customHeight="1">
      <c r="A7" s="449" t="s">
        <v>165</v>
      </c>
      <c r="B7" s="450">
        <v>2015</v>
      </c>
      <c r="C7" s="452">
        <v>577188</v>
      </c>
      <c r="D7" s="452">
        <v>306431.32</v>
      </c>
      <c r="E7" s="452">
        <v>203273.40000000002</v>
      </c>
      <c r="F7" s="381">
        <v>6308</v>
      </c>
      <c r="G7" s="381">
        <v>30682</v>
      </c>
      <c r="H7" s="452">
        <v>66168.45</v>
      </c>
      <c r="I7" s="452">
        <v>227.32</v>
      </c>
      <c r="J7" s="452">
        <v>270529.89999999997</v>
      </c>
    </row>
    <row r="8" spans="1:10" s="72" customFormat="1" ht="12.95" customHeight="1">
      <c r="A8" s="451"/>
      <c r="B8" s="450">
        <v>2016</v>
      </c>
      <c r="C8" s="453">
        <v>575596.29</v>
      </c>
      <c r="D8" s="453">
        <v>313331.59000000003</v>
      </c>
      <c r="E8" s="453">
        <v>209776.42</v>
      </c>
      <c r="F8" s="453">
        <v>6822.33</v>
      </c>
      <c r="G8" s="453">
        <v>31095.74</v>
      </c>
      <c r="H8" s="453">
        <v>65637.100000000006</v>
      </c>
      <c r="I8" s="453">
        <v>175.34</v>
      </c>
      <c r="J8" s="453">
        <v>262089.36</v>
      </c>
    </row>
    <row r="9" spans="1:10" s="72" customFormat="1" ht="12.95" customHeight="1">
      <c r="A9" s="451"/>
      <c r="B9" s="450">
        <v>2017</v>
      </c>
      <c r="C9" s="453">
        <v>566304</v>
      </c>
      <c r="D9" s="453">
        <v>312889.34999999998</v>
      </c>
      <c r="E9" s="453">
        <v>209930.87</v>
      </c>
      <c r="F9" s="453">
        <v>7557.92</v>
      </c>
      <c r="G9" s="453">
        <v>30992.06</v>
      </c>
      <c r="H9" s="453">
        <v>64408.5</v>
      </c>
      <c r="I9" s="453">
        <v>276.29000000000002</v>
      </c>
      <c r="J9" s="453">
        <v>253137</v>
      </c>
    </row>
    <row r="10" spans="1:10" s="72" customFormat="1" ht="12.95" customHeight="1">
      <c r="A10" s="451"/>
      <c r="B10" s="450">
        <v>2018</v>
      </c>
      <c r="C10" s="453">
        <v>576105</v>
      </c>
      <c r="D10" s="453">
        <v>320955.71999999997</v>
      </c>
      <c r="E10" s="453">
        <v>216113.8</v>
      </c>
      <c r="F10" s="453">
        <v>9221.6</v>
      </c>
      <c r="G10" s="453">
        <v>30960.92</v>
      </c>
      <c r="H10" s="453">
        <v>64659.4</v>
      </c>
      <c r="I10" s="453">
        <v>208.57</v>
      </c>
      <c r="J10" s="453">
        <v>254940</v>
      </c>
    </row>
    <row r="11" spans="1:10" s="72" customFormat="1" ht="12.95" customHeight="1">
      <c r="A11" s="451"/>
      <c r="B11" s="450">
        <v>2019</v>
      </c>
      <c r="C11" s="453">
        <v>577030.80000000005</v>
      </c>
      <c r="D11" s="453">
        <v>316915.08</v>
      </c>
      <c r="E11" s="453">
        <v>211954.4</v>
      </c>
      <c r="F11" s="453">
        <v>9266.2999999999993</v>
      </c>
      <c r="G11" s="453">
        <v>30252.38</v>
      </c>
      <c r="H11" s="453">
        <v>65442</v>
      </c>
      <c r="I11" s="453">
        <v>173</v>
      </c>
      <c r="J11" s="453">
        <v>259942.32</v>
      </c>
    </row>
    <row r="12" spans="1:10" s="72" customFormat="1" ht="12.95" customHeight="1">
      <c r="A12" s="65"/>
      <c r="B12" s="69"/>
      <c r="C12" s="93"/>
      <c r="D12" s="70"/>
      <c r="E12" s="70"/>
      <c r="F12" s="70"/>
      <c r="G12" s="70"/>
      <c r="H12" s="70"/>
      <c r="I12" s="70"/>
      <c r="J12" s="70"/>
    </row>
    <row r="13" spans="1:10" s="72" customFormat="1" ht="12.95" customHeight="1">
      <c r="A13" s="96" t="s">
        <v>5</v>
      </c>
      <c r="B13" s="92">
        <v>2015</v>
      </c>
      <c r="C13" s="422">
        <v>41934</v>
      </c>
      <c r="D13" s="422">
        <v>24042.69</v>
      </c>
      <c r="E13" s="422">
        <v>8870.9</v>
      </c>
      <c r="F13" s="95">
        <v>97.8</v>
      </c>
      <c r="G13" s="95">
        <v>4055.99</v>
      </c>
      <c r="H13" s="422">
        <v>11018</v>
      </c>
      <c r="I13" s="422">
        <v>85.2</v>
      </c>
      <c r="J13" s="422">
        <v>17806.8</v>
      </c>
    </row>
    <row r="14" spans="1:10" s="72" customFormat="1" ht="12.95" customHeight="1">
      <c r="A14" s="65"/>
      <c r="B14" s="92">
        <v>2016</v>
      </c>
      <c r="C14" s="462">
        <v>43384.6</v>
      </c>
      <c r="D14" s="462">
        <v>25011</v>
      </c>
      <c r="E14" s="462">
        <v>9549.1</v>
      </c>
      <c r="F14" s="462">
        <v>38</v>
      </c>
      <c r="G14" s="462">
        <v>4033.9</v>
      </c>
      <c r="H14" s="462">
        <v>11390</v>
      </c>
      <c r="I14" s="462">
        <v>35</v>
      </c>
      <c r="J14" s="462">
        <v>18338.599999999999</v>
      </c>
    </row>
    <row r="15" spans="1:10" s="72" customFormat="1" ht="12.95" customHeight="1">
      <c r="A15" s="65"/>
      <c r="B15" s="92">
        <v>2017</v>
      </c>
      <c r="C15" s="462">
        <v>43973.25</v>
      </c>
      <c r="D15" s="462">
        <v>25702.45</v>
      </c>
      <c r="E15" s="462">
        <v>9982.4</v>
      </c>
      <c r="F15" s="462">
        <v>15</v>
      </c>
      <c r="G15" s="462">
        <v>4181.05</v>
      </c>
      <c r="H15" s="462">
        <v>11524</v>
      </c>
      <c r="I15" s="462">
        <v>29</v>
      </c>
      <c r="J15" s="462">
        <v>18241.8</v>
      </c>
    </row>
    <row r="16" spans="1:10" s="72" customFormat="1" ht="12.95" customHeight="1">
      <c r="A16" s="65"/>
      <c r="B16" s="69">
        <v>2018</v>
      </c>
      <c r="C16" s="100">
        <v>44080.7</v>
      </c>
      <c r="D16" s="97">
        <v>25965.7</v>
      </c>
      <c r="E16" s="97">
        <v>9594</v>
      </c>
      <c r="F16" s="100">
        <v>305.5</v>
      </c>
      <c r="G16" s="100">
        <v>4266.3999999999996</v>
      </c>
      <c r="H16" s="97">
        <v>11799.8</v>
      </c>
      <c r="I16" s="97">
        <v>18</v>
      </c>
      <c r="J16" s="100">
        <v>18097</v>
      </c>
    </row>
    <row r="17" spans="1:10" s="72" customFormat="1" ht="12.95" customHeight="1">
      <c r="A17" s="65"/>
      <c r="B17" s="69">
        <v>2019</v>
      </c>
      <c r="C17" s="98">
        <v>43848.5</v>
      </c>
      <c r="D17" s="60">
        <v>26189.5</v>
      </c>
      <c r="E17" s="60">
        <v>9907.5</v>
      </c>
      <c r="F17" s="99">
        <v>239</v>
      </c>
      <c r="G17" s="99">
        <v>4003</v>
      </c>
      <c r="H17" s="60">
        <v>12040</v>
      </c>
      <c r="I17" s="97">
        <v>29</v>
      </c>
      <c r="J17" s="75">
        <v>17630.5</v>
      </c>
    </row>
    <row r="18" spans="1:10" s="72" customFormat="1" ht="12.95" customHeight="1">
      <c r="A18" s="65"/>
      <c r="B18" s="69"/>
      <c r="C18" s="93"/>
      <c r="D18" s="70"/>
      <c r="E18" s="70"/>
      <c r="F18" s="70"/>
      <c r="G18" s="70"/>
      <c r="H18" s="70"/>
      <c r="I18" s="97"/>
      <c r="J18" s="90"/>
    </row>
    <row r="19" spans="1:10" s="72" customFormat="1" ht="12.95" customHeight="1">
      <c r="A19" s="65" t="s">
        <v>6</v>
      </c>
      <c r="B19" s="92">
        <v>2015</v>
      </c>
      <c r="C19" s="422">
        <v>2282.5</v>
      </c>
      <c r="D19" s="422">
        <v>473.5</v>
      </c>
      <c r="E19" s="422">
        <v>235</v>
      </c>
      <c r="F19" s="95">
        <v>4</v>
      </c>
      <c r="G19" s="95">
        <v>97.5</v>
      </c>
      <c r="H19" s="422">
        <v>137</v>
      </c>
      <c r="I19" s="97" t="s">
        <v>70</v>
      </c>
      <c r="J19" s="422">
        <v>1809</v>
      </c>
    </row>
    <row r="20" spans="1:10" s="72" customFormat="1" ht="12.95" customHeight="1">
      <c r="A20" s="65"/>
      <c r="B20" s="92">
        <v>2016</v>
      </c>
      <c r="C20" s="462">
        <v>2283</v>
      </c>
      <c r="D20" s="462">
        <v>483.5</v>
      </c>
      <c r="E20" s="462">
        <v>235</v>
      </c>
      <c r="F20" s="462">
        <v>10</v>
      </c>
      <c r="G20" s="462">
        <v>101.5</v>
      </c>
      <c r="H20" s="462">
        <v>137</v>
      </c>
      <c r="I20" s="97" t="s">
        <v>70</v>
      </c>
      <c r="J20" s="462">
        <v>1799.5</v>
      </c>
    </row>
    <row r="21" spans="1:10" s="72" customFormat="1" ht="12.95" customHeight="1">
      <c r="A21" s="65"/>
      <c r="B21" s="92">
        <v>2017</v>
      </c>
      <c r="C21" s="462">
        <v>2283</v>
      </c>
      <c r="D21" s="462">
        <v>498.5</v>
      </c>
      <c r="E21" s="462">
        <v>240</v>
      </c>
      <c r="F21" s="462">
        <v>12</v>
      </c>
      <c r="G21" s="462">
        <v>95.5</v>
      </c>
      <c r="H21" s="462">
        <v>151</v>
      </c>
      <c r="I21" s="462">
        <v>0</v>
      </c>
      <c r="J21" s="462">
        <v>1784.5</v>
      </c>
    </row>
    <row r="22" spans="1:10" s="72" customFormat="1" ht="12.95" customHeight="1">
      <c r="A22" s="65"/>
      <c r="B22" s="69">
        <v>2018</v>
      </c>
      <c r="C22" s="100">
        <v>2283</v>
      </c>
      <c r="D22" s="97">
        <v>529.5</v>
      </c>
      <c r="E22" s="97">
        <v>280</v>
      </c>
      <c r="F22" s="100">
        <v>3</v>
      </c>
      <c r="G22" s="100">
        <v>95.5</v>
      </c>
      <c r="H22" s="97">
        <v>151</v>
      </c>
      <c r="I22" s="97">
        <v>0</v>
      </c>
      <c r="J22" s="100">
        <v>1753.5</v>
      </c>
    </row>
    <row r="23" spans="1:10" s="72" customFormat="1" ht="12.95" customHeight="1">
      <c r="A23" s="65"/>
      <c r="B23" s="69">
        <v>2019</v>
      </c>
      <c r="C23" s="98">
        <v>2282</v>
      </c>
      <c r="D23" s="60">
        <v>510</v>
      </c>
      <c r="E23" s="60">
        <v>256</v>
      </c>
      <c r="F23" s="99">
        <v>3</v>
      </c>
      <c r="G23" s="99">
        <v>100</v>
      </c>
      <c r="H23" s="60">
        <v>151</v>
      </c>
      <c r="I23" s="60">
        <v>0</v>
      </c>
      <c r="J23" s="75">
        <v>1772</v>
      </c>
    </row>
    <row r="24" spans="1:10" s="72" customFormat="1" ht="12.95" customHeight="1">
      <c r="A24" s="65"/>
      <c r="B24" s="69"/>
      <c r="C24" s="93"/>
      <c r="D24" s="93"/>
      <c r="E24" s="70"/>
      <c r="F24" s="70"/>
      <c r="G24" s="70"/>
      <c r="H24" s="70"/>
      <c r="I24" s="70"/>
      <c r="J24" s="90"/>
    </row>
    <row r="25" spans="1:10" s="72" customFormat="1" ht="12.95" customHeight="1">
      <c r="A25" s="96" t="s">
        <v>7</v>
      </c>
      <c r="B25" s="92">
        <v>2015</v>
      </c>
      <c r="C25" s="422">
        <v>49500</v>
      </c>
      <c r="D25" s="422">
        <v>49030.5</v>
      </c>
      <c r="E25" s="422">
        <v>39742.6</v>
      </c>
      <c r="F25" s="95">
        <v>1611</v>
      </c>
      <c r="G25" s="95">
        <v>4034.9</v>
      </c>
      <c r="H25" s="422">
        <v>3642</v>
      </c>
      <c r="I25" s="422">
        <v>2</v>
      </c>
      <c r="J25" s="422">
        <v>467.5</v>
      </c>
    </row>
    <row r="26" spans="1:10" s="72" customFormat="1" ht="12.95" customHeight="1">
      <c r="A26" s="65"/>
      <c r="B26" s="92">
        <v>2016</v>
      </c>
      <c r="C26" s="462">
        <v>49485.9</v>
      </c>
      <c r="D26" s="462">
        <v>49106.9</v>
      </c>
      <c r="E26" s="462">
        <v>39836.9</v>
      </c>
      <c r="F26" s="462">
        <v>1434</v>
      </c>
      <c r="G26" s="462">
        <v>4049</v>
      </c>
      <c r="H26" s="462">
        <v>3787</v>
      </c>
      <c r="I26" s="462">
        <v>2</v>
      </c>
      <c r="J26" s="462">
        <v>377</v>
      </c>
    </row>
    <row r="27" spans="1:10" s="72" customFormat="1" ht="12.95" customHeight="1">
      <c r="A27" s="65"/>
      <c r="B27" s="92">
        <v>2017</v>
      </c>
      <c r="C27" s="462">
        <v>49556.160000000003</v>
      </c>
      <c r="D27" s="462">
        <v>49351.16</v>
      </c>
      <c r="E27" s="462">
        <v>39873.599999999999</v>
      </c>
      <c r="F27" s="462">
        <v>1415</v>
      </c>
      <c r="G27" s="462">
        <v>4130.3599999999997</v>
      </c>
      <c r="H27" s="462">
        <v>3932.2</v>
      </c>
      <c r="I27" s="462">
        <v>3</v>
      </c>
      <c r="J27" s="462">
        <v>202</v>
      </c>
    </row>
    <row r="28" spans="1:10" s="72" customFormat="1" ht="12.95" customHeight="1">
      <c r="A28" s="65"/>
      <c r="B28" s="69">
        <v>2018</v>
      </c>
      <c r="C28" s="100">
        <v>49424.3</v>
      </c>
      <c r="D28" s="97">
        <v>49331.3</v>
      </c>
      <c r="E28" s="97">
        <v>40023.1</v>
      </c>
      <c r="F28" s="100">
        <v>1389</v>
      </c>
      <c r="G28" s="100">
        <v>4053.7</v>
      </c>
      <c r="H28" s="97">
        <v>3865.5</v>
      </c>
      <c r="I28" s="97">
        <v>3</v>
      </c>
      <c r="J28" s="100">
        <v>90</v>
      </c>
    </row>
    <row r="29" spans="1:10" s="72" customFormat="1" ht="12.95" customHeight="1">
      <c r="A29" s="65"/>
      <c r="B29" s="69">
        <v>2019</v>
      </c>
      <c r="C29" s="98">
        <v>50253</v>
      </c>
      <c r="D29" s="60">
        <v>50133</v>
      </c>
      <c r="E29" s="60">
        <v>40481</v>
      </c>
      <c r="F29" s="99">
        <v>1476</v>
      </c>
      <c r="G29" s="99">
        <v>3948</v>
      </c>
      <c r="H29" s="60">
        <v>4228</v>
      </c>
      <c r="I29" s="97">
        <v>5</v>
      </c>
      <c r="J29" s="75">
        <v>115</v>
      </c>
    </row>
    <row r="30" spans="1:10" s="72" customFormat="1" ht="12.95" customHeight="1">
      <c r="A30" s="65"/>
      <c r="B30" s="69"/>
      <c r="C30" s="93"/>
      <c r="D30" s="70"/>
      <c r="E30" s="70"/>
      <c r="F30" s="70"/>
      <c r="G30" s="70"/>
      <c r="H30" s="70"/>
      <c r="I30" s="97"/>
      <c r="J30" s="90"/>
    </row>
    <row r="31" spans="1:10" s="72" customFormat="1" ht="12.95" customHeight="1">
      <c r="A31" s="65" t="s">
        <v>8</v>
      </c>
      <c r="B31" s="92">
        <v>2015</v>
      </c>
      <c r="C31" s="422">
        <v>2813</v>
      </c>
      <c r="D31" s="422">
        <v>1119</v>
      </c>
      <c r="E31" s="422">
        <v>119</v>
      </c>
      <c r="F31" s="95">
        <v>5</v>
      </c>
      <c r="G31" s="95">
        <v>504</v>
      </c>
      <c r="H31" s="422">
        <v>491</v>
      </c>
      <c r="I31" s="97" t="s">
        <v>70</v>
      </c>
      <c r="J31" s="422">
        <v>1694</v>
      </c>
    </row>
    <row r="32" spans="1:10" s="72" customFormat="1" ht="12.95" customHeight="1">
      <c r="A32" s="65"/>
      <c r="B32" s="92">
        <v>2016</v>
      </c>
      <c r="C32" s="462">
        <v>1122</v>
      </c>
      <c r="D32" s="462">
        <v>1122</v>
      </c>
      <c r="E32" s="462">
        <v>119</v>
      </c>
      <c r="F32" s="462">
        <v>5</v>
      </c>
      <c r="G32" s="462">
        <v>507</v>
      </c>
      <c r="H32" s="462">
        <v>491</v>
      </c>
      <c r="I32" s="97" t="s">
        <v>70</v>
      </c>
      <c r="J32" s="97" t="s">
        <v>70</v>
      </c>
    </row>
    <row r="33" spans="1:10" s="72" customFormat="1" ht="12.95" customHeight="1">
      <c r="A33" s="65"/>
      <c r="B33" s="92">
        <v>2017</v>
      </c>
      <c r="C33" s="462">
        <v>2813</v>
      </c>
      <c r="D33" s="462">
        <v>1094</v>
      </c>
      <c r="E33" s="462">
        <v>109</v>
      </c>
      <c r="F33" s="462">
        <v>0</v>
      </c>
      <c r="G33" s="462">
        <v>494</v>
      </c>
      <c r="H33" s="462">
        <v>491</v>
      </c>
      <c r="I33" s="462">
        <v>0</v>
      </c>
      <c r="J33" s="462">
        <v>1719</v>
      </c>
    </row>
    <row r="34" spans="1:10" s="72" customFormat="1" ht="12.95" customHeight="1">
      <c r="A34" s="65"/>
      <c r="B34" s="69">
        <v>2018</v>
      </c>
      <c r="C34" s="100">
        <v>2855</v>
      </c>
      <c r="D34" s="97">
        <v>1095</v>
      </c>
      <c r="E34" s="97">
        <v>109</v>
      </c>
      <c r="F34" s="100">
        <v>0</v>
      </c>
      <c r="G34" s="100">
        <v>495</v>
      </c>
      <c r="H34" s="97">
        <v>491</v>
      </c>
      <c r="I34" s="97">
        <v>0</v>
      </c>
      <c r="J34" s="100">
        <v>1760</v>
      </c>
    </row>
    <row r="35" spans="1:10" s="72" customFormat="1" ht="12.95" customHeight="1">
      <c r="A35" s="65"/>
      <c r="B35" s="69">
        <v>2019</v>
      </c>
      <c r="C35" s="98">
        <v>2855</v>
      </c>
      <c r="D35" s="60">
        <v>1095</v>
      </c>
      <c r="E35" s="60">
        <v>109</v>
      </c>
      <c r="F35" s="99">
        <v>0</v>
      </c>
      <c r="G35" s="99">
        <v>495</v>
      </c>
      <c r="H35" s="60">
        <v>491</v>
      </c>
      <c r="I35" s="97">
        <v>0</v>
      </c>
      <c r="J35" s="75">
        <v>1760</v>
      </c>
    </row>
    <row r="36" spans="1:10" s="72" customFormat="1" ht="12.95" customHeight="1">
      <c r="A36" s="65"/>
      <c r="B36" s="69"/>
      <c r="C36" s="93"/>
      <c r="D36" s="70"/>
      <c r="E36" s="70"/>
      <c r="F36" s="70"/>
      <c r="G36" s="70"/>
      <c r="H36" s="70"/>
      <c r="I36" s="97"/>
      <c r="J36" s="90"/>
    </row>
    <row r="37" spans="1:10" s="72" customFormat="1" ht="12.95" customHeight="1">
      <c r="A37" s="65" t="s">
        <v>9</v>
      </c>
      <c r="B37" s="92">
        <v>2015</v>
      </c>
      <c r="C37" s="422">
        <v>9029</v>
      </c>
      <c r="D37" s="422">
        <v>2924</v>
      </c>
      <c r="E37" s="422">
        <v>2019</v>
      </c>
      <c r="F37" s="95">
        <v>6</v>
      </c>
      <c r="G37" s="95">
        <v>830</v>
      </c>
      <c r="H37" s="422">
        <v>69</v>
      </c>
      <c r="I37" s="97" t="s">
        <v>70</v>
      </c>
      <c r="J37" s="422">
        <v>6105</v>
      </c>
    </row>
    <row r="38" spans="1:10" s="72" customFormat="1" ht="12.95" customHeight="1">
      <c r="A38" s="65"/>
      <c r="B38" s="92">
        <v>2016</v>
      </c>
      <c r="C38" s="462">
        <v>9036</v>
      </c>
      <c r="D38" s="462">
        <v>3159</v>
      </c>
      <c r="E38" s="462">
        <v>2219</v>
      </c>
      <c r="F38" s="462">
        <v>6</v>
      </c>
      <c r="G38" s="462">
        <v>854</v>
      </c>
      <c r="H38" s="462">
        <v>80</v>
      </c>
      <c r="I38" s="97" t="s">
        <v>70</v>
      </c>
      <c r="J38" s="462">
        <v>5877</v>
      </c>
    </row>
    <row r="39" spans="1:10" s="72" customFormat="1" ht="12.95" customHeight="1">
      <c r="A39" s="65"/>
      <c r="B39" s="92">
        <v>2017</v>
      </c>
      <c r="C39" s="462">
        <v>9040.7999999999993</v>
      </c>
      <c r="D39" s="462">
        <v>3528.8</v>
      </c>
      <c r="E39" s="462">
        <v>2319</v>
      </c>
      <c r="F39" s="462">
        <v>8</v>
      </c>
      <c r="G39" s="462">
        <v>1127.8</v>
      </c>
      <c r="H39" s="462">
        <v>74</v>
      </c>
      <c r="I39" s="462">
        <v>10</v>
      </c>
      <c r="J39" s="462">
        <v>5502</v>
      </c>
    </row>
    <row r="40" spans="1:10" s="72" customFormat="1" ht="12.95" customHeight="1">
      <c r="A40" s="65"/>
      <c r="B40" s="69">
        <v>2018</v>
      </c>
      <c r="C40" s="100">
        <v>8375.59</v>
      </c>
      <c r="D40" s="97">
        <v>3651.52</v>
      </c>
      <c r="E40" s="97">
        <v>2423</v>
      </c>
      <c r="F40" s="100">
        <v>9</v>
      </c>
      <c r="G40" s="100">
        <v>1143.52</v>
      </c>
      <c r="H40" s="97">
        <v>76</v>
      </c>
      <c r="I40" s="97">
        <v>11.07</v>
      </c>
      <c r="J40" s="100">
        <v>4713</v>
      </c>
    </row>
    <row r="41" spans="1:10" s="72" customFormat="1" ht="12.95" customHeight="1">
      <c r="A41" s="65"/>
      <c r="B41" s="69">
        <v>2019</v>
      </c>
      <c r="C41" s="98">
        <v>8373</v>
      </c>
      <c r="D41" s="60">
        <v>3777</v>
      </c>
      <c r="E41" s="60">
        <v>2521</v>
      </c>
      <c r="F41" s="99">
        <v>9</v>
      </c>
      <c r="G41" s="99">
        <v>1164</v>
      </c>
      <c r="H41" s="60">
        <v>83</v>
      </c>
      <c r="I41" s="97">
        <v>6</v>
      </c>
      <c r="J41" s="75">
        <v>4590</v>
      </c>
    </row>
    <row r="42" spans="1:10" s="72" customFormat="1" ht="12.95" customHeight="1">
      <c r="A42" s="65"/>
      <c r="B42" s="69"/>
      <c r="C42" s="93"/>
      <c r="D42" s="70"/>
      <c r="E42" s="70"/>
      <c r="F42" s="70"/>
      <c r="G42" s="70"/>
      <c r="H42" s="70"/>
      <c r="I42" s="97"/>
      <c r="J42" s="90"/>
    </row>
    <row r="43" spans="1:10" s="72" customFormat="1" ht="12.95" customHeight="1">
      <c r="A43" s="65" t="s">
        <v>166</v>
      </c>
      <c r="B43" s="92">
        <v>2015</v>
      </c>
      <c r="C43" s="422">
        <v>9855</v>
      </c>
      <c r="D43" s="422">
        <v>4523</v>
      </c>
      <c r="E43" s="422">
        <v>3270</v>
      </c>
      <c r="F43" s="95">
        <v>82</v>
      </c>
      <c r="G43" s="95">
        <v>340</v>
      </c>
      <c r="H43" s="422">
        <v>831</v>
      </c>
      <c r="I43" s="97" t="s">
        <v>70</v>
      </c>
      <c r="J43" s="422">
        <v>5332</v>
      </c>
    </row>
    <row r="44" spans="1:10" s="72" customFormat="1" ht="12.95" customHeight="1">
      <c r="A44" s="65"/>
      <c r="B44" s="92">
        <v>2016</v>
      </c>
      <c r="C44" s="462">
        <v>10095</v>
      </c>
      <c r="D44" s="462">
        <v>5681</v>
      </c>
      <c r="E44" s="462">
        <v>4218</v>
      </c>
      <c r="F44" s="462">
        <v>80</v>
      </c>
      <c r="G44" s="462">
        <v>367</v>
      </c>
      <c r="H44" s="462">
        <v>1016</v>
      </c>
      <c r="I44" s="97" t="s">
        <v>70</v>
      </c>
      <c r="J44" s="462">
        <v>4414</v>
      </c>
    </row>
    <row r="45" spans="1:10" s="72" customFormat="1" ht="12.95" customHeight="1">
      <c r="A45" s="65"/>
      <c r="B45" s="92">
        <v>2017</v>
      </c>
      <c r="C45" s="462">
        <v>5981</v>
      </c>
      <c r="D45" s="462">
        <v>5296</v>
      </c>
      <c r="E45" s="462">
        <v>3930</v>
      </c>
      <c r="F45" s="462">
        <v>0</v>
      </c>
      <c r="G45" s="462">
        <v>366</v>
      </c>
      <c r="H45" s="462">
        <v>1000</v>
      </c>
      <c r="I45" s="462">
        <v>0</v>
      </c>
      <c r="J45" s="462">
        <v>685</v>
      </c>
    </row>
    <row r="46" spans="1:10" s="72" customFormat="1" ht="12.95" customHeight="1">
      <c r="A46" s="65"/>
      <c r="B46" s="69">
        <v>2018</v>
      </c>
      <c r="C46" s="100">
        <v>9860</v>
      </c>
      <c r="D46" s="97">
        <v>5982</v>
      </c>
      <c r="E46" s="97">
        <v>4580</v>
      </c>
      <c r="F46" s="97">
        <v>40</v>
      </c>
      <c r="G46" s="100">
        <v>362</v>
      </c>
      <c r="H46" s="97">
        <v>1000</v>
      </c>
      <c r="I46" s="97">
        <v>0</v>
      </c>
      <c r="J46" s="100">
        <v>3878</v>
      </c>
    </row>
    <row r="47" spans="1:10" s="72" customFormat="1" ht="12.95" customHeight="1">
      <c r="A47" s="65"/>
      <c r="B47" s="69">
        <v>2019</v>
      </c>
      <c r="C47" s="98">
        <v>9870</v>
      </c>
      <c r="D47" s="60">
        <v>5526</v>
      </c>
      <c r="E47" s="60">
        <v>4219</v>
      </c>
      <c r="F47" s="97">
        <v>170</v>
      </c>
      <c r="G47" s="99">
        <v>367</v>
      </c>
      <c r="H47" s="60">
        <v>770</v>
      </c>
      <c r="I47" s="97">
        <v>0</v>
      </c>
      <c r="J47" s="75">
        <v>4344</v>
      </c>
    </row>
    <row r="48" spans="1:10" s="72" customFormat="1" ht="12.95" customHeight="1">
      <c r="A48" s="65"/>
      <c r="B48" s="69"/>
      <c r="C48" s="93"/>
      <c r="D48" s="70"/>
      <c r="E48" s="70"/>
      <c r="F48" s="97"/>
      <c r="G48" s="70"/>
      <c r="H48" s="70"/>
      <c r="I48" s="97"/>
      <c r="J48" s="90"/>
    </row>
    <row r="49" spans="1:10" s="72" customFormat="1" ht="12.95" customHeight="1">
      <c r="A49" s="65" t="s">
        <v>11</v>
      </c>
      <c r="B49" s="92">
        <v>2015</v>
      </c>
      <c r="C49" s="422">
        <v>3139</v>
      </c>
      <c r="D49" s="422">
        <v>279.2</v>
      </c>
      <c r="E49" s="422">
        <v>52</v>
      </c>
      <c r="F49" s="97" t="s">
        <v>70</v>
      </c>
      <c r="G49" s="95">
        <v>167.2</v>
      </c>
      <c r="H49" s="422">
        <v>60</v>
      </c>
      <c r="I49" s="97" t="s">
        <v>70</v>
      </c>
      <c r="J49" s="422">
        <v>2859.8</v>
      </c>
    </row>
    <row r="50" spans="1:10" s="72" customFormat="1" ht="12.95" customHeight="1">
      <c r="A50" s="65"/>
      <c r="B50" s="92">
        <v>2016</v>
      </c>
      <c r="C50" s="462">
        <v>3139</v>
      </c>
      <c r="D50" s="462">
        <v>271.2</v>
      </c>
      <c r="E50" s="462">
        <v>54</v>
      </c>
      <c r="F50" s="97" t="s">
        <v>70</v>
      </c>
      <c r="G50" s="462">
        <v>187.2</v>
      </c>
      <c r="H50" s="462">
        <v>30</v>
      </c>
      <c r="I50" s="97" t="s">
        <v>70</v>
      </c>
      <c r="J50" s="462">
        <v>2867.8</v>
      </c>
    </row>
    <row r="51" spans="1:10" s="72" customFormat="1" ht="12.95" customHeight="1">
      <c r="A51" s="65"/>
      <c r="B51" s="92">
        <v>2017</v>
      </c>
      <c r="C51" s="462">
        <v>3114</v>
      </c>
      <c r="D51" s="462">
        <v>221.2</v>
      </c>
      <c r="E51" s="462">
        <v>49</v>
      </c>
      <c r="F51" s="462">
        <v>0</v>
      </c>
      <c r="G51" s="462">
        <v>166.2</v>
      </c>
      <c r="H51" s="462">
        <v>6</v>
      </c>
      <c r="I51" s="462">
        <v>0</v>
      </c>
      <c r="J51" s="462">
        <v>2892.8</v>
      </c>
    </row>
    <row r="52" spans="1:10" s="72" customFormat="1" ht="12.95" customHeight="1">
      <c r="A52" s="65"/>
      <c r="B52" s="69">
        <v>2018</v>
      </c>
      <c r="C52" s="100">
        <v>3139</v>
      </c>
      <c r="D52" s="97">
        <v>137</v>
      </c>
      <c r="E52" s="97">
        <v>27</v>
      </c>
      <c r="F52" s="97">
        <v>0</v>
      </c>
      <c r="G52" s="100">
        <v>103</v>
      </c>
      <c r="H52" s="97">
        <v>7</v>
      </c>
      <c r="I52" s="97">
        <v>0</v>
      </c>
      <c r="J52" s="100">
        <v>3002</v>
      </c>
    </row>
    <row r="53" spans="1:10" s="72" customFormat="1" ht="12.95" customHeight="1">
      <c r="A53" s="65"/>
      <c r="B53" s="69">
        <v>2019</v>
      </c>
      <c r="C53" s="98">
        <v>3139</v>
      </c>
      <c r="D53" s="60">
        <v>143</v>
      </c>
      <c r="E53" s="60">
        <v>23.5</v>
      </c>
      <c r="F53" s="97">
        <v>0</v>
      </c>
      <c r="G53" s="99">
        <v>112.5</v>
      </c>
      <c r="H53" s="60">
        <v>7</v>
      </c>
      <c r="I53" s="97">
        <v>0</v>
      </c>
      <c r="J53" s="75">
        <v>2996</v>
      </c>
    </row>
    <row r="54" spans="1:10" s="72" customFormat="1" ht="12.95" customHeight="1">
      <c r="A54" s="65"/>
      <c r="B54" s="69"/>
      <c r="C54" s="93"/>
      <c r="D54" s="70"/>
      <c r="E54" s="70"/>
      <c r="F54" s="97"/>
      <c r="G54" s="70"/>
      <c r="H54" s="70"/>
      <c r="I54" s="97"/>
      <c r="J54" s="90"/>
    </row>
    <row r="55" spans="1:10" s="72" customFormat="1" ht="12.95" customHeight="1">
      <c r="A55" s="65" t="s">
        <v>12</v>
      </c>
      <c r="B55" s="92">
        <v>2015</v>
      </c>
      <c r="C55" s="422">
        <v>3339</v>
      </c>
      <c r="D55" s="422">
        <v>1078</v>
      </c>
      <c r="E55" s="422">
        <v>512</v>
      </c>
      <c r="F55" s="97" t="s">
        <v>70</v>
      </c>
      <c r="G55" s="95">
        <v>427</v>
      </c>
      <c r="H55" s="422">
        <v>139</v>
      </c>
      <c r="I55" s="97" t="s">
        <v>70</v>
      </c>
      <c r="J55" s="422">
        <v>2261</v>
      </c>
    </row>
    <row r="56" spans="1:10" s="72" customFormat="1" ht="12.95" customHeight="1">
      <c r="A56" s="65"/>
      <c r="B56" s="92">
        <v>2016</v>
      </c>
      <c r="C56" s="462">
        <v>3339</v>
      </c>
      <c r="D56" s="462">
        <v>1105</v>
      </c>
      <c r="E56" s="462">
        <v>522</v>
      </c>
      <c r="F56" s="97" t="s">
        <v>70</v>
      </c>
      <c r="G56" s="462">
        <v>444</v>
      </c>
      <c r="H56" s="462">
        <v>139</v>
      </c>
      <c r="I56" s="97" t="s">
        <v>70</v>
      </c>
      <c r="J56" s="462">
        <v>2234</v>
      </c>
    </row>
    <row r="57" spans="1:10" s="72" customFormat="1" ht="12.95" customHeight="1">
      <c r="A57" s="65"/>
      <c r="B57" s="92">
        <v>2017</v>
      </c>
      <c r="C57" s="462">
        <v>2723</v>
      </c>
      <c r="D57" s="462">
        <v>1118</v>
      </c>
      <c r="E57" s="462">
        <v>514</v>
      </c>
      <c r="F57" s="462">
        <v>0</v>
      </c>
      <c r="G57" s="462">
        <v>453</v>
      </c>
      <c r="H57" s="462">
        <v>151</v>
      </c>
      <c r="I57" s="462">
        <v>0</v>
      </c>
      <c r="J57" s="462">
        <v>1605</v>
      </c>
    </row>
    <row r="58" spans="1:10" s="72" customFormat="1" ht="12.95" customHeight="1">
      <c r="A58" s="65"/>
      <c r="B58" s="69">
        <v>2018</v>
      </c>
      <c r="C58" s="100">
        <v>3339</v>
      </c>
      <c r="D58" s="97">
        <v>1123</v>
      </c>
      <c r="E58" s="97">
        <v>490</v>
      </c>
      <c r="F58" s="97">
        <v>0</v>
      </c>
      <c r="G58" s="100">
        <v>457</v>
      </c>
      <c r="H58" s="97">
        <v>176</v>
      </c>
      <c r="I58" s="97">
        <v>0</v>
      </c>
      <c r="J58" s="100">
        <v>2216</v>
      </c>
    </row>
    <row r="59" spans="1:10" s="72" customFormat="1" ht="12.95" customHeight="1">
      <c r="A59" s="65"/>
      <c r="B59" s="69">
        <v>2019</v>
      </c>
      <c r="C59" s="98">
        <v>3339</v>
      </c>
      <c r="D59" s="60">
        <v>1146</v>
      </c>
      <c r="E59" s="60">
        <v>488</v>
      </c>
      <c r="F59" s="97">
        <v>0</v>
      </c>
      <c r="G59" s="99">
        <v>471</v>
      </c>
      <c r="H59" s="60">
        <v>187</v>
      </c>
      <c r="I59" s="97">
        <v>0</v>
      </c>
      <c r="J59" s="75">
        <v>2193</v>
      </c>
    </row>
    <row r="60" spans="1:10" s="72" customFormat="1" ht="12.95" customHeight="1">
      <c r="A60" s="65"/>
      <c r="B60" s="69"/>
      <c r="C60" s="93"/>
      <c r="D60" s="70"/>
      <c r="E60" s="70"/>
      <c r="F60" s="97"/>
      <c r="G60" s="70"/>
      <c r="H60" s="70"/>
      <c r="I60" s="97"/>
      <c r="J60" s="90"/>
    </row>
    <row r="61" spans="1:10" s="72" customFormat="1" ht="12.95" customHeight="1">
      <c r="A61" s="65" t="s">
        <v>13</v>
      </c>
      <c r="B61" s="92">
        <v>2015</v>
      </c>
      <c r="C61" s="422">
        <v>3826</v>
      </c>
      <c r="D61" s="422">
        <v>3292</v>
      </c>
      <c r="E61" s="422">
        <v>3120</v>
      </c>
      <c r="F61" s="97" t="s">
        <v>70</v>
      </c>
      <c r="G61" s="95">
        <v>58</v>
      </c>
      <c r="H61" s="422">
        <v>114</v>
      </c>
      <c r="I61" s="97" t="s">
        <v>70</v>
      </c>
      <c r="J61" s="422">
        <v>534</v>
      </c>
    </row>
    <row r="62" spans="1:10" s="72" customFormat="1" ht="12.95" customHeight="1">
      <c r="A62" s="65"/>
      <c r="B62" s="92">
        <v>2016</v>
      </c>
      <c r="C62" s="462">
        <v>3826</v>
      </c>
      <c r="D62" s="462">
        <v>3239</v>
      </c>
      <c r="E62" s="462">
        <v>3060</v>
      </c>
      <c r="F62" s="97" t="s">
        <v>70</v>
      </c>
      <c r="G62" s="462">
        <v>49</v>
      </c>
      <c r="H62" s="462">
        <v>130</v>
      </c>
      <c r="I62" s="97" t="s">
        <v>70</v>
      </c>
      <c r="J62" s="462">
        <v>587</v>
      </c>
    </row>
    <row r="63" spans="1:10" s="72" customFormat="1" ht="12.95" customHeight="1">
      <c r="A63" s="65"/>
      <c r="B63" s="92">
        <v>2017</v>
      </c>
      <c r="C63" s="462">
        <v>3582</v>
      </c>
      <c r="D63" s="462">
        <v>3259</v>
      </c>
      <c r="E63" s="462">
        <v>3080</v>
      </c>
      <c r="F63" s="462">
        <v>0</v>
      </c>
      <c r="G63" s="462">
        <v>49</v>
      </c>
      <c r="H63" s="462">
        <v>130</v>
      </c>
      <c r="I63" s="462">
        <v>0</v>
      </c>
      <c r="J63" s="462">
        <v>323</v>
      </c>
    </row>
    <row r="64" spans="1:10" s="72" customFormat="1" ht="12.95" customHeight="1">
      <c r="A64" s="65"/>
      <c r="B64" s="69">
        <v>2018</v>
      </c>
      <c r="C64" s="100">
        <v>3826</v>
      </c>
      <c r="D64" s="97">
        <v>3360</v>
      </c>
      <c r="E64" s="97">
        <v>3180</v>
      </c>
      <c r="F64" s="97">
        <v>0</v>
      </c>
      <c r="G64" s="100">
        <v>50</v>
      </c>
      <c r="H64" s="97">
        <v>130</v>
      </c>
      <c r="I64" s="97">
        <v>0</v>
      </c>
      <c r="J64" s="100">
        <v>466</v>
      </c>
    </row>
    <row r="65" spans="1:10" s="72" customFormat="1" ht="12.95" customHeight="1">
      <c r="A65" s="65"/>
      <c r="B65" s="69">
        <v>2019</v>
      </c>
      <c r="C65" s="98">
        <v>3826</v>
      </c>
      <c r="D65" s="60">
        <v>3319</v>
      </c>
      <c r="E65" s="60">
        <v>3140</v>
      </c>
      <c r="F65" s="97">
        <v>0</v>
      </c>
      <c r="G65" s="99">
        <v>49</v>
      </c>
      <c r="H65" s="60">
        <v>130</v>
      </c>
      <c r="I65" s="97">
        <v>0</v>
      </c>
      <c r="J65" s="75">
        <v>507</v>
      </c>
    </row>
    <row r="66" spans="1:10" s="72" customFormat="1" ht="12.95" customHeight="1">
      <c r="A66" s="65"/>
      <c r="B66" s="69"/>
      <c r="C66" s="93"/>
      <c r="D66" s="70"/>
      <c r="E66" s="70"/>
      <c r="F66" s="97"/>
      <c r="G66" s="70"/>
      <c r="H66" s="70"/>
      <c r="I66" s="97"/>
      <c r="J66" s="90"/>
    </row>
    <row r="67" spans="1:10" s="72" customFormat="1" ht="12.95" customHeight="1">
      <c r="A67" s="65" t="s">
        <v>14</v>
      </c>
      <c r="B67" s="92">
        <v>2015</v>
      </c>
      <c r="C67" s="422">
        <v>4641</v>
      </c>
      <c r="D67" s="422">
        <v>644</v>
      </c>
      <c r="E67" s="422">
        <v>311</v>
      </c>
      <c r="F67" s="97" t="s">
        <v>70</v>
      </c>
      <c r="G67" s="95">
        <v>152</v>
      </c>
      <c r="H67" s="422">
        <v>181</v>
      </c>
      <c r="I67" s="97" t="s">
        <v>70</v>
      </c>
      <c r="J67" s="422">
        <v>3997</v>
      </c>
    </row>
    <row r="68" spans="1:10" s="72" customFormat="1" ht="12.95" customHeight="1">
      <c r="A68" s="65"/>
      <c r="B68" s="92">
        <v>2016</v>
      </c>
      <c r="C68" s="462">
        <v>4669</v>
      </c>
      <c r="D68" s="462">
        <v>724</v>
      </c>
      <c r="E68" s="462">
        <v>322</v>
      </c>
      <c r="F68" s="97" t="s">
        <v>70</v>
      </c>
      <c r="G68" s="462">
        <v>176</v>
      </c>
      <c r="H68" s="462">
        <v>226</v>
      </c>
      <c r="I68" s="97" t="s">
        <v>70</v>
      </c>
      <c r="J68" s="462">
        <v>3945</v>
      </c>
    </row>
    <row r="69" spans="1:10" s="72" customFormat="1" ht="12.95" customHeight="1">
      <c r="A69" s="65"/>
      <c r="B69" s="92">
        <v>2017</v>
      </c>
      <c r="C69" s="462">
        <v>4279</v>
      </c>
      <c r="D69" s="462">
        <v>724</v>
      </c>
      <c r="E69" s="462">
        <v>322</v>
      </c>
      <c r="F69" s="462">
        <v>0</v>
      </c>
      <c r="G69" s="462">
        <v>176</v>
      </c>
      <c r="H69" s="462">
        <v>226</v>
      </c>
      <c r="I69" s="462">
        <v>0</v>
      </c>
      <c r="J69" s="462">
        <v>3555</v>
      </c>
    </row>
    <row r="70" spans="1:10" s="72" customFormat="1" ht="12.95" customHeight="1">
      <c r="A70" s="65"/>
      <c r="B70" s="69">
        <v>2018</v>
      </c>
      <c r="C70" s="100">
        <v>5575</v>
      </c>
      <c r="D70" s="97">
        <v>655</v>
      </c>
      <c r="E70" s="97">
        <v>315</v>
      </c>
      <c r="F70" s="100">
        <v>0</v>
      </c>
      <c r="G70" s="100">
        <v>154</v>
      </c>
      <c r="H70" s="97">
        <v>186</v>
      </c>
      <c r="I70" s="97">
        <v>0</v>
      </c>
      <c r="J70" s="100">
        <v>4920</v>
      </c>
    </row>
    <row r="71" spans="1:10" s="72" customFormat="1" ht="12.95" customHeight="1">
      <c r="A71" s="65"/>
      <c r="B71" s="69">
        <v>2019</v>
      </c>
      <c r="C71" s="98">
        <v>5575</v>
      </c>
      <c r="D71" s="60">
        <v>655</v>
      </c>
      <c r="E71" s="60">
        <v>315</v>
      </c>
      <c r="F71" s="99">
        <v>0</v>
      </c>
      <c r="G71" s="99">
        <v>154</v>
      </c>
      <c r="H71" s="60">
        <v>186</v>
      </c>
      <c r="I71" s="60">
        <v>0</v>
      </c>
      <c r="J71" s="75">
        <v>4920</v>
      </c>
    </row>
    <row r="72" spans="1:10" s="72" customFormat="1" ht="12.95" customHeight="1">
      <c r="A72" s="65"/>
      <c r="B72" s="69"/>
      <c r="C72" s="93"/>
      <c r="D72" s="70"/>
      <c r="E72" s="70"/>
      <c r="F72" s="70"/>
      <c r="G72" s="70"/>
      <c r="H72" s="70"/>
      <c r="I72" s="70"/>
      <c r="J72" s="90"/>
    </row>
    <row r="73" spans="1:10" s="72" customFormat="1" ht="12.95" customHeight="1">
      <c r="A73" s="96" t="s">
        <v>991</v>
      </c>
      <c r="B73" s="92">
        <v>2015</v>
      </c>
      <c r="C73" s="422">
        <v>32944.400000000001</v>
      </c>
      <c r="D73" s="422">
        <v>27621.4</v>
      </c>
      <c r="E73" s="422">
        <v>20248</v>
      </c>
      <c r="F73" s="95">
        <v>700</v>
      </c>
      <c r="G73" s="95">
        <v>1101.9000000000001</v>
      </c>
      <c r="H73" s="422">
        <v>5571</v>
      </c>
      <c r="I73" s="422">
        <v>20</v>
      </c>
      <c r="J73" s="422">
        <v>5303</v>
      </c>
    </row>
    <row r="74" spans="1:10" s="72" customFormat="1" ht="12.95" customHeight="1">
      <c r="A74" s="65"/>
      <c r="B74" s="92">
        <v>2016</v>
      </c>
      <c r="C74" s="462">
        <v>32868.230000000003</v>
      </c>
      <c r="D74" s="462">
        <v>27193.73</v>
      </c>
      <c r="E74" s="462">
        <v>19937.599999999999</v>
      </c>
      <c r="F74" s="462">
        <v>728.13</v>
      </c>
      <c r="G74" s="462">
        <v>1139</v>
      </c>
      <c r="H74" s="462">
        <v>5389</v>
      </c>
      <c r="I74" s="462">
        <v>20</v>
      </c>
      <c r="J74" s="462">
        <v>5654.5</v>
      </c>
    </row>
    <row r="75" spans="1:10" s="72" customFormat="1" ht="12.95" customHeight="1">
      <c r="A75" s="65"/>
      <c r="B75" s="92">
        <v>2017</v>
      </c>
      <c r="C75" s="462">
        <v>32573.13</v>
      </c>
      <c r="D75" s="462">
        <v>27316.13</v>
      </c>
      <c r="E75" s="462">
        <v>21011.48</v>
      </c>
      <c r="F75" s="462">
        <v>713.65</v>
      </c>
      <c r="G75" s="462">
        <v>1052</v>
      </c>
      <c r="H75" s="462">
        <v>4539</v>
      </c>
      <c r="I75" s="462">
        <v>18</v>
      </c>
      <c r="J75" s="462">
        <v>5239</v>
      </c>
    </row>
    <row r="76" spans="1:10" s="72" customFormat="1" ht="12.95" customHeight="1">
      <c r="A76" s="65"/>
      <c r="B76" s="69">
        <v>2018</v>
      </c>
      <c r="C76" s="100">
        <v>31032</v>
      </c>
      <c r="D76" s="97">
        <v>28260.5</v>
      </c>
      <c r="E76" s="97">
        <v>22140</v>
      </c>
      <c r="F76" s="100">
        <v>785</v>
      </c>
      <c r="G76" s="100">
        <v>1050.5</v>
      </c>
      <c r="H76" s="97">
        <v>4285</v>
      </c>
      <c r="I76" s="97">
        <v>21</v>
      </c>
      <c r="J76" s="100">
        <v>2750.5</v>
      </c>
    </row>
    <row r="77" spans="1:10" s="72" customFormat="1" ht="12.95" customHeight="1">
      <c r="A77" s="65"/>
      <c r="B77" s="69">
        <v>2019</v>
      </c>
      <c r="C77" s="98">
        <v>31250</v>
      </c>
      <c r="D77" s="60">
        <v>28492</v>
      </c>
      <c r="E77" s="60">
        <v>22145</v>
      </c>
      <c r="F77" s="99">
        <v>987</v>
      </c>
      <c r="G77" s="99">
        <v>1044</v>
      </c>
      <c r="H77" s="60">
        <v>4316</v>
      </c>
      <c r="I77" s="97">
        <v>22</v>
      </c>
      <c r="J77" s="75">
        <v>2736</v>
      </c>
    </row>
    <row r="78" spans="1:10" s="72" customFormat="1" ht="12.95" customHeight="1">
      <c r="A78" s="65"/>
      <c r="B78" s="69"/>
      <c r="C78" s="93"/>
      <c r="D78" s="70"/>
      <c r="E78" s="70"/>
      <c r="F78" s="70"/>
      <c r="G78" s="70"/>
      <c r="H78" s="70"/>
      <c r="I78" s="97"/>
      <c r="J78" s="90"/>
    </row>
    <row r="79" spans="1:10" s="72" customFormat="1" ht="12.95" customHeight="1">
      <c r="A79" s="65" t="s">
        <v>15</v>
      </c>
      <c r="B79" s="92">
        <v>2015</v>
      </c>
      <c r="C79" s="422">
        <v>29355</v>
      </c>
      <c r="D79" s="422">
        <v>13715</v>
      </c>
      <c r="E79" s="422">
        <v>10632</v>
      </c>
      <c r="F79" s="95">
        <v>406</v>
      </c>
      <c r="G79" s="95">
        <v>857</v>
      </c>
      <c r="H79" s="422">
        <v>1820</v>
      </c>
      <c r="I79" s="97" t="s">
        <v>70</v>
      </c>
      <c r="J79" s="422">
        <v>15640</v>
      </c>
    </row>
    <row r="80" spans="1:10" s="72" customFormat="1" ht="12.95" customHeight="1">
      <c r="A80" s="65"/>
      <c r="B80" s="92">
        <v>2016</v>
      </c>
      <c r="C80" s="462">
        <v>29418.77</v>
      </c>
      <c r="D80" s="462">
        <v>13865</v>
      </c>
      <c r="E80" s="462">
        <v>10670</v>
      </c>
      <c r="F80" s="462">
        <v>480</v>
      </c>
      <c r="G80" s="462">
        <v>815</v>
      </c>
      <c r="H80" s="462">
        <v>1900</v>
      </c>
      <c r="I80" s="97" t="s">
        <v>70</v>
      </c>
      <c r="J80" s="462">
        <v>15553.77</v>
      </c>
    </row>
    <row r="81" spans="1:10" s="72" customFormat="1" ht="12.95" customHeight="1">
      <c r="A81" s="65"/>
      <c r="B81" s="92">
        <v>2017</v>
      </c>
      <c r="C81" s="462">
        <v>31490.5</v>
      </c>
      <c r="D81" s="462">
        <v>14731.5</v>
      </c>
      <c r="E81" s="462">
        <v>10608</v>
      </c>
      <c r="F81" s="462">
        <v>1182</v>
      </c>
      <c r="G81" s="462">
        <v>851.5</v>
      </c>
      <c r="H81" s="462">
        <v>2090</v>
      </c>
      <c r="I81" s="462">
        <v>0</v>
      </c>
      <c r="J81" s="462">
        <v>16759</v>
      </c>
    </row>
    <row r="82" spans="1:10" s="72" customFormat="1" ht="12.95" customHeight="1">
      <c r="A82" s="65"/>
      <c r="B82" s="69">
        <v>2018</v>
      </c>
      <c r="C82" s="100">
        <v>31176.799999999999</v>
      </c>
      <c r="D82" s="97">
        <v>17189.3</v>
      </c>
      <c r="E82" s="97">
        <v>12520.1</v>
      </c>
      <c r="F82" s="100">
        <v>1411.2</v>
      </c>
      <c r="G82" s="100">
        <v>888</v>
      </c>
      <c r="H82" s="97">
        <v>2370</v>
      </c>
      <c r="I82" s="97">
        <v>0</v>
      </c>
      <c r="J82" s="100">
        <v>13987.5</v>
      </c>
    </row>
    <row r="83" spans="1:10" s="72" customFormat="1" ht="12.95" customHeight="1">
      <c r="A83" s="65"/>
      <c r="B83" s="69">
        <v>2019</v>
      </c>
      <c r="C83" s="98">
        <v>31242</v>
      </c>
      <c r="D83" s="60">
        <v>16483</v>
      </c>
      <c r="E83" s="60">
        <v>11508</v>
      </c>
      <c r="F83" s="99">
        <v>1424</v>
      </c>
      <c r="G83" s="99">
        <v>843</v>
      </c>
      <c r="H83" s="60">
        <v>2708</v>
      </c>
      <c r="I83" s="60">
        <v>0</v>
      </c>
      <c r="J83" s="75">
        <v>14759</v>
      </c>
    </row>
    <row r="84" spans="1:10" s="72" customFormat="1" ht="12.95" customHeight="1">
      <c r="A84" s="65"/>
      <c r="B84" s="69"/>
      <c r="C84" s="93"/>
      <c r="D84" s="70"/>
      <c r="E84" s="70"/>
      <c r="F84" s="70"/>
      <c r="G84" s="70"/>
      <c r="H84" s="70"/>
      <c r="I84" s="70"/>
      <c r="J84" s="90"/>
    </row>
    <row r="85" spans="1:10" s="72" customFormat="1" ht="12.95" customHeight="1">
      <c r="A85" s="96" t="s">
        <v>16</v>
      </c>
      <c r="B85" s="92">
        <v>2015</v>
      </c>
      <c r="C85" s="422">
        <v>25522.400000000001</v>
      </c>
      <c r="D85" s="422">
        <v>15166.9</v>
      </c>
      <c r="E85" s="422">
        <v>8803</v>
      </c>
      <c r="F85" s="95">
        <v>30</v>
      </c>
      <c r="G85" s="95">
        <v>1334.4</v>
      </c>
      <c r="H85" s="422">
        <v>4999.5</v>
      </c>
      <c r="I85" s="422">
        <v>8.5</v>
      </c>
      <c r="J85" s="422">
        <v>10347</v>
      </c>
    </row>
    <row r="86" spans="1:10" s="72" customFormat="1" ht="12.95" customHeight="1">
      <c r="A86" s="65"/>
      <c r="B86" s="92">
        <v>2016</v>
      </c>
      <c r="C86" s="462">
        <v>25135</v>
      </c>
      <c r="D86" s="462">
        <v>16542</v>
      </c>
      <c r="E86" s="462">
        <v>10166</v>
      </c>
      <c r="F86" s="462">
        <v>28</v>
      </c>
      <c r="G86" s="462">
        <v>1319</v>
      </c>
      <c r="H86" s="462">
        <v>5029</v>
      </c>
      <c r="I86" s="462">
        <v>7</v>
      </c>
      <c r="J86" s="462">
        <v>8586</v>
      </c>
    </row>
    <row r="87" spans="1:10" s="72" customFormat="1" ht="12.95" customHeight="1">
      <c r="A87" s="65"/>
      <c r="B87" s="92">
        <v>2017</v>
      </c>
      <c r="C87" s="462">
        <v>24900</v>
      </c>
      <c r="D87" s="462">
        <v>16538</v>
      </c>
      <c r="E87" s="462">
        <v>10208</v>
      </c>
      <c r="F87" s="462">
        <v>14</v>
      </c>
      <c r="G87" s="462">
        <v>1300</v>
      </c>
      <c r="H87" s="462">
        <v>5016</v>
      </c>
      <c r="I87" s="462">
        <v>7</v>
      </c>
      <c r="J87" s="462">
        <v>8355</v>
      </c>
    </row>
    <row r="88" spans="1:10" s="72" customFormat="1" ht="12.95" customHeight="1">
      <c r="A88" s="65"/>
      <c r="B88" s="69">
        <v>2018</v>
      </c>
      <c r="C88" s="100">
        <v>24900</v>
      </c>
      <c r="D88" s="97">
        <v>16552</v>
      </c>
      <c r="E88" s="97">
        <v>10216</v>
      </c>
      <c r="F88" s="100">
        <v>10</v>
      </c>
      <c r="G88" s="100">
        <v>1295</v>
      </c>
      <c r="H88" s="97">
        <v>5031</v>
      </c>
      <c r="I88" s="97">
        <v>7</v>
      </c>
      <c r="J88" s="100">
        <v>8341</v>
      </c>
    </row>
    <row r="89" spans="1:10" s="72" customFormat="1" ht="12.95" customHeight="1">
      <c r="A89" s="65"/>
      <c r="B89" s="69">
        <v>2019</v>
      </c>
      <c r="C89" s="98">
        <v>24900</v>
      </c>
      <c r="D89" s="60">
        <v>15697</v>
      </c>
      <c r="E89" s="60">
        <v>9295</v>
      </c>
      <c r="F89" s="99">
        <v>10</v>
      </c>
      <c r="G89" s="99">
        <v>1326</v>
      </c>
      <c r="H89" s="60">
        <v>5066</v>
      </c>
      <c r="I89" s="97">
        <v>7</v>
      </c>
      <c r="J89" s="75">
        <v>9196</v>
      </c>
    </row>
    <row r="90" spans="1:10" s="72" customFormat="1" ht="12.95" customHeight="1">
      <c r="A90" s="65"/>
      <c r="B90" s="69"/>
      <c r="C90" s="93"/>
      <c r="D90" s="70"/>
      <c r="E90" s="70"/>
      <c r="F90" s="70"/>
      <c r="G90" s="70"/>
      <c r="H90" s="70"/>
      <c r="I90" s="97"/>
      <c r="J90" s="90"/>
    </row>
    <row r="91" spans="1:10" s="72" customFormat="1" ht="12.95" customHeight="1">
      <c r="A91" s="65" t="s">
        <v>17</v>
      </c>
      <c r="B91" s="92">
        <v>2015</v>
      </c>
      <c r="C91" s="422">
        <v>2673</v>
      </c>
      <c r="D91" s="422">
        <v>2672</v>
      </c>
      <c r="E91" s="422">
        <v>2203</v>
      </c>
      <c r="F91" s="95">
        <v>207</v>
      </c>
      <c r="G91" s="95">
        <v>38</v>
      </c>
      <c r="H91" s="422">
        <v>224</v>
      </c>
      <c r="I91" s="422">
        <v>1</v>
      </c>
      <c r="J91" s="97" t="s">
        <v>70</v>
      </c>
    </row>
    <row r="92" spans="1:10" s="72" customFormat="1" ht="12.95" customHeight="1">
      <c r="A92" s="65"/>
      <c r="B92" s="92">
        <v>2016</v>
      </c>
      <c r="C92" s="462">
        <v>2677</v>
      </c>
      <c r="D92" s="462">
        <v>2676</v>
      </c>
      <c r="E92" s="462">
        <v>2237</v>
      </c>
      <c r="F92" s="462">
        <v>227</v>
      </c>
      <c r="G92" s="462">
        <v>26</v>
      </c>
      <c r="H92" s="462">
        <v>186</v>
      </c>
      <c r="I92" s="462">
        <v>1</v>
      </c>
      <c r="J92" s="97" t="s">
        <v>70</v>
      </c>
    </row>
    <row r="93" spans="1:10" s="72" customFormat="1" ht="12.95" customHeight="1">
      <c r="A93" s="65"/>
      <c r="B93" s="92">
        <v>2017</v>
      </c>
      <c r="C93" s="462">
        <v>2602</v>
      </c>
      <c r="D93" s="462">
        <v>2600</v>
      </c>
      <c r="E93" s="462">
        <v>2191</v>
      </c>
      <c r="F93" s="462">
        <v>196</v>
      </c>
      <c r="G93" s="462">
        <v>26</v>
      </c>
      <c r="H93" s="462">
        <v>187</v>
      </c>
      <c r="I93" s="462">
        <v>2</v>
      </c>
      <c r="J93" s="462">
        <v>0</v>
      </c>
    </row>
    <row r="94" spans="1:10" s="72" customFormat="1" ht="12.95" customHeight="1">
      <c r="A94" s="65"/>
      <c r="B94" s="69">
        <v>2018</v>
      </c>
      <c r="C94" s="100">
        <v>2671</v>
      </c>
      <c r="D94" s="97">
        <v>2669</v>
      </c>
      <c r="E94" s="97">
        <v>2232</v>
      </c>
      <c r="F94" s="100">
        <v>219</v>
      </c>
      <c r="G94" s="100">
        <v>27</v>
      </c>
      <c r="H94" s="97">
        <v>191</v>
      </c>
      <c r="I94" s="97">
        <v>2</v>
      </c>
      <c r="J94" s="100">
        <v>0</v>
      </c>
    </row>
    <row r="95" spans="1:10" s="72" customFormat="1" ht="12.95" customHeight="1">
      <c r="A95" s="65"/>
      <c r="B95" s="69">
        <v>2019</v>
      </c>
      <c r="C95" s="98">
        <v>2674</v>
      </c>
      <c r="D95" s="60">
        <v>2448</v>
      </c>
      <c r="E95" s="60">
        <v>2057</v>
      </c>
      <c r="F95" s="99">
        <v>178</v>
      </c>
      <c r="G95" s="99">
        <v>28</v>
      </c>
      <c r="H95" s="60">
        <v>185</v>
      </c>
      <c r="I95" s="97">
        <v>2</v>
      </c>
      <c r="J95" s="75">
        <v>224</v>
      </c>
    </row>
    <row r="96" spans="1:10" s="72" customFormat="1" ht="12.95" customHeight="1">
      <c r="A96" s="65"/>
      <c r="B96" s="69"/>
      <c r="C96" s="93"/>
      <c r="D96" s="70"/>
      <c r="E96" s="70"/>
      <c r="F96" s="70"/>
      <c r="G96" s="70"/>
      <c r="H96" s="70"/>
      <c r="I96" s="97"/>
      <c r="J96" s="90"/>
    </row>
    <row r="97" spans="1:10" s="72" customFormat="1" ht="12.95" customHeight="1">
      <c r="A97" s="64" t="s">
        <v>176</v>
      </c>
      <c r="B97" s="92">
        <v>2015</v>
      </c>
      <c r="C97" s="422">
        <v>15919</v>
      </c>
      <c r="D97" s="422">
        <v>11054</v>
      </c>
      <c r="E97" s="422">
        <v>6652</v>
      </c>
      <c r="F97" s="95">
        <v>4</v>
      </c>
      <c r="G97" s="95">
        <v>1036</v>
      </c>
      <c r="H97" s="422">
        <v>3363</v>
      </c>
      <c r="I97" s="97" t="s">
        <v>70</v>
      </c>
      <c r="J97" s="422">
        <v>4865</v>
      </c>
    </row>
    <row r="98" spans="1:10" s="72" customFormat="1" ht="12.95" customHeight="1">
      <c r="A98" s="65"/>
      <c r="B98" s="92">
        <v>2016</v>
      </c>
      <c r="C98" s="462">
        <v>15919</v>
      </c>
      <c r="D98" s="462">
        <v>11005</v>
      </c>
      <c r="E98" s="462">
        <v>6637</v>
      </c>
      <c r="F98" s="462">
        <v>4</v>
      </c>
      <c r="G98" s="462">
        <v>985</v>
      </c>
      <c r="H98" s="462">
        <v>3379</v>
      </c>
      <c r="I98" s="97" t="s">
        <v>70</v>
      </c>
      <c r="J98" s="462">
        <v>4914</v>
      </c>
    </row>
    <row r="99" spans="1:10" s="72" customFormat="1" ht="12.95" customHeight="1">
      <c r="A99" s="65"/>
      <c r="B99" s="92">
        <v>2017</v>
      </c>
      <c r="C99" s="462">
        <v>15879</v>
      </c>
      <c r="D99" s="462">
        <v>11014</v>
      </c>
      <c r="E99" s="462">
        <v>6670</v>
      </c>
      <c r="F99" s="462">
        <v>4</v>
      </c>
      <c r="G99" s="462">
        <v>964</v>
      </c>
      <c r="H99" s="462">
        <v>3376</v>
      </c>
      <c r="I99" s="462">
        <v>0</v>
      </c>
      <c r="J99" s="462">
        <v>4865</v>
      </c>
    </row>
    <row r="100" spans="1:10" s="72" customFormat="1" ht="12.95" customHeight="1">
      <c r="A100" s="65"/>
      <c r="B100" s="69">
        <v>2018</v>
      </c>
      <c r="C100" s="100">
        <v>14477</v>
      </c>
      <c r="D100" s="97">
        <v>11012</v>
      </c>
      <c r="E100" s="97">
        <v>6665</v>
      </c>
      <c r="F100" s="97">
        <v>4</v>
      </c>
      <c r="G100" s="100">
        <v>976</v>
      </c>
      <c r="H100" s="97">
        <v>3367</v>
      </c>
      <c r="I100" s="97">
        <v>0</v>
      </c>
      <c r="J100" s="100">
        <v>3465</v>
      </c>
    </row>
    <row r="101" spans="1:10" s="72" customFormat="1" ht="12.95" customHeight="1">
      <c r="A101" s="65"/>
      <c r="B101" s="69">
        <v>2019</v>
      </c>
      <c r="C101" s="98">
        <v>14477</v>
      </c>
      <c r="D101" s="60">
        <v>10742</v>
      </c>
      <c r="E101" s="97">
        <v>6438</v>
      </c>
      <c r="F101" s="97">
        <v>4</v>
      </c>
      <c r="G101" s="99">
        <v>948</v>
      </c>
      <c r="H101" s="60">
        <v>3352</v>
      </c>
      <c r="I101" s="97">
        <v>0</v>
      </c>
      <c r="J101" s="75">
        <v>3735</v>
      </c>
    </row>
    <row r="102" spans="1:10" s="72" customFormat="1" ht="12.95" customHeight="1">
      <c r="A102" s="65"/>
      <c r="B102" s="69"/>
      <c r="C102" s="93"/>
      <c r="D102" s="70"/>
      <c r="E102" s="97"/>
      <c r="F102" s="97"/>
      <c r="G102" s="70"/>
      <c r="H102" s="70"/>
      <c r="I102" s="97"/>
      <c r="J102" s="90"/>
    </row>
    <row r="103" spans="1:10" s="72" customFormat="1" ht="12.95" customHeight="1">
      <c r="A103" s="65" t="s">
        <v>19</v>
      </c>
      <c r="B103" s="92">
        <v>2015</v>
      </c>
      <c r="C103" s="422">
        <v>7.9</v>
      </c>
      <c r="D103" s="422">
        <v>5.9</v>
      </c>
      <c r="E103" s="422">
        <v>2.5</v>
      </c>
      <c r="F103" s="97" t="s">
        <v>70</v>
      </c>
      <c r="G103" s="95">
        <v>2.2000000000000002</v>
      </c>
      <c r="H103" s="422">
        <v>1.2</v>
      </c>
      <c r="I103" s="97" t="s">
        <v>70</v>
      </c>
      <c r="J103" s="422">
        <v>2</v>
      </c>
    </row>
    <row r="104" spans="1:10" s="72" customFormat="1" ht="12.95" customHeight="1">
      <c r="A104" s="65"/>
      <c r="B104" s="92">
        <v>2016</v>
      </c>
      <c r="C104" s="462">
        <v>8.01</v>
      </c>
      <c r="D104" s="462">
        <v>0.61</v>
      </c>
      <c r="E104" s="97" t="s">
        <v>70</v>
      </c>
      <c r="F104" s="97" t="s">
        <v>70</v>
      </c>
      <c r="G104" s="462">
        <v>0.61</v>
      </c>
      <c r="H104" s="97" t="s">
        <v>70</v>
      </c>
      <c r="I104" s="97" t="s">
        <v>70</v>
      </c>
      <c r="J104" s="462">
        <v>7.4</v>
      </c>
    </row>
    <row r="105" spans="1:10" s="72" customFormat="1" ht="12.95" customHeight="1">
      <c r="A105" s="65"/>
      <c r="B105" s="92">
        <v>2017</v>
      </c>
      <c r="C105" s="462">
        <v>8</v>
      </c>
      <c r="D105" s="462">
        <v>0.56000000000000005</v>
      </c>
      <c r="E105" s="462">
        <v>0</v>
      </c>
      <c r="F105" s="462">
        <v>0</v>
      </c>
      <c r="G105" s="462">
        <v>0.56000000000000005</v>
      </c>
      <c r="H105" s="462">
        <v>0</v>
      </c>
      <c r="I105" s="462">
        <v>0</v>
      </c>
      <c r="J105" s="462">
        <v>7</v>
      </c>
    </row>
    <row r="106" spans="1:10" s="72" customFormat="1" ht="12.95" customHeight="1">
      <c r="A106" s="65"/>
      <c r="B106" s="69">
        <v>2018</v>
      </c>
      <c r="C106" s="100">
        <v>0.5</v>
      </c>
      <c r="D106" s="97">
        <v>0.5</v>
      </c>
      <c r="E106" s="97">
        <v>0</v>
      </c>
      <c r="F106" s="97">
        <v>0</v>
      </c>
      <c r="G106" s="100">
        <v>0.5</v>
      </c>
      <c r="H106" s="97">
        <v>0</v>
      </c>
      <c r="I106" s="97">
        <v>0</v>
      </c>
      <c r="J106" s="100">
        <v>0</v>
      </c>
    </row>
    <row r="107" spans="1:10" s="72" customFormat="1" ht="12.95" customHeight="1">
      <c r="A107" s="65"/>
      <c r="B107" s="69">
        <v>2019</v>
      </c>
      <c r="C107" s="98">
        <v>8</v>
      </c>
      <c r="D107" s="60">
        <v>0.08</v>
      </c>
      <c r="E107" s="60">
        <v>0</v>
      </c>
      <c r="F107" s="97">
        <v>0</v>
      </c>
      <c r="G107" s="99">
        <v>0.08</v>
      </c>
      <c r="H107" s="60">
        <v>0</v>
      </c>
      <c r="I107" s="97">
        <v>0</v>
      </c>
      <c r="J107" s="75">
        <v>7.92</v>
      </c>
    </row>
    <row r="108" spans="1:10" s="72" customFormat="1" ht="12.95" customHeight="1">
      <c r="A108" s="65"/>
      <c r="B108" s="69"/>
      <c r="C108" s="93"/>
      <c r="D108" s="70"/>
      <c r="E108" s="70"/>
      <c r="F108" s="97"/>
      <c r="G108" s="70"/>
      <c r="H108" s="70"/>
      <c r="I108" s="97"/>
      <c r="J108" s="90"/>
    </row>
    <row r="109" spans="1:10" s="72" customFormat="1" ht="12.95" customHeight="1">
      <c r="A109" s="65" t="s">
        <v>20</v>
      </c>
      <c r="B109" s="92">
        <v>2015</v>
      </c>
      <c r="C109" s="422">
        <v>1800</v>
      </c>
      <c r="D109" s="422">
        <v>84</v>
      </c>
      <c r="E109" s="422">
        <v>55</v>
      </c>
      <c r="F109" s="97" t="s">
        <v>70</v>
      </c>
      <c r="G109" s="95">
        <v>19</v>
      </c>
      <c r="H109" s="422">
        <v>10</v>
      </c>
      <c r="I109" s="97" t="s">
        <v>70</v>
      </c>
      <c r="J109" s="422">
        <v>1716</v>
      </c>
    </row>
    <row r="110" spans="1:10" s="72" customFormat="1" ht="12.95" customHeight="1">
      <c r="A110" s="65"/>
      <c r="B110" s="92">
        <v>2016</v>
      </c>
      <c r="C110" s="462">
        <v>1771</v>
      </c>
      <c r="D110" s="462">
        <v>88</v>
      </c>
      <c r="E110" s="462">
        <v>55</v>
      </c>
      <c r="F110" s="97" t="s">
        <v>70</v>
      </c>
      <c r="G110" s="462">
        <v>23</v>
      </c>
      <c r="H110" s="462">
        <v>10</v>
      </c>
      <c r="I110" s="97" t="s">
        <v>70</v>
      </c>
      <c r="J110" s="462">
        <v>1683</v>
      </c>
    </row>
    <row r="111" spans="1:10" s="72" customFormat="1" ht="12.95" customHeight="1">
      <c r="A111" s="65"/>
      <c r="B111" s="92">
        <v>2017</v>
      </c>
      <c r="C111" s="462">
        <v>1771</v>
      </c>
      <c r="D111" s="462">
        <v>88</v>
      </c>
      <c r="E111" s="462">
        <v>55</v>
      </c>
      <c r="F111" s="462">
        <v>0</v>
      </c>
      <c r="G111" s="462">
        <v>23</v>
      </c>
      <c r="H111" s="462">
        <v>10</v>
      </c>
      <c r="I111" s="462">
        <v>0</v>
      </c>
      <c r="J111" s="462">
        <v>1683</v>
      </c>
    </row>
    <row r="112" spans="1:10" s="72" customFormat="1" ht="12.95" customHeight="1">
      <c r="A112" s="65"/>
      <c r="B112" s="69">
        <v>2018</v>
      </c>
      <c r="C112" s="93">
        <v>1770</v>
      </c>
      <c r="D112" s="93">
        <v>87</v>
      </c>
      <c r="E112" s="93">
        <v>50</v>
      </c>
      <c r="F112" s="97">
        <v>0</v>
      </c>
      <c r="G112" s="93">
        <v>27</v>
      </c>
      <c r="H112" s="93">
        <v>10</v>
      </c>
      <c r="I112" s="97">
        <v>0</v>
      </c>
      <c r="J112" s="93">
        <v>1683</v>
      </c>
    </row>
    <row r="113" spans="1:10" s="72" customFormat="1" ht="12.95" customHeight="1">
      <c r="A113" s="65"/>
      <c r="B113" s="69">
        <v>2019</v>
      </c>
      <c r="C113" s="93">
        <v>1763</v>
      </c>
      <c r="D113" s="93">
        <v>80</v>
      </c>
      <c r="E113" s="93">
        <v>45</v>
      </c>
      <c r="F113" s="93">
        <v>0</v>
      </c>
      <c r="G113" s="93">
        <v>22</v>
      </c>
      <c r="H113" s="93">
        <v>13</v>
      </c>
      <c r="I113" s="97">
        <v>0</v>
      </c>
      <c r="J113" s="93">
        <v>1683</v>
      </c>
    </row>
    <row r="114" spans="1:10" s="72" customFormat="1" ht="12.95" customHeight="1">
      <c r="A114" s="65"/>
      <c r="B114" s="69"/>
      <c r="C114" s="93"/>
      <c r="D114" s="93"/>
      <c r="E114" s="93"/>
      <c r="F114" s="97"/>
      <c r="G114" s="93"/>
      <c r="H114" s="93"/>
      <c r="I114" s="97"/>
      <c r="J114" s="93"/>
    </row>
    <row r="115" spans="1:10" s="72" customFormat="1" ht="12.95" customHeight="1">
      <c r="A115" s="96" t="s">
        <v>21</v>
      </c>
      <c r="B115" s="92">
        <v>2015</v>
      </c>
      <c r="C115" s="93">
        <v>7302.4</v>
      </c>
      <c r="D115" s="93">
        <v>1621.4</v>
      </c>
      <c r="E115" s="93">
        <v>227.6</v>
      </c>
      <c r="F115" s="93">
        <v>0.8</v>
      </c>
      <c r="G115" s="93">
        <v>877.3</v>
      </c>
      <c r="H115" s="93">
        <v>515.70000000000005</v>
      </c>
      <c r="I115" s="97" t="s">
        <v>70</v>
      </c>
      <c r="J115" s="93">
        <v>5681</v>
      </c>
    </row>
    <row r="116" spans="1:10" s="72" customFormat="1" ht="12.95" customHeight="1">
      <c r="A116" s="65"/>
      <c r="B116" s="92">
        <v>2016</v>
      </c>
      <c r="C116" s="462">
        <v>7001.9</v>
      </c>
      <c r="D116" s="462">
        <v>1599.3</v>
      </c>
      <c r="E116" s="462">
        <v>211.3</v>
      </c>
      <c r="F116" s="462">
        <v>0.8</v>
      </c>
      <c r="G116" s="462">
        <v>863.6</v>
      </c>
      <c r="H116" s="462">
        <v>523.6</v>
      </c>
      <c r="I116" s="97" t="s">
        <v>70</v>
      </c>
      <c r="J116" s="462">
        <v>5402.6</v>
      </c>
    </row>
    <row r="117" spans="1:10" s="72" customFormat="1" ht="12.95" customHeight="1">
      <c r="A117" s="65"/>
      <c r="B117" s="92">
        <v>2017</v>
      </c>
      <c r="C117" s="462">
        <v>5891</v>
      </c>
      <c r="D117" s="462">
        <v>1674</v>
      </c>
      <c r="E117" s="462">
        <v>210</v>
      </c>
      <c r="F117" s="462">
        <v>3</v>
      </c>
      <c r="G117" s="462">
        <v>931.7</v>
      </c>
      <c r="H117" s="462">
        <v>529.29999999999995</v>
      </c>
      <c r="I117" s="462">
        <v>0</v>
      </c>
      <c r="J117" s="462">
        <v>4217</v>
      </c>
    </row>
    <row r="118" spans="1:10" s="72" customFormat="1" ht="12.95" customHeight="1">
      <c r="A118" s="65"/>
      <c r="B118" s="69">
        <v>2018</v>
      </c>
      <c r="C118" s="100">
        <v>6952</v>
      </c>
      <c r="D118" s="97">
        <v>1646.4</v>
      </c>
      <c r="E118" s="97">
        <v>220.5</v>
      </c>
      <c r="F118" s="97">
        <v>1</v>
      </c>
      <c r="G118" s="100">
        <v>905.9</v>
      </c>
      <c r="H118" s="97">
        <v>519</v>
      </c>
      <c r="I118" s="97">
        <v>0</v>
      </c>
      <c r="J118" s="100">
        <v>5305.6</v>
      </c>
    </row>
    <row r="119" spans="1:10" s="72" customFormat="1" ht="12.95" customHeight="1">
      <c r="A119" s="65"/>
      <c r="B119" s="69">
        <v>2019</v>
      </c>
      <c r="C119" s="98">
        <v>6947</v>
      </c>
      <c r="D119" s="60">
        <v>1719.6</v>
      </c>
      <c r="E119" s="60">
        <v>230.5</v>
      </c>
      <c r="F119" s="97">
        <v>1</v>
      </c>
      <c r="G119" s="99">
        <v>931.1</v>
      </c>
      <c r="H119" s="60">
        <v>557</v>
      </c>
      <c r="I119" s="97">
        <v>0</v>
      </c>
      <c r="J119" s="75">
        <v>5227.3999999999996</v>
      </c>
    </row>
    <row r="120" spans="1:10" s="72" customFormat="1" ht="12.95" customHeight="1">
      <c r="A120" s="65"/>
      <c r="B120" s="69"/>
      <c r="C120" s="93"/>
      <c r="D120" s="70"/>
      <c r="E120" s="70"/>
      <c r="F120" s="97"/>
      <c r="G120" s="70"/>
      <c r="H120" s="70"/>
      <c r="I120" s="97"/>
      <c r="J120" s="90"/>
    </row>
    <row r="121" spans="1:10" s="72" customFormat="1" ht="12.95" customHeight="1">
      <c r="A121" s="101" t="s">
        <v>22</v>
      </c>
      <c r="B121" s="92">
        <v>2015</v>
      </c>
      <c r="C121" s="422">
        <v>455.5</v>
      </c>
      <c r="D121" s="422">
        <v>159.5</v>
      </c>
      <c r="E121" s="422">
        <v>23.5</v>
      </c>
      <c r="F121" s="97" t="s">
        <v>70</v>
      </c>
      <c r="G121" s="95">
        <v>40</v>
      </c>
      <c r="H121" s="422">
        <v>96</v>
      </c>
      <c r="I121" s="97" t="s">
        <v>70</v>
      </c>
      <c r="J121" s="422">
        <v>296</v>
      </c>
    </row>
    <row r="122" spans="1:10" s="72" customFormat="1" ht="12.95" customHeight="1">
      <c r="A122" s="101"/>
      <c r="B122" s="92">
        <v>2016</v>
      </c>
      <c r="C122" s="462">
        <v>458</v>
      </c>
      <c r="D122" s="462">
        <v>168.5</v>
      </c>
      <c r="E122" s="462">
        <v>25.5</v>
      </c>
      <c r="F122" s="97" t="s">
        <v>70</v>
      </c>
      <c r="G122" s="462">
        <v>47</v>
      </c>
      <c r="H122" s="462">
        <v>96</v>
      </c>
      <c r="I122" s="97" t="s">
        <v>70</v>
      </c>
      <c r="J122" s="462">
        <v>289.5</v>
      </c>
    </row>
    <row r="123" spans="1:10" s="72" customFormat="1" ht="12.95" customHeight="1">
      <c r="A123" s="101"/>
      <c r="B123" s="92">
        <v>2017</v>
      </c>
      <c r="C123" s="462">
        <v>456</v>
      </c>
      <c r="D123" s="462">
        <v>171.5</v>
      </c>
      <c r="E123" s="462">
        <v>27.5</v>
      </c>
      <c r="F123" s="462">
        <v>0</v>
      </c>
      <c r="G123" s="462">
        <v>48</v>
      </c>
      <c r="H123" s="462">
        <v>96</v>
      </c>
      <c r="I123" s="462">
        <v>0</v>
      </c>
      <c r="J123" s="462">
        <v>284.5</v>
      </c>
    </row>
    <row r="124" spans="1:10" s="72" customFormat="1" ht="12.95" customHeight="1">
      <c r="A124" s="101"/>
      <c r="B124" s="69">
        <v>2018</v>
      </c>
      <c r="C124" s="100">
        <v>453</v>
      </c>
      <c r="D124" s="97">
        <v>169.9</v>
      </c>
      <c r="E124" s="97">
        <v>28.5</v>
      </c>
      <c r="F124" s="97">
        <v>0</v>
      </c>
      <c r="G124" s="100">
        <v>49.4</v>
      </c>
      <c r="H124" s="97">
        <v>92</v>
      </c>
      <c r="I124" s="97">
        <v>0</v>
      </c>
      <c r="J124" s="100">
        <v>283.10000000000002</v>
      </c>
    </row>
    <row r="125" spans="1:10" s="72" customFormat="1" ht="12.95" customHeight="1">
      <c r="A125" s="101"/>
      <c r="B125" s="69">
        <v>2019</v>
      </c>
      <c r="C125" s="98">
        <v>453</v>
      </c>
      <c r="D125" s="60">
        <v>171.9</v>
      </c>
      <c r="E125" s="60">
        <v>28.5</v>
      </c>
      <c r="F125" s="97">
        <v>0</v>
      </c>
      <c r="G125" s="99">
        <v>51.4</v>
      </c>
      <c r="H125" s="60">
        <v>92</v>
      </c>
      <c r="I125" s="97">
        <v>0</v>
      </c>
      <c r="J125" s="75">
        <v>281.10000000000002</v>
      </c>
    </row>
    <row r="126" spans="1:10" s="72" customFormat="1" ht="12.95" customHeight="1">
      <c r="A126" s="101"/>
      <c r="B126" s="69"/>
      <c r="C126" s="93"/>
      <c r="D126" s="70"/>
      <c r="E126" s="70"/>
      <c r="F126" s="97"/>
      <c r="G126" s="70"/>
      <c r="H126" s="70"/>
      <c r="I126" s="97"/>
      <c r="J126" s="90"/>
    </row>
    <row r="127" spans="1:10" s="72" customFormat="1" ht="12.95" customHeight="1">
      <c r="A127" s="101" t="s">
        <v>23</v>
      </c>
      <c r="B127" s="92">
        <v>2015</v>
      </c>
      <c r="C127" s="422">
        <v>397.2</v>
      </c>
      <c r="D127" s="422">
        <v>63.2</v>
      </c>
      <c r="E127" s="422">
        <v>32</v>
      </c>
      <c r="F127" s="97" t="s">
        <v>70</v>
      </c>
      <c r="G127" s="95">
        <v>19.2</v>
      </c>
      <c r="H127" s="422">
        <v>12</v>
      </c>
      <c r="I127" s="97" t="s">
        <v>70</v>
      </c>
      <c r="J127" s="422">
        <v>334</v>
      </c>
    </row>
    <row r="128" spans="1:10" s="72" customFormat="1" ht="12.95" customHeight="1">
      <c r="A128" s="101"/>
      <c r="B128" s="92">
        <v>2016</v>
      </c>
      <c r="C128" s="462">
        <v>397</v>
      </c>
      <c r="D128" s="462">
        <v>32</v>
      </c>
      <c r="E128" s="462">
        <v>5</v>
      </c>
      <c r="F128" s="97" t="s">
        <v>70</v>
      </c>
      <c r="G128" s="462">
        <v>20</v>
      </c>
      <c r="H128" s="462">
        <v>7</v>
      </c>
      <c r="I128" s="97" t="s">
        <v>70</v>
      </c>
      <c r="J128" s="462">
        <v>365</v>
      </c>
    </row>
    <row r="129" spans="1:10" s="72" customFormat="1" ht="12.95" customHeight="1">
      <c r="A129" s="101"/>
      <c r="B129" s="92">
        <v>2017</v>
      </c>
      <c r="C129" s="462">
        <v>397</v>
      </c>
      <c r="D129" s="462">
        <v>32</v>
      </c>
      <c r="E129" s="462">
        <v>5</v>
      </c>
      <c r="F129" s="462">
        <v>0</v>
      </c>
      <c r="G129" s="462">
        <v>20</v>
      </c>
      <c r="H129" s="462">
        <v>7</v>
      </c>
      <c r="I129" s="462">
        <v>0</v>
      </c>
      <c r="J129" s="462">
        <v>365</v>
      </c>
    </row>
    <row r="130" spans="1:10" s="72" customFormat="1" ht="12.95" customHeight="1">
      <c r="A130" s="101"/>
      <c r="B130" s="69">
        <v>2018</v>
      </c>
      <c r="C130" s="100">
        <v>397</v>
      </c>
      <c r="D130" s="97">
        <v>32</v>
      </c>
      <c r="E130" s="97">
        <v>5</v>
      </c>
      <c r="F130" s="97">
        <v>0</v>
      </c>
      <c r="G130" s="100">
        <v>20</v>
      </c>
      <c r="H130" s="97">
        <v>7</v>
      </c>
      <c r="I130" s="97">
        <v>0</v>
      </c>
      <c r="J130" s="100">
        <v>365</v>
      </c>
    </row>
    <row r="131" spans="1:10" s="72" customFormat="1" ht="12.95" customHeight="1">
      <c r="A131" s="101"/>
      <c r="B131" s="69">
        <v>2019</v>
      </c>
      <c r="C131" s="98">
        <v>401</v>
      </c>
      <c r="D131" s="60">
        <v>36</v>
      </c>
      <c r="E131" s="60">
        <v>5</v>
      </c>
      <c r="F131" s="99">
        <v>0</v>
      </c>
      <c r="G131" s="99">
        <v>24</v>
      </c>
      <c r="H131" s="60">
        <v>7</v>
      </c>
      <c r="I131" s="97">
        <v>0</v>
      </c>
      <c r="J131" s="75">
        <v>365</v>
      </c>
    </row>
    <row r="132" spans="1:10" s="72" customFormat="1" ht="12.95" customHeight="1">
      <c r="A132" s="101"/>
      <c r="B132" s="69"/>
      <c r="C132" s="93"/>
      <c r="D132" s="70"/>
      <c r="E132" s="70"/>
      <c r="F132" s="97"/>
      <c r="G132" s="70"/>
      <c r="H132" s="70"/>
      <c r="I132" s="97"/>
      <c r="J132" s="90"/>
    </row>
    <row r="133" spans="1:10" s="72" customFormat="1" ht="12.95" customHeight="1">
      <c r="A133" s="101" t="s">
        <v>24</v>
      </c>
      <c r="B133" s="92">
        <v>2015</v>
      </c>
      <c r="C133" s="422">
        <v>227.5</v>
      </c>
      <c r="D133" s="422">
        <v>34.5</v>
      </c>
      <c r="E133" s="422">
        <v>1.1000000000000001</v>
      </c>
      <c r="F133" s="95">
        <v>0.8</v>
      </c>
      <c r="G133" s="95">
        <v>25.9</v>
      </c>
      <c r="H133" s="422">
        <v>6.7</v>
      </c>
      <c r="I133" s="97" t="s">
        <v>70</v>
      </c>
      <c r="J133" s="422">
        <v>193</v>
      </c>
    </row>
    <row r="134" spans="1:10" s="72" customFormat="1" ht="12.95" customHeight="1">
      <c r="A134" s="101"/>
      <c r="B134" s="92">
        <v>2016</v>
      </c>
      <c r="C134" s="462">
        <v>230.2</v>
      </c>
      <c r="D134" s="462">
        <v>36.6</v>
      </c>
      <c r="E134" s="462">
        <v>2.8</v>
      </c>
      <c r="F134" s="462">
        <v>0.8</v>
      </c>
      <c r="G134" s="462">
        <v>27.4</v>
      </c>
      <c r="H134" s="462">
        <v>5.6</v>
      </c>
      <c r="I134" s="97" t="s">
        <v>70</v>
      </c>
      <c r="J134" s="462">
        <v>193.6</v>
      </c>
    </row>
    <row r="135" spans="1:10" s="72" customFormat="1" ht="12.95" customHeight="1">
      <c r="A135" s="101"/>
      <c r="B135" s="92">
        <v>2017</v>
      </c>
      <c r="C135" s="462">
        <v>231</v>
      </c>
      <c r="D135" s="462">
        <v>73.3</v>
      </c>
      <c r="E135" s="462">
        <v>1</v>
      </c>
      <c r="F135" s="462">
        <v>2</v>
      </c>
      <c r="G135" s="462">
        <v>68</v>
      </c>
      <c r="H135" s="462">
        <v>2.2999999999999998</v>
      </c>
      <c r="I135" s="462">
        <v>0</v>
      </c>
      <c r="J135" s="462">
        <v>157.69999999999999</v>
      </c>
    </row>
    <row r="136" spans="1:10" s="72" customFormat="1" ht="12.95" customHeight="1">
      <c r="A136" s="101"/>
      <c r="B136" s="69">
        <v>2018</v>
      </c>
      <c r="C136" s="100">
        <v>228</v>
      </c>
      <c r="D136" s="97">
        <v>38</v>
      </c>
      <c r="E136" s="97">
        <v>2</v>
      </c>
      <c r="F136" s="97">
        <v>1</v>
      </c>
      <c r="G136" s="100">
        <v>35</v>
      </c>
      <c r="H136" s="97">
        <v>0</v>
      </c>
      <c r="I136" s="97">
        <v>0</v>
      </c>
      <c r="J136" s="100">
        <v>190</v>
      </c>
    </row>
    <row r="137" spans="1:10" s="72" customFormat="1" ht="12.95" customHeight="1">
      <c r="A137" s="101"/>
      <c r="B137" s="69">
        <v>2019</v>
      </c>
      <c r="C137" s="98">
        <v>232</v>
      </c>
      <c r="D137" s="60">
        <v>39</v>
      </c>
      <c r="E137" s="60">
        <v>7</v>
      </c>
      <c r="F137" s="97">
        <v>1</v>
      </c>
      <c r="G137" s="99">
        <v>28</v>
      </c>
      <c r="H137" s="60">
        <v>3</v>
      </c>
      <c r="I137" s="97"/>
      <c r="J137" s="75">
        <v>193</v>
      </c>
    </row>
    <row r="138" spans="1:10" s="72" customFormat="1" ht="12.95" customHeight="1">
      <c r="A138" s="101"/>
      <c r="B138" s="69"/>
      <c r="C138" s="93"/>
      <c r="D138" s="70"/>
      <c r="E138" s="70"/>
      <c r="F138" s="97"/>
      <c r="G138" s="70"/>
      <c r="H138" s="70"/>
      <c r="I138" s="97"/>
      <c r="J138" s="90"/>
    </row>
    <row r="139" spans="1:10" s="72" customFormat="1" ht="12.95" customHeight="1">
      <c r="A139" s="101" t="s">
        <v>25</v>
      </c>
      <c r="B139" s="92">
        <v>2015</v>
      </c>
      <c r="C139" s="422">
        <v>1975</v>
      </c>
      <c r="D139" s="422">
        <v>678</v>
      </c>
      <c r="E139" s="422">
        <v>36</v>
      </c>
      <c r="F139" s="97" t="s">
        <v>70</v>
      </c>
      <c r="G139" s="95">
        <v>502</v>
      </c>
      <c r="H139" s="422">
        <v>140</v>
      </c>
      <c r="I139" s="97" t="s">
        <v>70</v>
      </c>
      <c r="J139" s="422">
        <v>1297</v>
      </c>
    </row>
    <row r="140" spans="1:10" s="72" customFormat="1" ht="12.95" customHeight="1">
      <c r="A140" s="101"/>
      <c r="B140" s="92">
        <v>2016</v>
      </c>
      <c r="C140" s="462">
        <v>1975</v>
      </c>
      <c r="D140" s="462">
        <v>692.5</v>
      </c>
      <c r="E140" s="462">
        <v>36.5</v>
      </c>
      <c r="F140" s="97" t="s">
        <v>70</v>
      </c>
      <c r="G140" s="462">
        <v>506</v>
      </c>
      <c r="H140" s="462">
        <v>150</v>
      </c>
      <c r="I140" s="97" t="s">
        <v>70</v>
      </c>
      <c r="J140" s="462">
        <v>1282.5</v>
      </c>
    </row>
    <row r="141" spans="1:10" s="72" customFormat="1" ht="12.95" customHeight="1">
      <c r="A141" s="101"/>
      <c r="B141" s="92">
        <v>2017</v>
      </c>
      <c r="C141" s="462">
        <v>1655</v>
      </c>
      <c r="D141" s="462">
        <v>680</v>
      </c>
      <c r="E141" s="462">
        <v>36</v>
      </c>
      <c r="F141" s="462">
        <v>1</v>
      </c>
      <c r="G141" s="462">
        <v>503</v>
      </c>
      <c r="H141" s="462">
        <v>140</v>
      </c>
      <c r="I141" s="462">
        <v>0</v>
      </c>
      <c r="J141" s="462">
        <v>975</v>
      </c>
    </row>
    <row r="142" spans="1:10" s="72" customFormat="1" ht="12.95" customHeight="1">
      <c r="A142" s="101"/>
      <c r="B142" s="69">
        <v>2018</v>
      </c>
      <c r="C142" s="100">
        <v>1654</v>
      </c>
      <c r="D142" s="97">
        <v>705</v>
      </c>
      <c r="E142" s="97">
        <v>45</v>
      </c>
      <c r="F142" s="97">
        <v>0</v>
      </c>
      <c r="G142" s="100">
        <v>520</v>
      </c>
      <c r="H142" s="97">
        <v>140</v>
      </c>
      <c r="I142" s="97">
        <v>0</v>
      </c>
      <c r="J142" s="100">
        <v>949</v>
      </c>
    </row>
    <row r="143" spans="1:10" s="72" customFormat="1" ht="12.95" customHeight="1">
      <c r="A143" s="101"/>
      <c r="B143" s="69">
        <v>2019</v>
      </c>
      <c r="C143" s="98">
        <v>1654</v>
      </c>
      <c r="D143" s="60">
        <v>786</v>
      </c>
      <c r="E143" s="60">
        <v>57</v>
      </c>
      <c r="F143" s="97">
        <v>0</v>
      </c>
      <c r="G143" s="99">
        <v>559</v>
      </c>
      <c r="H143" s="60">
        <v>170</v>
      </c>
      <c r="I143" s="97">
        <v>0</v>
      </c>
      <c r="J143" s="75">
        <v>868</v>
      </c>
    </row>
    <row r="144" spans="1:10" s="72" customFormat="1" ht="12.95" customHeight="1">
      <c r="A144" s="101"/>
      <c r="B144" s="69"/>
      <c r="C144" s="93"/>
      <c r="D144" s="70"/>
      <c r="E144" s="70"/>
      <c r="F144" s="97"/>
      <c r="G144" s="70"/>
      <c r="H144" s="70"/>
      <c r="I144" s="97"/>
      <c r="J144" s="90"/>
    </row>
    <row r="145" spans="1:10" s="72" customFormat="1" ht="12.95" customHeight="1">
      <c r="A145" s="101" t="s">
        <v>26</v>
      </c>
      <c r="B145" s="92">
        <v>2015</v>
      </c>
      <c r="C145" s="422">
        <v>3834</v>
      </c>
      <c r="D145" s="422">
        <v>578</v>
      </c>
      <c r="E145" s="422">
        <v>130</v>
      </c>
      <c r="F145" s="97" t="s">
        <v>70</v>
      </c>
      <c r="G145" s="95">
        <v>207</v>
      </c>
      <c r="H145" s="422">
        <v>241</v>
      </c>
      <c r="I145" s="97" t="s">
        <v>70</v>
      </c>
      <c r="J145" s="422">
        <v>3256</v>
      </c>
    </row>
    <row r="146" spans="1:10" s="72" customFormat="1" ht="12.95" customHeight="1">
      <c r="A146" s="101"/>
      <c r="B146" s="92">
        <v>2016</v>
      </c>
      <c r="C146" s="462">
        <v>3839</v>
      </c>
      <c r="D146" s="462">
        <v>567</v>
      </c>
      <c r="E146" s="462">
        <v>137</v>
      </c>
      <c r="F146" s="97" t="s">
        <v>70</v>
      </c>
      <c r="G146" s="462">
        <v>184</v>
      </c>
      <c r="H146" s="462">
        <v>246</v>
      </c>
      <c r="I146" s="97" t="s">
        <v>70</v>
      </c>
      <c r="J146" s="462">
        <v>3272</v>
      </c>
    </row>
    <row r="147" spans="1:10" s="72" customFormat="1" ht="12.95" customHeight="1">
      <c r="A147" s="101"/>
      <c r="B147" s="92">
        <v>2017</v>
      </c>
      <c r="C147" s="462">
        <v>2739</v>
      </c>
      <c r="D147" s="462">
        <v>613</v>
      </c>
      <c r="E147" s="462">
        <v>136</v>
      </c>
      <c r="F147" s="462">
        <v>0</v>
      </c>
      <c r="G147" s="462">
        <v>212</v>
      </c>
      <c r="H147" s="462">
        <v>265</v>
      </c>
      <c r="I147" s="462">
        <v>0</v>
      </c>
      <c r="J147" s="462">
        <v>2126</v>
      </c>
    </row>
    <row r="148" spans="1:10" s="72" customFormat="1" ht="12.95" customHeight="1">
      <c r="A148" s="101"/>
      <c r="B148" s="69">
        <v>2018</v>
      </c>
      <c r="C148" s="100">
        <v>3807</v>
      </c>
      <c r="D148" s="97">
        <v>599</v>
      </c>
      <c r="E148" s="97">
        <v>138</v>
      </c>
      <c r="F148" s="97">
        <v>0</v>
      </c>
      <c r="G148" s="100">
        <v>200</v>
      </c>
      <c r="H148" s="97">
        <v>261</v>
      </c>
      <c r="I148" s="97">
        <v>0</v>
      </c>
      <c r="J148" s="100">
        <v>3208</v>
      </c>
    </row>
    <row r="149" spans="1:10" s="72" customFormat="1" ht="12.95" customHeight="1">
      <c r="A149" s="101"/>
      <c r="B149" s="69">
        <v>2019</v>
      </c>
      <c r="C149" s="98">
        <v>3794</v>
      </c>
      <c r="D149" s="60">
        <v>586</v>
      </c>
      <c r="E149" s="60">
        <v>132</v>
      </c>
      <c r="F149" s="97">
        <v>0</v>
      </c>
      <c r="G149" s="99">
        <v>188</v>
      </c>
      <c r="H149" s="60">
        <v>266</v>
      </c>
      <c r="I149" s="97">
        <v>0</v>
      </c>
      <c r="J149" s="75">
        <v>3208</v>
      </c>
    </row>
    <row r="150" spans="1:10" s="72" customFormat="1" ht="12.95" customHeight="1">
      <c r="A150" s="101"/>
      <c r="B150" s="69"/>
      <c r="C150" s="93"/>
      <c r="D150" s="70"/>
      <c r="E150" s="70"/>
      <c r="F150" s="97"/>
      <c r="G150" s="70"/>
      <c r="H150" s="70"/>
      <c r="I150" s="97"/>
      <c r="J150" s="90"/>
    </row>
    <row r="151" spans="1:10" s="72" customFormat="1" ht="12.95" customHeight="1">
      <c r="A151" s="101" t="s">
        <v>27</v>
      </c>
      <c r="B151" s="92">
        <v>2015</v>
      </c>
      <c r="C151" s="422">
        <v>413.2</v>
      </c>
      <c r="D151" s="422">
        <v>108.19999999999999</v>
      </c>
      <c r="E151" s="422">
        <v>5</v>
      </c>
      <c r="F151" s="97" t="s">
        <v>70</v>
      </c>
      <c r="G151" s="95">
        <v>83.199999999999989</v>
      </c>
      <c r="H151" s="422">
        <v>20</v>
      </c>
      <c r="I151" s="97" t="s">
        <v>70</v>
      </c>
      <c r="J151" s="422">
        <v>305</v>
      </c>
    </row>
    <row r="152" spans="1:10" s="72" customFormat="1" ht="12.95" customHeight="1">
      <c r="A152" s="65"/>
      <c r="B152" s="92">
        <v>2016</v>
      </c>
      <c r="C152" s="462">
        <v>102.7</v>
      </c>
      <c r="D152" s="462">
        <v>102.7</v>
      </c>
      <c r="E152" s="462">
        <v>4.5</v>
      </c>
      <c r="F152" s="97" t="s">
        <v>70</v>
      </c>
      <c r="G152" s="462">
        <v>79.2</v>
      </c>
      <c r="H152" s="462">
        <v>19</v>
      </c>
      <c r="I152" s="97" t="s">
        <v>70</v>
      </c>
      <c r="J152" s="97" t="s">
        <v>70</v>
      </c>
    </row>
    <row r="153" spans="1:10" s="72" customFormat="1" ht="12.95" customHeight="1">
      <c r="A153" s="65"/>
      <c r="B153" s="92">
        <v>2017</v>
      </c>
      <c r="C153" s="462">
        <v>413</v>
      </c>
      <c r="D153" s="462">
        <v>104.2</v>
      </c>
      <c r="E153" s="462">
        <v>4.5</v>
      </c>
      <c r="F153" s="462">
        <v>0</v>
      </c>
      <c r="G153" s="462">
        <v>80.7</v>
      </c>
      <c r="H153" s="462">
        <v>19</v>
      </c>
      <c r="I153" s="462">
        <v>0</v>
      </c>
      <c r="J153" s="462">
        <v>308.8</v>
      </c>
    </row>
    <row r="154" spans="1:10" s="72" customFormat="1" ht="12.95" customHeight="1">
      <c r="A154" s="65"/>
      <c r="B154" s="69">
        <v>2018</v>
      </c>
      <c r="C154" s="100">
        <v>413</v>
      </c>
      <c r="D154" s="97">
        <v>102.5</v>
      </c>
      <c r="E154" s="97">
        <v>2</v>
      </c>
      <c r="F154" s="97">
        <v>0</v>
      </c>
      <c r="G154" s="100">
        <v>81.5</v>
      </c>
      <c r="H154" s="97">
        <v>19</v>
      </c>
      <c r="I154" s="97">
        <v>0</v>
      </c>
      <c r="J154" s="100">
        <v>310.5</v>
      </c>
    </row>
    <row r="155" spans="1:10" s="72" customFormat="1" ht="12.95" customHeight="1">
      <c r="A155" s="65"/>
      <c r="B155" s="69">
        <v>2019</v>
      </c>
      <c r="C155" s="98">
        <v>413</v>
      </c>
      <c r="D155" s="60">
        <v>100.7</v>
      </c>
      <c r="E155" s="60">
        <v>1</v>
      </c>
      <c r="F155" s="97">
        <v>0</v>
      </c>
      <c r="G155" s="99">
        <v>80.7</v>
      </c>
      <c r="H155" s="60">
        <v>19</v>
      </c>
      <c r="I155" s="97">
        <v>0</v>
      </c>
      <c r="J155" s="75">
        <v>312.3</v>
      </c>
    </row>
    <row r="156" spans="1:10" s="72" customFormat="1" ht="12.95" customHeight="1">
      <c r="A156" s="65"/>
      <c r="B156" s="69"/>
      <c r="C156" s="93"/>
      <c r="D156" s="70"/>
      <c r="E156" s="70"/>
      <c r="F156" s="97"/>
      <c r="G156" s="70"/>
      <c r="H156" s="70"/>
      <c r="I156" s="97"/>
      <c r="J156" s="90"/>
    </row>
    <row r="157" spans="1:10" s="72" customFormat="1" ht="12.95" customHeight="1">
      <c r="A157" s="65" t="s">
        <v>28</v>
      </c>
      <c r="B157" s="92">
        <v>2015</v>
      </c>
      <c r="C157" s="422">
        <v>175</v>
      </c>
      <c r="D157" s="422">
        <v>154</v>
      </c>
      <c r="E157" s="422">
        <v>85</v>
      </c>
      <c r="F157" s="97" t="s">
        <v>70</v>
      </c>
      <c r="G157" s="95">
        <v>43</v>
      </c>
      <c r="H157" s="422">
        <v>26</v>
      </c>
      <c r="I157" s="97" t="s">
        <v>70</v>
      </c>
      <c r="J157" s="422">
        <v>21</v>
      </c>
    </row>
    <row r="158" spans="1:10" s="72" customFormat="1" ht="12.95" customHeight="1">
      <c r="A158" s="65"/>
      <c r="B158" s="92">
        <v>2016</v>
      </c>
      <c r="C158" s="462">
        <v>185</v>
      </c>
      <c r="D158" s="462">
        <v>165</v>
      </c>
      <c r="E158" s="462">
        <v>80</v>
      </c>
      <c r="F158" s="97" t="s">
        <v>70</v>
      </c>
      <c r="G158" s="462">
        <v>59</v>
      </c>
      <c r="H158" s="462">
        <v>26</v>
      </c>
      <c r="I158" s="97" t="s">
        <v>70</v>
      </c>
      <c r="J158" s="462">
        <v>20</v>
      </c>
    </row>
    <row r="159" spans="1:10" s="72" customFormat="1" ht="12.95" customHeight="1">
      <c r="A159" s="65"/>
      <c r="B159" s="92">
        <v>2017</v>
      </c>
      <c r="C159" s="462">
        <v>183</v>
      </c>
      <c r="D159" s="462">
        <v>182</v>
      </c>
      <c r="E159" s="462">
        <v>95</v>
      </c>
      <c r="F159" s="462">
        <v>0</v>
      </c>
      <c r="G159" s="462">
        <v>59</v>
      </c>
      <c r="H159" s="462">
        <v>28</v>
      </c>
      <c r="I159" s="462">
        <v>0</v>
      </c>
      <c r="J159" s="462">
        <v>1</v>
      </c>
    </row>
    <row r="160" spans="1:10" s="72" customFormat="1" ht="12.95" customHeight="1">
      <c r="A160" s="65"/>
      <c r="B160" s="69">
        <v>2018</v>
      </c>
      <c r="C160" s="100">
        <v>199</v>
      </c>
      <c r="D160" s="97">
        <v>199</v>
      </c>
      <c r="E160" s="97">
        <v>105</v>
      </c>
      <c r="F160" s="97">
        <v>0</v>
      </c>
      <c r="G160" s="100">
        <v>65</v>
      </c>
      <c r="H160" s="97">
        <v>29</v>
      </c>
      <c r="I160" s="97">
        <v>0</v>
      </c>
      <c r="J160" s="100">
        <v>0</v>
      </c>
    </row>
    <row r="161" spans="1:10" s="72" customFormat="1" ht="12.95" customHeight="1">
      <c r="A161" s="65"/>
      <c r="B161" s="69">
        <v>2019</v>
      </c>
      <c r="C161" s="98">
        <v>186</v>
      </c>
      <c r="D161" s="60">
        <v>179</v>
      </c>
      <c r="E161" s="60">
        <v>93</v>
      </c>
      <c r="F161" s="97">
        <v>0</v>
      </c>
      <c r="G161" s="99">
        <v>58</v>
      </c>
      <c r="H161" s="60">
        <v>28</v>
      </c>
      <c r="I161" s="97">
        <v>0</v>
      </c>
      <c r="J161" s="75">
        <v>7</v>
      </c>
    </row>
    <row r="162" spans="1:10" s="72" customFormat="1" ht="12.95" customHeight="1">
      <c r="A162" s="65"/>
      <c r="B162" s="69"/>
      <c r="C162" s="93"/>
      <c r="D162" s="70"/>
      <c r="E162" s="70"/>
      <c r="F162" s="97"/>
      <c r="G162" s="70"/>
      <c r="H162" s="70"/>
      <c r="I162" s="97"/>
      <c r="J162" s="90"/>
    </row>
    <row r="163" spans="1:10" s="72" customFormat="1" ht="12.95" customHeight="1">
      <c r="A163" s="65" t="s">
        <v>167</v>
      </c>
      <c r="B163" s="92">
        <v>2015</v>
      </c>
      <c r="C163" s="422">
        <v>2589</v>
      </c>
      <c r="D163" s="422">
        <v>268</v>
      </c>
      <c r="E163" s="422">
        <v>5</v>
      </c>
      <c r="F163" s="97" t="s">
        <v>70</v>
      </c>
      <c r="G163" s="95">
        <v>159</v>
      </c>
      <c r="H163" s="422">
        <v>104</v>
      </c>
      <c r="I163" s="97" t="s">
        <v>70</v>
      </c>
      <c r="J163" s="422">
        <v>2321</v>
      </c>
    </row>
    <row r="164" spans="1:10" s="72" customFormat="1" ht="12.95" customHeight="1">
      <c r="A164" s="65"/>
      <c r="B164" s="92">
        <v>2016</v>
      </c>
      <c r="C164" s="462">
        <v>2587</v>
      </c>
      <c r="D164" s="462">
        <v>299</v>
      </c>
      <c r="E164" s="462">
        <v>5</v>
      </c>
      <c r="F164" s="97" t="s">
        <v>70</v>
      </c>
      <c r="G164" s="462">
        <v>176</v>
      </c>
      <c r="H164" s="462">
        <v>118</v>
      </c>
      <c r="I164" s="97" t="s">
        <v>70</v>
      </c>
      <c r="J164" s="462">
        <v>2288</v>
      </c>
    </row>
    <row r="165" spans="1:10" s="72" customFormat="1" ht="12.95" customHeight="1">
      <c r="A165" s="65"/>
      <c r="B165" s="92">
        <v>2017</v>
      </c>
      <c r="C165" s="462">
        <v>2590</v>
      </c>
      <c r="D165" s="462">
        <v>306</v>
      </c>
      <c r="E165" s="462">
        <v>8</v>
      </c>
      <c r="F165" s="462">
        <v>0</v>
      </c>
      <c r="G165" s="462">
        <v>182</v>
      </c>
      <c r="H165" s="462">
        <v>116</v>
      </c>
      <c r="I165" s="462">
        <v>0</v>
      </c>
      <c r="J165" s="462">
        <v>2284</v>
      </c>
    </row>
    <row r="166" spans="1:10" s="72" customFormat="1" ht="12.95" customHeight="1">
      <c r="A166" s="65"/>
      <c r="B166" s="69">
        <v>2018</v>
      </c>
      <c r="C166" s="100">
        <v>2595</v>
      </c>
      <c r="D166" s="97">
        <v>298</v>
      </c>
      <c r="E166" s="97">
        <v>6</v>
      </c>
      <c r="F166" s="100">
        <v>0</v>
      </c>
      <c r="G166" s="100">
        <v>176</v>
      </c>
      <c r="H166" s="97">
        <v>116</v>
      </c>
      <c r="I166" s="97">
        <v>0</v>
      </c>
      <c r="J166" s="100">
        <v>2297</v>
      </c>
    </row>
    <row r="167" spans="1:10" s="72" customFormat="1" ht="12.95" customHeight="1">
      <c r="A167" s="65"/>
      <c r="B167" s="69">
        <v>2019</v>
      </c>
      <c r="C167" s="98">
        <v>2587</v>
      </c>
      <c r="D167" s="60">
        <v>256</v>
      </c>
      <c r="E167" s="60">
        <v>5</v>
      </c>
      <c r="F167" s="99">
        <v>0</v>
      </c>
      <c r="G167" s="99">
        <v>151</v>
      </c>
      <c r="H167" s="60">
        <v>100</v>
      </c>
      <c r="I167" s="97">
        <v>0</v>
      </c>
      <c r="J167" s="75">
        <v>2331</v>
      </c>
    </row>
    <row r="168" spans="1:10" s="72" customFormat="1" ht="12.95" customHeight="1">
      <c r="A168" s="65"/>
      <c r="B168" s="69"/>
      <c r="C168" s="93"/>
      <c r="D168" s="70"/>
      <c r="E168" s="70"/>
      <c r="F168" s="70"/>
      <c r="G168" s="70"/>
      <c r="H168" s="70"/>
      <c r="I168" s="97"/>
      <c r="J168" s="90"/>
    </row>
    <row r="169" spans="1:10" s="72" customFormat="1" ht="12.95" customHeight="1">
      <c r="A169" s="65" t="s">
        <v>30</v>
      </c>
      <c r="B169" s="92">
        <v>2015</v>
      </c>
      <c r="C169" s="422">
        <v>3985</v>
      </c>
      <c r="D169" s="422">
        <v>1382.5</v>
      </c>
      <c r="E169" s="422">
        <v>746</v>
      </c>
      <c r="F169" s="95">
        <v>1</v>
      </c>
      <c r="G169" s="95">
        <v>442.5</v>
      </c>
      <c r="H169" s="422">
        <v>193</v>
      </c>
      <c r="I169" s="97" t="s">
        <v>70</v>
      </c>
      <c r="J169" s="422">
        <v>2602.5</v>
      </c>
    </row>
    <row r="170" spans="1:10" s="72" customFormat="1" ht="12.95" customHeight="1">
      <c r="A170" s="65"/>
      <c r="B170" s="92">
        <v>2016</v>
      </c>
      <c r="C170" s="462">
        <v>3985</v>
      </c>
      <c r="D170" s="462">
        <v>1382.5</v>
      </c>
      <c r="E170" s="462">
        <v>746</v>
      </c>
      <c r="F170" s="462">
        <v>1</v>
      </c>
      <c r="G170" s="462">
        <v>442.5</v>
      </c>
      <c r="H170" s="462">
        <v>193</v>
      </c>
      <c r="I170" s="97" t="s">
        <v>70</v>
      </c>
      <c r="J170" s="462">
        <v>2602.5</v>
      </c>
    </row>
    <row r="171" spans="1:10" s="72" customFormat="1" ht="12.95" customHeight="1">
      <c r="A171" s="65"/>
      <c r="B171" s="92">
        <v>2017</v>
      </c>
      <c r="C171" s="462">
        <v>4409</v>
      </c>
      <c r="D171" s="462">
        <v>1376</v>
      </c>
      <c r="E171" s="462">
        <v>726</v>
      </c>
      <c r="F171" s="462">
        <v>1</v>
      </c>
      <c r="G171" s="462">
        <v>456</v>
      </c>
      <c r="H171" s="462">
        <v>193</v>
      </c>
      <c r="I171" s="462">
        <v>0</v>
      </c>
      <c r="J171" s="462">
        <v>3033</v>
      </c>
    </row>
    <row r="172" spans="1:10" s="72" customFormat="1" ht="12.95" customHeight="1">
      <c r="A172" s="65"/>
      <c r="B172" s="69">
        <v>2018</v>
      </c>
      <c r="C172" s="100">
        <v>3825</v>
      </c>
      <c r="D172" s="97">
        <v>1366</v>
      </c>
      <c r="E172" s="97">
        <v>726</v>
      </c>
      <c r="F172" s="100">
        <v>1</v>
      </c>
      <c r="G172" s="100">
        <v>446</v>
      </c>
      <c r="H172" s="97">
        <v>193</v>
      </c>
      <c r="I172" s="97">
        <v>0</v>
      </c>
      <c r="J172" s="100">
        <v>2459</v>
      </c>
    </row>
    <row r="173" spans="1:10" s="72" customFormat="1" ht="12.95" customHeight="1">
      <c r="A173" s="65"/>
      <c r="B173" s="69">
        <v>2019</v>
      </c>
      <c r="C173" s="98">
        <v>3825</v>
      </c>
      <c r="D173" s="60">
        <v>1225</v>
      </c>
      <c r="E173" s="60">
        <v>585</v>
      </c>
      <c r="F173" s="99">
        <v>1</v>
      </c>
      <c r="G173" s="99">
        <v>446</v>
      </c>
      <c r="H173" s="60">
        <v>193</v>
      </c>
      <c r="I173" s="97">
        <v>0</v>
      </c>
      <c r="J173" s="75">
        <v>2600</v>
      </c>
    </row>
    <row r="174" spans="1:10" s="72" customFormat="1" ht="12.95" customHeight="1">
      <c r="A174" s="65"/>
      <c r="B174" s="69"/>
      <c r="C174" s="93"/>
      <c r="D174" s="70"/>
      <c r="E174" s="70"/>
      <c r="F174" s="70"/>
      <c r="G174" s="70"/>
      <c r="H174" s="70"/>
      <c r="I174" s="97"/>
      <c r="J174" s="90"/>
    </row>
    <row r="175" spans="1:10" s="72" customFormat="1" ht="12.95" customHeight="1">
      <c r="A175" s="65" t="s">
        <v>31</v>
      </c>
      <c r="B175" s="92">
        <v>2015</v>
      </c>
      <c r="C175" s="422">
        <v>19799.099999999999</v>
      </c>
      <c r="D175" s="422">
        <v>10911.1</v>
      </c>
      <c r="E175" s="422">
        <v>8913</v>
      </c>
      <c r="F175" s="95">
        <v>142</v>
      </c>
      <c r="G175" s="95">
        <v>196.10000000000002</v>
      </c>
      <c r="H175" s="422">
        <v>1660</v>
      </c>
      <c r="I175" s="97" t="s">
        <v>70</v>
      </c>
      <c r="J175" s="422">
        <v>8888</v>
      </c>
    </row>
    <row r="176" spans="1:10" s="72" customFormat="1" ht="12.95" customHeight="1">
      <c r="A176" s="65"/>
      <c r="B176" s="92">
        <v>2016</v>
      </c>
      <c r="C176" s="462">
        <v>19814</v>
      </c>
      <c r="D176" s="462">
        <v>10133.57</v>
      </c>
      <c r="E176" s="462">
        <v>8943.27</v>
      </c>
      <c r="F176" s="462">
        <v>149</v>
      </c>
      <c r="G176" s="462">
        <v>128.30000000000001</v>
      </c>
      <c r="H176" s="462">
        <v>913</v>
      </c>
      <c r="I176" s="97" t="s">
        <v>70</v>
      </c>
      <c r="J176" s="462">
        <v>9680.43</v>
      </c>
    </row>
    <row r="177" spans="1:10" s="72" customFormat="1" ht="12.95" customHeight="1">
      <c r="A177" s="65"/>
      <c r="B177" s="92">
        <v>2017</v>
      </c>
      <c r="C177" s="462">
        <v>19671.86</v>
      </c>
      <c r="D177" s="462">
        <v>9709.9</v>
      </c>
      <c r="E177" s="462">
        <v>8460.7900000000009</v>
      </c>
      <c r="F177" s="462">
        <v>192.97</v>
      </c>
      <c r="G177" s="462">
        <v>130.13999999999999</v>
      </c>
      <c r="H177" s="462">
        <v>926</v>
      </c>
      <c r="I177" s="462">
        <v>0</v>
      </c>
      <c r="J177" s="462">
        <v>9961.9599999999991</v>
      </c>
    </row>
    <row r="178" spans="1:10" s="72" customFormat="1" ht="12.95" customHeight="1">
      <c r="A178" s="65"/>
      <c r="B178" s="69">
        <v>2018</v>
      </c>
      <c r="C178" s="100">
        <v>19722.400000000001</v>
      </c>
      <c r="D178" s="97">
        <v>9824.1</v>
      </c>
      <c r="E178" s="97">
        <v>8540</v>
      </c>
      <c r="F178" s="100">
        <v>225</v>
      </c>
      <c r="G178" s="100">
        <v>241.1</v>
      </c>
      <c r="H178" s="97">
        <v>818</v>
      </c>
      <c r="I178" s="97">
        <v>0</v>
      </c>
      <c r="J178" s="100">
        <v>9898.2999999999993</v>
      </c>
    </row>
    <row r="179" spans="1:10" s="72" customFormat="1" ht="12.95" customHeight="1">
      <c r="A179" s="65"/>
      <c r="B179" s="69">
        <v>2019</v>
      </c>
      <c r="C179" s="98">
        <v>19695</v>
      </c>
      <c r="D179" s="60">
        <v>9279</v>
      </c>
      <c r="E179" s="60">
        <v>7988</v>
      </c>
      <c r="F179" s="99">
        <v>245</v>
      </c>
      <c r="G179" s="99">
        <v>239</v>
      </c>
      <c r="H179" s="60">
        <v>807</v>
      </c>
      <c r="I179" s="60">
        <v>0</v>
      </c>
      <c r="J179" s="75">
        <v>10416</v>
      </c>
    </row>
    <row r="180" spans="1:10" s="72" customFormat="1" ht="12.95" customHeight="1">
      <c r="A180" s="65"/>
      <c r="B180" s="69"/>
      <c r="C180" s="93"/>
      <c r="D180" s="70"/>
      <c r="E180" s="70"/>
      <c r="F180" s="70"/>
      <c r="G180" s="70"/>
      <c r="H180" s="70"/>
      <c r="I180" s="70"/>
      <c r="J180" s="90"/>
    </row>
    <row r="181" spans="1:10" s="72" customFormat="1" ht="12.95" customHeight="1">
      <c r="A181" s="65" t="s">
        <v>32</v>
      </c>
      <c r="B181" s="92">
        <v>2015</v>
      </c>
      <c r="C181" s="422">
        <v>2738</v>
      </c>
      <c r="D181" s="422">
        <v>1752</v>
      </c>
      <c r="E181" s="422">
        <v>718</v>
      </c>
      <c r="F181" s="95">
        <v>15</v>
      </c>
      <c r="G181" s="95">
        <v>160</v>
      </c>
      <c r="H181" s="422">
        <v>859</v>
      </c>
      <c r="I181" s="422">
        <v>2</v>
      </c>
      <c r="J181" s="422">
        <v>984</v>
      </c>
    </row>
    <row r="182" spans="1:10" s="72" customFormat="1" ht="12.95" customHeight="1">
      <c r="A182" s="65"/>
      <c r="B182" s="92">
        <v>2016</v>
      </c>
      <c r="C182" s="462">
        <v>2738</v>
      </c>
      <c r="D182" s="462">
        <v>1823</v>
      </c>
      <c r="E182" s="462">
        <v>767</v>
      </c>
      <c r="F182" s="462">
        <v>21</v>
      </c>
      <c r="G182" s="462">
        <v>169</v>
      </c>
      <c r="H182" s="462">
        <v>866</v>
      </c>
      <c r="I182" s="462">
        <v>2</v>
      </c>
      <c r="J182" s="462">
        <v>913</v>
      </c>
    </row>
    <row r="183" spans="1:10" s="72" customFormat="1" ht="12.95" customHeight="1">
      <c r="A183" s="65"/>
      <c r="B183" s="92">
        <v>2017</v>
      </c>
      <c r="C183" s="462">
        <v>2733</v>
      </c>
      <c r="D183" s="462">
        <v>1805</v>
      </c>
      <c r="E183" s="462">
        <v>742</v>
      </c>
      <c r="F183" s="462">
        <v>21</v>
      </c>
      <c r="G183" s="462">
        <v>170</v>
      </c>
      <c r="H183" s="462">
        <v>872</v>
      </c>
      <c r="I183" s="462">
        <v>2</v>
      </c>
      <c r="J183" s="462">
        <v>926</v>
      </c>
    </row>
    <row r="184" spans="1:10" s="72" customFormat="1" ht="12.95" customHeight="1">
      <c r="A184" s="65"/>
      <c r="B184" s="69">
        <v>2018</v>
      </c>
      <c r="C184" s="100">
        <v>2738</v>
      </c>
      <c r="D184" s="97">
        <v>1793</v>
      </c>
      <c r="E184" s="97">
        <v>755</v>
      </c>
      <c r="F184" s="100">
        <v>19</v>
      </c>
      <c r="G184" s="100">
        <v>164</v>
      </c>
      <c r="H184" s="97">
        <v>855</v>
      </c>
      <c r="I184" s="97">
        <v>2</v>
      </c>
      <c r="J184" s="100">
        <v>943</v>
      </c>
    </row>
    <row r="185" spans="1:10" s="72" customFormat="1" ht="12.95" customHeight="1">
      <c r="A185" s="65"/>
      <c r="B185" s="69">
        <v>2019</v>
      </c>
      <c r="C185" s="98">
        <v>2738</v>
      </c>
      <c r="D185" s="60">
        <v>1740</v>
      </c>
      <c r="E185" s="60">
        <v>695</v>
      </c>
      <c r="F185" s="99">
        <v>24</v>
      </c>
      <c r="G185" s="99">
        <v>167</v>
      </c>
      <c r="H185" s="60">
        <v>854</v>
      </c>
      <c r="I185" s="97">
        <v>2</v>
      </c>
      <c r="J185" s="75">
        <v>996</v>
      </c>
    </row>
    <row r="186" spans="1:10" s="72" customFormat="1" ht="12.95" customHeight="1">
      <c r="A186" s="65"/>
      <c r="B186" s="69"/>
      <c r="C186" s="93"/>
      <c r="D186" s="70"/>
      <c r="E186" s="70"/>
      <c r="F186" s="70"/>
      <c r="G186" s="70"/>
      <c r="H186" s="70"/>
      <c r="I186" s="97"/>
      <c r="J186" s="90"/>
    </row>
    <row r="187" spans="1:10" s="72" customFormat="1" ht="12.95" customHeight="1">
      <c r="A187" s="65" t="s">
        <v>33</v>
      </c>
      <c r="B187" s="92">
        <v>2015</v>
      </c>
      <c r="C187" s="422">
        <v>9745.2999999999993</v>
      </c>
      <c r="D187" s="422">
        <v>951</v>
      </c>
      <c r="E187" s="422">
        <v>483</v>
      </c>
      <c r="F187" s="97" t="s">
        <v>70</v>
      </c>
      <c r="G187" s="95">
        <v>84</v>
      </c>
      <c r="H187" s="422">
        <v>384</v>
      </c>
      <c r="I187" s="97" t="s">
        <v>70</v>
      </c>
      <c r="J187" s="422">
        <v>8794</v>
      </c>
    </row>
    <row r="188" spans="1:10" s="72" customFormat="1" ht="12.95" customHeight="1">
      <c r="A188" s="65"/>
      <c r="B188" s="92">
        <v>2016</v>
      </c>
      <c r="C188" s="462">
        <v>9383</v>
      </c>
      <c r="D188" s="462">
        <v>952</v>
      </c>
      <c r="E188" s="462">
        <v>502</v>
      </c>
      <c r="F188" s="97" t="s">
        <v>70</v>
      </c>
      <c r="G188" s="462">
        <v>80</v>
      </c>
      <c r="H188" s="462">
        <v>370</v>
      </c>
      <c r="I188" s="97" t="s">
        <v>70</v>
      </c>
      <c r="J188" s="462">
        <v>8430.7000000000007</v>
      </c>
    </row>
    <row r="189" spans="1:10" s="72" customFormat="1" ht="12.95" customHeight="1">
      <c r="A189" s="65"/>
      <c r="B189" s="92">
        <v>2017</v>
      </c>
      <c r="C189" s="462">
        <v>9183</v>
      </c>
      <c r="D189" s="462">
        <v>895</v>
      </c>
      <c r="E189" s="462">
        <v>464</v>
      </c>
      <c r="F189" s="462">
        <v>0</v>
      </c>
      <c r="G189" s="462">
        <v>96</v>
      </c>
      <c r="H189" s="462">
        <v>335</v>
      </c>
      <c r="I189" s="462">
        <v>0.3</v>
      </c>
      <c r="J189" s="462">
        <v>8287.7000000000007</v>
      </c>
    </row>
    <row r="190" spans="1:10" s="72" customFormat="1" ht="12.95" customHeight="1">
      <c r="A190" s="65"/>
      <c r="B190" s="69">
        <v>2018</v>
      </c>
      <c r="C190" s="100">
        <v>9383</v>
      </c>
      <c r="D190" s="97">
        <v>839</v>
      </c>
      <c r="E190" s="97">
        <v>465</v>
      </c>
      <c r="F190" s="97">
        <v>0</v>
      </c>
      <c r="G190" s="100">
        <v>94</v>
      </c>
      <c r="H190" s="97">
        <v>280</v>
      </c>
      <c r="I190" s="97">
        <v>0.3</v>
      </c>
      <c r="J190" s="97">
        <v>8543.7000000000007</v>
      </c>
    </row>
    <row r="191" spans="1:10" s="72" customFormat="1" ht="12.95" customHeight="1">
      <c r="A191" s="65"/>
      <c r="B191" s="69">
        <v>2019</v>
      </c>
      <c r="C191" s="98">
        <v>9383.2999999999993</v>
      </c>
      <c r="D191" s="60">
        <v>798</v>
      </c>
      <c r="E191" s="60">
        <v>436</v>
      </c>
      <c r="F191" s="97">
        <v>0</v>
      </c>
      <c r="G191" s="99">
        <v>91</v>
      </c>
      <c r="H191" s="60">
        <v>271</v>
      </c>
      <c r="I191" s="97">
        <v>0</v>
      </c>
      <c r="J191" s="97">
        <v>8585</v>
      </c>
    </row>
    <row r="192" spans="1:10" s="72" customFormat="1" ht="12.95" customHeight="1">
      <c r="A192" s="65"/>
      <c r="B192" s="69"/>
      <c r="C192" s="93"/>
      <c r="D192" s="70"/>
      <c r="E192" s="70"/>
      <c r="F192" s="97"/>
      <c r="G192" s="70"/>
      <c r="H192" s="70"/>
      <c r="I192" s="97"/>
      <c r="J192" s="97"/>
    </row>
    <row r="193" spans="1:10" s="72" customFormat="1" ht="12.95" customHeight="1">
      <c r="A193" s="65" t="s">
        <v>34</v>
      </c>
      <c r="B193" s="92">
        <v>2015</v>
      </c>
      <c r="C193" s="422">
        <v>1084.5</v>
      </c>
      <c r="D193" s="422">
        <v>1084.5</v>
      </c>
      <c r="E193" s="422">
        <v>680</v>
      </c>
      <c r="F193" s="97" t="s">
        <v>70</v>
      </c>
      <c r="G193" s="95">
        <v>74.5</v>
      </c>
      <c r="H193" s="422">
        <v>330</v>
      </c>
      <c r="I193" s="97" t="s">
        <v>70</v>
      </c>
      <c r="J193" s="97" t="s">
        <v>70</v>
      </c>
    </row>
    <row r="194" spans="1:10" s="72" customFormat="1" ht="12.95" customHeight="1">
      <c r="A194" s="65"/>
      <c r="B194" s="92">
        <v>2016</v>
      </c>
      <c r="C194" s="462">
        <v>1110.8</v>
      </c>
      <c r="D194" s="462">
        <v>1110.8</v>
      </c>
      <c r="E194" s="462">
        <v>720</v>
      </c>
      <c r="F194" s="97" t="s">
        <v>70</v>
      </c>
      <c r="G194" s="462">
        <v>80.8</v>
      </c>
      <c r="H194" s="462">
        <v>310</v>
      </c>
      <c r="I194" s="97" t="s">
        <v>70</v>
      </c>
      <c r="J194" s="97" t="s">
        <v>70</v>
      </c>
    </row>
    <row r="195" spans="1:10" s="72" customFormat="1" ht="12.95" customHeight="1">
      <c r="A195" s="65"/>
      <c r="B195" s="92">
        <v>2017</v>
      </c>
      <c r="C195" s="462">
        <v>1063.5999999999999</v>
      </c>
      <c r="D195" s="462">
        <v>1063.5999999999999</v>
      </c>
      <c r="E195" s="462">
        <v>680</v>
      </c>
      <c r="F195" s="462">
        <v>0</v>
      </c>
      <c r="G195" s="462">
        <v>78.599999999999994</v>
      </c>
      <c r="H195" s="462">
        <v>305</v>
      </c>
      <c r="I195" s="462">
        <v>0</v>
      </c>
      <c r="J195" s="462">
        <v>0</v>
      </c>
    </row>
    <row r="196" spans="1:10" s="72" customFormat="1" ht="12.95" customHeight="1">
      <c r="A196" s="65"/>
      <c r="B196" s="69">
        <v>2018</v>
      </c>
      <c r="C196" s="100">
        <v>1149.4000000000001</v>
      </c>
      <c r="D196" s="97">
        <v>1149.4000000000001</v>
      </c>
      <c r="E196" s="97">
        <v>715</v>
      </c>
      <c r="F196" s="97">
        <v>0</v>
      </c>
      <c r="G196" s="100">
        <v>79.400000000000006</v>
      </c>
      <c r="H196" s="97">
        <v>355</v>
      </c>
      <c r="I196" s="97">
        <v>0</v>
      </c>
      <c r="J196" s="100">
        <v>0</v>
      </c>
    </row>
    <row r="197" spans="1:10" s="72" customFormat="1" ht="12.95" customHeight="1">
      <c r="A197" s="65"/>
      <c r="B197" s="69">
        <v>2019</v>
      </c>
      <c r="C197" s="98">
        <v>1074</v>
      </c>
      <c r="D197" s="60">
        <v>1074</v>
      </c>
      <c r="E197" s="60">
        <v>680</v>
      </c>
      <c r="F197" s="97">
        <v>0</v>
      </c>
      <c r="G197" s="99">
        <v>69</v>
      </c>
      <c r="H197" s="97">
        <v>325</v>
      </c>
      <c r="I197" s="97">
        <v>0</v>
      </c>
      <c r="J197" s="75">
        <v>0</v>
      </c>
    </row>
    <row r="198" spans="1:10" s="72" customFormat="1" ht="12.95" customHeight="1">
      <c r="A198" s="65"/>
      <c r="B198" s="69"/>
      <c r="C198" s="93"/>
      <c r="D198" s="70"/>
      <c r="E198" s="70"/>
      <c r="F198" s="97"/>
      <c r="G198" s="70"/>
      <c r="H198" s="97"/>
      <c r="I198" s="97"/>
      <c r="J198" s="90"/>
    </row>
    <row r="199" spans="1:10" s="72" customFormat="1" ht="12.95" customHeight="1">
      <c r="A199" s="65" t="s">
        <v>35</v>
      </c>
      <c r="B199" s="92">
        <v>2015</v>
      </c>
      <c r="C199" s="422">
        <v>582</v>
      </c>
      <c r="D199" s="422">
        <v>354</v>
      </c>
      <c r="E199" s="422">
        <v>100</v>
      </c>
      <c r="F199" s="97" t="s">
        <v>70</v>
      </c>
      <c r="G199" s="95">
        <v>54</v>
      </c>
      <c r="H199" s="422">
        <v>200</v>
      </c>
      <c r="I199" s="97" t="s">
        <v>70</v>
      </c>
      <c r="J199" s="422">
        <v>228</v>
      </c>
    </row>
    <row r="200" spans="1:10" s="72" customFormat="1" ht="12.95" customHeight="1">
      <c r="A200" s="65"/>
      <c r="B200" s="92">
        <v>2016</v>
      </c>
      <c r="C200" s="462">
        <v>582</v>
      </c>
      <c r="D200" s="462">
        <v>154</v>
      </c>
      <c r="E200" s="462">
        <v>100</v>
      </c>
      <c r="F200" s="97" t="s">
        <v>70</v>
      </c>
      <c r="G200" s="462">
        <v>54</v>
      </c>
      <c r="H200" s="97" t="s">
        <v>70</v>
      </c>
      <c r="I200" s="97" t="s">
        <v>70</v>
      </c>
      <c r="J200" s="462">
        <v>428</v>
      </c>
    </row>
    <row r="201" spans="1:10" s="72" customFormat="1" ht="12.95" customHeight="1">
      <c r="A201" s="65"/>
      <c r="B201" s="92">
        <v>2017</v>
      </c>
      <c r="C201" s="462">
        <v>582</v>
      </c>
      <c r="D201" s="462">
        <v>138</v>
      </c>
      <c r="E201" s="462">
        <v>90</v>
      </c>
      <c r="F201" s="462">
        <v>0</v>
      </c>
      <c r="G201" s="462">
        <v>48</v>
      </c>
      <c r="H201" s="462">
        <v>0</v>
      </c>
      <c r="I201" s="462">
        <v>0</v>
      </c>
      <c r="J201" s="462">
        <v>444</v>
      </c>
    </row>
    <row r="202" spans="1:10" s="72" customFormat="1" ht="12.95" customHeight="1">
      <c r="A202" s="65"/>
      <c r="B202" s="69">
        <v>2018</v>
      </c>
      <c r="C202" s="100">
        <v>592</v>
      </c>
      <c r="D202" s="97">
        <v>138</v>
      </c>
      <c r="E202" s="97">
        <v>90</v>
      </c>
      <c r="F202" s="100">
        <v>0</v>
      </c>
      <c r="G202" s="100">
        <v>48</v>
      </c>
      <c r="H202" s="97">
        <v>0</v>
      </c>
      <c r="I202" s="97">
        <v>0</v>
      </c>
      <c r="J202" s="100">
        <v>454</v>
      </c>
    </row>
    <row r="203" spans="1:10" s="72" customFormat="1" ht="12.95" customHeight="1">
      <c r="A203" s="65"/>
      <c r="B203" s="69">
        <v>2019</v>
      </c>
      <c r="C203" s="98">
        <v>582</v>
      </c>
      <c r="D203" s="60">
        <v>144</v>
      </c>
      <c r="E203" s="60">
        <v>95</v>
      </c>
      <c r="F203" s="99">
        <v>0</v>
      </c>
      <c r="G203" s="99">
        <v>49</v>
      </c>
      <c r="H203" s="60">
        <v>0</v>
      </c>
      <c r="I203" s="97">
        <v>0</v>
      </c>
      <c r="J203" s="75">
        <v>438</v>
      </c>
    </row>
    <row r="204" spans="1:10" s="72" customFormat="1" ht="12.95" customHeight="1">
      <c r="A204" s="65"/>
      <c r="B204" s="69"/>
      <c r="C204" s="93"/>
      <c r="D204" s="70"/>
      <c r="E204" s="70"/>
      <c r="F204" s="70"/>
      <c r="G204" s="70"/>
      <c r="H204" s="70"/>
      <c r="I204" s="97"/>
      <c r="J204" s="90"/>
    </row>
    <row r="205" spans="1:10" s="72" customFormat="1" ht="12.95" customHeight="1">
      <c r="A205" s="65" t="s">
        <v>36</v>
      </c>
      <c r="B205" s="92">
        <v>2015</v>
      </c>
      <c r="C205" s="422">
        <v>19326.599999999999</v>
      </c>
      <c r="D205" s="422">
        <v>18169.599999999999</v>
      </c>
      <c r="E205" s="422">
        <v>11982.8</v>
      </c>
      <c r="F205" s="95">
        <v>23</v>
      </c>
      <c r="G205" s="95">
        <v>2862</v>
      </c>
      <c r="H205" s="422">
        <v>3301.8</v>
      </c>
      <c r="I205" s="422">
        <v>4</v>
      </c>
      <c r="J205" s="422">
        <v>1153</v>
      </c>
    </row>
    <row r="206" spans="1:10" s="72" customFormat="1" ht="12.95" customHeight="1">
      <c r="A206" s="65"/>
      <c r="B206" s="92">
        <v>2016</v>
      </c>
      <c r="C206" s="462">
        <v>19372.5</v>
      </c>
      <c r="D206" s="462">
        <v>18239</v>
      </c>
      <c r="E206" s="462">
        <v>11969.9</v>
      </c>
      <c r="F206" s="462">
        <v>37</v>
      </c>
      <c r="G206" s="462">
        <v>2915.9</v>
      </c>
      <c r="H206" s="462">
        <v>3316.2</v>
      </c>
      <c r="I206" s="97" t="s">
        <v>70</v>
      </c>
      <c r="J206" s="462">
        <v>1133.5</v>
      </c>
    </row>
    <row r="207" spans="1:10" s="72" customFormat="1" ht="12.95" customHeight="1">
      <c r="A207" s="65"/>
      <c r="B207" s="92">
        <v>2017</v>
      </c>
      <c r="C207" s="462">
        <v>20258.73</v>
      </c>
      <c r="D207" s="462">
        <v>18067.89</v>
      </c>
      <c r="E207" s="462">
        <v>11818.8</v>
      </c>
      <c r="F207" s="462">
        <v>61</v>
      </c>
      <c r="G207" s="462">
        <v>2864.09</v>
      </c>
      <c r="H207" s="462">
        <v>3324</v>
      </c>
      <c r="I207" s="462">
        <v>91.84</v>
      </c>
      <c r="J207" s="462">
        <v>2099</v>
      </c>
    </row>
    <row r="208" spans="1:10" s="72" customFormat="1" ht="12.95" customHeight="1">
      <c r="A208" s="65"/>
      <c r="B208" s="69">
        <v>2018</v>
      </c>
      <c r="C208" s="100">
        <v>19440.599999999999</v>
      </c>
      <c r="D208" s="97">
        <v>18587.2</v>
      </c>
      <c r="E208" s="97">
        <v>12115.1</v>
      </c>
      <c r="F208" s="100">
        <v>151</v>
      </c>
      <c r="G208" s="100">
        <v>3008.9</v>
      </c>
      <c r="H208" s="97">
        <v>3312.2</v>
      </c>
      <c r="I208" s="97">
        <v>0.4</v>
      </c>
      <c r="J208" s="100">
        <v>853</v>
      </c>
    </row>
    <row r="209" spans="1:10" s="72" customFormat="1" ht="12.95" customHeight="1">
      <c r="A209" s="65"/>
      <c r="B209" s="69">
        <v>2019</v>
      </c>
      <c r="C209" s="98">
        <v>20203</v>
      </c>
      <c r="D209" s="60">
        <v>18896</v>
      </c>
      <c r="E209" s="60">
        <v>12398</v>
      </c>
      <c r="F209" s="99">
        <v>232</v>
      </c>
      <c r="G209" s="99">
        <v>2959</v>
      </c>
      <c r="H209" s="60">
        <v>3307</v>
      </c>
      <c r="I209" s="97">
        <v>4</v>
      </c>
      <c r="J209" s="75">
        <v>1303</v>
      </c>
    </row>
    <row r="210" spans="1:10" s="72" customFormat="1" ht="12.95" customHeight="1">
      <c r="A210" s="65"/>
      <c r="B210" s="69"/>
      <c r="C210" s="93"/>
      <c r="D210" s="70"/>
      <c r="E210" s="70"/>
      <c r="F210" s="70"/>
      <c r="G210" s="70"/>
      <c r="H210" s="70"/>
      <c r="I210" s="97"/>
      <c r="J210" s="90"/>
    </row>
    <row r="211" spans="1:10" s="72" customFormat="1" ht="12.95" customHeight="1">
      <c r="A211" s="65" t="s">
        <v>37</v>
      </c>
      <c r="B211" s="92">
        <v>2015</v>
      </c>
      <c r="C211" s="422">
        <v>12835.5</v>
      </c>
      <c r="D211" s="422">
        <v>3696</v>
      </c>
      <c r="E211" s="422">
        <v>2180</v>
      </c>
      <c r="F211" s="95">
        <v>60</v>
      </c>
      <c r="G211" s="95">
        <v>241</v>
      </c>
      <c r="H211" s="422">
        <v>1215</v>
      </c>
      <c r="I211" s="97" t="s">
        <v>70</v>
      </c>
      <c r="J211" s="422">
        <v>9139.5</v>
      </c>
    </row>
    <row r="212" spans="1:10" s="72" customFormat="1" ht="12.95" customHeight="1">
      <c r="A212" s="65"/>
      <c r="B212" s="92">
        <v>2016</v>
      </c>
      <c r="C212" s="462">
        <v>12836.2</v>
      </c>
      <c r="D212" s="462">
        <v>3864.7</v>
      </c>
      <c r="E212" s="462">
        <v>2278</v>
      </c>
      <c r="F212" s="462">
        <v>70</v>
      </c>
      <c r="G212" s="462">
        <v>251.7</v>
      </c>
      <c r="H212" s="462">
        <v>1265</v>
      </c>
      <c r="I212" s="97" t="s">
        <v>70</v>
      </c>
      <c r="J212" s="462">
        <v>8971.5</v>
      </c>
    </row>
    <row r="213" spans="1:10" s="72" customFormat="1" ht="12.95" customHeight="1">
      <c r="A213" s="65"/>
      <c r="B213" s="92">
        <v>2017</v>
      </c>
      <c r="C213" s="462">
        <v>12461.5</v>
      </c>
      <c r="D213" s="462">
        <v>3797</v>
      </c>
      <c r="E213" s="462">
        <v>2208</v>
      </c>
      <c r="F213" s="462">
        <v>60</v>
      </c>
      <c r="G213" s="462">
        <v>269</v>
      </c>
      <c r="H213" s="462">
        <v>1260</v>
      </c>
      <c r="I213" s="462">
        <v>0</v>
      </c>
      <c r="J213" s="462">
        <v>8664.5</v>
      </c>
    </row>
    <row r="214" spans="1:10" s="72" customFormat="1" ht="12.95" customHeight="1">
      <c r="A214" s="65"/>
      <c r="B214" s="69">
        <v>2018</v>
      </c>
      <c r="C214" s="100">
        <v>12842.5</v>
      </c>
      <c r="D214" s="97">
        <v>4219</v>
      </c>
      <c r="E214" s="97">
        <v>2645</v>
      </c>
      <c r="F214" s="100">
        <v>74</v>
      </c>
      <c r="G214" s="100">
        <v>300</v>
      </c>
      <c r="H214" s="97">
        <v>1200</v>
      </c>
      <c r="I214" s="97">
        <v>0.5</v>
      </c>
      <c r="J214" s="100">
        <v>8623</v>
      </c>
    </row>
    <row r="215" spans="1:10" s="72" customFormat="1" ht="12.95" customHeight="1">
      <c r="A215" s="65"/>
      <c r="B215" s="69">
        <v>2019</v>
      </c>
      <c r="C215" s="98">
        <v>12837</v>
      </c>
      <c r="D215" s="60">
        <v>4194</v>
      </c>
      <c r="E215" s="60">
        <v>2440</v>
      </c>
      <c r="F215" s="99">
        <v>130</v>
      </c>
      <c r="G215" s="99">
        <v>269</v>
      </c>
      <c r="H215" s="60">
        <v>1355</v>
      </c>
      <c r="I215" s="60">
        <v>1</v>
      </c>
      <c r="J215" s="75">
        <v>8642.5</v>
      </c>
    </row>
    <row r="216" spans="1:10" s="72" customFormat="1" ht="12.95" customHeight="1">
      <c r="A216" s="65"/>
      <c r="B216" s="69"/>
      <c r="C216" s="93"/>
      <c r="D216" s="70"/>
      <c r="E216" s="70"/>
      <c r="F216" s="70"/>
      <c r="G216" s="70"/>
      <c r="H216" s="70"/>
      <c r="I216" s="70"/>
      <c r="J216" s="90"/>
    </row>
    <row r="217" spans="1:10" s="72" customFormat="1" ht="12.95" customHeight="1">
      <c r="A217" s="65" t="s">
        <v>38</v>
      </c>
      <c r="B217" s="92">
        <v>2015</v>
      </c>
      <c r="C217" s="422">
        <v>1364.7</v>
      </c>
      <c r="D217" s="422">
        <v>446.7</v>
      </c>
      <c r="E217" s="422">
        <v>60</v>
      </c>
      <c r="F217" s="95">
        <v>111.7</v>
      </c>
      <c r="G217" s="95">
        <v>63</v>
      </c>
      <c r="H217" s="422">
        <v>212</v>
      </c>
      <c r="I217" s="422">
        <v>1</v>
      </c>
      <c r="J217" s="422">
        <v>917</v>
      </c>
    </row>
    <row r="218" spans="1:10" s="72" customFormat="1" ht="12.95" customHeight="1">
      <c r="A218" s="65"/>
      <c r="B218" s="92">
        <v>2016</v>
      </c>
      <c r="C218" s="462">
        <v>1370.6</v>
      </c>
      <c r="D218" s="462">
        <v>471</v>
      </c>
      <c r="E218" s="462">
        <v>69</v>
      </c>
      <c r="F218" s="462">
        <v>86</v>
      </c>
      <c r="G218" s="462">
        <v>91</v>
      </c>
      <c r="H218" s="462">
        <v>225</v>
      </c>
      <c r="I218" s="462">
        <v>3.6</v>
      </c>
      <c r="J218" s="462">
        <v>896</v>
      </c>
    </row>
    <row r="219" spans="1:10" s="72" customFormat="1" ht="12.95" customHeight="1">
      <c r="A219" s="65"/>
      <c r="B219" s="92">
        <v>2017</v>
      </c>
      <c r="C219" s="462">
        <v>1545.7</v>
      </c>
      <c r="D219" s="462">
        <v>458.7</v>
      </c>
      <c r="E219" s="462">
        <v>64</v>
      </c>
      <c r="F219" s="462">
        <v>90.7</v>
      </c>
      <c r="G219" s="462">
        <v>83</v>
      </c>
      <c r="H219" s="462">
        <v>221</v>
      </c>
      <c r="I219" s="462">
        <v>1</v>
      </c>
      <c r="J219" s="462">
        <v>1086</v>
      </c>
    </row>
    <row r="220" spans="1:10" s="72" customFormat="1" ht="12.95" customHeight="1">
      <c r="A220" s="65"/>
      <c r="B220" s="69">
        <v>2018</v>
      </c>
      <c r="C220" s="100">
        <v>1365.5</v>
      </c>
      <c r="D220" s="97">
        <v>437.5</v>
      </c>
      <c r="E220" s="97">
        <v>66</v>
      </c>
      <c r="F220" s="97">
        <v>67.5</v>
      </c>
      <c r="G220" s="100">
        <v>80</v>
      </c>
      <c r="H220" s="97">
        <v>224</v>
      </c>
      <c r="I220" s="97">
        <v>1</v>
      </c>
      <c r="J220" s="100">
        <v>927</v>
      </c>
    </row>
    <row r="221" spans="1:10" s="72" customFormat="1" ht="12.95" customHeight="1">
      <c r="A221" s="65"/>
      <c r="B221" s="69">
        <v>2019</v>
      </c>
      <c r="C221" s="98">
        <v>1365</v>
      </c>
      <c r="D221" s="60">
        <v>437</v>
      </c>
      <c r="E221" s="60">
        <v>78</v>
      </c>
      <c r="F221" s="97">
        <v>42</v>
      </c>
      <c r="G221" s="99">
        <v>92</v>
      </c>
      <c r="H221" s="60">
        <v>225</v>
      </c>
      <c r="I221" s="97">
        <v>1</v>
      </c>
      <c r="J221" s="75">
        <v>927</v>
      </c>
    </row>
    <row r="222" spans="1:10" s="72" customFormat="1" ht="12.95" customHeight="1">
      <c r="A222" s="65"/>
      <c r="B222" s="69"/>
      <c r="C222" s="93"/>
      <c r="D222" s="70"/>
      <c r="E222" s="70"/>
      <c r="F222" s="97"/>
      <c r="G222" s="70"/>
      <c r="H222" s="70"/>
      <c r="I222" s="97"/>
      <c r="J222" s="90"/>
    </row>
    <row r="223" spans="1:10" s="72" customFormat="1" ht="12.95" customHeight="1">
      <c r="A223" s="65" t="s">
        <v>39</v>
      </c>
      <c r="B223" s="92">
        <v>2015</v>
      </c>
      <c r="C223" s="422">
        <v>4663</v>
      </c>
      <c r="D223" s="422">
        <v>1358</v>
      </c>
      <c r="E223" s="422">
        <v>969</v>
      </c>
      <c r="F223" s="97" t="s">
        <v>70</v>
      </c>
      <c r="G223" s="95">
        <v>174</v>
      </c>
      <c r="H223" s="422">
        <v>215</v>
      </c>
      <c r="I223" s="97" t="s">
        <v>70</v>
      </c>
      <c r="J223" s="422">
        <v>3305</v>
      </c>
    </row>
    <row r="224" spans="1:10" s="72" customFormat="1" ht="12.95" customHeight="1">
      <c r="A224" s="65"/>
      <c r="B224" s="92">
        <v>2016</v>
      </c>
      <c r="C224" s="462">
        <v>4662</v>
      </c>
      <c r="D224" s="462">
        <v>1384</v>
      </c>
      <c r="E224" s="462">
        <v>976</v>
      </c>
      <c r="F224" s="97" t="s">
        <v>70</v>
      </c>
      <c r="G224" s="462">
        <v>187</v>
      </c>
      <c r="H224" s="462">
        <v>221</v>
      </c>
      <c r="I224" s="97" t="s">
        <v>70</v>
      </c>
      <c r="J224" s="462">
        <v>3278</v>
      </c>
    </row>
    <row r="225" spans="1:10" s="72" customFormat="1" ht="12.95" customHeight="1">
      <c r="A225" s="65"/>
      <c r="B225" s="92">
        <v>2017</v>
      </c>
      <c r="C225" s="462">
        <v>4610</v>
      </c>
      <c r="D225" s="462">
        <v>1403</v>
      </c>
      <c r="E225" s="462">
        <v>979</v>
      </c>
      <c r="F225" s="462">
        <v>0</v>
      </c>
      <c r="G225" s="462">
        <v>192</v>
      </c>
      <c r="H225" s="462">
        <v>232</v>
      </c>
      <c r="I225" s="462">
        <v>0</v>
      </c>
      <c r="J225" s="462">
        <v>3207</v>
      </c>
    </row>
    <row r="226" spans="1:10" s="72" customFormat="1" ht="12.95" customHeight="1">
      <c r="A226" s="65"/>
      <c r="B226" s="69">
        <v>2018</v>
      </c>
      <c r="C226" s="100">
        <v>4665</v>
      </c>
      <c r="D226" s="97">
        <v>1429</v>
      </c>
      <c r="E226" s="97">
        <v>983</v>
      </c>
      <c r="F226" s="100">
        <v>0</v>
      </c>
      <c r="G226" s="100">
        <v>203</v>
      </c>
      <c r="H226" s="97">
        <v>243</v>
      </c>
      <c r="I226" s="97">
        <v>0</v>
      </c>
      <c r="J226" s="100">
        <v>3236</v>
      </c>
    </row>
    <row r="227" spans="1:10" s="72" customFormat="1" ht="12.95" customHeight="1">
      <c r="A227" s="65"/>
      <c r="B227" s="69">
        <v>2019</v>
      </c>
      <c r="C227" s="98">
        <v>4663</v>
      </c>
      <c r="D227" s="60">
        <v>1418</v>
      </c>
      <c r="E227" s="60">
        <v>982</v>
      </c>
      <c r="F227" s="99">
        <v>0</v>
      </c>
      <c r="G227" s="99">
        <v>209</v>
      </c>
      <c r="H227" s="60">
        <v>227</v>
      </c>
      <c r="I227" s="60">
        <v>0</v>
      </c>
      <c r="J227" s="75">
        <v>3245</v>
      </c>
    </row>
    <row r="228" spans="1:10" s="72" customFormat="1" ht="12.95" customHeight="1">
      <c r="A228" s="65"/>
      <c r="B228" s="69"/>
      <c r="C228" s="93"/>
      <c r="D228" s="70"/>
      <c r="E228" s="70"/>
      <c r="F228" s="70"/>
      <c r="G228" s="70"/>
      <c r="H228" s="70"/>
      <c r="I228" s="70"/>
      <c r="J228" s="90"/>
    </row>
    <row r="229" spans="1:10" s="72" customFormat="1" ht="12.95" customHeight="1">
      <c r="A229" s="65" t="s">
        <v>40</v>
      </c>
      <c r="B229" s="92">
        <v>2015</v>
      </c>
      <c r="C229" s="422">
        <v>16321.3</v>
      </c>
      <c r="D229" s="422">
        <v>15111</v>
      </c>
      <c r="E229" s="422">
        <v>11003</v>
      </c>
      <c r="F229" s="95">
        <v>336</v>
      </c>
      <c r="G229" s="95">
        <v>1457</v>
      </c>
      <c r="H229" s="422">
        <v>2315</v>
      </c>
      <c r="I229" s="422">
        <v>13.3</v>
      </c>
      <c r="J229" s="422">
        <v>1197</v>
      </c>
    </row>
    <row r="230" spans="1:10" s="72" customFormat="1" ht="12.95" customHeight="1">
      <c r="A230" s="65"/>
      <c r="B230" s="92">
        <v>2016</v>
      </c>
      <c r="C230" s="462">
        <v>16355.3</v>
      </c>
      <c r="D230" s="462">
        <v>14941</v>
      </c>
      <c r="E230" s="462">
        <v>10997</v>
      </c>
      <c r="F230" s="462">
        <v>208</v>
      </c>
      <c r="G230" s="462">
        <v>1516</v>
      </c>
      <c r="H230" s="462">
        <v>2220</v>
      </c>
      <c r="I230" s="462">
        <v>13.3</v>
      </c>
      <c r="J230" s="462">
        <v>1401</v>
      </c>
    </row>
    <row r="231" spans="1:10" s="72" customFormat="1" ht="12.95" customHeight="1">
      <c r="A231" s="65"/>
      <c r="B231" s="92">
        <v>2017</v>
      </c>
      <c r="C231" s="462">
        <v>13604</v>
      </c>
      <c r="D231" s="462">
        <v>13548</v>
      </c>
      <c r="E231" s="462">
        <v>10384</v>
      </c>
      <c r="F231" s="462">
        <v>417</v>
      </c>
      <c r="G231" s="462">
        <v>1132</v>
      </c>
      <c r="H231" s="462">
        <v>1615</v>
      </c>
      <c r="I231" s="462">
        <v>29</v>
      </c>
      <c r="J231" s="462">
        <v>27</v>
      </c>
    </row>
    <row r="232" spans="1:10" s="72" customFormat="1" ht="12.95" customHeight="1">
      <c r="A232" s="65"/>
      <c r="B232" s="69">
        <v>2018</v>
      </c>
      <c r="C232" s="100">
        <v>16693.2</v>
      </c>
      <c r="D232" s="97">
        <v>14333</v>
      </c>
      <c r="E232" s="97">
        <v>10738</v>
      </c>
      <c r="F232" s="97">
        <v>603</v>
      </c>
      <c r="G232" s="100">
        <v>1136</v>
      </c>
      <c r="H232" s="97">
        <v>1856</v>
      </c>
      <c r="I232" s="97">
        <v>66.2</v>
      </c>
      <c r="J232" s="100">
        <v>2294</v>
      </c>
    </row>
    <row r="233" spans="1:10" s="72" customFormat="1" ht="12.95" customHeight="1">
      <c r="A233" s="65"/>
      <c r="B233" s="69">
        <v>2019</v>
      </c>
      <c r="C233" s="98">
        <v>16523</v>
      </c>
      <c r="D233" s="60">
        <v>14041</v>
      </c>
      <c r="E233" s="60">
        <v>10501</v>
      </c>
      <c r="F233" s="97">
        <v>390</v>
      </c>
      <c r="G233" s="99">
        <v>1150</v>
      </c>
      <c r="H233" s="60">
        <v>2000</v>
      </c>
      <c r="I233" s="97">
        <v>19</v>
      </c>
      <c r="J233" s="75">
        <v>2463</v>
      </c>
    </row>
    <row r="234" spans="1:10" s="72" customFormat="1" ht="12.95" customHeight="1">
      <c r="A234" s="65"/>
      <c r="B234" s="69"/>
      <c r="C234" s="93"/>
      <c r="D234" s="70"/>
      <c r="E234" s="70"/>
      <c r="F234" s="97"/>
      <c r="G234" s="70"/>
      <c r="H234" s="70"/>
      <c r="I234" s="97"/>
      <c r="J234" s="90"/>
    </row>
    <row r="235" spans="1:10" s="72" customFormat="1" ht="12.95" customHeight="1">
      <c r="A235" s="65" t="s">
        <v>41</v>
      </c>
      <c r="B235" s="92">
        <v>2015</v>
      </c>
      <c r="C235" s="422">
        <v>9883</v>
      </c>
      <c r="D235" s="422">
        <v>4578</v>
      </c>
      <c r="E235" s="422">
        <v>3152</v>
      </c>
      <c r="F235" s="97" t="s">
        <v>70</v>
      </c>
      <c r="G235" s="95">
        <v>883</v>
      </c>
      <c r="H235" s="422">
        <v>543</v>
      </c>
      <c r="I235" s="97" t="s">
        <v>70</v>
      </c>
      <c r="J235" s="422">
        <v>5305</v>
      </c>
    </row>
    <row r="236" spans="1:10" s="72" customFormat="1" ht="12.95" customHeight="1">
      <c r="A236" s="65"/>
      <c r="B236" s="92">
        <v>2016</v>
      </c>
      <c r="C236" s="462">
        <v>9931</v>
      </c>
      <c r="D236" s="462">
        <v>4651</v>
      </c>
      <c r="E236" s="462">
        <v>3213</v>
      </c>
      <c r="F236" s="97" t="s">
        <v>70</v>
      </c>
      <c r="G236" s="462">
        <v>898</v>
      </c>
      <c r="H236" s="462">
        <v>540</v>
      </c>
      <c r="I236" s="97" t="s">
        <v>70</v>
      </c>
      <c r="J236" s="462">
        <v>5280</v>
      </c>
    </row>
    <row r="237" spans="1:10" s="72" customFormat="1" ht="12.95" customHeight="1">
      <c r="A237" s="65"/>
      <c r="B237" s="92">
        <v>2017</v>
      </c>
      <c r="C237" s="462">
        <v>9176</v>
      </c>
      <c r="D237" s="462">
        <v>4534</v>
      </c>
      <c r="E237" s="462">
        <v>3110</v>
      </c>
      <c r="F237" s="462">
        <v>0</v>
      </c>
      <c r="G237" s="462">
        <v>884</v>
      </c>
      <c r="H237" s="462">
        <v>540</v>
      </c>
      <c r="I237" s="462">
        <v>0</v>
      </c>
      <c r="J237" s="462">
        <v>4642</v>
      </c>
    </row>
    <row r="238" spans="1:10" s="72" customFormat="1" ht="12.95" customHeight="1">
      <c r="A238" s="65"/>
      <c r="B238" s="69">
        <v>2018</v>
      </c>
      <c r="C238" s="100">
        <v>9176.2999999999993</v>
      </c>
      <c r="D238" s="97">
        <v>4544.1000000000004</v>
      </c>
      <c r="E238" s="97">
        <v>3100</v>
      </c>
      <c r="F238" s="97">
        <v>0</v>
      </c>
      <c r="G238" s="100">
        <v>904.1</v>
      </c>
      <c r="H238" s="97">
        <v>540</v>
      </c>
      <c r="I238" s="97">
        <v>0</v>
      </c>
      <c r="J238" s="100">
        <v>4632.2</v>
      </c>
    </row>
    <row r="239" spans="1:10" s="72" customFormat="1" ht="12.95" customHeight="1">
      <c r="A239" s="65"/>
      <c r="B239" s="69">
        <v>2019</v>
      </c>
      <c r="C239" s="98">
        <v>9176</v>
      </c>
      <c r="D239" s="60">
        <v>4554</v>
      </c>
      <c r="E239" s="60">
        <v>3120</v>
      </c>
      <c r="F239" s="97">
        <v>0</v>
      </c>
      <c r="G239" s="99">
        <v>894</v>
      </c>
      <c r="H239" s="60">
        <v>540</v>
      </c>
      <c r="I239" s="61">
        <v>0</v>
      </c>
      <c r="J239" s="75">
        <v>4622</v>
      </c>
    </row>
    <row r="240" spans="1:10" s="72" customFormat="1" ht="12.95" customHeight="1">
      <c r="A240" s="65"/>
      <c r="B240" s="69"/>
      <c r="C240" s="93"/>
      <c r="D240" s="70"/>
      <c r="E240" s="70"/>
      <c r="F240" s="97"/>
      <c r="G240" s="70"/>
      <c r="H240" s="70"/>
      <c r="I240" s="70"/>
      <c r="J240" s="90"/>
    </row>
    <row r="241" spans="1:10" s="72" customFormat="1" ht="12.95" customHeight="1">
      <c r="A241" s="65" t="s">
        <v>168</v>
      </c>
      <c r="B241" s="92">
        <v>2015</v>
      </c>
      <c r="C241" s="422">
        <v>11881.9</v>
      </c>
      <c r="D241" s="422">
        <v>3600.5</v>
      </c>
      <c r="E241" s="422">
        <v>1578</v>
      </c>
      <c r="F241" s="97" t="s">
        <v>70</v>
      </c>
      <c r="G241" s="95">
        <v>859.5</v>
      </c>
      <c r="H241" s="422">
        <v>1163</v>
      </c>
      <c r="I241" s="422">
        <v>4</v>
      </c>
      <c r="J241" s="422">
        <v>8277.4</v>
      </c>
    </row>
    <row r="242" spans="1:10" s="72" customFormat="1" ht="12.95" customHeight="1">
      <c r="A242" s="65"/>
      <c r="B242" s="92">
        <v>2016</v>
      </c>
      <c r="C242" s="462">
        <v>11808.85</v>
      </c>
      <c r="D242" s="462">
        <v>4059.05</v>
      </c>
      <c r="E242" s="462">
        <v>1776.05</v>
      </c>
      <c r="F242" s="97" t="s">
        <v>70</v>
      </c>
      <c r="G242" s="462">
        <v>983</v>
      </c>
      <c r="H242" s="462">
        <v>1300</v>
      </c>
      <c r="I242" s="462">
        <v>4</v>
      </c>
      <c r="J242" s="462">
        <v>7745.8</v>
      </c>
    </row>
    <row r="243" spans="1:10" s="72" customFormat="1" ht="12.95" customHeight="1">
      <c r="A243" s="65"/>
      <c r="B243" s="92">
        <v>2017</v>
      </c>
      <c r="C243" s="462">
        <v>9420</v>
      </c>
      <c r="D243" s="462">
        <v>3900.5</v>
      </c>
      <c r="E243" s="462">
        <v>1825.5</v>
      </c>
      <c r="F243" s="462">
        <v>0</v>
      </c>
      <c r="G243" s="462">
        <v>875</v>
      </c>
      <c r="H243" s="462">
        <v>1200</v>
      </c>
      <c r="I243" s="462">
        <v>0</v>
      </c>
      <c r="J243" s="462">
        <v>5519.5</v>
      </c>
    </row>
    <row r="244" spans="1:10" s="72" customFormat="1" ht="12.95" customHeight="1">
      <c r="A244" s="65"/>
      <c r="B244" s="69">
        <v>2018</v>
      </c>
      <c r="C244" s="100">
        <v>9399.7000000000007</v>
      </c>
      <c r="D244" s="97">
        <v>3810.7</v>
      </c>
      <c r="E244" s="97">
        <v>1881.4</v>
      </c>
      <c r="F244" s="100">
        <v>0</v>
      </c>
      <c r="G244" s="100">
        <v>671.5</v>
      </c>
      <c r="H244" s="97">
        <v>1257.8</v>
      </c>
      <c r="I244" s="97">
        <v>0</v>
      </c>
      <c r="J244" s="100">
        <v>5589</v>
      </c>
    </row>
    <row r="245" spans="1:10" s="72" customFormat="1" ht="12.95" customHeight="1">
      <c r="A245" s="65"/>
      <c r="B245" s="69">
        <v>2019</v>
      </c>
      <c r="C245" s="98">
        <v>9358.2999999999993</v>
      </c>
      <c r="D245" s="60">
        <v>3201.3</v>
      </c>
      <c r="E245" s="60">
        <v>1454</v>
      </c>
      <c r="F245" s="99">
        <v>0.3</v>
      </c>
      <c r="G245" s="99">
        <v>490</v>
      </c>
      <c r="H245" s="60">
        <v>1257</v>
      </c>
      <c r="I245" s="60">
        <v>0</v>
      </c>
      <c r="J245" s="75">
        <v>6157</v>
      </c>
    </row>
    <row r="246" spans="1:10" s="72" customFormat="1" ht="12.95" customHeight="1">
      <c r="A246" s="65"/>
      <c r="B246" s="69"/>
      <c r="C246" s="93"/>
      <c r="D246" s="70"/>
      <c r="E246" s="70"/>
      <c r="F246" s="70"/>
      <c r="G246" s="70"/>
      <c r="H246" s="70"/>
      <c r="I246" s="70"/>
      <c r="J246" s="90"/>
    </row>
    <row r="247" spans="1:10" s="72" customFormat="1" ht="12.95" customHeight="1">
      <c r="A247" s="65" t="s">
        <v>43</v>
      </c>
      <c r="B247" s="92">
        <v>2015</v>
      </c>
      <c r="C247" s="422">
        <v>15600.5</v>
      </c>
      <c r="D247" s="422">
        <v>10549.3</v>
      </c>
      <c r="E247" s="422">
        <v>3289</v>
      </c>
      <c r="F247" s="95">
        <v>4</v>
      </c>
      <c r="G247" s="95">
        <v>1625</v>
      </c>
      <c r="H247" s="422">
        <v>5631.3</v>
      </c>
      <c r="I247" s="422">
        <v>1.2</v>
      </c>
      <c r="J247" s="422">
        <v>5050</v>
      </c>
    </row>
    <row r="248" spans="1:10" s="72" customFormat="1" ht="12.95" customHeight="1">
      <c r="A248" s="65"/>
      <c r="B248" s="92">
        <v>2016</v>
      </c>
      <c r="C248" s="462">
        <v>15212</v>
      </c>
      <c r="D248" s="462">
        <v>10760.3</v>
      </c>
      <c r="E248" s="462">
        <v>3442</v>
      </c>
      <c r="F248" s="462">
        <v>1</v>
      </c>
      <c r="G248" s="462">
        <v>1643</v>
      </c>
      <c r="H248" s="462">
        <v>5674.3</v>
      </c>
      <c r="I248" s="462">
        <v>1.2</v>
      </c>
      <c r="J248" s="462">
        <v>4450.5</v>
      </c>
    </row>
    <row r="249" spans="1:10" s="72" customFormat="1" ht="12.95" customHeight="1">
      <c r="A249" s="65"/>
      <c r="B249" s="92">
        <v>2017</v>
      </c>
      <c r="C249" s="462">
        <v>17134</v>
      </c>
      <c r="D249" s="462">
        <v>10761</v>
      </c>
      <c r="E249" s="462">
        <v>3383</v>
      </c>
      <c r="F249" s="462">
        <v>2</v>
      </c>
      <c r="G249" s="462">
        <v>1629</v>
      </c>
      <c r="H249" s="462">
        <v>5747</v>
      </c>
      <c r="I249" s="462">
        <v>1</v>
      </c>
      <c r="J249" s="462">
        <v>6372</v>
      </c>
    </row>
    <row r="250" spans="1:10" s="72" customFormat="1" ht="12.95" customHeight="1">
      <c r="A250" s="65"/>
      <c r="B250" s="69">
        <v>2018</v>
      </c>
      <c r="C250" s="100">
        <v>15785</v>
      </c>
      <c r="D250" s="97">
        <v>10821</v>
      </c>
      <c r="E250" s="97">
        <v>3476</v>
      </c>
      <c r="F250" s="97">
        <v>15</v>
      </c>
      <c r="G250" s="100">
        <v>1601</v>
      </c>
      <c r="H250" s="97">
        <v>5729</v>
      </c>
      <c r="I250" s="97">
        <v>1</v>
      </c>
      <c r="J250" s="100">
        <v>4963</v>
      </c>
    </row>
    <row r="251" spans="1:10" s="72" customFormat="1" ht="12.95" customHeight="1">
      <c r="A251" s="65"/>
      <c r="B251" s="69">
        <v>2019</v>
      </c>
      <c r="C251" s="98">
        <v>16113</v>
      </c>
      <c r="D251" s="60">
        <v>10821</v>
      </c>
      <c r="E251" s="60">
        <v>3445</v>
      </c>
      <c r="F251" s="97">
        <v>30</v>
      </c>
      <c r="G251" s="99">
        <v>1599</v>
      </c>
      <c r="H251" s="60">
        <v>5747</v>
      </c>
      <c r="I251" s="97">
        <v>2</v>
      </c>
      <c r="J251" s="75">
        <v>5290</v>
      </c>
    </row>
    <row r="252" spans="1:10" s="72" customFormat="1" ht="12.95" customHeight="1">
      <c r="A252" s="65"/>
      <c r="B252" s="69"/>
      <c r="C252" s="93"/>
      <c r="D252" s="70"/>
      <c r="E252" s="70"/>
      <c r="F252" s="97"/>
      <c r="G252" s="70"/>
      <c r="H252" s="70"/>
      <c r="I252" s="97"/>
      <c r="J252" s="90"/>
    </row>
    <row r="253" spans="1:10" s="72" customFormat="1" ht="12.95" customHeight="1">
      <c r="A253" s="65" t="s">
        <v>44</v>
      </c>
      <c r="B253" s="92">
        <v>2015</v>
      </c>
      <c r="C253" s="422">
        <v>500</v>
      </c>
      <c r="D253" s="422">
        <v>139</v>
      </c>
      <c r="E253" s="422">
        <v>31</v>
      </c>
      <c r="F253" s="97" t="s">
        <v>70</v>
      </c>
      <c r="G253" s="95">
        <v>93</v>
      </c>
      <c r="H253" s="422">
        <v>15</v>
      </c>
      <c r="I253" s="97" t="s">
        <v>70</v>
      </c>
      <c r="J253" s="422">
        <v>361</v>
      </c>
    </row>
    <row r="254" spans="1:10" s="72" customFormat="1" ht="12.95" customHeight="1">
      <c r="A254" s="65"/>
      <c r="B254" s="92">
        <v>2016</v>
      </c>
      <c r="C254" s="462">
        <v>500</v>
      </c>
      <c r="D254" s="462">
        <v>138</v>
      </c>
      <c r="E254" s="462">
        <v>31</v>
      </c>
      <c r="F254" s="97" t="s">
        <v>70</v>
      </c>
      <c r="G254" s="462">
        <v>92</v>
      </c>
      <c r="H254" s="462">
        <v>15</v>
      </c>
      <c r="I254" s="97" t="s">
        <v>70</v>
      </c>
      <c r="J254" s="462">
        <v>362</v>
      </c>
    </row>
    <row r="255" spans="1:10" s="72" customFormat="1" ht="12.95" customHeight="1">
      <c r="A255" s="65"/>
      <c r="B255" s="92">
        <v>2017</v>
      </c>
      <c r="C255" s="462">
        <v>500</v>
      </c>
      <c r="D255" s="462">
        <v>155</v>
      </c>
      <c r="E255" s="462">
        <v>31</v>
      </c>
      <c r="F255" s="462">
        <v>0</v>
      </c>
      <c r="G255" s="462">
        <v>107</v>
      </c>
      <c r="H255" s="462">
        <v>17</v>
      </c>
      <c r="I255" s="462">
        <v>0</v>
      </c>
      <c r="J255" s="462">
        <v>345</v>
      </c>
    </row>
    <row r="256" spans="1:10" s="72" customFormat="1" ht="12.95" customHeight="1">
      <c r="A256" s="65"/>
      <c r="B256" s="69">
        <v>2018</v>
      </c>
      <c r="C256" s="100">
        <v>500</v>
      </c>
      <c r="D256" s="97">
        <v>157</v>
      </c>
      <c r="E256" s="97">
        <v>31</v>
      </c>
      <c r="F256" s="97">
        <v>0</v>
      </c>
      <c r="G256" s="100">
        <v>108</v>
      </c>
      <c r="H256" s="97">
        <v>18</v>
      </c>
      <c r="I256" s="97">
        <v>0</v>
      </c>
      <c r="J256" s="100">
        <v>343</v>
      </c>
    </row>
    <row r="257" spans="1:10" s="72" customFormat="1" ht="12.95" customHeight="1">
      <c r="A257" s="65"/>
      <c r="B257" s="69">
        <v>2019</v>
      </c>
      <c r="C257" s="98">
        <v>500</v>
      </c>
      <c r="D257" s="60">
        <v>156</v>
      </c>
      <c r="E257" s="60">
        <v>31</v>
      </c>
      <c r="F257" s="97">
        <v>0</v>
      </c>
      <c r="G257" s="99">
        <v>106</v>
      </c>
      <c r="H257" s="60">
        <v>19</v>
      </c>
      <c r="I257" s="97">
        <v>0</v>
      </c>
      <c r="J257" s="75">
        <v>344</v>
      </c>
    </row>
    <row r="258" spans="1:10" s="72" customFormat="1" ht="12.95" customHeight="1">
      <c r="A258" s="65"/>
      <c r="B258" s="69"/>
      <c r="C258" s="93"/>
      <c r="D258" s="70"/>
      <c r="E258" s="70"/>
      <c r="F258" s="97"/>
      <c r="G258" s="70"/>
      <c r="H258" s="70"/>
      <c r="I258" s="97"/>
      <c r="J258" s="90"/>
    </row>
    <row r="259" spans="1:10" s="72" customFormat="1" ht="12.95" customHeight="1">
      <c r="A259" s="65" t="s">
        <v>169</v>
      </c>
      <c r="B259" s="92">
        <v>2015</v>
      </c>
      <c r="C259" s="422">
        <v>2715</v>
      </c>
      <c r="D259" s="422">
        <v>2365</v>
      </c>
      <c r="E259" s="422">
        <v>659</v>
      </c>
      <c r="F259" s="97" t="s">
        <v>70</v>
      </c>
      <c r="G259" s="95">
        <v>97</v>
      </c>
      <c r="H259" s="422">
        <v>1609</v>
      </c>
      <c r="I259" s="97" t="s">
        <v>70</v>
      </c>
      <c r="J259" s="422">
        <v>350</v>
      </c>
    </row>
    <row r="260" spans="1:10" s="72" customFormat="1" ht="12.95" customHeight="1">
      <c r="A260" s="65"/>
      <c r="B260" s="92">
        <v>2016</v>
      </c>
      <c r="C260" s="462">
        <v>2715</v>
      </c>
      <c r="D260" s="462">
        <v>2426</v>
      </c>
      <c r="E260" s="462">
        <v>720</v>
      </c>
      <c r="F260" s="97" t="s">
        <v>70</v>
      </c>
      <c r="G260" s="462">
        <v>92</v>
      </c>
      <c r="H260" s="462">
        <v>1614</v>
      </c>
      <c r="I260" s="97" t="s">
        <v>70</v>
      </c>
      <c r="J260" s="462">
        <v>289</v>
      </c>
    </row>
    <row r="261" spans="1:10" s="72" customFormat="1" ht="12.95" customHeight="1">
      <c r="A261" s="65"/>
      <c r="B261" s="92">
        <v>2017</v>
      </c>
      <c r="C261" s="462">
        <v>2656</v>
      </c>
      <c r="D261" s="462">
        <v>2392</v>
      </c>
      <c r="E261" s="462">
        <v>670</v>
      </c>
      <c r="F261" s="462">
        <v>0</v>
      </c>
      <c r="G261" s="462">
        <v>84</v>
      </c>
      <c r="H261" s="462">
        <v>1638</v>
      </c>
      <c r="I261" s="462">
        <v>0</v>
      </c>
      <c r="J261" s="462">
        <v>264</v>
      </c>
    </row>
    <row r="262" spans="1:10" s="72" customFormat="1" ht="12.95" customHeight="1">
      <c r="A262" s="65"/>
      <c r="B262" s="69">
        <v>2018</v>
      </c>
      <c r="C262" s="100">
        <v>2715</v>
      </c>
      <c r="D262" s="97">
        <v>2345.1</v>
      </c>
      <c r="E262" s="97">
        <v>630</v>
      </c>
      <c r="F262" s="97">
        <v>0</v>
      </c>
      <c r="G262" s="100">
        <v>72.099999999999994</v>
      </c>
      <c r="H262" s="97">
        <v>1643</v>
      </c>
      <c r="I262" s="97">
        <v>0</v>
      </c>
      <c r="J262" s="100">
        <v>369.9</v>
      </c>
    </row>
    <row r="263" spans="1:10" s="72" customFormat="1" ht="12.95" customHeight="1">
      <c r="A263" s="65"/>
      <c r="B263" s="69">
        <v>2019</v>
      </c>
      <c r="C263" s="98">
        <v>2715</v>
      </c>
      <c r="D263" s="60">
        <v>2266</v>
      </c>
      <c r="E263" s="60">
        <v>560</v>
      </c>
      <c r="F263" s="97">
        <v>0</v>
      </c>
      <c r="G263" s="99">
        <v>63</v>
      </c>
      <c r="H263" s="60">
        <v>1643</v>
      </c>
      <c r="I263" s="97">
        <v>0</v>
      </c>
      <c r="J263" s="75">
        <v>449</v>
      </c>
    </row>
    <row r="264" spans="1:10" s="72" customFormat="1" ht="12.95" customHeight="1">
      <c r="A264" s="65"/>
      <c r="B264" s="69"/>
      <c r="C264" s="93"/>
      <c r="D264" s="70"/>
      <c r="E264" s="70"/>
      <c r="F264" s="97"/>
      <c r="G264" s="70"/>
      <c r="H264" s="70"/>
      <c r="I264" s="97"/>
      <c r="J264" s="90"/>
    </row>
    <row r="265" spans="1:10" s="72" customFormat="1" ht="12.95" customHeight="1">
      <c r="A265" s="65" t="s">
        <v>46</v>
      </c>
      <c r="B265" s="92">
        <v>2015</v>
      </c>
      <c r="C265" s="422">
        <v>9489</v>
      </c>
      <c r="D265" s="422">
        <v>3063</v>
      </c>
      <c r="E265" s="422">
        <v>2160</v>
      </c>
      <c r="F265" s="97" t="s">
        <v>70</v>
      </c>
      <c r="G265" s="95">
        <v>203</v>
      </c>
      <c r="H265" s="422">
        <v>700</v>
      </c>
      <c r="I265" s="97" t="s">
        <v>70</v>
      </c>
      <c r="J265" s="422">
        <v>6426</v>
      </c>
    </row>
    <row r="266" spans="1:10" s="72" customFormat="1" ht="12.95" customHeight="1">
      <c r="A266" s="65"/>
      <c r="B266" s="92">
        <v>2016</v>
      </c>
      <c r="C266" s="462">
        <v>9493</v>
      </c>
      <c r="D266" s="462">
        <v>3113</v>
      </c>
      <c r="E266" s="462">
        <v>2130</v>
      </c>
      <c r="F266" s="97" t="s">
        <v>70</v>
      </c>
      <c r="G266" s="462">
        <v>203</v>
      </c>
      <c r="H266" s="462">
        <v>780</v>
      </c>
      <c r="I266" s="97" t="s">
        <v>70</v>
      </c>
      <c r="J266" s="462">
        <v>6380</v>
      </c>
    </row>
    <row r="267" spans="1:10" s="72" customFormat="1" ht="12.95" customHeight="1">
      <c r="A267" s="65"/>
      <c r="B267" s="92">
        <v>2017</v>
      </c>
      <c r="C267" s="462">
        <v>7665</v>
      </c>
      <c r="D267" s="462">
        <v>1547</v>
      </c>
      <c r="E267" s="462">
        <v>1305</v>
      </c>
      <c r="F267" s="462">
        <v>0</v>
      </c>
      <c r="G267" s="462">
        <v>102</v>
      </c>
      <c r="H267" s="462">
        <v>140</v>
      </c>
      <c r="I267" s="462">
        <v>0</v>
      </c>
      <c r="J267" s="462">
        <v>6118</v>
      </c>
    </row>
    <row r="268" spans="1:10" s="72" customFormat="1" ht="12.95" customHeight="1">
      <c r="A268" s="65"/>
      <c r="B268" s="69">
        <v>2018</v>
      </c>
      <c r="C268" s="100">
        <v>7965</v>
      </c>
      <c r="D268" s="97">
        <v>1517</v>
      </c>
      <c r="E268" s="97">
        <v>1285</v>
      </c>
      <c r="F268" s="100">
        <v>0</v>
      </c>
      <c r="G268" s="100">
        <v>92</v>
      </c>
      <c r="H268" s="97">
        <v>140</v>
      </c>
      <c r="I268" s="97">
        <v>0</v>
      </c>
      <c r="J268" s="100">
        <v>6448</v>
      </c>
    </row>
    <row r="269" spans="1:10" s="72" customFormat="1" ht="12.95" customHeight="1">
      <c r="A269" s="65"/>
      <c r="B269" s="69">
        <v>2019</v>
      </c>
      <c r="C269" s="98">
        <v>9689</v>
      </c>
      <c r="D269" s="60">
        <v>1482</v>
      </c>
      <c r="E269" s="60">
        <v>1255</v>
      </c>
      <c r="F269" s="99">
        <v>0</v>
      </c>
      <c r="G269" s="99">
        <v>87</v>
      </c>
      <c r="H269" s="60">
        <v>140</v>
      </c>
      <c r="I269" s="60">
        <v>0</v>
      </c>
      <c r="J269" s="75">
        <v>8207</v>
      </c>
    </row>
    <row r="270" spans="1:10" s="72" customFormat="1" ht="12.95" customHeight="1">
      <c r="A270" s="65"/>
      <c r="B270" s="69"/>
      <c r="C270" s="93"/>
      <c r="D270" s="70"/>
      <c r="E270" s="70"/>
      <c r="F270" s="70"/>
      <c r="G270" s="70"/>
      <c r="H270" s="70"/>
      <c r="I270" s="97"/>
      <c r="J270" s="90"/>
    </row>
    <row r="271" spans="1:10" s="72" customFormat="1" ht="12.95" customHeight="1">
      <c r="A271" s="65" t="s">
        <v>170</v>
      </c>
      <c r="B271" s="92">
        <v>2015</v>
      </c>
      <c r="C271" s="422">
        <v>9621</v>
      </c>
      <c r="D271" s="422">
        <v>5079</v>
      </c>
      <c r="E271" s="422">
        <v>3696.5</v>
      </c>
      <c r="F271" s="95">
        <v>678</v>
      </c>
      <c r="G271" s="95">
        <v>72</v>
      </c>
      <c r="H271" s="422">
        <v>632.5</v>
      </c>
      <c r="I271" s="97" t="s">
        <v>70</v>
      </c>
      <c r="J271" s="422">
        <v>4542</v>
      </c>
    </row>
    <row r="272" spans="1:10" s="72" customFormat="1" ht="12.95" customHeight="1">
      <c r="A272" s="65"/>
      <c r="B272" s="92">
        <v>2016</v>
      </c>
      <c r="C272" s="462">
        <v>10787.3</v>
      </c>
      <c r="D272" s="462">
        <v>6573.3</v>
      </c>
      <c r="E272" s="462">
        <v>4792.7</v>
      </c>
      <c r="F272" s="462">
        <v>1130.5999999999999</v>
      </c>
      <c r="G272" s="462">
        <v>72</v>
      </c>
      <c r="H272" s="462">
        <v>578</v>
      </c>
      <c r="I272" s="97" t="s">
        <v>70</v>
      </c>
      <c r="J272" s="462">
        <v>4214</v>
      </c>
    </row>
    <row r="273" spans="1:10" s="72" customFormat="1" ht="12.95" customHeight="1">
      <c r="A273" s="65"/>
      <c r="B273" s="92">
        <v>2017</v>
      </c>
      <c r="C273" s="462">
        <v>8420.4</v>
      </c>
      <c r="D273" s="462">
        <v>6653.4</v>
      </c>
      <c r="E273" s="462">
        <v>4838.2</v>
      </c>
      <c r="F273" s="462">
        <v>1079.2</v>
      </c>
      <c r="G273" s="462">
        <v>88</v>
      </c>
      <c r="H273" s="462">
        <v>648</v>
      </c>
      <c r="I273" s="462">
        <v>0</v>
      </c>
      <c r="J273" s="462">
        <v>1767</v>
      </c>
    </row>
    <row r="274" spans="1:10" s="72" customFormat="1" ht="12.95" customHeight="1">
      <c r="A274" s="65"/>
      <c r="B274" s="69">
        <v>2018</v>
      </c>
      <c r="C274" s="100">
        <v>10831.3</v>
      </c>
      <c r="D274" s="97">
        <v>7339.3</v>
      </c>
      <c r="E274" s="97">
        <v>5335.3</v>
      </c>
      <c r="F274" s="97">
        <v>1166</v>
      </c>
      <c r="G274" s="100">
        <v>88</v>
      </c>
      <c r="H274" s="97">
        <v>750</v>
      </c>
      <c r="I274" s="97">
        <v>0</v>
      </c>
      <c r="J274" s="97">
        <v>3492</v>
      </c>
    </row>
    <row r="275" spans="1:10" s="72" customFormat="1" ht="12.95" customHeight="1">
      <c r="A275" s="65"/>
      <c r="B275" s="69">
        <v>2019</v>
      </c>
      <c r="C275" s="98">
        <v>10834</v>
      </c>
      <c r="D275" s="60">
        <v>7099</v>
      </c>
      <c r="E275" s="60">
        <v>5528</v>
      </c>
      <c r="F275" s="97">
        <v>865</v>
      </c>
      <c r="G275" s="99">
        <v>91</v>
      </c>
      <c r="H275" s="60">
        <v>615</v>
      </c>
      <c r="I275" s="97">
        <v>0</v>
      </c>
      <c r="J275" s="75">
        <v>3735</v>
      </c>
    </row>
    <row r="276" spans="1:10" s="72" customFormat="1" ht="12.95" customHeight="1">
      <c r="A276" s="65"/>
      <c r="B276" s="69"/>
      <c r="C276" s="93"/>
      <c r="D276" s="70"/>
      <c r="E276" s="70"/>
      <c r="F276" s="97"/>
      <c r="G276" s="70"/>
      <c r="H276" s="70"/>
      <c r="I276" s="97"/>
      <c r="J276" s="90"/>
    </row>
    <row r="277" spans="1:10" s="72" customFormat="1" ht="12.95" customHeight="1">
      <c r="A277" s="65" t="s">
        <v>48</v>
      </c>
      <c r="B277" s="92">
        <v>2015</v>
      </c>
      <c r="C277" s="422">
        <v>59</v>
      </c>
      <c r="D277" s="422">
        <v>48</v>
      </c>
      <c r="E277" s="422">
        <v>23</v>
      </c>
      <c r="F277" s="97" t="s">
        <v>70</v>
      </c>
      <c r="G277" s="95">
        <v>15</v>
      </c>
      <c r="H277" s="422">
        <v>10</v>
      </c>
      <c r="I277" s="97" t="s">
        <v>70</v>
      </c>
      <c r="J277" s="422">
        <v>11</v>
      </c>
    </row>
    <row r="278" spans="1:10" s="72" customFormat="1" ht="12.95" customHeight="1">
      <c r="A278" s="65"/>
      <c r="B278" s="92">
        <v>2016</v>
      </c>
      <c r="C278" s="462">
        <v>59</v>
      </c>
      <c r="D278" s="462">
        <v>45</v>
      </c>
      <c r="E278" s="462">
        <v>25</v>
      </c>
      <c r="F278" s="97" t="s">
        <v>70</v>
      </c>
      <c r="G278" s="462">
        <v>14</v>
      </c>
      <c r="H278" s="462">
        <v>6</v>
      </c>
      <c r="I278" s="97" t="s">
        <v>70</v>
      </c>
      <c r="J278" s="462">
        <v>14</v>
      </c>
    </row>
    <row r="279" spans="1:10" s="72" customFormat="1" ht="12.95" customHeight="1">
      <c r="A279" s="65"/>
      <c r="B279" s="92">
        <v>2017</v>
      </c>
      <c r="C279" s="462">
        <v>1982.32</v>
      </c>
      <c r="D279" s="462">
        <v>42.8</v>
      </c>
      <c r="E279" s="462">
        <v>28.1</v>
      </c>
      <c r="F279" s="462">
        <v>0</v>
      </c>
      <c r="G279" s="462">
        <v>14.7</v>
      </c>
      <c r="H279" s="462">
        <v>0</v>
      </c>
      <c r="I279" s="462">
        <v>0</v>
      </c>
      <c r="J279" s="462">
        <v>1939.52</v>
      </c>
    </row>
    <row r="280" spans="1:10" s="72" customFormat="1" ht="12.95" customHeight="1">
      <c r="A280" s="65"/>
      <c r="B280" s="69">
        <v>2018</v>
      </c>
      <c r="C280" s="100">
        <v>51.2</v>
      </c>
      <c r="D280" s="97">
        <v>51.2</v>
      </c>
      <c r="E280" s="97">
        <v>30.4</v>
      </c>
      <c r="F280" s="100">
        <v>0</v>
      </c>
      <c r="G280" s="100">
        <v>14.7</v>
      </c>
      <c r="H280" s="97">
        <v>6.1</v>
      </c>
      <c r="I280" s="97">
        <v>0</v>
      </c>
      <c r="J280" s="100">
        <v>0</v>
      </c>
    </row>
    <row r="281" spans="1:10" s="72" customFormat="1" ht="12.95" customHeight="1">
      <c r="A281" s="65"/>
      <c r="B281" s="69">
        <v>2019</v>
      </c>
      <c r="C281" s="98">
        <v>42.6</v>
      </c>
      <c r="D281" s="60">
        <v>42.6</v>
      </c>
      <c r="E281" s="60">
        <v>27.9</v>
      </c>
      <c r="F281" s="99">
        <v>0</v>
      </c>
      <c r="G281" s="99">
        <v>14.7</v>
      </c>
      <c r="H281" s="60">
        <v>0</v>
      </c>
      <c r="I281" s="97">
        <v>0</v>
      </c>
      <c r="J281" s="75">
        <v>0</v>
      </c>
    </row>
    <row r="282" spans="1:10" s="72" customFormat="1" ht="12.95" customHeight="1">
      <c r="A282" s="65"/>
      <c r="B282" s="69"/>
      <c r="C282" s="93"/>
      <c r="D282" s="70"/>
      <c r="E282" s="70"/>
      <c r="F282" s="70"/>
      <c r="G282" s="70"/>
      <c r="H282" s="70"/>
      <c r="I282" s="97"/>
      <c r="J282" s="90"/>
    </row>
    <row r="283" spans="1:10" s="72" customFormat="1" ht="12.95" customHeight="1">
      <c r="A283" s="65" t="s">
        <v>49</v>
      </c>
      <c r="B283" s="92">
        <v>2015</v>
      </c>
      <c r="C283" s="422">
        <v>2210</v>
      </c>
      <c r="D283" s="422">
        <v>1390</v>
      </c>
      <c r="E283" s="422">
        <v>996</v>
      </c>
      <c r="F283" s="95">
        <v>3</v>
      </c>
      <c r="G283" s="95">
        <v>257</v>
      </c>
      <c r="H283" s="422">
        <v>134</v>
      </c>
      <c r="I283" s="97" t="s">
        <v>70</v>
      </c>
      <c r="J283" s="422">
        <v>820</v>
      </c>
    </row>
    <row r="284" spans="1:10" s="72" customFormat="1" ht="12.95" customHeight="1">
      <c r="A284" s="65"/>
      <c r="B284" s="92">
        <v>2016</v>
      </c>
      <c r="C284" s="462">
        <v>2210</v>
      </c>
      <c r="D284" s="462">
        <v>1455</v>
      </c>
      <c r="E284" s="462">
        <v>1041</v>
      </c>
      <c r="F284" s="462">
        <v>4</v>
      </c>
      <c r="G284" s="462">
        <v>262</v>
      </c>
      <c r="H284" s="462">
        <v>148</v>
      </c>
      <c r="I284" s="97" t="s">
        <v>70</v>
      </c>
      <c r="J284" s="462">
        <v>755</v>
      </c>
    </row>
    <row r="285" spans="1:10" s="72" customFormat="1" ht="12.95" customHeight="1">
      <c r="A285" s="65"/>
      <c r="B285" s="92">
        <v>2017</v>
      </c>
      <c r="C285" s="462">
        <v>4041</v>
      </c>
      <c r="D285" s="462">
        <v>1507</v>
      </c>
      <c r="E285" s="462">
        <v>1061</v>
      </c>
      <c r="F285" s="462">
        <v>3</v>
      </c>
      <c r="G285" s="462">
        <v>286</v>
      </c>
      <c r="H285" s="462">
        <v>157</v>
      </c>
      <c r="I285" s="462">
        <v>0</v>
      </c>
      <c r="J285" s="462">
        <v>2534</v>
      </c>
    </row>
    <row r="286" spans="1:10" s="72" customFormat="1" ht="12.95" customHeight="1">
      <c r="A286" s="65"/>
      <c r="B286" s="69">
        <v>2018</v>
      </c>
      <c r="C286" s="100">
        <v>4041</v>
      </c>
      <c r="D286" s="97">
        <v>1528</v>
      </c>
      <c r="E286" s="97">
        <v>1082</v>
      </c>
      <c r="F286" s="100">
        <v>4</v>
      </c>
      <c r="G286" s="100">
        <v>285</v>
      </c>
      <c r="H286" s="97">
        <v>157</v>
      </c>
      <c r="I286" s="97">
        <v>0</v>
      </c>
      <c r="J286" s="100">
        <v>2513</v>
      </c>
    </row>
    <row r="287" spans="1:10" s="72" customFormat="1" ht="12.95" customHeight="1">
      <c r="A287" s="65"/>
      <c r="B287" s="69">
        <v>2019</v>
      </c>
      <c r="C287" s="98">
        <v>4041</v>
      </c>
      <c r="D287" s="60">
        <v>1441</v>
      </c>
      <c r="E287" s="60">
        <v>1059</v>
      </c>
      <c r="F287" s="99">
        <v>5</v>
      </c>
      <c r="G287" s="99">
        <v>220</v>
      </c>
      <c r="H287" s="60">
        <v>157</v>
      </c>
      <c r="I287" s="60">
        <v>0</v>
      </c>
      <c r="J287" s="75">
        <v>2600</v>
      </c>
    </row>
    <row r="288" spans="1:10" s="72" customFormat="1" ht="12.95" customHeight="1">
      <c r="A288" s="65"/>
      <c r="B288" s="69"/>
      <c r="C288" s="93"/>
      <c r="D288" s="70"/>
      <c r="E288" s="70"/>
      <c r="F288" s="70"/>
      <c r="G288" s="70"/>
      <c r="H288" s="70"/>
      <c r="I288" s="70"/>
      <c r="J288" s="90"/>
    </row>
    <row r="289" spans="1:10" s="72" customFormat="1" ht="12.95" customHeight="1">
      <c r="A289" s="96" t="s">
        <v>171</v>
      </c>
      <c r="B289" s="92">
        <v>2015</v>
      </c>
      <c r="C289" s="422">
        <v>34161</v>
      </c>
      <c r="D289" s="422">
        <v>7006</v>
      </c>
      <c r="E289" s="422">
        <v>5979</v>
      </c>
      <c r="F289" s="95">
        <v>63</v>
      </c>
      <c r="G289" s="95">
        <v>91</v>
      </c>
      <c r="H289" s="422">
        <v>873</v>
      </c>
      <c r="I289" s="422">
        <v>15</v>
      </c>
      <c r="J289" s="422">
        <v>27140</v>
      </c>
    </row>
    <row r="290" spans="1:10" s="72" customFormat="1" ht="12.95" customHeight="1">
      <c r="A290" s="65"/>
      <c r="B290" s="92">
        <v>2016</v>
      </c>
      <c r="C290" s="462">
        <v>34061</v>
      </c>
      <c r="D290" s="462">
        <v>6992</v>
      </c>
      <c r="E290" s="462">
        <v>5965</v>
      </c>
      <c r="F290" s="462">
        <v>63</v>
      </c>
      <c r="G290" s="462">
        <v>119</v>
      </c>
      <c r="H290" s="462">
        <v>845</v>
      </c>
      <c r="I290" s="462">
        <v>15</v>
      </c>
      <c r="J290" s="462">
        <v>27054</v>
      </c>
    </row>
    <row r="291" spans="1:10" s="72" customFormat="1" ht="12.95" customHeight="1">
      <c r="A291" s="65"/>
      <c r="B291" s="92">
        <v>2017</v>
      </c>
      <c r="C291" s="462">
        <v>34790</v>
      </c>
      <c r="D291" s="462">
        <v>7540</v>
      </c>
      <c r="E291" s="462">
        <v>6365</v>
      </c>
      <c r="F291" s="462">
        <v>69</v>
      </c>
      <c r="G291" s="462">
        <v>166</v>
      </c>
      <c r="H291" s="462">
        <v>940</v>
      </c>
      <c r="I291" s="462">
        <v>15</v>
      </c>
      <c r="J291" s="462">
        <v>27235</v>
      </c>
    </row>
    <row r="292" spans="1:10" s="72" customFormat="1" ht="12.95" customHeight="1">
      <c r="A292" s="65"/>
      <c r="B292" s="69">
        <v>2018</v>
      </c>
      <c r="C292" s="100">
        <v>36438</v>
      </c>
      <c r="D292" s="97">
        <v>9188</v>
      </c>
      <c r="E292" s="97">
        <v>7790</v>
      </c>
      <c r="F292" s="100">
        <v>85</v>
      </c>
      <c r="G292" s="100">
        <v>268</v>
      </c>
      <c r="H292" s="97">
        <v>1045</v>
      </c>
      <c r="I292" s="97">
        <v>15</v>
      </c>
      <c r="J292" s="100">
        <v>27235</v>
      </c>
    </row>
    <row r="293" spans="1:10" s="72" customFormat="1" ht="12.95" customHeight="1">
      <c r="A293" s="65"/>
      <c r="B293" s="69">
        <v>2019</v>
      </c>
      <c r="C293" s="98">
        <v>34218</v>
      </c>
      <c r="D293" s="60">
        <v>9258</v>
      </c>
      <c r="E293" s="60">
        <v>7885</v>
      </c>
      <c r="F293" s="99">
        <v>115</v>
      </c>
      <c r="G293" s="99">
        <v>303</v>
      </c>
      <c r="H293" s="60">
        <v>955</v>
      </c>
      <c r="I293" s="97">
        <v>15</v>
      </c>
      <c r="J293" s="75">
        <v>24945</v>
      </c>
    </row>
    <row r="294" spans="1:10" s="72" customFormat="1" ht="12.95" customHeight="1">
      <c r="A294" s="65"/>
      <c r="B294" s="69"/>
      <c r="C294" s="93"/>
      <c r="D294" s="70"/>
      <c r="E294" s="70"/>
      <c r="F294" s="70"/>
      <c r="G294" s="70"/>
      <c r="H294" s="70"/>
      <c r="I294" s="97"/>
      <c r="J294" s="90"/>
    </row>
    <row r="295" spans="1:10" s="72" customFormat="1" ht="12.95" customHeight="1">
      <c r="A295" s="65" t="s">
        <v>51</v>
      </c>
      <c r="B295" s="92">
        <v>2015</v>
      </c>
      <c r="C295" s="422">
        <v>34213.020000000004</v>
      </c>
      <c r="D295" s="422">
        <v>11363.9</v>
      </c>
      <c r="E295" s="422">
        <v>8605</v>
      </c>
      <c r="F295" s="95">
        <v>393.5</v>
      </c>
      <c r="G295" s="95">
        <v>260.39999999999998</v>
      </c>
      <c r="H295" s="422">
        <v>2105</v>
      </c>
      <c r="I295" s="97" t="s">
        <v>70</v>
      </c>
      <c r="J295" s="422">
        <v>22849</v>
      </c>
    </row>
    <row r="296" spans="1:10" s="72" customFormat="1" ht="12.95" customHeight="1">
      <c r="A296" s="65"/>
      <c r="B296" s="92">
        <v>2016</v>
      </c>
      <c r="C296" s="462">
        <v>34211</v>
      </c>
      <c r="D296" s="462">
        <v>11679.5</v>
      </c>
      <c r="E296" s="462">
        <v>9107</v>
      </c>
      <c r="F296" s="462">
        <v>126.5</v>
      </c>
      <c r="G296" s="462">
        <v>276</v>
      </c>
      <c r="H296" s="462">
        <v>2170</v>
      </c>
      <c r="I296" s="97" t="s">
        <v>70</v>
      </c>
      <c r="J296" s="462">
        <v>22531.360000000001</v>
      </c>
    </row>
    <row r="297" spans="1:10" s="72" customFormat="1" ht="12.95" customHeight="1">
      <c r="A297" s="65"/>
      <c r="B297" s="92">
        <v>2017</v>
      </c>
      <c r="C297" s="462">
        <v>34222.15</v>
      </c>
      <c r="D297" s="462">
        <v>12189.6</v>
      </c>
      <c r="E297" s="462">
        <v>9499</v>
      </c>
      <c r="F297" s="462">
        <v>137</v>
      </c>
      <c r="G297" s="462">
        <v>295.60000000000002</v>
      </c>
      <c r="H297" s="462">
        <v>2258</v>
      </c>
      <c r="I297" s="462">
        <v>0.15</v>
      </c>
      <c r="J297" s="462">
        <v>22032.400000000001</v>
      </c>
    </row>
    <row r="298" spans="1:10" s="72" customFormat="1" ht="12.95" customHeight="1">
      <c r="A298" s="65"/>
      <c r="B298" s="69">
        <v>2018</v>
      </c>
      <c r="C298" s="100">
        <v>34387</v>
      </c>
      <c r="D298" s="97">
        <v>12120</v>
      </c>
      <c r="E298" s="97">
        <v>9233</v>
      </c>
      <c r="F298" s="100">
        <v>274</v>
      </c>
      <c r="G298" s="100">
        <v>305</v>
      </c>
      <c r="H298" s="97">
        <v>2308</v>
      </c>
      <c r="I298" s="97">
        <v>0.1</v>
      </c>
      <c r="J298" s="100">
        <v>22266.9</v>
      </c>
    </row>
    <row r="299" spans="1:10" s="72" customFormat="1" ht="12.95" customHeight="1">
      <c r="A299" s="65"/>
      <c r="B299" s="69">
        <v>2019</v>
      </c>
      <c r="C299" s="98">
        <v>31874.1</v>
      </c>
      <c r="D299" s="60">
        <v>11557</v>
      </c>
      <c r="E299" s="60">
        <v>8815</v>
      </c>
      <c r="F299" s="97">
        <v>146</v>
      </c>
      <c r="G299" s="99">
        <v>287</v>
      </c>
      <c r="H299" s="60">
        <v>2309</v>
      </c>
      <c r="I299" s="60">
        <v>0</v>
      </c>
      <c r="J299" s="75">
        <v>20317</v>
      </c>
    </row>
    <row r="300" spans="1:10" s="72" customFormat="1" ht="12.95" customHeight="1">
      <c r="A300" s="65"/>
      <c r="B300" s="69"/>
      <c r="C300" s="93"/>
      <c r="D300" s="70"/>
      <c r="E300" s="70"/>
      <c r="F300" s="97"/>
      <c r="G300" s="70"/>
      <c r="H300" s="70"/>
      <c r="I300" s="70"/>
      <c r="J300" s="90"/>
    </row>
    <row r="301" spans="1:10" s="72" customFormat="1" ht="12.95" customHeight="1">
      <c r="A301" s="65" t="s">
        <v>52</v>
      </c>
      <c r="B301" s="92">
        <v>2015</v>
      </c>
      <c r="C301" s="422">
        <v>1875.9</v>
      </c>
      <c r="D301" s="422">
        <v>1009.9</v>
      </c>
      <c r="E301" s="422">
        <v>594.4</v>
      </c>
      <c r="F301" s="95">
        <v>1</v>
      </c>
      <c r="G301" s="95">
        <v>263.5</v>
      </c>
      <c r="H301" s="422">
        <v>151</v>
      </c>
      <c r="I301" s="422">
        <v>2</v>
      </c>
      <c r="J301" s="422">
        <v>864</v>
      </c>
    </row>
    <row r="302" spans="1:10" s="72" customFormat="1" ht="12.95" customHeight="1">
      <c r="A302" s="65"/>
      <c r="B302" s="92">
        <v>2016</v>
      </c>
      <c r="C302" s="462">
        <v>1758.1</v>
      </c>
      <c r="D302" s="462">
        <v>1013.1</v>
      </c>
      <c r="E302" s="462">
        <v>598.4</v>
      </c>
      <c r="F302" s="462">
        <v>0.7</v>
      </c>
      <c r="G302" s="462">
        <v>263</v>
      </c>
      <c r="H302" s="462">
        <v>151</v>
      </c>
      <c r="I302" s="462">
        <v>2</v>
      </c>
      <c r="J302" s="462">
        <v>743</v>
      </c>
    </row>
    <row r="303" spans="1:10" s="72" customFormat="1" ht="12.95" customHeight="1">
      <c r="A303" s="65"/>
      <c r="B303" s="92">
        <v>2017</v>
      </c>
      <c r="C303" s="462">
        <v>1768</v>
      </c>
      <c r="D303" s="462">
        <v>1088</v>
      </c>
      <c r="E303" s="462">
        <v>675</v>
      </c>
      <c r="F303" s="462">
        <v>0</v>
      </c>
      <c r="G303" s="462">
        <v>262</v>
      </c>
      <c r="H303" s="462">
        <v>151</v>
      </c>
      <c r="I303" s="462">
        <v>2</v>
      </c>
      <c r="J303" s="462">
        <v>678</v>
      </c>
    </row>
    <row r="304" spans="1:10" s="72" customFormat="1" ht="12.95" customHeight="1">
      <c r="A304" s="65"/>
      <c r="B304" s="69">
        <v>2018</v>
      </c>
      <c r="C304" s="100">
        <v>1739</v>
      </c>
      <c r="D304" s="97">
        <v>994</v>
      </c>
      <c r="E304" s="97">
        <v>580</v>
      </c>
      <c r="F304" s="97">
        <v>0</v>
      </c>
      <c r="G304" s="100">
        <v>263</v>
      </c>
      <c r="H304" s="97">
        <v>151</v>
      </c>
      <c r="I304" s="97">
        <v>2</v>
      </c>
      <c r="J304" s="100">
        <v>743</v>
      </c>
    </row>
    <row r="305" spans="1:10" s="72" customFormat="1" ht="12.95" customHeight="1">
      <c r="A305" s="65"/>
      <c r="B305" s="69">
        <v>2019</v>
      </c>
      <c r="C305" s="98">
        <v>1764</v>
      </c>
      <c r="D305" s="60">
        <v>1019</v>
      </c>
      <c r="E305" s="60">
        <v>600</v>
      </c>
      <c r="F305" s="97">
        <v>0</v>
      </c>
      <c r="G305" s="99">
        <v>268</v>
      </c>
      <c r="H305" s="60">
        <v>151</v>
      </c>
      <c r="I305" s="97">
        <v>2</v>
      </c>
      <c r="J305" s="75">
        <v>743</v>
      </c>
    </row>
    <row r="306" spans="1:10" s="72" customFormat="1" ht="12.95" customHeight="1">
      <c r="A306" s="65"/>
      <c r="B306" s="69"/>
      <c r="C306" s="93"/>
      <c r="D306" s="70"/>
      <c r="E306" s="70"/>
      <c r="F306" s="97"/>
      <c r="G306" s="70"/>
      <c r="H306" s="70"/>
      <c r="I306" s="97"/>
      <c r="J306" s="90"/>
    </row>
    <row r="307" spans="1:10" s="72" customFormat="1" ht="12.95" customHeight="1">
      <c r="A307" s="65" t="s">
        <v>53</v>
      </c>
      <c r="B307" s="92">
        <v>2015</v>
      </c>
      <c r="C307" s="422">
        <v>3467.7</v>
      </c>
      <c r="D307" s="422">
        <v>794.7</v>
      </c>
      <c r="E307" s="422">
        <v>218</v>
      </c>
      <c r="F307" s="97" t="s">
        <v>70</v>
      </c>
      <c r="G307" s="95">
        <v>423.7</v>
      </c>
      <c r="H307" s="422">
        <v>153</v>
      </c>
      <c r="I307" s="97" t="s">
        <v>70</v>
      </c>
      <c r="J307" s="422">
        <v>2673</v>
      </c>
    </row>
    <row r="308" spans="1:10" s="72" customFormat="1" ht="12.95" customHeight="1">
      <c r="A308" s="65"/>
      <c r="B308" s="92">
        <v>2016</v>
      </c>
      <c r="C308" s="462">
        <v>3667</v>
      </c>
      <c r="D308" s="462">
        <v>1032.5</v>
      </c>
      <c r="E308" s="462">
        <v>384</v>
      </c>
      <c r="F308" s="97" t="s">
        <v>70</v>
      </c>
      <c r="G308" s="462">
        <v>485.5</v>
      </c>
      <c r="H308" s="462">
        <v>163</v>
      </c>
      <c r="I308" s="97" t="s">
        <v>70</v>
      </c>
      <c r="J308" s="462">
        <v>2634.5</v>
      </c>
    </row>
    <row r="309" spans="1:10" s="72" customFormat="1" ht="12.95" customHeight="1">
      <c r="A309" s="65"/>
      <c r="B309" s="92">
        <v>2017</v>
      </c>
      <c r="C309" s="462">
        <v>3449</v>
      </c>
      <c r="D309" s="462">
        <v>757.5</v>
      </c>
      <c r="E309" s="462">
        <v>175</v>
      </c>
      <c r="F309" s="462">
        <v>0</v>
      </c>
      <c r="G309" s="462">
        <v>419.5</v>
      </c>
      <c r="H309" s="462">
        <v>163</v>
      </c>
      <c r="I309" s="462">
        <v>0</v>
      </c>
      <c r="J309" s="462">
        <v>2691.5</v>
      </c>
    </row>
    <row r="310" spans="1:10" s="72" customFormat="1" ht="12.95" customHeight="1">
      <c r="A310" s="65"/>
      <c r="B310" s="69">
        <v>2018</v>
      </c>
      <c r="C310" s="100">
        <v>3491</v>
      </c>
      <c r="D310" s="97">
        <v>796</v>
      </c>
      <c r="E310" s="97">
        <v>229</v>
      </c>
      <c r="F310" s="100">
        <v>0</v>
      </c>
      <c r="G310" s="100">
        <v>407</v>
      </c>
      <c r="H310" s="97">
        <v>160</v>
      </c>
      <c r="I310" s="97">
        <v>0</v>
      </c>
      <c r="J310" s="100">
        <v>2695</v>
      </c>
    </row>
    <row r="311" spans="1:10" s="72" customFormat="1" ht="12.95" customHeight="1">
      <c r="A311" s="65"/>
      <c r="B311" s="69">
        <v>2019</v>
      </c>
      <c r="C311" s="98">
        <v>3444</v>
      </c>
      <c r="D311" s="60">
        <v>699</v>
      </c>
      <c r="E311" s="60">
        <v>104</v>
      </c>
      <c r="F311" s="99">
        <v>0</v>
      </c>
      <c r="G311" s="99">
        <v>451</v>
      </c>
      <c r="H311" s="60">
        <v>144</v>
      </c>
      <c r="I311" s="97">
        <v>0</v>
      </c>
      <c r="J311" s="75">
        <v>2745</v>
      </c>
    </row>
    <row r="312" spans="1:10" s="72" customFormat="1" ht="12.95" customHeight="1">
      <c r="A312" s="65"/>
      <c r="B312" s="69"/>
      <c r="C312" s="93"/>
      <c r="D312" s="70"/>
      <c r="E312" s="70"/>
      <c r="F312" s="70"/>
      <c r="G312" s="70"/>
      <c r="H312" s="70"/>
      <c r="I312" s="97"/>
      <c r="J312" s="90"/>
    </row>
    <row r="313" spans="1:10" s="72" customFormat="1" ht="12.95" customHeight="1">
      <c r="A313" s="65" t="s">
        <v>54</v>
      </c>
      <c r="B313" s="92">
        <v>2015</v>
      </c>
      <c r="C313" s="422">
        <v>2631.1</v>
      </c>
      <c r="D313" s="422">
        <v>520.1</v>
      </c>
      <c r="E313" s="422">
        <v>168.5</v>
      </c>
      <c r="F313" s="95">
        <v>3</v>
      </c>
      <c r="G313" s="95">
        <v>325.60000000000002</v>
      </c>
      <c r="H313" s="422">
        <v>23</v>
      </c>
      <c r="I313" s="97" t="s">
        <v>70</v>
      </c>
      <c r="J313" s="422">
        <v>2111</v>
      </c>
    </row>
    <row r="314" spans="1:10" s="72" customFormat="1" ht="12.95" customHeight="1">
      <c r="A314" s="65"/>
      <c r="B314" s="92">
        <v>2016</v>
      </c>
      <c r="C314" s="462">
        <v>2414.3000000000002</v>
      </c>
      <c r="D314" s="462">
        <v>463.5</v>
      </c>
      <c r="E314" s="462">
        <v>157</v>
      </c>
      <c r="F314" s="462">
        <v>3</v>
      </c>
      <c r="G314" s="462">
        <v>282.5</v>
      </c>
      <c r="H314" s="462">
        <v>21</v>
      </c>
      <c r="I314" s="97" t="s">
        <v>70</v>
      </c>
      <c r="J314" s="462">
        <v>1950</v>
      </c>
    </row>
    <row r="315" spans="1:10" s="72" customFormat="1" ht="12.95" customHeight="1">
      <c r="A315" s="65"/>
      <c r="B315" s="92">
        <v>2017</v>
      </c>
      <c r="C315" s="462">
        <v>2396</v>
      </c>
      <c r="D315" s="462">
        <v>446</v>
      </c>
      <c r="E315" s="462">
        <v>152</v>
      </c>
      <c r="F315" s="462">
        <v>3</v>
      </c>
      <c r="G315" s="462">
        <v>272</v>
      </c>
      <c r="H315" s="462">
        <v>19</v>
      </c>
      <c r="I315" s="462">
        <v>0</v>
      </c>
      <c r="J315" s="462">
        <v>1950</v>
      </c>
    </row>
    <row r="316" spans="1:10" s="72" customFormat="1" ht="12.95" customHeight="1">
      <c r="A316" s="65"/>
      <c r="B316" s="69">
        <v>2018</v>
      </c>
      <c r="C316" s="100">
        <v>2333</v>
      </c>
      <c r="D316" s="97">
        <v>453</v>
      </c>
      <c r="E316" s="97">
        <v>145</v>
      </c>
      <c r="F316" s="100">
        <v>3</v>
      </c>
      <c r="G316" s="100">
        <v>292</v>
      </c>
      <c r="H316" s="97">
        <v>13</v>
      </c>
      <c r="I316" s="97">
        <v>0</v>
      </c>
      <c r="J316" s="100">
        <v>1880</v>
      </c>
    </row>
    <row r="317" spans="1:10" s="72" customFormat="1" ht="12.95" customHeight="1">
      <c r="A317" s="65"/>
      <c r="B317" s="69">
        <v>2019</v>
      </c>
      <c r="C317" s="98">
        <v>2326</v>
      </c>
      <c r="D317" s="60">
        <v>436</v>
      </c>
      <c r="E317" s="60">
        <v>138</v>
      </c>
      <c r="F317" s="99">
        <v>2</v>
      </c>
      <c r="G317" s="99">
        <v>283</v>
      </c>
      <c r="H317" s="60">
        <v>13</v>
      </c>
      <c r="I317" s="97">
        <v>0</v>
      </c>
      <c r="J317" s="75">
        <v>1890</v>
      </c>
    </row>
    <row r="318" spans="1:10" s="72" customFormat="1" ht="12.95" customHeight="1">
      <c r="A318" s="65"/>
      <c r="B318" s="69"/>
      <c r="C318" s="93"/>
      <c r="D318" s="70"/>
      <c r="E318" s="70"/>
      <c r="F318" s="70"/>
      <c r="G318" s="70"/>
      <c r="H318" s="70"/>
      <c r="I318" s="97"/>
      <c r="J318" s="90"/>
    </row>
    <row r="319" spans="1:10" s="72" customFormat="1" ht="12.95" customHeight="1">
      <c r="A319" s="65" t="s">
        <v>55</v>
      </c>
      <c r="B319" s="92">
        <v>2015</v>
      </c>
      <c r="C319" s="422">
        <v>15078.5</v>
      </c>
      <c r="D319" s="422">
        <v>12260</v>
      </c>
      <c r="E319" s="422">
        <v>9180</v>
      </c>
      <c r="F319" s="95">
        <v>556</v>
      </c>
      <c r="G319" s="95">
        <v>504</v>
      </c>
      <c r="H319" s="422">
        <v>2020</v>
      </c>
      <c r="I319" s="97" t="s">
        <v>70</v>
      </c>
      <c r="J319" s="422">
        <v>2818.5</v>
      </c>
    </row>
    <row r="320" spans="1:10" s="72" customFormat="1" ht="12.95" customHeight="1">
      <c r="A320" s="65"/>
      <c r="B320" s="92">
        <v>2016</v>
      </c>
      <c r="C320" s="462">
        <v>14144.7</v>
      </c>
      <c r="D320" s="462">
        <v>12623.3</v>
      </c>
      <c r="E320" s="462">
        <v>9209.5</v>
      </c>
      <c r="F320" s="462">
        <v>1060.5999999999999</v>
      </c>
      <c r="G320" s="462">
        <v>458.2</v>
      </c>
      <c r="H320" s="462">
        <v>1895</v>
      </c>
      <c r="I320" s="97" t="s">
        <v>70</v>
      </c>
      <c r="J320" s="462">
        <v>1521.4</v>
      </c>
    </row>
    <row r="321" spans="1:10" s="72" customFormat="1" ht="12.95" customHeight="1">
      <c r="A321" s="65"/>
      <c r="B321" s="92">
        <v>2017</v>
      </c>
      <c r="C321" s="462">
        <v>14215.5</v>
      </c>
      <c r="D321" s="462">
        <v>12720.5</v>
      </c>
      <c r="E321" s="462">
        <v>9467</v>
      </c>
      <c r="F321" s="462">
        <v>816</v>
      </c>
      <c r="G321" s="462">
        <v>430.5</v>
      </c>
      <c r="H321" s="462">
        <v>2007</v>
      </c>
      <c r="I321" s="462">
        <v>0</v>
      </c>
      <c r="J321" s="462">
        <v>1495</v>
      </c>
    </row>
    <row r="322" spans="1:10" s="72" customFormat="1" ht="12.95" customHeight="1">
      <c r="A322" s="65"/>
      <c r="B322" s="69">
        <v>2018</v>
      </c>
      <c r="C322" s="100">
        <v>14314.9</v>
      </c>
      <c r="D322" s="97">
        <v>12778.9</v>
      </c>
      <c r="E322" s="97">
        <v>8897.9</v>
      </c>
      <c r="F322" s="97">
        <v>1453</v>
      </c>
      <c r="G322" s="100">
        <v>416</v>
      </c>
      <c r="H322" s="97">
        <v>2012</v>
      </c>
      <c r="I322" s="97">
        <v>0</v>
      </c>
      <c r="J322" s="100">
        <v>1536</v>
      </c>
    </row>
    <row r="323" spans="1:10" s="72" customFormat="1" ht="12.95" customHeight="1">
      <c r="A323" s="65"/>
      <c r="B323" s="69">
        <v>2019</v>
      </c>
      <c r="C323" s="98">
        <v>14291</v>
      </c>
      <c r="D323" s="60">
        <v>12747</v>
      </c>
      <c r="E323" s="60">
        <v>8763</v>
      </c>
      <c r="F323" s="97">
        <v>1646</v>
      </c>
      <c r="G323" s="99">
        <v>347</v>
      </c>
      <c r="H323" s="60">
        <v>1991</v>
      </c>
      <c r="I323" s="97">
        <v>0</v>
      </c>
      <c r="J323" s="75">
        <v>1544</v>
      </c>
    </row>
    <row r="324" spans="1:10" s="72" customFormat="1" ht="12.95" customHeight="1">
      <c r="A324" s="65"/>
      <c r="B324" s="69"/>
      <c r="C324" s="93"/>
      <c r="D324" s="70"/>
      <c r="E324" s="70"/>
      <c r="F324" s="97"/>
      <c r="G324" s="70"/>
      <c r="H324" s="70"/>
      <c r="I324" s="97"/>
      <c r="J324" s="90"/>
    </row>
    <row r="325" spans="1:10" s="72" customFormat="1" ht="12.95" customHeight="1">
      <c r="A325" s="65" t="s">
        <v>56</v>
      </c>
      <c r="B325" s="92">
        <v>2015</v>
      </c>
      <c r="C325" s="422">
        <v>11073.25</v>
      </c>
      <c r="D325" s="422">
        <v>502.25</v>
      </c>
      <c r="E325" s="422">
        <v>203</v>
      </c>
      <c r="F325" s="97" t="s">
        <v>70</v>
      </c>
      <c r="G325" s="95">
        <v>200.25</v>
      </c>
      <c r="H325" s="422">
        <v>99</v>
      </c>
      <c r="I325" s="97" t="s">
        <v>70</v>
      </c>
      <c r="J325" s="422">
        <v>10571</v>
      </c>
    </row>
    <row r="326" spans="1:10" s="72" customFormat="1" ht="12.95" customHeight="1">
      <c r="A326" s="65"/>
      <c r="B326" s="92">
        <v>2016</v>
      </c>
      <c r="C326" s="462">
        <v>10990.13</v>
      </c>
      <c r="D326" s="462">
        <v>618.13</v>
      </c>
      <c r="E326" s="462">
        <v>227.5</v>
      </c>
      <c r="F326" s="97" t="s">
        <v>70</v>
      </c>
      <c r="G326" s="462">
        <v>235.63</v>
      </c>
      <c r="H326" s="462">
        <v>155</v>
      </c>
      <c r="I326" s="97" t="s">
        <v>70</v>
      </c>
      <c r="J326" s="462">
        <v>10372</v>
      </c>
    </row>
    <row r="327" spans="1:10" s="72" customFormat="1" ht="12.95" customHeight="1">
      <c r="A327" s="65"/>
      <c r="B327" s="92">
        <v>2017</v>
      </c>
      <c r="C327" s="462">
        <v>8265</v>
      </c>
      <c r="D327" s="462">
        <v>702.5</v>
      </c>
      <c r="E327" s="462">
        <v>219</v>
      </c>
      <c r="F327" s="462">
        <v>0</v>
      </c>
      <c r="G327" s="462">
        <v>322.5</v>
      </c>
      <c r="H327" s="462">
        <v>161</v>
      </c>
      <c r="I327" s="462">
        <v>3</v>
      </c>
      <c r="J327" s="462">
        <v>7559.5</v>
      </c>
    </row>
    <row r="328" spans="1:10" s="72" customFormat="1" ht="12.95" customHeight="1">
      <c r="A328" s="65"/>
      <c r="B328" s="69">
        <v>2018</v>
      </c>
      <c r="C328" s="93">
        <v>11014</v>
      </c>
      <c r="D328" s="70">
        <v>630.5</v>
      </c>
      <c r="E328" s="70">
        <v>194</v>
      </c>
      <c r="F328" s="70">
        <v>3</v>
      </c>
      <c r="G328" s="70">
        <v>301.5</v>
      </c>
      <c r="H328" s="70">
        <v>132</v>
      </c>
      <c r="I328" s="70">
        <v>4</v>
      </c>
      <c r="J328" s="90">
        <v>10379.5</v>
      </c>
    </row>
    <row r="329" spans="1:10" s="72" customFormat="1" ht="12.95" customHeight="1">
      <c r="A329" s="65"/>
      <c r="B329" s="69">
        <v>2019</v>
      </c>
      <c r="C329" s="93">
        <v>11014</v>
      </c>
      <c r="D329" s="70">
        <v>604</v>
      </c>
      <c r="E329" s="70">
        <v>185</v>
      </c>
      <c r="F329" s="70">
        <v>3</v>
      </c>
      <c r="G329" s="70">
        <v>295</v>
      </c>
      <c r="H329" s="70">
        <v>121</v>
      </c>
      <c r="I329" s="70">
        <v>4</v>
      </c>
      <c r="J329" s="90">
        <v>10406</v>
      </c>
    </row>
    <row r="330" spans="1:10" s="72" customFormat="1" ht="12.95" customHeight="1">
      <c r="A330" s="65"/>
      <c r="B330" s="69"/>
      <c r="C330" s="93"/>
      <c r="D330" s="70"/>
      <c r="E330" s="70"/>
      <c r="F330" s="70"/>
      <c r="G330" s="70"/>
      <c r="H330" s="70"/>
      <c r="I330" s="70"/>
      <c r="J330" s="90"/>
    </row>
    <row r="331" spans="1:10" s="72" customFormat="1" ht="12.95" customHeight="1">
      <c r="A331" s="42" t="s">
        <v>57</v>
      </c>
      <c r="B331" s="92">
        <v>2015</v>
      </c>
      <c r="C331" s="422">
        <v>2414.08</v>
      </c>
      <c r="D331" s="422">
        <v>1403.38</v>
      </c>
      <c r="E331" s="422">
        <v>773.2</v>
      </c>
      <c r="F331" s="95">
        <v>1.2</v>
      </c>
      <c r="G331" s="95">
        <v>129.43</v>
      </c>
      <c r="H331" s="422">
        <v>499.54999999999995</v>
      </c>
      <c r="I331" s="422">
        <v>0.7</v>
      </c>
      <c r="J331" s="422">
        <v>1010</v>
      </c>
    </row>
    <row r="332" spans="1:10" s="72" customFormat="1" ht="12.95" customHeight="1">
      <c r="A332" s="65"/>
      <c r="B332" s="92">
        <v>2016</v>
      </c>
      <c r="C332" s="462">
        <v>2429</v>
      </c>
      <c r="D332" s="462">
        <v>1429</v>
      </c>
      <c r="E332" s="462">
        <v>806</v>
      </c>
      <c r="F332" s="462">
        <v>1</v>
      </c>
      <c r="G332" s="462">
        <v>138</v>
      </c>
      <c r="H332" s="462">
        <v>484</v>
      </c>
      <c r="I332" s="70" t="s">
        <v>70</v>
      </c>
      <c r="J332" s="462">
        <v>1000</v>
      </c>
    </row>
    <row r="333" spans="1:10" s="72" customFormat="1" ht="12.95" customHeight="1">
      <c r="A333" s="65"/>
      <c r="B333" s="92">
        <v>2017</v>
      </c>
      <c r="C333" s="462">
        <v>2380</v>
      </c>
      <c r="D333" s="462">
        <v>1380</v>
      </c>
      <c r="E333" s="462">
        <v>786</v>
      </c>
      <c r="F333" s="462">
        <v>1</v>
      </c>
      <c r="G333" s="462">
        <v>131</v>
      </c>
      <c r="H333" s="462">
        <v>462</v>
      </c>
      <c r="I333" s="462">
        <v>0</v>
      </c>
      <c r="J333" s="462">
        <v>1000</v>
      </c>
    </row>
    <row r="334" spans="1:10" s="72" customFormat="1" ht="12.95" customHeight="1">
      <c r="A334" s="65"/>
      <c r="B334" s="69">
        <v>2018</v>
      </c>
      <c r="C334" s="100">
        <v>2328</v>
      </c>
      <c r="D334" s="97">
        <v>1327</v>
      </c>
      <c r="E334" s="97">
        <v>753</v>
      </c>
      <c r="F334" s="70">
        <v>1</v>
      </c>
      <c r="G334" s="100">
        <v>123</v>
      </c>
      <c r="H334" s="97">
        <v>450</v>
      </c>
      <c r="I334" s="70">
        <v>0</v>
      </c>
      <c r="J334" s="100">
        <v>1001</v>
      </c>
    </row>
    <row r="335" spans="1:10" s="72" customFormat="1" ht="12.95" customHeight="1">
      <c r="A335" s="65"/>
      <c r="B335" s="69">
        <v>2019</v>
      </c>
      <c r="C335" s="98">
        <v>2317</v>
      </c>
      <c r="D335" s="60">
        <v>1300</v>
      </c>
      <c r="E335" s="60">
        <v>725</v>
      </c>
      <c r="F335" s="70">
        <v>3</v>
      </c>
      <c r="G335" s="99">
        <v>117</v>
      </c>
      <c r="H335" s="60">
        <v>455</v>
      </c>
      <c r="I335" s="70">
        <v>0</v>
      </c>
      <c r="J335" s="75">
        <v>1017</v>
      </c>
    </row>
    <row r="336" spans="1:10" s="72" customFormat="1" ht="12.95" customHeight="1">
      <c r="A336" s="65"/>
      <c r="B336" s="69"/>
      <c r="C336" s="93"/>
      <c r="D336" s="70"/>
      <c r="E336" s="70"/>
      <c r="F336" s="70"/>
      <c r="G336" s="70"/>
      <c r="H336" s="70"/>
      <c r="I336" s="70"/>
      <c r="J336" s="90"/>
    </row>
    <row r="337" spans="1:10" s="72" customFormat="1" ht="12.95" customHeight="1">
      <c r="A337" s="65" t="s">
        <v>58</v>
      </c>
      <c r="B337" s="92">
        <v>2015</v>
      </c>
      <c r="C337" s="422">
        <v>18564</v>
      </c>
      <c r="D337" s="422">
        <v>1647</v>
      </c>
      <c r="E337" s="422">
        <v>969</v>
      </c>
      <c r="F337" s="95">
        <v>3</v>
      </c>
      <c r="G337" s="95">
        <v>205</v>
      </c>
      <c r="H337" s="422">
        <v>470</v>
      </c>
      <c r="I337" s="70" t="s">
        <v>70</v>
      </c>
      <c r="J337" s="422">
        <v>16917</v>
      </c>
    </row>
    <row r="338" spans="1:10" s="72" customFormat="1" ht="12.95" customHeight="1">
      <c r="A338" s="65"/>
      <c r="B338" s="92">
        <v>2016</v>
      </c>
      <c r="C338" s="462">
        <v>18567</v>
      </c>
      <c r="D338" s="462">
        <v>1458</v>
      </c>
      <c r="E338" s="462">
        <v>908</v>
      </c>
      <c r="F338" s="462">
        <v>3</v>
      </c>
      <c r="G338" s="462">
        <v>147</v>
      </c>
      <c r="H338" s="462">
        <v>400</v>
      </c>
      <c r="I338" s="70" t="s">
        <v>70</v>
      </c>
      <c r="J338" s="462">
        <v>17109</v>
      </c>
    </row>
    <row r="339" spans="1:10" s="72" customFormat="1" ht="12.95" customHeight="1">
      <c r="A339" s="65"/>
      <c r="B339" s="92">
        <v>2017</v>
      </c>
      <c r="C339" s="462">
        <v>18163</v>
      </c>
      <c r="D339" s="462">
        <v>1297</v>
      </c>
      <c r="E339" s="462">
        <v>833</v>
      </c>
      <c r="F339" s="462">
        <v>2</v>
      </c>
      <c r="G339" s="462">
        <v>132</v>
      </c>
      <c r="H339" s="462">
        <v>330</v>
      </c>
      <c r="I339" s="462">
        <v>0</v>
      </c>
      <c r="J339" s="462">
        <v>16866</v>
      </c>
    </row>
    <row r="340" spans="1:10" s="72" customFormat="1" ht="12.95" customHeight="1">
      <c r="A340" s="65"/>
      <c r="B340" s="69">
        <v>2018</v>
      </c>
      <c r="C340" s="100">
        <v>18568</v>
      </c>
      <c r="D340" s="97">
        <v>1187</v>
      </c>
      <c r="E340" s="97">
        <v>824</v>
      </c>
      <c r="F340" s="100">
        <v>2</v>
      </c>
      <c r="G340" s="100">
        <v>121</v>
      </c>
      <c r="H340" s="97">
        <v>240</v>
      </c>
      <c r="I340" s="97">
        <v>0</v>
      </c>
      <c r="J340" s="100">
        <v>17381</v>
      </c>
    </row>
    <row r="341" spans="1:10" s="72" customFormat="1" ht="12.95" customHeight="1">
      <c r="A341" s="65"/>
      <c r="B341" s="69">
        <v>2019</v>
      </c>
      <c r="C341" s="98">
        <v>18592</v>
      </c>
      <c r="D341" s="60">
        <v>1205</v>
      </c>
      <c r="E341" s="60">
        <v>817</v>
      </c>
      <c r="F341" s="99">
        <v>2</v>
      </c>
      <c r="G341" s="99">
        <v>146</v>
      </c>
      <c r="H341" s="60">
        <v>240</v>
      </c>
      <c r="I341" s="60">
        <v>0</v>
      </c>
      <c r="J341" s="75">
        <v>17387</v>
      </c>
    </row>
    <row r="342" spans="1:10" s="72" customFormat="1" ht="12.95" customHeight="1">
      <c r="A342" s="65"/>
      <c r="B342" s="69"/>
      <c r="C342" s="93"/>
      <c r="D342" s="70"/>
      <c r="E342" s="70"/>
      <c r="F342" s="70"/>
      <c r="G342" s="70"/>
      <c r="H342" s="70"/>
      <c r="I342" s="70"/>
      <c r="J342" s="90"/>
    </row>
    <row r="343" spans="1:10" s="72" customFormat="1" ht="12.95" customHeight="1">
      <c r="A343" s="96" t="s">
        <v>59</v>
      </c>
      <c r="B343" s="92">
        <v>2015</v>
      </c>
      <c r="C343" s="422">
        <v>5475</v>
      </c>
      <c r="D343" s="422">
        <v>728</v>
      </c>
      <c r="E343" s="422">
        <v>130</v>
      </c>
      <c r="F343" s="95">
        <v>35</v>
      </c>
      <c r="G343" s="95">
        <v>318</v>
      </c>
      <c r="H343" s="422">
        <v>245</v>
      </c>
      <c r="I343" s="422">
        <v>3</v>
      </c>
      <c r="J343" s="422">
        <v>4744</v>
      </c>
    </row>
    <row r="344" spans="1:10" s="72" customFormat="1" ht="12.95" customHeight="1">
      <c r="A344" s="65"/>
      <c r="B344" s="92">
        <v>2016</v>
      </c>
      <c r="C344" s="462">
        <v>5460</v>
      </c>
      <c r="D344" s="462">
        <v>795</v>
      </c>
      <c r="E344" s="462">
        <v>135</v>
      </c>
      <c r="F344" s="462">
        <v>55</v>
      </c>
      <c r="G344" s="462">
        <v>370</v>
      </c>
      <c r="H344" s="462">
        <v>235</v>
      </c>
      <c r="I344" s="462">
        <v>3</v>
      </c>
      <c r="J344" s="462">
        <v>4662</v>
      </c>
    </row>
    <row r="345" spans="1:10" s="72" customFormat="1" ht="12.95" customHeight="1">
      <c r="A345" s="65"/>
      <c r="B345" s="92">
        <v>2017</v>
      </c>
      <c r="C345" s="462">
        <v>5426.06</v>
      </c>
      <c r="D345" s="462">
        <v>818.06</v>
      </c>
      <c r="E345" s="462">
        <v>141</v>
      </c>
      <c r="F345" s="462">
        <v>87</v>
      </c>
      <c r="G345" s="462">
        <v>369.06</v>
      </c>
      <c r="H345" s="462">
        <v>221</v>
      </c>
      <c r="I345" s="462">
        <v>3</v>
      </c>
      <c r="J345" s="462">
        <v>4605</v>
      </c>
    </row>
    <row r="346" spans="1:10" s="72" customFormat="1" ht="12.95" customHeight="1">
      <c r="A346" s="65"/>
      <c r="B346" s="69">
        <v>2018</v>
      </c>
      <c r="C346" s="100">
        <v>5222</v>
      </c>
      <c r="D346" s="97">
        <v>848</v>
      </c>
      <c r="E346" s="97">
        <v>170</v>
      </c>
      <c r="F346" s="70">
        <v>120</v>
      </c>
      <c r="G346" s="100">
        <v>363</v>
      </c>
      <c r="H346" s="97">
        <v>195</v>
      </c>
      <c r="I346" s="70">
        <v>4</v>
      </c>
      <c r="J346" s="100">
        <v>4370</v>
      </c>
    </row>
    <row r="347" spans="1:10" s="72" customFormat="1" ht="12.95" customHeight="1">
      <c r="A347" s="65"/>
      <c r="B347" s="69">
        <v>2019</v>
      </c>
      <c r="C347" s="98">
        <v>5083</v>
      </c>
      <c r="D347" s="60">
        <v>900</v>
      </c>
      <c r="E347" s="60">
        <v>183</v>
      </c>
      <c r="F347" s="70">
        <v>105</v>
      </c>
      <c r="G347" s="99">
        <v>412</v>
      </c>
      <c r="H347" s="60">
        <v>200</v>
      </c>
      <c r="I347" s="70">
        <v>3</v>
      </c>
      <c r="J347" s="75">
        <v>4180</v>
      </c>
    </row>
    <row r="348" spans="1:10" s="72" customFormat="1" ht="12.95" customHeight="1">
      <c r="A348" s="65"/>
      <c r="B348" s="69"/>
      <c r="C348" s="93"/>
      <c r="D348" s="70"/>
      <c r="E348" s="70"/>
      <c r="F348" s="70"/>
      <c r="G348" s="70"/>
      <c r="H348" s="70"/>
      <c r="I348" s="70"/>
      <c r="J348" s="90"/>
    </row>
    <row r="349" spans="1:10" s="72" customFormat="1" ht="12.95" customHeight="1">
      <c r="A349" s="65" t="s">
        <v>60</v>
      </c>
      <c r="B349" s="92">
        <v>2015</v>
      </c>
      <c r="C349" s="422">
        <v>7364.7</v>
      </c>
      <c r="D349" s="422">
        <v>6411.5</v>
      </c>
      <c r="E349" s="422">
        <v>4933</v>
      </c>
      <c r="F349" s="70" t="s">
        <v>70</v>
      </c>
      <c r="G349" s="95">
        <v>508</v>
      </c>
      <c r="H349" s="422">
        <v>970.5</v>
      </c>
      <c r="I349" s="70" t="s">
        <v>70</v>
      </c>
      <c r="J349" s="422">
        <v>953.2</v>
      </c>
    </row>
    <row r="350" spans="1:10" s="72" customFormat="1" ht="12.95" customHeight="1">
      <c r="A350" s="65"/>
      <c r="B350" s="92">
        <v>2016</v>
      </c>
      <c r="C350" s="462">
        <v>7335.8</v>
      </c>
      <c r="D350" s="462">
        <v>7130.5</v>
      </c>
      <c r="E350" s="462">
        <v>5527.5</v>
      </c>
      <c r="F350" s="70" t="s">
        <v>70</v>
      </c>
      <c r="G350" s="462">
        <v>635</v>
      </c>
      <c r="H350" s="462">
        <v>968</v>
      </c>
      <c r="I350" s="70" t="s">
        <v>70</v>
      </c>
      <c r="J350" s="462">
        <v>205.3</v>
      </c>
    </row>
    <row r="351" spans="1:10" s="72" customFormat="1" ht="12.95" customHeight="1">
      <c r="A351" s="65"/>
      <c r="B351" s="92">
        <v>2017</v>
      </c>
      <c r="C351" s="462">
        <v>7591.7</v>
      </c>
      <c r="D351" s="462">
        <v>7458</v>
      </c>
      <c r="E351" s="462">
        <v>5654</v>
      </c>
      <c r="F351" s="462">
        <v>0</v>
      </c>
      <c r="G351" s="462">
        <v>631</v>
      </c>
      <c r="H351" s="462">
        <v>1173</v>
      </c>
      <c r="I351" s="462">
        <v>0</v>
      </c>
      <c r="J351" s="462">
        <v>133.69999999999999</v>
      </c>
    </row>
    <row r="352" spans="1:10" s="72" customFormat="1" ht="12.95" customHeight="1">
      <c r="A352" s="65"/>
      <c r="B352" s="69">
        <v>2018</v>
      </c>
      <c r="C352" s="100">
        <v>7354.7</v>
      </c>
      <c r="D352" s="97">
        <v>7167</v>
      </c>
      <c r="E352" s="70">
        <v>5646</v>
      </c>
      <c r="F352" s="70">
        <v>8</v>
      </c>
      <c r="G352" s="100">
        <v>502</v>
      </c>
      <c r="H352" s="97">
        <v>1011</v>
      </c>
      <c r="I352" s="70">
        <v>0</v>
      </c>
      <c r="J352" s="100">
        <v>187.7</v>
      </c>
    </row>
    <row r="353" spans="1:10" s="72" customFormat="1" ht="12.95" customHeight="1">
      <c r="A353" s="65"/>
      <c r="B353" s="69">
        <v>2019</v>
      </c>
      <c r="C353" s="98">
        <v>7362</v>
      </c>
      <c r="D353" s="60">
        <v>7129</v>
      </c>
      <c r="E353" s="70">
        <v>5609</v>
      </c>
      <c r="F353" s="70">
        <v>10</v>
      </c>
      <c r="G353" s="99">
        <v>497</v>
      </c>
      <c r="H353" s="60">
        <v>1013</v>
      </c>
      <c r="I353" s="70">
        <v>0</v>
      </c>
      <c r="J353" s="75">
        <v>233</v>
      </c>
    </row>
    <row r="354" spans="1:10" s="72" customFormat="1" ht="12.95" customHeight="1">
      <c r="A354" s="65"/>
      <c r="B354" s="69"/>
      <c r="C354" s="93"/>
      <c r="D354" s="70"/>
      <c r="E354" s="70"/>
      <c r="F354" s="70"/>
      <c r="G354" s="70"/>
      <c r="H354" s="70"/>
      <c r="I354" s="70"/>
      <c r="J354" s="90"/>
    </row>
    <row r="355" spans="1:10" s="72" customFormat="1" ht="12.95" customHeight="1">
      <c r="A355" s="65" t="s">
        <v>61</v>
      </c>
      <c r="B355" s="92">
        <v>2015</v>
      </c>
      <c r="C355" s="422">
        <v>3456.6</v>
      </c>
      <c r="D355" s="422">
        <v>330.6</v>
      </c>
      <c r="E355" s="70" t="s">
        <v>70</v>
      </c>
      <c r="F355" s="70" t="s">
        <v>70</v>
      </c>
      <c r="G355" s="95">
        <v>273.60000000000002</v>
      </c>
      <c r="H355" s="422">
        <v>57</v>
      </c>
      <c r="I355" s="70" t="s">
        <v>70</v>
      </c>
      <c r="J355" s="422">
        <v>3126</v>
      </c>
    </row>
    <row r="356" spans="1:10" s="72" customFormat="1" ht="12.95" customHeight="1">
      <c r="A356" s="65"/>
      <c r="B356" s="92">
        <v>2016</v>
      </c>
      <c r="C356" s="462">
        <v>3325.6</v>
      </c>
      <c r="D356" s="462">
        <v>366.6</v>
      </c>
      <c r="E356" s="70" t="s">
        <v>70</v>
      </c>
      <c r="F356" s="70" t="s">
        <v>70</v>
      </c>
      <c r="G356" s="462">
        <v>261.60000000000002</v>
      </c>
      <c r="H356" s="462">
        <v>105</v>
      </c>
      <c r="I356" s="70" t="s">
        <v>70</v>
      </c>
      <c r="J356" s="462">
        <v>2959</v>
      </c>
    </row>
    <row r="357" spans="1:10" s="72" customFormat="1" ht="12.95" customHeight="1">
      <c r="A357" s="65"/>
      <c r="B357" s="92">
        <v>2017</v>
      </c>
      <c r="C357" s="462">
        <v>3291</v>
      </c>
      <c r="D357" s="462">
        <v>332</v>
      </c>
      <c r="E357" s="462">
        <v>0</v>
      </c>
      <c r="F357" s="462">
        <v>0</v>
      </c>
      <c r="G357" s="462">
        <v>276</v>
      </c>
      <c r="H357" s="462">
        <v>56</v>
      </c>
      <c r="I357" s="462">
        <v>0</v>
      </c>
      <c r="J357" s="462">
        <v>2959</v>
      </c>
    </row>
    <row r="358" spans="1:10" s="72" customFormat="1" ht="12.95" customHeight="1">
      <c r="A358" s="65"/>
      <c r="B358" s="69">
        <v>2018</v>
      </c>
      <c r="C358" s="100">
        <v>3290</v>
      </c>
      <c r="D358" s="97">
        <v>331</v>
      </c>
      <c r="E358" s="97">
        <v>0</v>
      </c>
      <c r="F358" s="70">
        <v>0</v>
      </c>
      <c r="G358" s="100">
        <v>275</v>
      </c>
      <c r="H358" s="97">
        <v>56</v>
      </c>
      <c r="I358" s="70">
        <v>0</v>
      </c>
      <c r="J358" s="100">
        <v>2959</v>
      </c>
    </row>
    <row r="359" spans="1:10" s="72" customFormat="1" ht="12.95" customHeight="1">
      <c r="A359" s="65"/>
      <c r="B359" s="69">
        <v>2019</v>
      </c>
      <c r="C359" s="98">
        <v>5644</v>
      </c>
      <c r="D359" s="60">
        <v>332</v>
      </c>
      <c r="E359" s="60">
        <v>0</v>
      </c>
      <c r="F359" s="70">
        <v>0</v>
      </c>
      <c r="G359" s="99">
        <v>276</v>
      </c>
      <c r="H359" s="60">
        <v>56</v>
      </c>
      <c r="I359" s="70">
        <v>0</v>
      </c>
      <c r="J359" s="75">
        <v>5312</v>
      </c>
    </row>
    <row r="360" spans="1:10" s="72" customFormat="1" ht="12.95" customHeight="1">
      <c r="A360" s="65"/>
      <c r="B360" s="69"/>
      <c r="C360" s="93"/>
      <c r="D360" s="70"/>
      <c r="E360" s="70"/>
      <c r="F360" s="70"/>
      <c r="G360" s="70"/>
      <c r="H360" s="70"/>
      <c r="I360" s="70"/>
      <c r="J360" s="90"/>
    </row>
    <row r="361" spans="1:10" s="72" customFormat="1" ht="12.95" customHeight="1">
      <c r="A361" s="65" t="s">
        <v>62</v>
      </c>
      <c r="B361" s="92">
        <v>2015</v>
      </c>
      <c r="C361" s="422">
        <v>512</v>
      </c>
      <c r="D361" s="422">
        <v>103</v>
      </c>
      <c r="E361" s="422">
        <v>60</v>
      </c>
      <c r="F361" s="70" t="s">
        <v>70</v>
      </c>
      <c r="G361" s="95">
        <v>35</v>
      </c>
      <c r="H361" s="422">
        <v>8</v>
      </c>
      <c r="I361" s="70" t="s">
        <v>70</v>
      </c>
      <c r="J361" s="422">
        <v>409</v>
      </c>
    </row>
    <row r="362" spans="1:10" s="72" customFormat="1" ht="12.95" customHeight="1">
      <c r="A362" s="65"/>
      <c r="B362" s="92">
        <v>2016</v>
      </c>
      <c r="C362" s="462">
        <v>512</v>
      </c>
      <c r="D362" s="462">
        <v>103</v>
      </c>
      <c r="E362" s="462">
        <v>60</v>
      </c>
      <c r="F362" s="70" t="s">
        <v>70</v>
      </c>
      <c r="G362" s="462">
        <v>35</v>
      </c>
      <c r="H362" s="462">
        <v>8</v>
      </c>
      <c r="I362" s="70" t="s">
        <v>70</v>
      </c>
      <c r="J362" s="462">
        <v>409</v>
      </c>
    </row>
    <row r="363" spans="1:10" s="72" customFormat="1" ht="12.95" customHeight="1">
      <c r="A363" s="65"/>
      <c r="B363" s="92">
        <v>2017</v>
      </c>
      <c r="C363" s="462">
        <v>491</v>
      </c>
      <c r="D363" s="462">
        <v>104</v>
      </c>
      <c r="E363" s="462">
        <v>70</v>
      </c>
      <c r="F363" s="462">
        <v>0</v>
      </c>
      <c r="G363" s="462">
        <v>30</v>
      </c>
      <c r="H363" s="462">
        <v>4</v>
      </c>
      <c r="I363" s="462">
        <v>0</v>
      </c>
      <c r="J363" s="462">
        <v>387</v>
      </c>
    </row>
    <row r="364" spans="1:10" s="72" customFormat="1" ht="12.95" customHeight="1">
      <c r="A364" s="65"/>
      <c r="B364" s="69">
        <v>2018</v>
      </c>
      <c r="C364" s="100">
        <v>491</v>
      </c>
      <c r="D364" s="97">
        <v>119</v>
      </c>
      <c r="E364" s="97">
        <v>80</v>
      </c>
      <c r="F364" s="100">
        <v>0</v>
      </c>
      <c r="G364" s="100">
        <v>35</v>
      </c>
      <c r="H364" s="97">
        <v>4</v>
      </c>
      <c r="I364" s="70">
        <v>0</v>
      </c>
      <c r="J364" s="100">
        <v>372</v>
      </c>
    </row>
    <row r="365" spans="1:10" s="72" customFormat="1" ht="12.95" customHeight="1">
      <c r="A365" s="65"/>
      <c r="B365" s="69">
        <v>2019</v>
      </c>
      <c r="C365" s="98">
        <v>267</v>
      </c>
      <c r="D365" s="60">
        <v>89</v>
      </c>
      <c r="E365" s="60">
        <v>50</v>
      </c>
      <c r="F365" s="99">
        <v>0</v>
      </c>
      <c r="G365" s="99">
        <v>35</v>
      </c>
      <c r="H365" s="60">
        <v>4</v>
      </c>
      <c r="I365" s="70">
        <v>0</v>
      </c>
      <c r="J365" s="75">
        <v>178</v>
      </c>
    </row>
    <row r="366" spans="1:10" s="72" customFormat="1" ht="12.95" customHeight="1">
      <c r="A366" s="65"/>
      <c r="B366" s="69"/>
      <c r="C366" s="93"/>
      <c r="D366" s="70"/>
      <c r="E366" s="70"/>
      <c r="F366" s="70"/>
      <c r="G366" s="70"/>
      <c r="H366" s="70"/>
      <c r="I366" s="70"/>
      <c r="J366" s="90"/>
    </row>
    <row r="367" spans="1:10" s="72" customFormat="1" ht="12.95" customHeight="1">
      <c r="A367" s="65" t="s">
        <v>63</v>
      </c>
      <c r="B367" s="92">
        <v>2015</v>
      </c>
      <c r="C367" s="422">
        <v>2506</v>
      </c>
      <c r="D367" s="422">
        <v>139</v>
      </c>
      <c r="E367" s="422">
        <v>56</v>
      </c>
      <c r="F367" s="95">
        <v>2</v>
      </c>
      <c r="G367" s="95">
        <v>69</v>
      </c>
      <c r="H367" s="422">
        <v>12</v>
      </c>
      <c r="I367" s="70" t="s">
        <v>70</v>
      </c>
      <c r="J367" s="422">
        <v>2367</v>
      </c>
    </row>
    <row r="368" spans="1:10" s="72" customFormat="1" ht="12.95" customHeight="1">
      <c r="A368" s="65"/>
      <c r="B368" s="92">
        <v>2016</v>
      </c>
      <c r="C368" s="462">
        <v>2495</v>
      </c>
      <c r="D368" s="462">
        <v>130</v>
      </c>
      <c r="E368" s="462">
        <v>48</v>
      </c>
      <c r="F368" s="462">
        <v>1</v>
      </c>
      <c r="G368" s="462">
        <v>69</v>
      </c>
      <c r="H368" s="462">
        <v>12</v>
      </c>
      <c r="I368" s="70" t="s">
        <v>70</v>
      </c>
      <c r="J368" s="462">
        <v>2365</v>
      </c>
    </row>
    <row r="369" spans="1:10" s="72" customFormat="1" ht="12.95" customHeight="1">
      <c r="A369" s="65"/>
      <c r="B369" s="92">
        <v>2017</v>
      </c>
      <c r="C369" s="462">
        <v>2342</v>
      </c>
      <c r="D369" s="462">
        <v>111</v>
      </c>
      <c r="E369" s="462">
        <v>48</v>
      </c>
      <c r="F369" s="462">
        <v>0</v>
      </c>
      <c r="G369" s="462">
        <v>50</v>
      </c>
      <c r="H369" s="462">
        <v>13</v>
      </c>
      <c r="I369" s="462">
        <v>0</v>
      </c>
      <c r="J369" s="462">
        <v>2231</v>
      </c>
    </row>
    <row r="370" spans="1:10" s="72" customFormat="1" ht="12.95" customHeight="1">
      <c r="A370" s="65"/>
      <c r="B370" s="69">
        <v>2018</v>
      </c>
      <c r="C370" s="100">
        <v>2365</v>
      </c>
      <c r="D370" s="97">
        <v>134</v>
      </c>
      <c r="E370" s="97">
        <v>48</v>
      </c>
      <c r="F370" s="70">
        <v>0</v>
      </c>
      <c r="G370" s="100">
        <v>73</v>
      </c>
      <c r="H370" s="97">
        <v>13</v>
      </c>
      <c r="I370" s="70">
        <v>0</v>
      </c>
      <c r="J370" s="100">
        <v>2231</v>
      </c>
    </row>
    <row r="371" spans="1:10" s="72" customFormat="1" ht="12.95" customHeight="1">
      <c r="A371" s="65"/>
      <c r="B371" s="69">
        <v>2019</v>
      </c>
      <c r="C371" s="98">
        <v>2486</v>
      </c>
      <c r="D371" s="60">
        <v>121</v>
      </c>
      <c r="E371" s="60">
        <v>49</v>
      </c>
      <c r="F371" s="70">
        <v>1</v>
      </c>
      <c r="G371" s="99">
        <v>59</v>
      </c>
      <c r="H371" s="60">
        <v>12</v>
      </c>
      <c r="I371" s="70">
        <v>0</v>
      </c>
      <c r="J371" s="75">
        <v>2365</v>
      </c>
    </row>
    <row r="372" spans="1:10" s="72" customFormat="1" ht="12.95" customHeight="1">
      <c r="A372" s="65"/>
      <c r="B372" s="69"/>
      <c r="C372" s="93"/>
      <c r="D372" s="70"/>
      <c r="E372" s="70"/>
      <c r="F372" s="70"/>
      <c r="G372" s="70"/>
      <c r="H372" s="70"/>
      <c r="I372" s="70"/>
      <c r="J372" s="90"/>
    </row>
    <row r="373" spans="1:10" s="72" customFormat="1" ht="12.95" customHeight="1">
      <c r="A373" s="65" t="s">
        <v>64</v>
      </c>
      <c r="B373" s="92">
        <v>2015</v>
      </c>
      <c r="C373" s="422">
        <v>10303</v>
      </c>
      <c r="D373" s="422">
        <v>4548.3</v>
      </c>
      <c r="E373" s="422">
        <v>1838.4</v>
      </c>
      <c r="F373" s="70" t="s">
        <v>70</v>
      </c>
      <c r="G373" s="95">
        <v>197.5</v>
      </c>
      <c r="H373" s="422">
        <v>2512.4</v>
      </c>
      <c r="I373" s="70" t="s">
        <v>70</v>
      </c>
      <c r="J373" s="422">
        <v>5754.7</v>
      </c>
    </row>
    <row r="374" spans="1:10" s="72" customFormat="1" ht="12.95" customHeight="1">
      <c r="A374" s="65"/>
      <c r="B374" s="92">
        <v>2016</v>
      </c>
      <c r="C374" s="462">
        <v>10303.700000000001</v>
      </c>
      <c r="D374" s="462">
        <v>4622</v>
      </c>
      <c r="E374" s="462">
        <v>1908.7</v>
      </c>
      <c r="F374" s="462">
        <v>1</v>
      </c>
      <c r="G374" s="462">
        <v>202.3</v>
      </c>
      <c r="H374" s="462">
        <v>2510</v>
      </c>
      <c r="I374" s="70" t="s">
        <v>70</v>
      </c>
      <c r="J374" s="462">
        <v>5681.7</v>
      </c>
    </row>
    <row r="375" spans="1:10" s="72" customFormat="1" ht="12.95" customHeight="1">
      <c r="A375" s="65"/>
      <c r="B375" s="92">
        <v>2017</v>
      </c>
      <c r="C375" s="462">
        <v>10094</v>
      </c>
      <c r="D375" s="462">
        <v>4588.1000000000004</v>
      </c>
      <c r="E375" s="462">
        <v>1861</v>
      </c>
      <c r="F375" s="462">
        <v>0.4</v>
      </c>
      <c r="G375" s="462">
        <v>204.7</v>
      </c>
      <c r="H375" s="462">
        <v>2522</v>
      </c>
      <c r="I375" s="462">
        <v>0</v>
      </c>
      <c r="J375" s="462">
        <v>5505.9</v>
      </c>
    </row>
    <row r="376" spans="1:10" s="72" customFormat="1" ht="12.95" customHeight="1">
      <c r="A376" s="65"/>
      <c r="B376" s="69">
        <v>2018</v>
      </c>
      <c r="C376" s="100">
        <v>10094</v>
      </c>
      <c r="D376" s="97">
        <v>4731</v>
      </c>
      <c r="E376" s="97">
        <v>1986</v>
      </c>
      <c r="F376" s="100">
        <v>0.4</v>
      </c>
      <c r="G376" s="100">
        <v>213.6</v>
      </c>
      <c r="H376" s="97">
        <v>2531</v>
      </c>
      <c r="I376" s="97">
        <v>0</v>
      </c>
      <c r="J376" s="100">
        <v>5363</v>
      </c>
    </row>
    <row r="377" spans="1:10" s="72" customFormat="1" ht="12.95" customHeight="1">
      <c r="A377" s="65"/>
      <c r="B377" s="69">
        <v>2019</v>
      </c>
      <c r="C377" s="98">
        <v>10287</v>
      </c>
      <c r="D377" s="60">
        <v>4593</v>
      </c>
      <c r="E377" s="60">
        <v>1856</v>
      </c>
      <c r="F377" s="99">
        <v>0</v>
      </c>
      <c r="G377" s="99">
        <v>217</v>
      </c>
      <c r="H377" s="60">
        <v>2520</v>
      </c>
      <c r="I377" s="60">
        <v>0</v>
      </c>
      <c r="J377" s="75">
        <v>5694</v>
      </c>
    </row>
    <row r="378" spans="1:10" s="72" customFormat="1" ht="12.95" customHeight="1">
      <c r="A378" s="65"/>
      <c r="B378" s="69"/>
      <c r="C378" s="93"/>
      <c r="D378" s="70"/>
      <c r="E378" s="70"/>
      <c r="F378" s="70"/>
      <c r="G378" s="70"/>
      <c r="H378" s="70"/>
      <c r="I378" s="70"/>
      <c r="J378" s="90"/>
    </row>
    <row r="379" spans="1:10" s="72" customFormat="1" ht="12.95" customHeight="1">
      <c r="A379" s="65" t="s">
        <v>172</v>
      </c>
      <c r="B379" s="92">
        <v>2015</v>
      </c>
      <c r="C379" s="422">
        <v>10704</v>
      </c>
      <c r="D379" s="422">
        <v>10641</v>
      </c>
      <c r="E379" s="422">
        <v>8373</v>
      </c>
      <c r="F379" s="95">
        <v>723</v>
      </c>
      <c r="G379" s="95">
        <v>491</v>
      </c>
      <c r="H379" s="422">
        <v>1054</v>
      </c>
      <c r="I379" s="422">
        <v>63</v>
      </c>
      <c r="J379" s="70" t="s">
        <v>70</v>
      </c>
    </row>
    <row r="380" spans="1:10" s="72" customFormat="1" ht="12.95" customHeight="1">
      <c r="A380" s="65"/>
      <c r="B380" s="92">
        <v>2016</v>
      </c>
      <c r="C380" s="462">
        <v>10709</v>
      </c>
      <c r="D380" s="462">
        <v>10613</v>
      </c>
      <c r="E380" s="462">
        <v>8727</v>
      </c>
      <c r="F380" s="462">
        <v>759</v>
      </c>
      <c r="G380" s="462">
        <v>425</v>
      </c>
      <c r="H380" s="462">
        <v>702</v>
      </c>
      <c r="I380" s="462">
        <v>64</v>
      </c>
      <c r="J380" s="462">
        <v>32</v>
      </c>
    </row>
    <row r="381" spans="1:10" s="72" customFormat="1" ht="12.95" customHeight="1">
      <c r="A381" s="65"/>
      <c r="B381" s="92">
        <v>2017</v>
      </c>
      <c r="C381" s="462">
        <v>11147</v>
      </c>
      <c r="D381" s="462">
        <v>11079</v>
      </c>
      <c r="E381" s="462">
        <v>8988</v>
      </c>
      <c r="F381" s="462">
        <v>952</v>
      </c>
      <c r="G381" s="462">
        <v>429</v>
      </c>
      <c r="H381" s="462">
        <v>710</v>
      </c>
      <c r="I381" s="462">
        <v>58</v>
      </c>
      <c r="J381" s="462">
        <v>10</v>
      </c>
    </row>
    <row r="382" spans="1:10" s="72" customFormat="1" ht="12.95" customHeight="1">
      <c r="A382" s="65"/>
      <c r="B382" s="69">
        <v>2018</v>
      </c>
      <c r="C382" s="100">
        <v>10925</v>
      </c>
      <c r="D382" s="97">
        <v>10876</v>
      </c>
      <c r="E382" s="97">
        <v>8989</v>
      </c>
      <c r="F382" s="100">
        <v>770</v>
      </c>
      <c r="G382" s="100">
        <v>426</v>
      </c>
      <c r="H382" s="97">
        <v>691</v>
      </c>
      <c r="I382" s="70">
        <v>49</v>
      </c>
      <c r="J382" s="100">
        <v>0</v>
      </c>
    </row>
    <row r="383" spans="1:10" s="72" customFormat="1" ht="12.95" customHeight="1">
      <c r="A383" s="65"/>
      <c r="B383" s="69">
        <v>2019</v>
      </c>
      <c r="C383" s="98">
        <v>10973</v>
      </c>
      <c r="D383" s="60">
        <v>10733</v>
      </c>
      <c r="E383" s="60">
        <v>8854</v>
      </c>
      <c r="F383" s="70">
        <v>768</v>
      </c>
      <c r="G383" s="99">
        <v>401</v>
      </c>
      <c r="H383" s="60">
        <v>710</v>
      </c>
      <c r="I383" s="70">
        <v>49</v>
      </c>
      <c r="J383" s="75">
        <v>191</v>
      </c>
    </row>
    <row r="384" spans="1:10" s="72" customFormat="1" ht="12.95" customHeight="1">
      <c r="A384" s="65"/>
      <c r="B384" s="69"/>
      <c r="C384" s="93"/>
      <c r="D384" s="70"/>
      <c r="E384" s="70"/>
      <c r="F384" s="70"/>
      <c r="G384" s="70"/>
      <c r="H384" s="70"/>
      <c r="I384" s="70"/>
      <c r="J384" s="90"/>
    </row>
    <row r="385" spans="1:10" s="72" customFormat="1" ht="12.95" customHeight="1">
      <c r="A385" s="65" t="s">
        <v>66</v>
      </c>
      <c r="B385" s="92">
        <v>2015</v>
      </c>
      <c r="C385" s="422">
        <v>4498</v>
      </c>
      <c r="D385" s="422">
        <v>462</v>
      </c>
      <c r="E385" s="422">
        <v>257</v>
      </c>
      <c r="F385" s="70" t="s">
        <v>70</v>
      </c>
      <c r="G385" s="95">
        <v>79</v>
      </c>
      <c r="H385" s="422">
        <v>126</v>
      </c>
      <c r="I385" s="70" t="s">
        <v>70</v>
      </c>
      <c r="J385" s="422">
        <v>4036</v>
      </c>
    </row>
    <row r="386" spans="1:10" s="72" customFormat="1" ht="12.95" customHeight="1">
      <c r="A386" s="65"/>
      <c r="B386" s="92">
        <v>2016</v>
      </c>
      <c r="C386" s="462">
        <v>4498</v>
      </c>
      <c r="D386" s="462">
        <v>486</v>
      </c>
      <c r="E386" s="462">
        <v>283</v>
      </c>
      <c r="F386" s="70" t="s">
        <v>70</v>
      </c>
      <c r="G386" s="462">
        <v>82</v>
      </c>
      <c r="H386" s="462">
        <v>121</v>
      </c>
      <c r="I386" s="70" t="s">
        <v>70</v>
      </c>
      <c r="J386" s="462">
        <v>4012</v>
      </c>
    </row>
    <row r="387" spans="1:10" s="72" customFormat="1" ht="12.95" customHeight="1">
      <c r="A387" s="65"/>
      <c r="B387" s="92">
        <v>2017</v>
      </c>
      <c r="C387" s="462">
        <v>4083</v>
      </c>
      <c r="D387" s="462">
        <v>516</v>
      </c>
      <c r="E387" s="462">
        <v>302</v>
      </c>
      <c r="F387" s="462">
        <v>0</v>
      </c>
      <c r="G387" s="462">
        <v>93</v>
      </c>
      <c r="H387" s="462">
        <v>121</v>
      </c>
      <c r="I387" s="462">
        <v>0</v>
      </c>
      <c r="J387" s="462">
        <v>3567</v>
      </c>
    </row>
    <row r="388" spans="1:10" s="72" customFormat="1" ht="12.95" customHeight="1">
      <c r="A388" s="65"/>
      <c r="B388" s="69">
        <v>2018</v>
      </c>
      <c r="C388" s="100">
        <v>4498</v>
      </c>
      <c r="D388" s="97">
        <v>542</v>
      </c>
      <c r="E388" s="97">
        <v>332</v>
      </c>
      <c r="F388" s="70">
        <v>0</v>
      </c>
      <c r="G388" s="100">
        <v>88</v>
      </c>
      <c r="H388" s="97">
        <v>122</v>
      </c>
      <c r="I388" s="97">
        <v>0</v>
      </c>
      <c r="J388" s="100">
        <v>3956</v>
      </c>
    </row>
    <row r="389" spans="1:10">
      <c r="B389" s="69">
        <v>2019</v>
      </c>
      <c r="C389" s="98">
        <v>4498</v>
      </c>
      <c r="D389" s="60">
        <v>553</v>
      </c>
      <c r="E389" s="60">
        <v>355</v>
      </c>
      <c r="F389" s="70">
        <v>0</v>
      </c>
      <c r="G389" s="99">
        <v>78</v>
      </c>
      <c r="H389" s="60">
        <v>120</v>
      </c>
      <c r="I389" s="60">
        <v>0</v>
      </c>
      <c r="J389" s="75">
        <v>3945</v>
      </c>
    </row>
    <row r="390" spans="1:10">
      <c r="B390" s="69"/>
      <c r="C390" s="448"/>
      <c r="D390" s="448"/>
      <c r="E390" s="448"/>
      <c r="F390" s="70"/>
      <c r="G390" s="448"/>
      <c r="H390" s="94"/>
      <c r="I390" s="448"/>
      <c r="J390" s="94"/>
    </row>
    <row r="391" spans="1:10">
      <c r="A391" s="65" t="s">
        <v>67</v>
      </c>
      <c r="B391" s="92">
        <v>2015</v>
      </c>
      <c r="C391" s="422">
        <v>5839</v>
      </c>
      <c r="D391" s="422">
        <v>764</v>
      </c>
      <c r="E391" s="422">
        <v>352</v>
      </c>
      <c r="F391" s="70" t="s">
        <v>70</v>
      </c>
      <c r="G391" s="95">
        <v>261</v>
      </c>
      <c r="H391" s="422">
        <v>151</v>
      </c>
      <c r="I391" s="422">
        <v>1</v>
      </c>
      <c r="J391" s="422">
        <v>5074</v>
      </c>
    </row>
    <row r="392" spans="1:10" s="72" customFormat="1">
      <c r="A392" s="65"/>
      <c r="B392" s="552">
        <v>2016</v>
      </c>
      <c r="C392" s="629">
        <v>5839</v>
      </c>
      <c r="D392" s="626">
        <v>764</v>
      </c>
      <c r="E392" s="626">
        <v>352</v>
      </c>
      <c r="F392" s="90" t="s">
        <v>70</v>
      </c>
      <c r="G392" s="626">
        <v>261</v>
      </c>
      <c r="H392" s="626">
        <v>151</v>
      </c>
      <c r="I392" s="626">
        <v>1</v>
      </c>
      <c r="J392" s="626">
        <v>5074</v>
      </c>
    </row>
    <row r="393" spans="1:10" s="72" customFormat="1">
      <c r="A393" s="65"/>
      <c r="B393" s="552">
        <v>2017</v>
      </c>
      <c r="C393" s="629">
        <v>5839</v>
      </c>
      <c r="D393" s="626">
        <v>764</v>
      </c>
      <c r="E393" s="626">
        <v>352</v>
      </c>
      <c r="F393" s="626">
        <v>0</v>
      </c>
      <c r="G393" s="626">
        <v>261</v>
      </c>
      <c r="H393" s="626">
        <v>151</v>
      </c>
      <c r="I393" s="626">
        <v>1</v>
      </c>
      <c r="J393" s="626">
        <v>5074</v>
      </c>
    </row>
    <row r="394" spans="1:10">
      <c r="A394" s="72"/>
      <c r="B394" s="69">
        <v>2018</v>
      </c>
      <c r="C394" s="72">
        <v>5840</v>
      </c>
      <c r="D394" s="72">
        <v>761</v>
      </c>
      <c r="E394" s="72">
        <v>352</v>
      </c>
      <c r="F394" s="72">
        <v>0</v>
      </c>
      <c r="G394" s="72">
        <v>261</v>
      </c>
      <c r="H394" s="72">
        <v>148</v>
      </c>
      <c r="I394" s="72">
        <v>1</v>
      </c>
      <c r="J394" s="72">
        <v>5078</v>
      </c>
    </row>
    <row r="395" spans="1:10">
      <c r="A395" s="447"/>
      <c r="B395" s="438">
        <v>2019</v>
      </c>
      <c r="C395" s="447">
        <v>5839</v>
      </c>
      <c r="D395" s="447">
        <v>741</v>
      </c>
      <c r="E395" s="447">
        <v>332</v>
      </c>
      <c r="F395" s="447">
        <v>0</v>
      </c>
      <c r="G395" s="447">
        <v>261</v>
      </c>
      <c r="H395" s="447">
        <v>148</v>
      </c>
      <c r="I395" s="447">
        <v>1</v>
      </c>
      <c r="J395" s="447">
        <v>5097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&amp;L&amp;"Arial,Regular"&amp;12ПОЉОПРИВРЕДА И РИБАРСТВО</oddHeader>
    <oddFooter>&amp;L&amp;"Arial,Regular"&amp;8Градови и општине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7"/>
  <sheetViews>
    <sheetView zoomScaleNormal="130" workbookViewId="0">
      <pane ySplit="6" topLeftCell="A7" activePane="bottomLeft" state="frozen"/>
      <selection pane="bottomLeft" activeCell="H3" sqref="H3:I3"/>
    </sheetView>
  </sheetViews>
  <sheetFormatPr defaultRowHeight="12"/>
  <cols>
    <col min="1" max="1" width="21.42578125" style="28" customWidth="1"/>
    <col min="2" max="2" width="5.85546875" style="186" customWidth="1"/>
    <col min="3" max="4" width="10.7109375" style="28" customWidth="1"/>
    <col min="5" max="5" width="11.140625" style="28" customWidth="1"/>
    <col min="6" max="6" width="12" style="174" customWidth="1"/>
    <col min="7" max="7" width="11" style="37" customWidth="1"/>
    <col min="8" max="8" width="8.7109375" style="28" customWidth="1"/>
    <col min="9" max="9" width="8.7109375" style="37" customWidth="1"/>
    <col min="10" max="16384" width="9.140625" style="28"/>
  </cols>
  <sheetData>
    <row r="2" spans="1:10" ht="15" customHeight="1">
      <c r="A2" s="757" t="s">
        <v>779</v>
      </c>
      <c r="B2" s="757"/>
      <c r="C2" s="757"/>
      <c r="D2" s="757"/>
      <c r="E2" s="757"/>
      <c r="F2" s="757"/>
      <c r="G2" s="757"/>
      <c r="H2" s="757"/>
      <c r="I2" s="757"/>
    </row>
    <row r="3" spans="1:10" ht="15.75" customHeight="1" thickBot="1">
      <c r="A3" s="175"/>
      <c r="B3" s="176"/>
      <c r="G3" s="28"/>
      <c r="H3" s="859" t="s">
        <v>0</v>
      </c>
      <c r="I3" s="859"/>
    </row>
    <row r="4" spans="1:10" s="37" customFormat="1" ht="27.75" customHeight="1">
      <c r="A4" s="816" t="s">
        <v>435</v>
      </c>
      <c r="B4" s="773"/>
      <c r="C4" s="773" t="s">
        <v>359</v>
      </c>
      <c r="D4" s="773"/>
      <c r="E4" s="773"/>
      <c r="F4" s="773"/>
      <c r="G4" s="773" t="s">
        <v>360</v>
      </c>
      <c r="H4" s="773" t="s">
        <v>361</v>
      </c>
      <c r="I4" s="774"/>
    </row>
    <row r="5" spans="1:10" s="37" customFormat="1" ht="23.25" customHeight="1">
      <c r="A5" s="871"/>
      <c r="B5" s="872"/>
      <c r="C5" s="872" t="s">
        <v>362</v>
      </c>
      <c r="D5" s="872"/>
      <c r="E5" s="872" t="s">
        <v>363</v>
      </c>
      <c r="F5" s="872"/>
      <c r="G5" s="872"/>
      <c r="H5" s="872" t="s">
        <v>364</v>
      </c>
      <c r="I5" s="875" t="s">
        <v>365</v>
      </c>
    </row>
    <row r="6" spans="1:10" s="37" customFormat="1" ht="23.25" customHeight="1" thickBot="1">
      <c r="A6" s="873"/>
      <c r="B6" s="874"/>
      <c r="C6" s="454" t="s">
        <v>366</v>
      </c>
      <c r="D6" s="454" t="s">
        <v>367</v>
      </c>
      <c r="E6" s="454" t="s">
        <v>366</v>
      </c>
      <c r="F6" s="455" t="s">
        <v>367</v>
      </c>
      <c r="G6" s="874"/>
      <c r="H6" s="874"/>
      <c r="I6" s="876"/>
    </row>
    <row r="7" spans="1:10" s="37" customFormat="1" ht="12.95" customHeight="1">
      <c r="A7" s="37" t="s">
        <v>368</v>
      </c>
      <c r="B7" s="177">
        <v>2015</v>
      </c>
      <c r="C7" s="178">
        <v>131</v>
      </c>
      <c r="D7" s="178">
        <v>497</v>
      </c>
      <c r="E7" s="178">
        <v>31</v>
      </c>
      <c r="F7" s="178">
        <v>158</v>
      </c>
      <c r="G7" s="178">
        <v>1085947</v>
      </c>
      <c r="H7" s="39">
        <v>1763262</v>
      </c>
      <c r="I7" s="39">
        <v>1510850</v>
      </c>
    </row>
    <row r="8" spans="1:10" s="37" customFormat="1" ht="12.95" customHeight="1">
      <c r="B8" s="177">
        <v>2016</v>
      </c>
      <c r="C8" s="178">
        <v>100</v>
      </c>
      <c r="D8" s="178">
        <v>368</v>
      </c>
      <c r="E8" s="178">
        <v>36</v>
      </c>
      <c r="F8" s="178">
        <v>139</v>
      </c>
      <c r="G8" s="178">
        <v>1092094</v>
      </c>
      <c r="H8" s="178">
        <v>1802246</v>
      </c>
      <c r="I8" s="178">
        <v>1555258</v>
      </c>
      <c r="J8" s="159"/>
    </row>
    <row r="9" spans="1:10" s="37" customFormat="1" ht="12.95" customHeight="1">
      <c r="B9" s="177">
        <v>2017</v>
      </c>
      <c r="C9" s="178">
        <v>73</v>
      </c>
      <c r="D9" s="178">
        <v>465</v>
      </c>
      <c r="E9" s="178">
        <v>27</v>
      </c>
      <c r="F9" s="178">
        <v>87</v>
      </c>
      <c r="G9" s="178">
        <v>1092353</v>
      </c>
      <c r="H9" s="178">
        <v>1856246</v>
      </c>
      <c r="I9" s="178">
        <v>1402810</v>
      </c>
    </row>
    <row r="10" spans="1:10" s="37" customFormat="1" ht="12.95" customHeight="1">
      <c r="B10" s="177">
        <v>2018</v>
      </c>
      <c r="C10" s="178">
        <v>84.39</v>
      </c>
      <c r="D10" s="178">
        <v>600.82000000000005</v>
      </c>
      <c r="E10" s="178">
        <v>21.05</v>
      </c>
      <c r="F10" s="178">
        <v>109.55</v>
      </c>
      <c r="G10" s="178">
        <v>1097001</v>
      </c>
      <c r="H10" s="178">
        <v>1791732</v>
      </c>
      <c r="I10" s="178">
        <v>1432556</v>
      </c>
    </row>
    <row r="11" spans="1:10" s="37" customFormat="1" ht="12.95" customHeight="1">
      <c r="B11" s="177">
        <v>2019</v>
      </c>
      <c r="C11" s="178">
        <v>136.35</v>
      </c>
      <c r="D11" s="39">
        <v>596.34</v>
      </c>
      <c r="E11" s="39">
        <v>17.36</v>
      </c>
      <c r="F11" s="39">
        <v>105.27</v>
      </c>
      <c r="G11" s="37">
        <v>1100268</v>
      </c>
      <c r="H11" s="37">
        <v>1737782</v>
      </c>
      <c r="I11" s="37">
        <v>1334163</v>
      </c>
    </row>
    <row r="12" spans="1:10" s="37" customFormat="1" ht="12.95" customHeight="1">
      <c r="B12" s="347"/>
      <c r="C12" s="39"/>
      <c r="D12" s="39"/>
      <c r="E12" s="39"/>
      <c r="F12" s="39"/>
      <c r="G12" s="39"/>
      <c r="H12" s="180"/>
      <c r="I12" s="180"/>
    </row>
    <row r="13" spans="1:10" s="37" customFormat="1" ht="12.95" customHeight="1">
      <c r="A13" s="179" t="s">
        <v>5</v>
      </c>
      <c r="B13" s="177">
        <v>2015</v>
      </c>
      <c r="C13" s="178">
        <v>3</v>
      </c>
      <c r="D13" s="39">
        <v>8</v>
      </c>
      <c r="E13" s="39" t="s">
        <v>70</v>
      </c>
      <c r="F13" s="39" t="s">
        <v>70</v>
      </c>
      <c r="G13" s="39">
        <v>44908</v>
      </c>
      <c r="H13" s="180">
        <v>70092</v>
      </c>
      <c r="I13" s="180">
        <v>8195</v>
      </c>
    </row>
    <row r="14" spans="1:10" s="37" customFormat="1" ht="12.95" customHeight="1">
      <c r="B14" s="177">
        <v>2016</v>
      </c>
      <c r="C14" s="178">
        <v>1</v>
      </c>
      <c r="D14" s="39">
        <v>3</v>
      </c>
      <c r="E14" s="39" t="s">
        <v>70</v>
      </c>
      <c r="F14" s="39" t="s">
        <v>70</v>
      </c>
      <c r="G14" s="39">
        <v>44929</v>
      </c>
      <c r="H14" s="180">
        <v>78957</v>
      </c>
      <c r="I14" s="180">
        <v>8767</v>
      </c>
    </row>
    <row r="15" spans="1:10" s="37" customFormat="1" ht="12.95" customHeight="1">
      <c r="B15" s="177">
        <v>2017</v>
      </c>
      <c r="C15" s="178" t="s">
        <v>70</v>
      </c>
      <c r="D15" s="39">
        <v>25</v>
      </c>
      <c r="E15" s="39" t="s">
        <v>70</v>
      </c>
      <c r="F15" s="39" t="s">
        <v>70</v>
      </c>
      <c r="G15" s="39">
        <v>44929</v>
      </c>
      <c r="H15" s="180">
        <v>89420</v>
      </c>
      <c r="I15" s="180">
        <v>9759</v>
      </c>
    </row>
    <row r="16" spans="1:10" s="37" customFormat="1" ht="12.95" customHeight="1">
      <c r="B16" s="177">
        <v>2018</v>
      </c>
      <c r="C16" s="178">
        <v>1</v>
      </c>
      <c r="D16" s="39">
        <v>7.9</v>
      </c>
      <c r="E16" s="39" t="s">
        <v>70</v>
      </c>
      <c r="F16" s="39" t="s">
        <v>70</v>
      </c>
      <c r="G16" s="39">
        <v>44929</v>
      </c>
      <c r="H16" s="180">
        <v>69984</v>
      </c>
      <c r="I16" s="180">
        <v>10549</v>
      </c>
    </row>
    <row r="17" spans="1:9" s="37" customFormat="1" ht="12.95" customHeight="1">
      <c r="B17" s="177">
        <v>2019</v>
      </c>
      <c r="C17" s="178">
        <v>0.8</v>
      </c>
      <c r="D17" s="39">
        <v>8.1</v>
      </c>
      <c r="E17" s="39" t="s">
        <v>70</v>
      </c>
      <c r="F17" s="39" t="s">
        <v>70</v>
      </c>
      <c r="G17" s="37">
        <v>44929</v>
      </c>
      <c r="H17" s="180">
        <v>64441</v>
      </c>
      <c r="I17" s="180">
        <v>9048</v>
      </c>
    </row>
    <row r="18" spans="1:9" s="37" customFormat="1" ht="12.95" customHeight="1">
      <c r="B18" s="347"/>
      <c r="C18" s="39"/>
      <c r="D18" s="39"/>
      <c r="E18" s="39"/>
      <c r="F18" s="39"/>
      <c r="G18" s="39"/>
      <c r="H18" s="180"/>
      <c r="I18" s="180"/>
    </row>
    <row r="19" spans="1:9" s="37" customFormat="1" ht="12.95" customHeight="1">
      <c r="A19" s="37" t="s">
        <v>6</v>
      </c>
      <c r="B19" s="177">
        <v>2015</v>
      </c>
      <c r="C19" s="178" t="s">
        <v>70</v>
      </c>
      <c r="D19" s="39" t="s">
        <v>70</v>
      </c>
      <c r="E19" s="39">
        <v>2</v>
      </c>
      <c r="F19" s="39">
        <v>2</v>
      </c>
      <c r="G19" s="39">
        <v>5432</v>
      </c>
      <c r="H19" s="180">
        <v>321</v>
      </c>
      <c r="I19" s="180" t="s">
        <v>70</v>
      </c>
    </row>
    <row r="20" spans="1:9" s="37" customFormat="1" ht="12.95" customHeight="1">
      <c r="B20" s="177">
        <v>2016</v>
      </c>
      <c r="C20" s="178" t="s">
        <v>70</v>
      </c>
      <c r="D20" s="39" t="s">
        <v>70</v>
      </c>
      <c r="E20" s="39" t="s">
        <v>70</v>
      </c>
      <c r="F20" s="39" t="s">
        <v>70</v>
      </c>
      <c r="G20" s="39">
        <v>5432</v>
      </c>
      <c r="H20" s="180">
        <v>306</v>
      </c>
      <c r="I20" s="180" t="s">
        <v>70</v>
      </c>
    </row>
    <row r="21" spans="1:9" s="37" customFormat="1" ht="12.95" customHeight="1">
      <c r="B21" s="177">
        <v>2017</v>
      </c>
      <c r="C21" s="178" t="s">
        <v>70</v>
      </c>
      <c r="D21" s="39" t="s">
        <v>70</v>
      </c>
      <c r="E21" s="39" t="s">
        <v>70</v>
      </c>
      <c r="F21" s="39" t="s">
        <v>70</v>
      </c>
      <c r="G21" s="39">
        <v>5432</v>
      </c>
      <c r="H21" s="180">
        <v>6388</v>
      </c>
      <c r="I21" s="180">
        <v>1907</v>
      </c>
    </row>
    <row r="22" spans="1:9" s="37" customFormat="1" ht="12.95" customHeight="1">
      <c r="B22" s="177">
        <v>2018</v>
      </c>
      <c r="C22" s="178" t="s">
        <v>70</v>
      </c>
      <c r="D22" s="39" t="s">
        <v>70</v>
      </c>
      <c r="E22" s="39" t="s">
        <v>70</v>
      </c>
      <c r="F22" s="39" t="s">
        <v>70</v>
      </c>
      <c r="G22" s="39">
        <v>5483</v>
      </c>
      <c r="H22" s="180">
        <v>232</v>
      </c>
      <c r="I22" s="180" t="s">
        <v>70</v>
      </c>
    </row>
    <row r="23" spans="1:9" s="37" customFormat="1" ht="12.95" customHeight="1">
      <c r="B23" s="177">
        <v>2019</v>
      </c>
      <c r="C23" s="178" t="s">
        <v>70</v>
      </c>
      <c r="D23" s="39" t="s">
        <v>70</v>
      </c>
      <c r="E23" s="39" t="s">
        <v>70</v>
      </c>
      <c r="F23" s="39" t="s">
        <v>70</v>
      </c>
      <c r="G23" s="37">
        <v>5483</v>
      </c>
      <c r="H23" s="180">
        <v>393</v>
      </c>
      <c r="I23" s="180" t="s">
        <v>70</v>
      </c>
    </row>
    <row r="24" spans="1:9" s="37" customFormat="1" ht="12.95" customHeight="1">
      <c r="B24" s="347"/>
      <c r="C24" s="39"/>
      <c r="D24" s="39"/>
      <c r="E24" s="39"/>
      <c r="F24" s="39"/>
      <c r="G24" s="39"/>
      <c r="H24" s="180"/>
      <c r="I24" s="180"/>
    </row>
    <row r="25" spans="1:9" s="37" customFormat="1" ht="12.95" customHeight="1">
      <c r="A25" s="179" t="s">
        <v>7</v>
      </c>
      <c r="B25" s="177">
        <v>2015</v>
      </c>
      <c r="C25" s="178" t="s">
        <v>70</v>
      </c>
      <c r="D25" s="178" t="s">
        <v>70</v>
      </c>
      <c r="E25" s="178" t="s">
        <v>70</v>
      </c>
      <c r="F25" s="178" t="s">
        <v>70</v>
      </c>
      <c r="G25" s="178">
        <v>10769</v>
      </c>
      <c r="H25" s="55">
        <v>12270</v>
      </c>
      <c r="I25" s="55" t="s">
        <v>70</v>
      </c>
    </row>
    <row r="26" spans="1:9" s="37" customFormat="1" ht="12.95" customHeight="1">
      <c r="B26" s="177">
        <v>2016</v>
      </c>
      <c r="C26" s="178" t="s">
        <v>70</v>
      </c>
      <c r="D26" s="178" t="s">
        <v>70</v>
      </c>
      <c r="E26" s="178" t="s">
        <v>70</v>
      </c>
      <c r="F26" s="178" t="s">
        <v>70</v>
      </c>
      <c r="G26" s="178">
        <v>10769</v>
      </c>
      <c r="H26" s="55">
        <v>9129</v>
      </c>
      <c r="I26" s="55">
        <v>1</v>
      </c>
    </row>
    <row r="27" spans="1:9" s="37" customFormat="1" ht="12.95" customHeight="1">
      <c r="B27" s="177">
        <v>2017</v>
      </c>
      <c r="C27" s="178">
        <v>1</v>
      </c>
      <c r="D27" s="178" t="s">
        <v>70</v>
      </c>
      <c r="E27" s="178" t="s">
        <v>70</v>
      </c>
      <c r="F27" s="178" t="s">
        <v>70</v>
      </c>
      <c r="G27" s="178">
        <v>10769</v>
      </c>
      <c r="H27" s="55">
        <v>8355</v>
      </c>
      <c r="I27" s="55" t="s">
        <v>70</v>
      </c>
    </row>
    <row r="28" spans="1:9" s="37" customFormat="1" ht="12.95" customHeight="1">
      <c r="B28" s="177">
        <v>2018</v>
      </c>
      <c r="C28" s="178">
        <v>5</v>
      </c>
      <c r="D28" s="39" t="s">
        <v>70</v>
      </c>
      <c r="E28" s="39" t="s">
        <v>70</v>
      </c>
      <c r="F28" s="39" t="s">
        <v>70</v>
      </c>
      <c r="G28" s="178">
        <v>10385</v>
      </c>
      <c r="H28" s="55">
        <v>11037</v>
      </c>
      <c r="I28" s="55" t="s">
        <v>70</v>
      </c>
    </row>
    <row r="29" spans="1:9" s="37" customFormat="1" ht="12.95" customHeight="1">
      <c r="B29" s="177">
        <v>2019</v>
      </c>
      <c r="C29" s="178">
        <v>3</v>
      </c>
      <c r="D29" s="39" t="s">
        <v>70</v>
      </c>
      <c r="E29" s="39" t="s">
        <v>70</v>
      </c>
      <c r="F29" s="39" t="s">
        <v>70</v>
      </c>
      <c r="G29" s="37">
        <v>10756</v>
      </c>
      <c r="H29" s="55">
        <v>10605</v>
      </c>
      <c r="I29" s="55" t="s">
        <v>70</v>
      </c>
    </row>
    <row r="30" spans="1:9" s="37" customFormat="1" ht="12.95" customHeight="1">
      <c r="B30" s="347"/>
      <c r="C30" s="39"/>
      <c r="D30" s="39"/>
      <c r="E30" s="39"/>
      <c r="F30" s="39"/>
      <c r="G30" s="39"/>
      <c r="H30" s="180"/>
      <c r="I30" s="180"/>
    </row>
    <row r="31" spans="1:9" s="37" customFormat="1" ht="12.95" customHeight="1">
      <c r="A31" s="37" t="s">
        <v>8</v>
      </c>
      <c r="B31" s="177">
        <v>2015</v>
      </c>
      <c r="C31" s="178" t="s">
        <v>70</v>
      </c>
      <c r="D31" s="178" t="s">
        <v>70</v>
      </c>
      <c r="E31" s="178">
        <v>2</v>
      </c>
      <c r="F31" s="178">
        <v>10</v>
      </c>
      <c r="G31" s="178">
        <v>18424</v>
      </c>
      <c r="H31" s="55">
        <v>2555</v>
      </c>
      <c r="I31" s="55" t="s">
        <v>70</v>
      </c>
    </row>
    <row r="32" spans="1:9" s="37" customFormat="1" ht="12.95" customHeight="1">
      <c r="B32" s="177">
        <v>2016</v>
      </c>
      <c r="C32" s="178" t="s">
        <v>70</v>
      </c>
      <c r="D32" s="178" t="s">
        <v>70</v>
      </c>
      <c r="E32" s="178" t="s">
        <v>70</v>
      </c>
      <c r="F32" s="178">
        <v>2</v>
      </c>
      <c r="G32" s="178">
        <v>18424</v>
      </c>
      <c r="H32" s="55">
        <v>2397</v>
      </c>
      <c r="I32" s="55" t="s">
        <v>70</v>
      </c>
    </row>
    <row r="33" spans="1:9" s="37" customFormat="1" ht="12.95" customHeight="1">
      <c r="B33" s="177">
        <v>2017</v>
      </c>
      <c r="C33" s="178" t="s">
        <v>70</v>
      </c>
      <c r="D33" s="178" t="s">
        <v>70</v>
      </c>
      <c r="E33" s="178">
        <v>3</v>
      </c>
      <c r="F33" s="178" t="s">
        <v>70</v>
      </c>
      <c r="G33" s="178">
        <v>18424</v>
      </c>
      <c r="H33" s="55">
        <v>2439</v>
      </c>
      <c r="I33" s="55">
        <v>89</v>
      </c>
    </row>
    <row r="34" spans="1:9" s="37" customFormat="1" ht="12.95" customHeight="1">
      <c r="B34" s="177">
        <v>2018</v>
      </c>
      <c r="C34" s="178" t="s">
        <v>70</v>
      </c>
      <c r="D34" s="178" t="s">
        <v>70</v>
      </c>
      <c r="E34" s="178" t="s">
        <v>70</v>
      </c>
      <c r="F34" s="178">
        <v>1</v>
      </c>
      <c r="G34" s="178">
        <v>17028</v>
      </c>
      <c r="H34" s="55">
        <v>1966</v>
      </c>
      <c r="I34" s="55" t="s">
        <v>70</v>
      </c>
    </row>
    <row r="35" spans="1:9" s="37" customFormat="1" ht="12.95" customHeight="1">
      <c r="B35" s="177">
        <v>2019</v>
      </c>
      <c r="C35" s="178" t="s">
        <v>70</v>
      </c>
      <c r="D35" s="178" t="s">
        <v>70</v>
      </c>
      <c r="E35" s="178" t="s">
        <v>70</v>
      </c>
      <c r="F35" s="178" t="s">
        <v>70</v>
      </c>
      <c r="G35" s="37">
        <v>17028</v>
      </c>
      <c r="H35" s="37">
        <v>1431</v>
      </c>
      <c r="I35" s="55" t="s">
        <v>70</v>
      </c>
    </row>
    <row r="36" spans="1:9" s="37" customFormat="1" ht="12.95" customHeight="1">
      <c r="B36" s="347"/>
      <c r="C36" s="39"/>
      <c r="D36" s="39"/>
      <c r="E36" s="39"/>
      <c r="F36" s="39"/>
      <c r="G36" s="39"/>
      <c r="H36" s="180"/>
      <c r="I36" s="180"/>
    </row>
    <row r="37" spans="1:9" s="37" customFormat="1" ht="12.95" customHeight="1">
      <c r="A37" s="37" t="s">
        <v>9</v>
      </c>
      <c r="B37" s="177">
        <v>2015</v>
      </c>
      <c r="C37" s="178">
        <v>4</v>
      </c>
      <c r="D37" s="39">
        <v>3</v>
      </c>
      <c r="E37" s="39" t="s">
        <v>70</v>
      </c>
      <c r="F37" s="39" t="s">
        <v>70</v>
      </c>
      <c r="G37" s="39">
        <v>15638</v>
      </c>
      <c r="H37" s="180">
        <v>19332</v>
      </c>
      <c r="I37" s="180">
        <v>21</v>
      </c>
    </row>
    <row r="38" spans="1:9" s="37" customFormat="1" ht="12.95" customHeight="1">
      <c r="B38" s="177">
        <v>2016</v>
      </c>
      <c r="C38" s="178" t="s">
        <v>70</v>
      </c>
      <c r="D38" s="39">
        <v>1</v>
      </c>
      <c r="E38" s="39" t="s">
        <v>70</v>
      </c>
      <c r="F38" s="39" t="s">
        <v>70</v>
      </c>
      <c r="G38" s="39">
        <v>15638</v>
      </c>
      <c r="H38" s="180">
        <v>19012</v>
      </c>
      <c r="I38" s="180">
        <v>6</v>
      </c>
    </row>
    <row r="39" spans="1:9" s="37" customFormat="1" ht="12.95" customHeight="1">
      <c r="B39" s="177">
        <v>2017</v>
      </c>
      <c r="C39" s="178">
        <v>1</v>
      </c>
      <c r="D39" s="39">
        <v>3</v>
      </c>
      <c r="E39" s="39">
        <v>14</v>
      </c>
      <c r="F39" s="39" t="s">
        <v>70</v>
      </c>
      <c r="G39" s="39">
        <v>15638</v>
      </c>
      <c r="H39" s="180">
        <v>22922</v>
      </c>
      <c r="I39" s="180" t="s">
        <v>70</v>
      </c>
    </row>
    <row r="40" spans="1:9" s="37" customFormat="1" ht="12.95" customHeight="1">
      <c r="B40" s="177">
        <v>2018</v>
      </c>
      <c r="C40" s="178">
        <v>0.8</v>
      </c>
      <c r="D40" s="178">
        <v>2.2000000000000002</v>
      </c>
      <c r="E40" s="39" t="s">
        <v>70</v>
      </c>
      <c r="F40" s="39" t="s">
        <v>70</v>
      </c>
      <c r="G40" s="39">
        <v>15587</v>
      </c>
      <c r="H40" s="180">
        <v>22526</v>
      </c>
      <c r="I40" s="180">
        <v>19</v>
      </c>
    </row>
    <row r="41" spans="1:9" s="37" customFormat="1" ht="12.95" customHeight="1">
      <c r="B41" s="177">
        <v>2019</v>
      </c>
      <c r="C41" s="178">
        <v>4.5999999999999996</v>
      </c>
      <c r="D41" s="178">
        <v>1.4</v>
      </c>
      <c r="E41" s="39" t="s">
        <v>70</v>
      </c>
      <c r="F41" s="39" t="s">
        <v>70</v>
      </c>
      <c r="G41" s="37">
        <v>15587</v>
      </c>
      <c r="H41" s="37">
        <v>23765</v>
      </c>
      <c r="I41" s="37">
        <v>18</v>
      </c>
    </row>
    <row r="42" spans="1:9" s="37" customFormat="1" ht="12.95" customHeight="1">
      <c r="B42" s="347"/>
      <c r="C42" s="39"/>
      <c r="D42" s="39"/>
      <c r="E42" s="39"/>
      <c r="F42" s="39"/>
      <c r="G42" s="39"/>
      <c r="H42" s="180"/>
      <c r="I42" s="180"/>
    </row>
    <row r="43" spans="1:9" s="37" customFormat="1" ht="12.95" customHeight="1">
      <c r="A43" s="37" t="s">
        <v>10</v>
      </c>
      <c r="B43" s="177">
        <v>2015</v>
      </c>
      <c r="C43" s="178">
        <v>12</v>
      </c>
      <c r="D43" s="39" t="s">
        <v>70</v>
      </c>
      <c r="E43" s="39" t="s">
        <v>70</v>
      </c>
      <c r="F43" s="39" t="s">
        <v>70</v>
      </c>
      <c r="G43" s="39">
        <v>5729</v>
      </c>
      <c r="H43" s="180">
        <v>11362</v>
      </c>
      <c r="I43" s="180">
        <v>2208</v>
      </c>
    </row>
    <row r="44" spans="1:9" s="37" customFormat="1" ht="12.95" customHeight="1">
      <c r="B44" s="177">
        <v>2016</v>
      </c>
      <c r="C44" s="178" t="s">
        <v>70</v>
      </c>
      <c r="D44" s="39" t="s">
        <v>70</v>
      </c>
      <c r="E44" s="39" t="s">
        <v>70</v>
      </c>
      <c r="F44" s="39" t="s">
        <v>70</v>
      </c>
      <c r="G44" s="39">
        <v>5985</v>
      </c>
      <c r="H44" s="180">
        <v>23505</v>
      </c>
      <c r="I44" s="180">
        <v>811</v>
      </c>
    </row>
    <row r="45" spans="1:9" s="37" customFormat="1" ht="12.95" customHeight="1">
      <c r="B45" s="177">
        <v>2017</v>
      </c>
      <c r="C45" s="178">
        <v>1</v>
      </c>
      <c r="D45" s="39" t="s">
        <v>70</v>
      </c>
      <c r="E45" s="39" t="s">
        <v>70</v>
      </c>
      <c r="F45" s="39" t="s">
        <v>70</v>
      </c>
      <c r="G45" s="39">
        <v>5985</v>
      </c>
      <c r="H45" s="180">
        <v>15836</v>
      </c>
      <c r="I45" s="180">
        <v>1094</v>
      </c>
    </row>
    <row r="46" spans="1:9" s="37" customFormat="1" ht="12.95" customHeight="1">
      <c r="B46" s="177">
        <v>2018</v>
      </c>
      <c r="C46" s="178" t="s">
        <v>70</v>
      </c>
      <c r="D46" s="39" t="s">
        <v>70</v>
      </c>
      <c r="E46" s="39" t="s">
        <v>70</v>
      </c>
      <c r="F46" s="39" t="s">
        <v>70</v>
      </c>
      <c r="G46" s="39">
        <v>5985</v>
      </c>
      <c r="H46" s="180">
        <v>11161</v>
      </c>
      <c r="I46" s="180">
        <v>1015</v>
      </c>
    </row>
    <row r="47" spans="1:9" s="37" customFormat="1" ht="12.95" customHeight="1">
      <c r="B47" s="177">
        <v>2019</v>
      </c>
      <c r="C47" s="178" t="s">
        <v>70</v>
      </c>
      <c r="D47" s="39" t="s">
        <v>70</v>
      </c>
      <c r="E47" s="39" t="s">
        <v>70</v>
      </c>
      <c r="F47" s="39" t="s">
        <v>70</v>
      </c>
      <c r="G47" s="37">
        <v>5985</v>
      </c>
      <c r="H47" s="37">
        <v>12213</v>
      </c>
      <c r="I47" s="37">
        <v>498</v>
      </c>
    </row>
    <row r="48" spans="1:9" s="37" customFormat="1" ht="12.95" customHeight="1">
      <c r="B48" s="347"/>
      <c r="C48" s="39"/>
      <c r="D48" s="39"/>
      <c r="E48" s="39"/>
      <c r="F48" s="39"/>
      <c r="G48" s="39"/>
      <c r="H48" s="180"/>
      <c r="I48" s="180"/>
    </row>
    <row r="49" spans="1:9" s="37" customFormat="1" ht="12.95" customHeight="1">
      <c r="A49" s="37" t="s">
        <v>11</v>
      </c>
      <c r="B49" s="177">
        <v>2015</v>
      </c>
      <c r="C49" s="178" t="s">
        <v>70</v>
      </c>
      <c r="D49" s="39">
        <v>25</v>
      </c>
      <c r="E49" s="39" t="s">
        <v>70</v>
      </c>
      <c r="F49" s="39" t="s">
        <v>70</v>
      </c>
      <c r="G49" s="39">
        <v>26988</v>
      </c>
      <c r="H49" s="180">
        <v>8245</v>
      </c>
      <c r="I49" s="180">
        <v>31830</v>
      </c>
    </row>
    <row r="50" spans="1:9" s="37" customFormat="1" ht="12.95" customHeight="1">
      <c r="B50" s="177">
        <v>2016</v>
      </c>
      <c r="C50" s="178" t="s">
        <v>70</v>
      </c>
      <c r="D50" s="39">
        <v>20</v>
      </c>
      <c r="E50" s="39" t="s">
        <v>70</v>
      </c>
      <c r="F50" s="39" t="s">
        <v>70</v>
      </c>
      <c r="G50" s="39">
        <v>25779</v>
      </c>
      <c r="H50" s="180">
        <v>4548</v>
      </c>
      <c r="I50" s="180">
        <v>35730</v>
      </c>
    </row>
    <row r="51" spans="1:9" s="37" customFormat="1" ht="12.95" customHeight="1">
      <c r="B51" s="177">
        <v>2017</v>
      </c>
      <c r="C51" s="178">
        <v>2</v>
      </c>
      <c r="D51" s="39">
        <v>14</v>
      </c>
      <c r="E51" s="39" t="s">
        <v>70</v>
      </c>
      <c r="F51" s="39" t="s">
        <v>70</v>
      </c>
      <c r="G51" s="39">
        <v>25779</v>
      </c>
      <c r="H51" s="180">
        <v>8311</v>
      </c>
      <c r="I51" s="180">
        <v>30117</v>
      </c>
    </row>
    <row r="52" spans="1:9" s="37" customFormat="1" ht="12.95" customHeight="1">
      <c r="B52" s="177">
        <v>2018</v>
      </c>
      <c r="C52" s="178" t="s">
        <v>70</v>
      </c>
      <c r="D52" s="39">
        <v>15.56</v>
      </c>
      <c r="E52" s="39" t="s">
        <v>70</v>
      </c>
      <c r="F52" s="39" t="s">
        <v>70</v>
      </c>
      <c r="G52" s="39">
        <v>25779</v>
      </c>
      <c r="H52" s="180">
        <v>4926</v>
      </c>
      <c r="I52" s="180">
        <v>34270</v>
      </c>
    </row>
    <row r="53" spans="1:9" s="37" customFormat="1" ht="12.95" customHeight="1">
      <c r="B53" s="177">
        <v>2019</v>
      </c>
      <c r="C53" s="178" t="s">
        <v>70</v>
      </c>
      <c r="D53" s="39">
        <v>25.47</v>
      </c>
      <c r="E53" s="39" t="s">
        <v>70</v>
      </c>
      <c r="F53" s="39" t="s">
        <v>70</v>
      </c>
      <c r="G53" s="39">
        <v>25779</v>
      </c>
      <c r="H53" s="180">
        <v>10107</v>
      </c>
      <c r="I53" s="180">
        <v>28853</v>
      </c>
    </row>
    <row r="54" spans="1:9" s="37" customFormat="1" ht="12.95" customHeight="1">
      <c r="B54" s="347"/>
      <c r="C54" s="39"/>
      <c r="D54" s="39"/>
      <c r="E54" s="39"/>
      <c r="F54" s="39"/>
      <c r="G54" s="39"/>
      <c r="H54" s="180"/>
      <c r="I54" s="180"/>
    </row>
    <row r="55" spans="1:9" s="37" customFormat="1" ht="12.95" customHeight="1">
      <c r="A55" s="37" t="s">
        <v>12</v>
      </c>
      <c r="B55" s="177">
        <v>2015</v>
      </c>
      <c r="C55" s="178">
        <v>1</v>
      </c>
      <c r="D55" s="39" t="s">
        <v>70</v>
      </c>
      <c r="E55" s="39" t="s">
        <v>70</v>
      </c>
      <c r="F55" s="39" t="s">
        <v>70</v>
      </c>
      <c r="G55" s="39">
        <v>13582</v>
      </c>
      <c r="H55" s="180">
        <v>18343</v>
      </c>
      <c r="I55" s="180">
        <v>3833</v>
      </c>
    </row>
    <row r="56" spans="1:9" s="37" customFormat="1" ht="12.95" customHeight="1">
      <c r="B56" s="177">
        <v>2016</v>
      </c>
      <c r="C56" s="178">
        <v>8</v>
      </c>
      <c r="D56" s="39" t="s">
        <v>70</v>
      </c>
      <c r="E56" s="39" t="s">
        <v>70</v>
      </c>
      <c r="F56" s="39" t="s">
        <v>70</v>
      </c>
      <c r="G56" s="39">
        <v>13582</v>
      </c>
      <c r="H56" s="180">
        <v>26244</v>
      </c>
      <c r="I56" s="180">
        <v>9607</v>
      </c>
    </row>
    <row r="57" spans="1:9" s="37" customFormat="1" ht="12.95" customHeight="1">
      <c r="B57" s="177">
        <v>2017</v>
      </c>
      <c r="C57" s="178">
        <v>4</v>
      </c>
      <c r="D57" s="39" t="s">
        <v>70</v>
      </c>
      <c r="E57" s="39" t="s">
        <v>70</v>
      </c>
      <c r="F57" s="39" t="s">
        <v>70</v>
      </c>
      <c r="G57" s="39">
        <v>13582</v>
      </c>
      <c r="H57" s="180">
        <v>49622</v>
      </c>
      <c r="I57" s="180">
        <v>15024</v>
      </c>
    </row>
    <row r="58" spans="1:9" s="37" customFormat="1" ht="12.95" customHeight="1">
      <c r="B58" s="177">
        <v>2018</v>
      </c>
      <c r="C58" s="178">
        <v>2</v>
      </c>
      <c r="D58" s="39">
        <v>3.3</v>
      </c>
      <c r="E58" s="39" t="s">
        <v>70</v>
      </c>
      <c r="F58" s="39" t="s">
        <v>70</v>
      </c>
      <c r="G58" s="39">
        <v>13582</v>
      </c>
      <c r="H58" s="180">
        <v>42132</v>
      </c>
      <c r="I58" s="180">
        <v>16593</v>
      </c>
    </row>
    <row r="59" spans="1:9" s="37" customFormat="1" ht="12.95" customHeight="1">
      <c r="B59" s="177">
        <v>2019</v>
      </c>
      <c r="C59" s="178">
        <v>3.56</v>
      </c>
      <c r="D59" s="178">
        <v>5.52</v>
      </c>
      <c r="E59" s="39" t="s">
        <v>70</v>
      </c>
      <c r="F59" s="39" t="s">
        <v>70</v>
      </c>
      <c r="G59" s="37">
        <v>13582</v>
      </c>
      <c r="H59" s="37">
        <v>44149</v>
      </c>
      <c r="I59" s="37">
        <v>16541</v>
      </c>
    </row>
    <row r="60" spans="1:9" s="37" customFormat="1" ht="12.95" customHeight="1">
      <c r="B60" s="347"/>
    </row>
    <row r="61" spans="1:9" s="37" customFormat="1" ht="12.95" customHeight="1">
      <c r="A61" s="37" t="s">
        <v>13</v>
      </c>
      <c r="B61" s="177">
        <v>2015</v>
      </c>
      <c r="C61" s="178" t="s">
        <v>70</v>
      </c>
      <c r="D61" s="178" t="s">
        <v>70</v>
      </c>
      <c r="E61" s="178" t="s">
        <v>70</v>
      </c>
      <c r="F61" s="178" t="s">
        <v>70</v>
      </c>
      <c r="G61" s="178">
        <v>4215</v>
      </c>
      <c r="H61" s="55">
        <v>9328</v>
      </c>
      <c r="I61" s="55">
        <v>1489</v>
      </c>
    </row>
    <row r="62" spans="1:9" s="37" customFormat="1" ht="12.95" customHeight="1">
      <c r="B62" s="177">
        <v>2016</v>
      </c>
      <c r="C62" s="178" t="s">
        <v>70</v>
      </c>
      <c r="D62" s="178" t="s">
        <v>70</v>
      </c>
      <c r="E62" s="178" t="s">
        <v>70</v>
      </c>
      <c r="F62" s="178" t="s">
        <v>70</v>
      </c>
      <c r="G62" s="178">
        <v>4215</v>
      </c>
      <c r="H62" s="55">
        <v>2674</v>
      </c>
      <c r="I62" s="55">
        <v>85</v>
      </c>
    </row>
    <row r="63" spans="1:9" s="37" customFormat="1" ht="12.95" customHeight="1">
      <c r="B63" s="177">
        <v>2017</v>
      </c>
      <c r="C63" s="178" t="s">
        <v>70</v>
      </c>
      <c r="D63" s="178" t="s">
        <v>70</v>
      </c>
      <c r="E63" s="178" t="s">
        <v>70</v>
      </c>
      <c r="F63" s="178" t="s">
        <v>70</v>
      </c>
      <c r="G63" s="178">
        <v>4215</v>
      </c>
      <c r="H63" s="55">
        <v>2598</v>
      </c>
      <c r="I63" s="55">
        <v>76</v>
      </c>
    </row>
    <row r="64" spans="1:9" s="37" customFormat="1" ht="12.95" customHeight="1">
      <c r="B64" s="177">
        <v>2018</v>
      </c>
      <c r="C64" s="178" t="s">
        <v>70</v>
      </c>
      <c r="D64" s="178" t="s">
        <v>70</v>
      </c>
      <c r="E64" s="178" t="s">
        <v>70</v>
      </c>
      <c r="F64" s="178" t="s">
        <v>70</v>
      </c>
      <c r="G64" s="178">
        <v>3970</v>
      </c>
      <c r="H64" s="55">
        <v>4016</v>
      </c>
      <c r="I64" s="55">
        <v>13</v>
      </c>
    </row>
    <row r="65" spans="1:9" s="37" customFormat="1" ht="12.95" customHeight="1">
      <c r="B65" s="177">
        <v>2019</v>
      </c>
      <c r="C65" s="178" t="s">
        <v>70</v>
      </c>
      <c r="D65" s="178" t="s">
        <v>70</v>
      </c>
      <c r="E65" s="178" t="s">
        <v>70</v>
      </c>
      <c r="F65" s="178" t="s">
        <v>70</v>
      </c>
      <c r="G65" s="37">
        <v>3970</v>
      </c>
      <c r="H65" s="37">
        <v>2546</v>
      </c>
      <c r="I65" s="37">
        <v>81</v>
      </c>
    </row>
    <row r="66" spans="1:9" s="37" customFormat="1" ht="12.95" customHeight="1">
      <c r="B66" s="347"/>
      <c r="C66" s="39"/>
      <c r="D66" s="39"/>
      <c r="E66" s="39"/>
      <c r="F66" s="39"/>
      <c r="G66" s="39"/>
      <c r="H66" s="180"/>
      <c r="I66" s="180"/>
    </row>
    <row r="67" spans="1:9" s="37" customFormat="1" ht="12.95" customHeight="1">
      <c r="A67" s="37" t="s">
        <v>14</v>
      </c>
      <c r="B67" s="177">
        <v>2015</v>
      </c>
      <c r="C67" s="178" t="s">
        <v>70</v>
      </c>
      <c r="D67" s="178">
        <v>4</v>
      </c>
      <c r="E67" s="178" t="s">
        <v>70</v>
      </c>
      <c r="F67" s="178" t="s">
        <v>70</v>
      </c>
      <c r="G67" s="178">
        <v>15620</v>
      </c>
      <c r="H67" s="55">
        <v>21909</v>
      </c>
      <c r="I67" s="55">
        <v>4435</v>
      </c>
    </row>
    <row r="68" spans="1:9" s="37" customFormat="1" ht="12.95" customHeight="1">
      <c r="B68" s="177">
        <v>2016</v>
      </c>
      <c r="C68" s="178">
        <v>1</v>
      </c>
      <c r="D68" s="178">
        <v>2</v>
      </c>
      <c r="E68" s="178" t="s">
        <v>70</v>
      </c>
      <c r="F68" s="178">
        <v>20</v>
      </c>
      <c r="G68" s="178">
        <v>20752</v>
      </c>
      <c r="H68" s="55">
        <v>26107</v>
      </c>
      <c r="I68" s="55">
        <v>4302</v>
      </c>
    </row>
    <row r="69" spans="1:9" s="37" customFormat="1" ht="12.95" customHeight="1">
      <c r="B69" s="177">
        <v>2017</v>
      </c>
      <c r="C69" s="178" t="s">
        <v>70</v>
      </c>
      <c r="D69" s="178">
        <v>12</v>
      </c>
      <c r="E69" s="178" t="s">
        <v>70</v>
      </c>
      <c r="F69" s="178" t="s">
        <v>70</v>
      </c>
      <c r="G69" s="178">
        <v>20722</v>
      </c>
      <c r="H69" s="55">
        <v>31580</v>
      </c>
      <c r="I69" s="55">
        <v>1479</v>
      </c>
    </row>
    <row r="70" spans="1:9" s="37" customFormat="1" ht="12.95" customHeight="1">
      <c r="B70" s="177">
        <v>2018</v>
      </c>
      <c r="C70" s="178" t="s">
        <v>70</v>
      </c>
      <c r="D70" s="178">
        <v>14.68</v>
      </c>
      <c r="E70" s="178" t="s">
        <v>70</v>
      </c>
      <c r="F70" s="178" t="s">
        <v>70</v>
      </c>
      <c r="G70" s="178">
        <v>20722</v>
      </c>
      <c r="H70" s="55">
        <v>29378</v>
      </c>
      <c r="I70" s="55">
        <v>2554</v>
      </c>
    </row>
    <row r="71" spans="1:9" s="37" customFormat="1" ht="12.95" customHeight="1">
      <c r="B71" s="177">
        <v>2019</v>
      </c>
      <c r="C71" s="178" t="s">
        <v>70</v>
      </c>
      <c r="D71" s="178">
        <v>28.53</v>
      </c>
      <c r="E71" s="178" t="s">
        <v>70</v>
      </c>
      <c r="F71" s="178" t="s">
        <v>70</v>
      </c>
      <c r="G71" s="178">
        <v>20742</v>
      </c>
      <c r="H71" s="55">
        <v>30186</v>
      </c>
      <c r="I71" s="55">
        <v>5283</v>
      </c>
    </row>
    <row r="72" spans="1:9" s="37" customFormat="1" ht="12.95" customHeight="1">
      <c r="B72" s="347"/>
      <c r="C72" s="39"/>
      <c r="D72" s="39"/>
      <c r="E72" s="39"/>
      <c r="F72" s="39"/>
      <c r="G72" s="39"/>
      <c r="H72" s="180"/>
      <c r="I72" s="180"/>
    </row>
    <row r="73" spans="1:9" s="37" customFormat="1" ht="12.95" customHeight="1">
      <c r="A73" s="456" t="s">
        <v>968</v>
      </c>
      <c r="B73" s="177">
        <v>2015</v>
      </c>
      <c r="C73" s="178">
        <v>5</v>
      </c>
      <c r="D73" s="39">
        <v>2</v>
      </c>
      <c r="E73" s="39">
        <v>8</v>
      </c>
      <c r="F73" s="39" t="s">
        <v>70</v>
      </c>
      <c r="G73" s="39">
        <v>21788</v>
      </c>
      <c r="H73" s="180">
        <v>104493</v>
      </c>
      <c r="I73" s="180">
        <v>8327</v>
      </c>
    </row>
    <row r="74" spans="1:9" s="37" customFormat="1" ht="12.95" customHeight="1">
      <c r="B74" s="177">
        <v>2016</v>
      </c>
      <c r="C74" s="178">
        <v>2</v>
      </c>
      <c r="D74" s="39">
        <v>0</v>
      </c>
      <c r="E74" s="39">
        <v>22</v>
      </c>
      <c r="F74" s="39" t="s">
        <v>70</v>
      </c>
      <c r="G74" s="39">
        <v>21806</v>
      </c>
      <c r="H74" s="180">
        <v>105612</v>
      </c>
      <c r="I74" s="180">
        <v>5096</v>
      </c>
    </row>
    <row r="75" spans="1:9" s="37" customFormat="1" ht="12.95" customHeight="1">
      <c r="B75" s="177">
        <v>2017</v>
      </c>
      <c r="C75" s="178">
        <v>15</v>
      </c>
      <c r="D75" s="39" t="s">
        <v>70</v>
      </c>
      <c r="E75" s="39" t="s">
        <v>70</v>
      </c>
      <c r="F75" s="39" t="s">
        <v>70</v>
      </c>
      <c r="G75" s="39">
        <v>21820</v>
      </c>
      <c r="H75" s="180">
        <v>105035</v>
      </c>
      <c r="I75" s="180">
        <v>5851</v>
      </c>
    </row>
    <row r="76" spans="1:9" s="37" customFormat="1" ht="12.95" customHeight="1">
      <c r="B76" s="177">
        <v>2018</v>
      </c>
      <c r="C76" s="178">
        <v>6.21</v>
      </c>
      <c r="D76" s="39" t="s">
        <v>70</v>
      </c>
      <c r="E76" s="39">
        <v>11.77</v>
      </c>
      <c r="F76" s="39" t="s">
        <v>70</v>
      </c>
      <c r="G76" s="39">
        <v>21842</v>
      </c>
      <c r="H76" s="180">
        <v>92305</v>
      </c>
      <c r="I76" s="180">
        <v>8582</v>
      </c>
    </row>
    <row r="77" spans="1:9" s="37" customFormat="1" ht="12.95" customHeight="1">
      <c r="B77" s="177">
        <v>2019</v>
      </c>
      <c r="C77" s="178">
        <v>0.8</v>
      </c>
      <c r="D77" s="39">
        <v>1.2</v>
      </c>
      <c r="E77" s="39" t="s">
        <v>70</v>
      </c>
      <c r="F77" s="39" t="s">
        <v>70</v>
      </c>
      <c r="G77" s="39">
        <v>21842</v>
      </c>
      <c r="H77" s="180">
        <v>98605</v>
      </c>
      <c r="I77" s="180">
        <v>9486</v>
      </c>
    </row>
    <row r="78" spans="1:9" s="37" customFormat="1" ht="12.95" customHeight="1">
      <c r="B78" s="347"/>
      <c r="C78" s="178"/>
      <c r="D78" s="39"/>
      <c r="E78" s="39"/>
      <c r="F78" s="39"/>
      <c r="G78" s="39"/>
      <c r="H78" s="180"/>
      <c r="I78" s="180"/>
    </row>
    <row r="79" spans="1:9" s="37" customFormat="1" ht="12.95" customHeight="1">
      <c r="A79" s="37" t="s">
        <v>15</v>
      </c>
      <c r="B79" s="177">
        <v>2015</v>
      </c>
      <c r="C79" s="178" t="s">
        <v>70</v>
      </c>
      <c r="D79" s="39" t="s">
        <v>70</v>
      </c>
      <c r="E79" s="39" t="s">
        <v>70</v>
      </c>
      <c r="F79" s="39" t="s">
        <v>70</v>
      </c>
      <c r="G79" s="39">
        <v>12155</v>
      </c>
      <c r="H79" s="180">
        <v>16169</v>
      </c>
      <c r="I79" s="180">
        <v>1886</v>
      </c>
    </row>
    <row r="80" spans="1:9" s="37" customFormat="1" ht="12.95" customHeight="1">
      <c r="B80" s="177">
        <v>2016</v>
      </c>
      <c r="C80" s="178" t="s">
        <v>70</v>
      </c>
      <c r="D80" s="39" t="s">
        <v>70</v>
      </c>
      <c r="E80" s="39" t="s">
        <v>70</v>
      </c>
      <c r="F80" s="39" t="s">
        <v>70</v>
      </c>
      <c r="G80" s="39">
        <v>12155</v>
      </c>
      <c r="H80" s="180">
        <v>20811</v>
      </c>
      <c r="I80" s="180">
        <v>1084</v>
      </c>
    </row>
    <row r="81" spans="1:9" s="37" customFormat="1" ht="12.95" customHeight="1">
      <c r="B81" s="177">
        <v>2017</v>
      </c>
      <c r="C81" s="178" t="s">
        <v>70</v>
      </c>
      <c r="D81" s="39" t="s">
        <v>70</v>
      </c>
      <c r="E81" s="39" t="s">
        <v>70</v>
      </c>
      <c r="F81" s="39" t="s">
        <v>70</v>
      </c>
      <c r="G81" s="39">
        <v>12174</v>
      </c>
      <c r="H81" s="180">
        <v>20821</v>
      </c>
      <c r="I81" s="180">
        <v>667</v>
      </c>
    </row>
    <row r="82" spans="1:9" s="37" customFormat="1" ht="12.95" customHeight="1">
      <c r="B82" s="177">
        <v>2018</v>
      </c>
      <c r="C82" s="178" t="s">
        <v>70</v>
      </c>
      <c r="D82" s="39" t="s">
        <v>70</v>
      </c>
      <c r="E82" s="39" t="s">
        <v>70</v>
      </c>
      <c r="F82" s="39" t="s">
        <v>70</v>
      </c>
      <c r="G82" s="39">
        <v>12174</v>
      </c>
      <c r="H82" s="180">
        <v>17621</v>
      </c>
      <c r="I82" s="180">
        <v>1283</v>
      </c>
    </row>
    <row r="83" spans="1:9" s="37" customFormat="1" ht="12.95" customHeight="1">
      <c r="B83" s="177">
        <v>2019</v>
      </c>
      <c r="C83" s="178" t="s">
        <v>70</v>
      </c>
      <c r="D83" s="39" t="s">
        <v>70</v>
      </c>
      <c r="E83" s="39" t="s">
        <v>70</v>
      </c>
      <c r="F83" s="39" t="s">
        <v>70</v>
      </c>
      <c r="G83" s="37">
        <v>12174</v>
      </c>
      <c r="H83" s="37">
        <v>16644</v>
      </c>
      <c r="I83" s="37">
        <v>1283</v>
      </c>
    </row>
    <row r="84" spans="1:9" s="37" customFormat="1" ht="12.95" customHeight="1">
      <c r="B84" s="347"/>
      <c r="C84" s="39"/>
      <c r="D84" s="39"/>
      <c r="E84" s="39"/>
      <c r="F84" s="39"/>
      <c r="G84" s="39"/>
      <c r="H84" s="180"/>
      <c r="I84" s="180"/>
    </row>
    <row r="85" spans="1:9" s="37" customFormat="1" ht="12.95" customHeight="1">
      <c r="A85" s="179" t="s">
        <v>16</v>
      </c>
      <c r="B85" s="177">
        <v>2015</v>
      </c>
      <c r="C85" s="178" t="s">
        <v>70</v>
      </c>
      <c r="D85" s="39">
        <v>31</v>
      </c>
      <c r="E85" s="39" t="s">
        <v>70</v>
      </c>
      <c r="F85" s="39" t="s">
        <v>70</v>
      </c>
      <c r="G85" s="39">
        <v>30249</v>
      </c>
      <c r="H85" s="180">
        <v>53832</v>
      </c>
      <c r="I85" s="180">
        <v>8622</v>
      </c>
    </row>
    <row r="86" spans="1:9" s="37" customFormat="1" ht="12.95" customHeight="1">
      <c r="B86" s="177">
        <v>2016</v>
      </c>
      <c r="C86" s="178">
        <v>3</v>
      </c>
      <c r="D86" s="39">
        <v>1</v>
      </c>
      <c r="E86" s="39" t="s">
        <v>70</v>
      </c>
      <c r="F86" s="39" t="s">
        <v>70</v>
      </c>
      <c r="G86" s="39">
        <v>27325</v>
      </c>
      <c r="H86" s="180">
        <v>61125</v>
      </c>
      <c r="I86" s="180">
        <v>4743</v>
      </c>
    </row>
    <row r="87" spans="1:9" s="37" customFormat="1" ht="12.95" customHeight="1">
      <c r="B87" s="177">
        <v>2017</v>
      </c>
      <c r="C87" s="178">
        <v>1</v>
      </c>
      <c r="D87" s="39">
        <v>11</v>
      </c>
      <c r="E87" s="39" t="s">
        <v>70</v>
      </c>
      <c r="F87" s="39" t="s">
        <v>70</v>
      </c>
      <c r="G87" s="39">
        <v>27325</v>
      </c>
      <c r="H87" s="180">
        <v>53830</v>
      </c>
      <c r="I87" s="180">
        <v>4864</v>
      </c>
    </row>
    <row r="88" spans="1:9" s="37" customFormat="1" ht="12.95" customHeight="1">
      <c r="B88" s="177">
        <v>2018</v>
      </c>
      <c r="C88" s="178" t="s">
        <v>70</v>
      </c>
      <c r="D88" s="39">
        <v>72.209999999999994</v>
      </c>
      <c r="E88" s="39" t="s">
        <v>70</v>
      </c>
      <c r="F88" s="39" t="s">
        <v>70</v>
      </c>
      <c r="G88" s="39">
        <v>27330</v>
      </c>
      <c r="H88" s="180">
        <v>43868</v>
      </c>
      <c r="I88" s="180">
        <v>11704</v>
      </c>
    </row>
    <row r="89" spans="1:9" s="37" customFormat="1" ht="12.95" customHeight="1">
      <c r="B89" s="177">
        <v>2019</v>
      </c>
      <c r="C89" s="178" t="s">
        <v>70</v>
      </c>
      <c r="D89" s="39">
        <v>28.59</v>
      </c>
      <c r="E89" s="39" t="s">
        <v>70</v>
      </c>
      <c r="F89" s="39" t="s">
        <v>70</v>
      </c>
      <c r="G89" s="39">
        <v>27330</v>
      </c>
      <c r="H89" s="180">
        <v>39660</v>
      </c>
      <c r="I89" s="180">
        <v>5984</v>
      </c>
    </row>
    <row r="90" spans="1:9" s="37" customFormat="1" ht="12.95" customHeight="1">
      <c r="B90" s="347"/>
      <c r="C90" s="39"/>
      <c r="D90" s="39"/>
      <c r="E90" s="39"/>
      <c r="F90" s="39"/>
      <c r="G90" s="39"/>
      <c r="H90" s="180"/>
      <c r="I90" s="180"/>
    </row>
    <row r="91" spans="1:9" s="37" customFormat="1" ht="12.95" customHeight="1">
      <c r="A91" s="37" t="s">
        <v>17</v>
      </c>
      <c r="B91" s="177">
        <v>2015</v>
      </c>
      <c r="C91" s="39" t="s">
        <v>70</v>
      </c>
      <c r="D91" s="39" t="s">
        <v>70</v>
      </c>
      <c r="E91" s="39" t="s">
        <v>70</v>
      </c>
      <c r="F91" s="39" t="s">
        <v>70</v>
      </c>
      <c r="G91" s="39">
        <v>529</v>
      </c>
      <c r="H91" s="39">
        <v>302</v>
      </c>
      <c r="I91" s="39" t="s">
        <v>70</v>
      </c>
    </row>
    <row r="92" spans="1:9" s="37" customFormat="1" ht="12.95" customHeight="1">
      <c r="B92" s="177">
        <v>2016</v>
      </c>
      <c r="C92" s="39" t="s">
        <v>70</v>
      </c>
      <c r="D92" s="39" t="s">
        <v>70</v>
      </c>
      <c r="E92" s="39" t="s">
        <v>70</v>
      </c>
      <c r="F92" s="39" t="s">
        <v>70</v>
      </c>
      <c r="G92" s="39">
        <v>529</v>
      </c>
      <c r="H92" s="180">
        <v>613</v>
      </c>
      <c r="I92" s="180" t="s">
        <v>70</v>
      </c>
    </row>
    <row r="93" spans="1:9" s="37" customFormat="1" ht="12.95" customHeight="1">
      <c r="B93" s="177">
        <v>2017</v>
      </c>
      <c r="C93" s="178" t="s">
        <v>70</v>
      </c>
      <c r="D93" s="39" t="s">
        <v>70</v>
      </c>
      <c r="E93" s="39" t="s">
        <v>70</v>
      </c>
      <c r="F93" s="39" t="s">
        <v>70</v>
      </c>
      <c r="G93" s="39">
        <v>529</v>
      </c>
      <c r="H93" s="180">
        <v>649</v>
      </c>
      <c r="I93" s="180" t="s">
        <v>70</v>
      </c>
    </row>
    <row r="94" spans="1:9" s="37" customFormat="1" ht="12.95" customHeight="1">
      <c r="B94" s="177">
        <v>2018</v>
      </c>
      <c r="C94" s="178" t="s">
        <v>70</v>
      </c>
      <c r="D94" s="178" t="s">
        <v>70</v>
      </c>
      <c r="E94" s="39" t="s">
        <v>70</v>
      </c>
      <c r="F94" s="39" t="s">
        <v>70</v>
      </c>
      <c r="G94" s="39">
        <v>531</v>
      </c>
      <c r="H94" s="180">
        <v>793</v>
      </c>
      <c r="I94" s="180" t="s">
        <v>70</v>
      </c>
    </row>
    <row r="95" spans="1:9" s="37" customFormat="1" ht="12.95" customHeight="1">
      <c r="B95" s="177">
        <v>2019</v>
      </c>
      <c r="C95" s="178">
        <v>2.65</v>
      </c>
      <c r="D95" s="178">
        <v>0.5</v>
      </c>
      <c r="E95" s="39" t="s">
        <v>70</v>
      </c>
      <c r="F95" s="39" t="s">
        <v>70</v>
      </c>
      <c r="G95" s="37">
        <v>531</v>
      </c>
      <c r="H95" s="37">
        <v>1090</v>
      </c>
      <c r="I95" s="180" t="s">
        <v>70</v>
      </c>
    </row>
    <row r="96" spans="1:9" s="37" customFormat="1" ht="12.95" customHeight="1">
      <c r="B96" s="347"/>
      <c r="C96" s="39"/>
      <c r="D96" s="39"/>
      <c r="E96" s="39"/>
      <c r="F96" s="39"/>
      <c r="G96" s="39"/>
      <c r="H96" s="180"/>
      <c r="I96" s="180"/>
    </row>
    <row r="97" spans="1:10" s="37" customFormat="1" ht="12.95" customHeight="1">
      <c r="A97" s="456" t="s">
        <v>176</v>
      </c>
      <c r="B97" s="177">
        <v>2015</v>
      </c>
      <c r="C97" s="178">
        <v>2</v>
      </c>
      <c r="D97" s="178" t="s">
        <v>70</v>
      </c>
      <c r="E97" s="178" t="s">
        <v>70</v>
      </c>
      <c r="F97" s="178" t="s">
        <v>70</v>
      </c>
      <c r="G97" s="178">
        <v>14082</v>
      </c>
      <c r="H97" s="55">
        <v>3125</v>
      </c>
      <c r="I97" s="55">
        <v>30</v>
      </c>
    </row>
    <row r="98" spans="1:10" s="37" customFormat="1" ht="12.95" customHeight="1">
      <c r="B98" s="177">
        <v>2016</v>
      </c>
      <c r="C98" s="178" t="s">
        <v>70</v>
      </c>
      <c r="D98" s="178" t="s">
        <v>70</v>
      </c>
      <c r="E98" s="178" t="s">
        <v>70</v>
      </c>
      <c r="F98" s="178" t="s">
        <v>70</v>
      </c>
      <c r="G98" s="178">
        <v>14082</v>
      </c>
      <c r="H98" s="55">
        <v>14866</v>
      </c>
      <c r="I98" s="55">
        <v>185</v>
      </c>
    </row>
    <row r="99" spans="1:10" s="37" customFormat="1" ht="12.95" customHeight="1">
      <c r="B99" s="177">
        <v>2017</v>
      </c>
      <c r="C99" s="178">
        <v>1</v>
      </c>
      <c r="D99" s="178">
        <v>1</v>
      </c>
      <c r="E99" s="178" t="s">
        <v>70</v>
      </c>
      <c r="F99" s="178" t="s">
        <v>70</v>
      </c>
      <c r="G99" s="178">
        <v>14082</v>
      </c>
      <c r="H99" s="55">
        <v>13824</v>
      </c>
      <c r="I99" s="55">
        <v>327</v>
      </c>
    </row>
    <row r="100" spans="1:10" s="37" customFormat="1" ht="12.95" customHeight="1">
      <c r="B100" s="177">
        <v>2018</v>
      </c>
      <c r="C100" s="178" t="s">
        <v>70</v>
      </c>
      <c r="D100" s="178" t="s">
        <v>70</v>
      </c>
      <c r="E100" s="178" t="s">
        <v>70</v>
      </c>
      <c r="F100" s="178" t="s">
        <v>70</v>
      </c>
      <c r="G100" s="178">
        <v>14169</v>
      </c>
      <c r="H100" s="55">
        <v>11565</v>
      </c>
      <c r="I100" s="55">
        <v>143</v>
      </c>
    </row>
    <row r="101" spans="1:10" s="37" customFormat="1" ht="12.95" customHeight="1">
      <c r="B101" s="177">
        <v>2019</v>
      </c>
      <c r="C101" s="178" t="s">
        <v>70</v>
      </c>
      <c r="D101" s="178">
        <v>0.52</v>
      </c>
      <c r="E101" s="178" t="s">
        <v>70</v>
      </c>
      <c r="F101" s="178" t="s">
        <v>70</v>
      </c>
      <c r="G101" s="178">
        <v>14169</v>
      </c>
      <c r="H101" s="55">
        <v>10533</v>
      </c>
      <c r="I101" s="55">
        <v>524</v>
      </c>
    </row>
    <row r="102" spans="1:10" s="37" customFormat="1" ht="12.95" customHeight="1">
      <c r="B102" s="347"/>
      <c r="C102" s="178"/>
      <c r="D102" s="178"/>
      <c r="E102" s="39"/>
      <c r="F102" s="39"/>
      <c r="G102" s="178"/>
      <c r="H102" s="55"/>
      <c r="I102" s="55"/>
    </row>
    <row r="103" spans="1:10" s="37" customFormat="1" ht="12.95" customHeight="1">
      <c r="A103" s="37" t="s">
        <v>369</v>
      </c>
      <c r="B103" s="177">
        <v>2015</v>
      </c>
      <c r="C103" s="178" t="s">
        <v>70</v>
      </c>
      <c r="D103" s="39">
        <v>1</v>
      </c>
      <c r="E103" s="39" t="s">
        <v>70</v>
      </c>
      <c r="F103" s="39">
        <v>17</v>
      </c>
      <c r="G103" s="39">
        <v>7336</v>
      </c>
      <c r="H103" s="180">
        <v>16324</v>
      </c>
      <c r="I103" s="180">
        <v>50521</v>
      </c>
    </row>
    <row r="104" spans="1:10" s="37" customFormat="1" ht="12.95" customHeight="1">
      <c r="B104" s="177">
        <v>2016</v>
      </c>
      <c r="C104" s="178" t="s">
        <v>70</v>
      </c>
      <c r="D104" s="39" t="s">
        <v>70</v>
      </c>
      <c r="E104" s="39" t="s">
        <v>70</v>
      </c>
      <c r="F104" s="39">
        <v>10</v>
      </c>
      <c r="G104" s="39">
        <v>7352</v>
      </c>
      <c r="H104" s="180">
        <v>10539</v>
      </c>
      <c r="I104" s="180">
        <v>55752</v>
      </c>
    </row>
    <row r="105" spans="1:10" s="37" customFormat="1" ht="12.95" customHeight="1">
      <c r="B105" s="177">
        <v>2017</v>
      </c>
      <c r="C105" s="178">
        <v>2</v>
      </c>
      <c r="D105" s="39">
        <v>11</v>
      </c>
      <c r="E105" s="39" t="s">
        <v>70</v>
      </c>
      <c r="F105" s="39" t="s">
        <v>70</v>
      </c>
      <c r="G105" s="39">
        <v>7487</v>
      </c>
      <c r="H105" s="180">
        <v>9597</v>
      </c>
      <c r="I105" s="180">
        <v>48983</v>
      </c>
    </row>
    <row r="106" spans="1:10" s="37" customFormat="1" ht="12.95" customHeight="1">
      <c r="B106" s="177">
        <v>2018</v>
      </c>
      <c r="C106" s="178" t="s">
        <v>70</v>
      </c>
      <c r="D106" s="39">
        <v>11.3</v>
      </c>
      <c r="E106" s="39" t="s">
        <v>70</v>
      </c>
      <c r="F106" s="39" t="s">
        <v>70</v>
      </c>
      <c r="G106" s="39">
        <v>7485</v>
      </c>
      <c r="H106" s="180">
        <v>15537</v>
      </c>
      <c r="I106" s="180">
        <v>52523</v>
      </c>
    </row>
    <row r="107" spans="1:10" s="37" customFormat="1" ht="12.95" customHeight="1">
      <c r="B107" s="177">
        <v>2019</v>
      </c>
      <c r="C107" s="178" t="s">
        <v>70</v>
      </c>
      <c r="D107" s="39">
        <v>13.3</v>
      </c>
      <c r="E107" s="39" t="s">
        <v>70</v>
      </c>
      <c r="F107" s="39" t="s">
        <v>70</v>
      </c>
      <c r="G107" s="39">
        <v>7495</v>
      </c>
      <c r="H107" s="180">
        <v>12771</v>
      </c>
      <c r="I107" s="180">
        <v>54530</v>
      </c>
    </row>
    <row r="108" spans="1:10" s="37" customFormat="1" ht="12.95" customHeight="1">
      <c r="B108" s="347"/>
      <c r="C108" s="178"/>
      <c r="D108" s="39"/>
      <c r="E108" s="39"/>
      <c r="F108" s="39"/>
      <c r="G108" s="39"/>
      <c r="H108" s="180"/>
      <c r="I108" s="180"/>
      <c r="J108" s="159"/>
    </row>
    <row r="109" spans="1:10" s="37" customFormat="1" ht="12.95" customHeight="1">
      <c r="A109" s="37" t="s">
        <v>20</v>
      </c>
      <c r="B109" s="177">
        <v>2015</v>
      </c>
      <c r="C109" s="178" t="s">
        <v>70</v>
      </c>
      <c r="D109" s="39" t="s">
        <v>70</v>
      </c>
      <c r="E109" s="39" t="s">
        <v>70</v>
      </c>
      <c r="F109" s="39" t="s">
        <v>70</v>
      </c>
      <c r="G109" s="39">
        <v>242</v>
      </c>
      <c r="H109" s="180">
        <v>307</v>
      </c>
      <c r="I109" s="180" t="s">
        <v>70</v>
      </c>
      <c r="J109" s="159"/>
    </row>
    <row r="110" spans="1:10" s="37" customFormat="1" ht="12.95" customHeight="1">
      <c r="B110" s="177">
        <v>2016</v>
      </c>
      <c r="C110" s="178" t="s">
        <v>70</v>
      </c>
      <c r="D110" s="39" t="s">
        <v>70</v>
      </c>
      <c r="E110" s="39" t="s">
        <v>70</v>
      </c>
      <c r="F110" s="39" t="s">
        <v>70</v>
      </c>
      <c r="G110" s="39">
        <v>242</v>
      </c>
      <c r="H110" s="180">
        <v>44</v>
      </c>
      <c r="I110" s="180">
        <v>61</v>
      </c>
      <c r="J110" s="159"/>
    </row>
    <row r="111" spans="1:10" s="37" customFormat="1" ht="12.95" customHeight="1">
      <c r="B111" s="177">
        <v>2017</v>
      </c>
      <c r="C111" s="178" t="s">
        <v>70</v>
      </c>
      <c r="D111" s="39" t="s">
        <v>70</v>
      </c>
      <c r="E111" s="39" t="s">
        <v>70</v>
      </c>
      <c r="F111" s="39" t="s">
        <v>70</v>
      </c>
      <c r="G111" s="39">
        <v>242</v>
      </c>
      <c r="H111" s="180">
        <v>341</v>
      </c>
      <c r="I111" s="180">
        <v>82</v>
      </c>
      <c r="J111" s="159"/>
    </row>
    <row r="112" spans="1:10" s="37" customFormat="1" ht="12.95" customHeight="1">
      <c r="B112" s="177">
        <v>2018</v>
      </c>
      <c r="C112" s="178" t="s">
        <v>70</v>
      </c>
      <c r="D112" s="39" t="s">
        <v>70</v>
      </c>
      <c r="E112" s="39" t="s">
        <v>70</v>
      </c>
      <c r="F112" s="39">
        <v>20.399999999999999</v>
      </c>
      <c r="G112" s="39">
        <v>2763</v>
      </c>
      <c r="H112" s="180">
        <v>947</v>
      </c>
      <c r="I112" s="180">
        <v>439</v>
      </c>
      <c r="J112" s="159"/>
    </row>
    <row r="113" spans="1:16" s="37" customFormat="1" ht="12.95" customHeight="1">
      <c r="B113" s="177">
        <v>2019</v>
      </c>
      <c r="C113" s="178" t="s">
        <v>70</v>
      </c>
      <c r="D113" s="39" t="s">
        <v>70</v>
      </c>
      <c r="E113" s="39" t="s">
        <v>70</v>
      </c>
      <c r="F113" s="39" t="s">
        <v>70</v>
      </c>
      <c r="G113" s="39">
        <v>2763</v>
      </c>
      <c r="H113" s="180">
        <v>690</v>
      </c>
      <c r="I113" s="180">
        <v>1067</v>
      </c>
      <c r="J113" s="159"/>
    </row>
    <row r="114" spans="1:16" s="37" customFormat="1" ht="12.95" customHeight="1">
      <c r="B114" s="347"/>
      <c r="C114" s="178"/>
      <c r="D114" s="39"/>
      <c r="E114" s="39"/>
      <c r="F114" s="39"/>
      <c r="G114" s="39"/>
      <c r="H114" s="180"/>
      <c r="I114" s="180"/>
      <c r="J114" s="159"/>
    </row>
    <row r="115" spans="1:16" s="37" customFormat="1" ht="12.95" customHeight="1">
      <c r="A115" s="179" t="s">
        <v>21</v>
      </c>
      <c r="B115" s="177">
        <v>2015</v>
      </c>
      <c r="C115" s="178" t="s">
        <v>70</v>
      </c>
      <c r="D115" s="39">
        <v>26</v>
      </c>
      <c r="E115" s="39">
        <v>7</v>
      </c>
      <c r="F115" s="39">
        <v>80</v>
      </c>
      <c r="G115" s="39">
        <v>83425</v>
      </c>
      <c r="H115" s="180">
        <v>76187</v>
      </c>
      <c r="I115" s="180">
        <v>339102</v>
      </c>
      <c r="J115" s="159"/>
    </row>
    <row r="116" spans="1:16" s="37" customFormat="1" ht="12.95" customHeight="1">
      <c r="B116" s="177">
        <v>2016</v>
      </c>
      <c r="C116" s="178" t="s">
        <v>70</v>
      </c>
      <c r="D116" s="178">
        <v>28</v>
      </c>
      <c r="E116" s="178">
        <v>8</v>
      </c>
      <c r="F116" s="178">
        <v>75</v>
      </c>
      <c r="G116" s="178">
        <v>82422</v>
      </c>
      <c r="H116" s="55">
        <v>63282</v>
      </c>
      <c r="I116" s="180">
        <v>370680</v>
      </c>
      <c r="J116" s="159"/>
    </row>
    <row r="117" spans="1:16" s="37" customFormat="1" ht="12.95" customHeight="1">
      <c r="B117" s="177">
        <v>2017</v>
      </c>
      <c r="C117" s="178" t="s">
        <v>70</v>
      </c>
      <c r="D117" s="178" t="s">
        <v>70</v>
      </c>
      <c r="E117" s="178" t="s">
        <v>70</v>
      </c>
      <c r="F117" s="178" t="s">
        <v>70</v>
      </c>
      <c r="G117" s="178">
        <v>82656</v>
      </c>
      <c r="H117" s="55">
        <v>65935</v>
      </c>
      <c r="I117" s="180">
        <v>344550</v>
      </c>
    </row>
    <row r="118" spans="1:16" s="37" customFormat="1" ht="12.95" customHeight="1">
      <c r="B118" s="177">
        <v>2018</v>
      </c>
      <c r="C118" s="178" t="s">
        <v>70</v>
      </c>
      <c r="D118" s="178">
        <v>70</v>
      </c>
      <c r="E118" s="178" t="s">
        <v>70</v>
      </c>
      <c r="F118" s="178">
        <v>45</v>
      </c>
      <c r="G118" s="178">
        <v>82987</v>
      </c>
      <c r="H118" s="178">
        <v>73993</v>
      </c>
      <c r="I118" s="178">
        <v>317280</v>
      </c>
    </row>
    <row r="119" spans="1:16" s="37" customFormat="1" ht="12.95" customHeight="1">
      <c r="B119" s="177">
        <v>2019</v>
      </c>
      <c r="C119" s="178" t="s">
        <v>70</v>
      </c>
      <c r="D119" s="178">
        <v>53.7</v>
      </c>
      <c r="E119" s="178" t="s">
        <v>70</v>
      </c>
      <c r="F119" s="178">
        <v>58.349999999999994</v>
      </c>
      <c r="G119" s="178">
        <v>83026.5</v>
      </c>
      <c r="H119" s="55">
        <v>76894</v>
      </c>
      <c r="I119" s="180">
        <v>285195</v>
      </c>
      <c r="J119" s="159"/>
      <c r="K119" s="159"/>
      <c r="L119" s="159"/>
      <c r="M119" s="159"/>
      <c r="N119" s="159"/>
      <c r="O119" s="159"/>
      <c r="P119" s="159"/>
    </row>
    <row r="120" spans="1:16" s="37" customFormat="1" ht="12.95" customHeight="1">
      <c r="B120" s="347"/>
      <c r="C120" s="178"/>
      <c r="D120" s="178"/>
      <c r="E120" s="178"/>
      <c r="F120" s="178"/>
      <c r="G120" s="39"/>
      <c r="H120" s="180"/>
      <c r="I120" s="180"/>
    </row>
    <row r="121" spans="1:16" s="37" customFormat="1" ht="12.95" customHeight="1">
      <c r="A121" s="181" t="s">
        <v>370</v>
      </c>
      <c r="B121" s="177">
        <v>2015</v>
      </c>
      <c r="C121" s="178" t="s">
        <v>70</v>
      </c>
      <c r="D121" s="178" t="s">
        <v>70</v>
      </c>
      <c r="E121" s="178" t="s">
        <v>70</v>
      </c>
      <c r="F121" s="178" t="s">
        <v>70</v>
      </c>
      <c r="G121" s="178">
        <v>1330</v>
      </c>
      <c r="H121" s="55">
        <v>14</v>
      </c>
      <c r="I121" s="55" t="s">
        <v>70</v>
      </c>
    </row>
    <row r="122" spans="1:16" s="37" customFormat="1" ht="12.95" customHeight="1">
      <c r="A122" s="181"/>
      <c r="B122" s="177">
        <v>2016</v>
      </c>
      <c r="C122" s="39" t="s">
        <v>70</v>
      </c>
      <c r="D122" s="39" t="s">
        <v>70</v>
      </c>
      <c r="E122" s="39" t="s">
        <v>70</v>
      </c>
      <c r="F122" s="39" t="s">
        <v>70</v>
      </c>
      <c r="G122" s="39">
        <v>1330</v>
      </c>
      <c r="H122" s="180">
        <v>58</v>
      </c>
      <c r="I122" s="180" t="s">
        <v>70</v>
      </c>
    </row>
    <row r="123" spans="1:16" s="37" customFormat="1" ht="12.95" customHeight="1">
      <c r="A123" s="181"/>
      <c r="B123" s="177">
        <v>2017</v>
      </c>
      <c r="C123" s="39" t="s">
        <v>70</v>
      </c>
      <c r="D123" s="39" t="s">
        <v>70</v>
      </c>
      <c r="E123" s="39" t="s">
        <v>70</v>
      </c>
      <c r="F123" s="39" t="s">
        <v>70</v>
      </c>
      <c r="G123" s="39">
        <v>1330</v>
      </c>
      <c r="H123" s="180">
        <v>352</v>
      </c>
      <c r="I123" s="180" t="s">
        <v>70</v>
      </c>
    </row>
    <row r="124" spans="1:16" s="37" customFormat="1" ht="12.95" customHeight="1">
      <c r="A124" s="181"/>
      <c r="B124" s="177">
        <v>2018</v>
      </c>
      <c r="C124" s="178" t="s">
        <v>70</v>
      </c>
      <c r="D124" s="39" t="s">
        <v>70</v>
      </c>
      <c r="E124" s="39" t="s">
        <v>70</v>
      </c>
      <c r="F124" s="39" t="s">
        <v>70</v>
      </c>
      <c r="G124" s="39">
        <v>1330</v>
      </c>
      <c r="H124" s="180">
        <v>201</v>
      </c>
      <c r="I124" s="180">
        <v>8</v>
      </c>
    </row>
    <row r="125" spans="1:16" s="37" customFormat="1" ht="12.95" customHeight="1">
      <c r="A125" s="181"/>
      <c r="B125" s="177">
        <v>2019</v>
      </c>
      <c r="C125" s="178" t="s">
        <v>70</v>
      </c>
      <c r="D125" s="39" t="s">
        <v>70</v>
      </c>
      <c r="E125" s="39" t="s">
        <v>70</v>
      </c>
      <c r="F125" s="39" t="s">
        <v>70</v>
      </c>
      <c r="G125" s="39">
        <v>1330</v>
      </c>
      <c r="H125" s="180">
        <v>32</v>
      </c>
      <c r="I125" s="39" t="s">
        <v>70</v>
      </c>
    </row>
    <row r="126" spans="1:16" s="37" customFormat="1" ht="12.95" customHeight="1">
      <c r="A126" s="181"/>
      <c r="B126" s="347"/>
      <c r="C126" s="39"/>
      <c r="D126" s="39"/>
      <c r="E126" s="39"/>
      <c r="F126" s="39"/>
      <c r="G126" s="39"/>
      <c r="H126" s="180"/>
      <c r="I126" s="180"/>
    </row>
    <row r="127" spans="1:16" s="37" customFormat="1" ht="12.95" customHeight="1">
      <c r="A127" s="181" t="s">
        <v>23</v>
      </c>
      <c r="B127" s="177">
        <v>2015</v>
      </c>
      <c r="C127" s="178" t="s">
        <v>70</v>
      </c>
      <c r="D127" s="39" t="s">
        <v>70</v>
      </c>
      <c r="E127" s="39">
        <v>5</v>
      </c>
      <c r="F127" s="39">
        <v>3</v>
      </c>
      <c r="G127" s="39">
        <v>3877</v>
      </c>
      <c r="H127" s="180">
        <v>422</v>
      </c>
      <c r="I127" s="180">
        <v>14781</v>
      </c>
    </row>
    <row r="128" spans="1:16" s="37" customFormat="1" ht="12.95" customHeight="1">
      <c r="A128" s="181"/>
      <c r="B128" s="177">
        <v>2016</v>
      </c>
      <c r="C128" s="39" t="s">
        <v>70</v>
      </c>
      <c r="D128" s="39" t="s">
        <v>70</v>
      </c>
      <c r="E128" s="39">
        <v>5</v>
      </c>
      <c r="F128" s="39">
        <v>4</v>
      </c>
      <c r="G128" s="39">
        <v>3885</v>
      </c>
      <c r="H128" s="180">
        <v>144</v>
      </c>
      <c r="I128" s="180">
        <v>12767</v>
      </c>
    </row>
    <row r="129" spans="1:9" s="37" customFormat="1" ht="12.95" customHeight="1">
      <c r="A129" s="181"/>
      <c r="B129" s="177">
        <v>2017</v>
      </c>
      <c r="C129" s="39" t="s">
        <v>70</v>
      </c>
      <c r="D129" s="39" t="s">
        <v>70</v>
      </c>
      <c r="E129" s="39" t="s">
        <v>70</v>
      </c>
      <c r="F129" s="39">
        <v>3</v>
      </c>
      <c r="G129" s="39">
        <v>3914</v>
      </c>
      <c r="H129" s="180">
        <v>800</v>
      </c>
      <c r="I129" s="180">
        <v>15896</v>
      </c>
    </row>
    <row r="130" spans="1:9" s="37" customFormat="1" ht="12.95" customHeight="1">
      <c r="A130" s="181"/>
      <c r="B130" s="177">
        <v>2018</v>
      </c>
      <c r="C130" s="178" t="s">
        <v>70</v>
      </c>
      <c r="D130" s="39">
        <v>1</v>
      </c>
      <c r="E130" s="39" t="s">
        <v>70</v>
      </c>
      <c r="F130" s="39">
        <v>1.5</v>
      </c>
      <c r="G130" s="39">
        <v>3916</v>
      </c>
      <c r="H130" s="180">
        <v>584</v>
      </c>
      <c r="I130" s="180">
        <v>16860</v>
      </c>
    </row>
    <row r="131" spans="1:9" s="37" customFormat="1" ht="12.95" customHeight="1">
      <c r="A131" s="181"/>
      <c r="B131" s="177">
        <v>2019</v>
      </c>
      <c r="C131" s="178" t="s">
        <v>70</v>
      </c>
      <c r="D131" s="178" t="s">
        <v>70</v>
      </c>
      <c r="E131" s="39" t="s">
        <v>70</v>
      </c>
      <c r="F131" s="39">
        <v>3.5</v>
      </c>
      <c r="G131" s="39">
        <v>3918.5</v>
      </c>
      <c r="H131" s="180">
        <v>533</v>
      </c>
      <c r="I131" s="180">
        <v>13234</v>
      </c>
    </row>
    <row r="132" spans="1:9" s="37" customFormat="1" ht="12.95" customHeight="1">
      <c r="A132" s="181"/>
      <c r="B132" s="347"/>
      <c r="C132" s="39"/>
      <c r="D132" s="39"/>
      <c r="E132" s="39"/>
      <c r="F132" s="39"/>
      <c r="G132" s="39"/>
      <c r="H132" s="180"/>
      <c r="I132" s="180"/>
    </row>
    <row r="133" spans="1:9" s="37" customFormat="1" ht="12.95" customHeight="1">
      <c r="A133" s="181" t="s">
        <v>24</v>
      </c>
      <c r="B133" s="177">
        <v>2015</v>
      </c>
      <c r="C133" s="178" t="s">
        <v>70</v>
      </c>
      <c r="D133" s="39" t="s">
        <v>70</v>
      </c>
      <c r="E133" s="39">
        <v>2</v>
      </c>
      <c r="F133" s="39">
        <v>1</v>
      </c>
      <c r="G133" s="39">
        <v>2328</v>
      </c>
      <c r="H133" s="180">
        <v>873</v>
      </c>
      <c r="I133" s="180">
        <v>668</v>
      </c>
    </row>
    <row r="134" spans="1:9" s="37" customFormat="1" ht="12.95" customHeight="1">
      <c r="A134" s="181"/>
      <c r="B134" s="177">
        <v>2016</v>
      </c>
      <c r="C134" s="178" t="s">
        <v>70</v>
      </c>
      <c r="D134" s="178" t="s">
        <v>70</v>
      </c>
      <c r="E134" s="178">
        <v>3</v>
      </c>
      <c r="F134" s="178">
        <v>2</v>
      </c>
      <c r="G134" s="178">
        <v>2333</v>
      </c>
      <c r="H134" s="55">
        <v>49</v>
      </c>
      <c r="I134" s="55">
        <v>3516</v>
      </c>
    </row>
    <row r="135" spans="1:9" s="37" customFormat="1" ht="12.95" customHeight="1">
      <c r="A135" s="181"/>
      <c r="B135" s="177">
        <v>2017</v>
      </c>
      <c r="C135" s="178" t="s">
        <v>70</v>
      </c>
      <c r="D135" s="178" t="s">
        <v>70</v>
      </c>
      <c r="E135" s="178" t="s">
        <v>70</v>
      </c>
      <c r="F135" s="178">
        <v>3</v>
      </c>
      <c r="G135" s="178">
        <v>2339</v>
      </c>
      <c r="H135" s="55">
        <v>602</v>
      </c>
      <c r="I135" s="55">
        <v>277</v>
      </c>
    </row>
    <row r="136" spans="1:9" s="37" customFormat="1" ht="12.95" customHeight="1">
      <c r="A136" s="181"/>
      <c r="B136" s="177">
        <v>2018</v>
      </c>
      <c r="C136" s="178" t="s">
        <v>70</v>
      </c>
      <c r="D136" s="178">
        <v>1</v>
      </c>
      <c r="E136" s="178" t="s">
        <v>70</v>
      </c>
      <c r="F136" s="178">
        <v>1.5</v>
      </c>
      <c r="G136" s="178">
        <v>1843</v>
      </c>
      <c r="H136" s="55">
        <v>267</v>
      </c>
      <c r="I136" s="55">
        <v>1417</v>
      </c>
    </row>
    <row r="137" spans="1:9" s="37" customFormat="1" ht="12.95" customHeight="1">
      <c r="A137" s="181"/>
      <c r="B137" s="177">
        <v>2019</v>
      </c>
      <c r="C137" s="178" t="s">
        <v>70</v>
      </c>
      <c r="D137" s="178" t="s">
        <v>70</v>
      </c>
      <c r="E137" s="178" t="s">
        <v>70</v>
      </c>
      <c r="F137" s="178" t="s">
        <v>70</v>
      </c>
      <c r="G137" s="178">
        <v>1845.5</v>
      </c>
      <c r="H137" s="55">
        <v>214</v>
      </c>
      <c r="I137" s="55">
        <v>6575</v>
      </c>
    </row>
    <row r="138" spans="1:9" s="37" customFormat="1" ht="12.95" customHeight="1">
      <c r="A138" s="181"/>
      <c r="B138" s="347"/>
      <c r="C138" s="39"/>
      <c r="D138" s="39"/>
      <c r="E138" s="39"/>
      <c r="F138" s="39"/>
      <c r="G138" s="39"/>
      <c r="H138" s="180"/>
      <c r="I138" s="180"/>
    </row>
    <row r="139" spans="1:9" s="37" customFormat="1" ht="12.95" customHeight="1">
      <c r="A139" s="181" t="s">
        <v>25</v>
      </c>
      <c r="B139" s="177">
        <v>2015</v>
      </c>
      <c r="C139" s="178" t="s">
        <v>70</v>
      </c>
      <c r="D139" s="178">
        <v>17</v>
      </c>
      <c r="E139" s="178" t="s">
        <v>70</v>
      </c>
      <c r="F139" s="178" t="s">
        <v>70</v>
      </c>
      <c r="G139" s="178">
        <v>30165</v>
      </c>
      <c r="H139" s="55">
        <v>28481</v>
      </c>
      <c r="I139" s="55">
        <v>101597</v>
      </c>
    </row>
    <row r="140" spans="1:9" s="37" customFormat="1" ht="12.95" customHeight="1">
      <c r="A140" s="181"/>
      <c r="B140" s="177">
        <v>2016</v>
      </c>
      <c r="C140" s="178" t="s">
        <v>70</v>
      </c>
      <c r="D140" s="39">
        <v>9</v>
      </c>
      <c r="E140" s="39" t="s">
        <v>70</v>
      </c>
      <c r="F140" s="39">
        <v>13</v>
      </c>
      <c r="G140" s="39">
        <v>29993</v>
      </c>
      <c r="H140" s="180">
        <v>28270</v>
      </c>
      <c r="I140" s="180">
        <v>106658</v>
      </c>
    </row>
    <row r="141" spans="1:9" s="37" customFormat="1" ht="12.95" customHeight="1">
      <c r="A141" s="181"/>
      <c r="B141" s="177">
        <v>2017</v>
      </c>
      <c r="C141" s="178" t="s">
        <v>70</v>
      </c>
      <c r="D141" s="39">
        <v>9</v>
      </c>
      <c r="E141" s="39" t="s">
        <v>70</v>
      </c>
      <c r="F141" s="39">
        <v>12</v>
      </c>
      <c r="G141" s="39">
        <v>29993</v>
      </c>
      <c r="H141" s="180">
        <v>28927</v>
      </c>
      <c r="I141" s="180">
        <v>113891</v>
      </c>
    </row>
    <row r="142" spans="1:9" s="37" customFormat="1" ht="12.95" customHeight="1">
      <c r="A142" s="181"/>
      <c r="B142" s="177">
        <v>2018</v>
      </c>
      <c r="C142" s="178" t="s">
        <v>70</v>
      </c>
      <c r="D142" s="39">
        <v>30.44</v>
      </c>
      <c r="E142" s="39" t="s">
        <v>70</v>
      </c>
      <c r="F142" s="39">
        <v>17.36</v>
      </c>
      <c r="G142" s="39">
        <v>29993</v>
      </c>
      <c r="H142" s="180">
        <v>37748</v>
      </c>
      <c r="I142" s="180">
        <v>108402</v>
      </c>
    </row>
    <row r="143" spans="1:9" s="37" customFormat="1" ht="12.95" customHeight="1">
      <c r="A143" s="181"/>
      <c r="B143" s="177">
        <v>2019</v>
      </c>
      <c r="C143" s="178" t="s">
        <v>70</v>
      </c>
      <c r="D143" s="39">
        <v>9.0399999999999991</v>
      </c>
      <c r="E143" s="39" t="s">
        <v>70</v>
      </c>
      <c r="F143" s="39">
        <v>18.63</v>
      </c>
      <c r="G143" s="39">
        <v>29993</v>
      </c>
      <c r="H143" s="180">
        <v>39489</v>
      </c>
      <c r="I143" s="180">
        <v>89099</v>
      </c>
    </row>
    <row r="144" spans="1:9" s="37" customFormat="1" ht="12.95" customHeight="1">
      <c r="A144" s="181"/>
      <c r="B144" s="347"/>
      <c r="C144" s="39"/>
      <c r="D144" s="39"/>
      <c r="E144" s="39"/>
      <c r="F144" s="39"/>
      <c r="G144" s="39"/>
      <c r="H144" s="180"/>
      <c r="I144" s="180"/>
    </row>
    <row r="145" spans="1:9" s="37" customFormat="1" ht="12.95" customHeight="1">
      <c r="A145" s="181" t="s">
        <v>26</v>
      </c>
      <c r="B145" s="177">
        <v>2015</v>
      </c>
      <c r="C145" s="178" t="s">
        <v>70</v>
      </c>
      <c r="D145" s="39" t="s">
        <v>70</v>
      </c>
      <c r="E145" s="39" t="s">
        <v>70</v>
      </c>
      <c r="F145" s="39">
        <v>76</v>
      </c>
      <c r="G145" s="39">
        <v>37879</v>
      </c>
      <c r="H145" s="180">
        <v>19406</v>
      </c>
      <c r="I145" s="180">
        <v>212302</v>
      </c>
    </row>
    <row r="146" spans="1:9" s="37" customFormat="1" ht="12.95" customHeight="1">
      <c r="A146" s="181"/>
      <c r="B146" s="177">
        <v>2016</v>
      </c>
      <c r="C146" s="178" t="s">
        <v>70</v>
      </c>
      <c r="D146" s="39">
        <v>1</v>
      </c>
      <c r="E146" s="39" t="s">
        <v>70</v>
      </c>
      <c r="F146" s="39">
        <v>56</v>
      </c>
      <c r="G146" s="39">
        <v>37035</v>
      </c>
      <c r="H146" s="180">
        <v>13364</v>
      </c>
      <c r="I146" s="180">
        <v>233023</v>
      </c>
    </row>
    <row r="147" spans="1:9" s="37" customFormat="1" ht="12.95" customHeight="1">
      <c r="A147" s="181"/>
      <c r="B147" s="177">
        <v>2017</v>
      </c>
      <c r="C147" s="178" t="s">
        <v>70</v>
      </c>
      <c r="D147" s="39">
        <v>13</v>
      </c>
      <c r="E147" s="39" t="s">
        <v>70</v>
      </c>
      <c r="F147" s="39">
        <v>29</v>
      </c>
      <c r="G147" s="39">
        <v>37092</v>
      </c>
      <c r="H147" s="180">
        <v>9300</v>
      </c>
      <c r="I147" s="180">
        <v>202292</v>
      </c>
    </row>
    <row r="148" spans="1:9" s="37" customFormat="1" ht="12.95" customHeight="1">
      <c r="A148" s="181"/>
      <c r="B148" s="177">
        <v>2018</v>
      </c>
      <c r="C148" s="178" t="s">
        <v>70</v>
      </c>
      <c r="D148" s="39">
        <v>11</v>
      </c>
      <c r="E148" s="39" t="s">
        <v>70</v>
      </c>
      <c r="F148" s="39">
        <v>24.5</v>
      </c>
      <c r="G148" s="39">
        <v>37917</v>
      </c>
      <c r="H148" s="180">
        <v>13976</v>
      </c>
      <c r="I148" s="180">
        <v>179267</v>
      </c>
    </row>
    <row r="149" spans="1:9" s="37" customFormat="1" ht="12.95" customHeight="1">
      <c r="A149" s="181"/>
      <c r="B149" s="177">
        <v>2019</v>
      </c>
      <c r="C149" s="178" t="s">
        <v>70</v>
      </c>
      <c r="D149" s="39">
        <v>12.66</v>
      </c>
      <c r="E149" s="39" t="s">
        <v>70</v>
      </c>
      <c r="F149" s="39">
        <v>36.22</v>
      </c>
      <c r="G149" s="39">
        <v>37951.5</v>
      </c>
      <c r="H149" s="180">
        <v>20384</v>
      </c>
      <c r="I149" s="180">
        <v>165003</v>
      </c>
    </row>
    <row r="150" spans="1:9" s="37" customFormat="1" ht="12.95" customHeight="1">
      <c r="A150" s="181"/>
      <c r="B150" s="347"/>
      <c r="C150" s="39"/>
      <c r="D150" s="39"/>
      <c r="E150" s="39"/>
      <c r="F150" s="39"/>
      <c r="G150" s="39"/>
      <c r="H150" s="180"/>
      <c r="I150" s="180"/>
    </row>
    <row r="151" spans="1:9" s="37" customFormat="1" ht="12.95" customHeight="1">
      <c r="A151" s="181" t="s">
        <v>27</v>
      </c>
      <c r="B151" s="177">
        <v>2015</v>
      </c>
      <c r="C151" s="178" t="s">
        <v>70</v>
      </c>
      <c r="D151" s="39">
        <v>9</v>
      </c>
      <c r="E151" s="39" t="s">
        <v>70</v>
      </c>
      <c r="F151" s="39" t="s">
        <v>70</v>
      </c>
      <c r="G151" s="39">
        <v>7846</v>
      </c>
      <c r="H151" s="180">
        <v>26991</v>
      </c>
      <c r="I151" s="180">
        <v>9754</v>
      </c>
    </row>
    <row r="152" spans="1:9" s="37" customFormat="1" ht="12.95" customHeight="1">
      <c r="B152" s="177">
        <v>2016</v>
      </c>
      <c r="C152" s="39" t="s">
        <v>70</v>
      </c>
      <c r="D152" s="39">
        <v>18</v>
      </c>
      <c r="E152" s="39" t="s">
        <v>70</v>
      </c>
      <c r="F152" s="39" t="s">
        <v>70</v>
      </c>
      <c r="G152" s="39">
        <v>7846</v>
      </c>
      <c r="H152" s="180">
        <v>21397</v>
      </c>
      <c r="I152" s="180">
        <v>14716</v>
      </c>
    </row>
    <row r="153" spans="1:9" s="37" customFormat="1" ht="12.95" customHeight="1">
      <c r="B153" s="177">
        <v>2017</v>
      </c>
      <c r="C153" s="39" t="s">
        <v>70</v>
      </c>
      <c r="D153" s="39">
        <v>21</v>
      </c>
      <c r="E153" s="39" t="s">
        <v>70</v>
      </c>
      <c r="F153" s="39" t="s">
        <v>70</v>
      </c>
      <c r="G153" s="39">
        <v>7988</v>
      </c>
      <c r="H153" s="180">
        <v>25954</v>
      </c>
      <c r="I153" s="180">
        <v>12194</v>
      </c>
    </row>
    <row r="154" spans="1:9" s="37" customFormat="1" ht="12.95" customHeight="1">
      <c r="B154" s="177">
        <v>2018</v>
      </c>
      <c r="C154" s="178" t="s">
        <v>70</v>
      </c>
      <c r="D154" s="39">
        <v>27</v>
      </c>
      <c r="E154" s="39" t="s">
        <v>70</v>
      </c>
      <c r="F154" s="39" t="s">
        <v>70</v>
      </c>
      <c r="G154" s="39">
        <v>7988</v>
      </c>
      <c r="H154" s="180">
        <v>21217</v>
      </c>
      <c r="I154" s="180">
        <v>11326</v>
      </c>
    </row>
    <row r="155" spans="1:9" s="37" customFormat="1" ht="12.95" customHeight="1">
      <c r="B155" s="177">
        <v>2019</v>
      </c>
      <c r="C155" s="178" t="s">
        <v>70</v>
      </c>
      <c r="D155" s="39">
        <v>32</v>
      </c>
      <c r="E155" s="39" t="s">
        <v>70</v>
      </c>
      <c r="F155" s="39" t="s">
        <v>70</v>
      </c>
      <c r="G155" s="39">
        <v>7988</v>
      </c>
      <c r="H155" s="180">
        <v>16242</v>
      </c>
      <c r="I155" s="180">
        <v>11284</v>
      </c>
    </row>
    <row r="156" spans="1:9" s="37" customFormat="1" ht="12.95" customHeight="1">
      <c r="B156" s="347"/>
      <c r="C156" s="39"/>
      <c r="D156" s="39"/>
      <c r="E156" s="39"/>
      <c r="F156" s="39"/>
      <c r="G156" s="39"/>
      <c r="H156" s="180"/>
      <c r="I156" s="180"/>
    </row>
    <row r="157" spans="1:9" s="37" customFormat="1" ht="12.95" customHeight="1">
      <c r="A157" s="37" t="s">
        <v>28</v>
      </c>
      <c r="B157" s="177">
        <v>2015</v>
      </c>
      <c r="C157" s="178" t="s">
        <v>70</v>
      </c>
      <c r="D157" s="178">
        <v>3</v>
      </c>
      <c r="E157" s="178" t="s">
        <v>70</v>
      </c>
      <c r="F157" s="178" t="s">
        <v>70</v>
      </c>
      <c r="G157" s="178">
        <v>3640</v>
      </c>
      <c r="H157" s="55">
        <v>3684</v>
      </c>
      <c r="I157" s="55">
        <v>1288</v>
      </c>
    </row>
    <row r="158" spans="1:9" s="37" customFormat="1" ht="12.95" customHeight="1">
      <c r="B158" s="177">
        <v>2016</v>
      </c>
      <c r="C158" s="178" t="s">
        <v>70</v>
      </c>
      <c r="D158" s="178">
        <v>1</v>
      </c>
      <c r="E158" s="178" t="s">
        <v>70</v>
      </c>
      <c r="F158" s="178" t="s">
        <v>70</v>
      </c>
      <c r="G158" s="178">
        <v>3640</v>
      </c>
      <c r="H158" s="55">
        <v>3716</v>
      </c>
      <c r="I158" s="55">
        <v>3565</v>
      </c>
    </row>
    <row r="159" spans="1:9" s="37" customFormat="1" ht="12.95" customHeight="1">
      <c r="B159" s="177">
        <v>2017</v>
      </c>
      <c r="C159" s="178" t="s">
        <v>70</v>
      </c>
      <c r="D159" s="178" t="s">
        <v>70</v>
      </c>
      <c r="E159" s="178" t="s">
        <v>70</v>
      </c>
      <c r="F159" s="178" t="s">
        <v>70</v>
      </c>
      <c r="G159" s="178">
        <v>4014</v>
      </c>
      <c r="H159" s="55">
        <v>3001</v>
      </c>
      <c r="I159" s="55">
        <v>8184</v>
      </c>
    </row>
    <row r="160" spans="1:9" s="37" customFormat="1" ht="12.95" customHeight="1">
      <c r="B160" s="177">
        <v>2018</v>
      </c>
      <c r="C160" s="178" t="s">
        <v>70</v>
      </c>
      <c r="D160" s="178">
        <v>72.87</v>
      </c>
      <c r="E160" s="178" t="s">
        <v>70</v>
      </c>
      <c r="F160" s="178" t="s">
        <v>70</v>
      </c>
      <c r="G160" s="178">
        <v>4014</v>
      </c>
      <c r="H160" s="55">
        <v>663</v>
      </c>
      <c r="I160" s="55">
        <v>348</v>
      </c>
    </row>
    <row r="161" spans="1:9" s="37" customFormat="1" ht="12.95" customHeight="1">
      <c r="B161" s="177">
        <v>2019</v>
      </c>
      <c r="C161" s="178" t="s">
        <v>70</v>
      </c>
      <c r="D161" s="178">
        <v>7.9</v>
      </c>
      <c r="E161" s="178" t="s">
        <v>70</v>
      </c>
      <c r="F161" s="178" t="s">
        <v>70</v>
      </c>
      <c r="G161" s="178">
        <v>4014</v>
      </c>
      <c r="H161" s="55">
        <v>3977</v>
      </c>
      <c r="I161" s="55">
        <v>312</v>
      </c>
    </row>
    <row r="162" spans="1:9" s="37" customFormat="1" ht="12.95" customHeight="1">
      <c r="B162" s="347"/>
      <c r="C162" s="39"/>
      <c r="D162" s="39"/>
      <c r="E162" s="39"/>
      <c r="F162" s="39"/>
      <c r="G162" s="39"/>
      <c r="H162" s="180"/>
      <c r="I162" s="180"/>
    </row>
    <row r="163" spans="1:9" s="37" customFormat="1" ht="12.95" customHeight="1">
      <c r="A163" s="37" t="s">
        <v>29</v>
      </c>
      <c r="B163" s="177">
        <v>2015</v>
      </c>
      <c r="C163" s="178" t="s">
        <v>70</v>
      </c>
      <c r="D163" s="39">
        <v>16</v>
      </c>
      <c r="E163" s="39" t="s">
        <v>70</v>
      </c>
      <c r="F163" s="39">
        <v>6</v>
      </c>
      <c r="G163" s="39">
        <v>17502</v>
      </c>
      <c r="H163" s="180">
        <v>30858</v>
      </c>
      <c r="I163" s="180">
        <v>17477</v>
      </c>
    </row>
    <row r="164" spans="1:9" s="37" customFormat="1" ht="12.95" customHeight="1">
      <c r="B164" s="177">
        <v>2016</v>
      </c>
      <c r="C164" s="178" t="s">
        <v>70</v>
      </c>
      <c r="D164" s="39">
        <v>4</v>
      </c>
      <c r="E164" s="39" t="s">
        <v>70</v>
      </c>
      <c r="F164" s="39">
        <v>6</v>
      </c>
      <c r="G164" s="39">
        <v>17502</v>
      </c>
      <c r="H164" s="180">
        <v>35559</v>
      </c>
      <c r="I164" s="180">
        <v>16644</v>
      </c>
    </row>
    <row r="165" spans="1:9" s="37" customFormat="1" ht="12.95" customHeight="1">
      <c r="B165" s="177">
        <v>2017</v>
      </c>
      <c r="C165" s="178" t="s">
        <v>70</v>
      </c>
      <c r="D165" s="39">
        <v>22</v>
      </c>
      <c r="E165" s="39" t="s">
        <v>70</v>
      </c>
      <c r="F165" s="39" t="s">
        <v>70</v>
      </c>
      <c r="G165" s="39">
        <v>17502</v>
      </c>
      <c r="H165" s="180">
        <v>26910</v>
      </c>
      <c r="I165" s="180">
        <v>22110</v>
      </c>
    </row>
    <row r="166" spans="1:9" s="37" customFormat="1" ht="12.95" customHeight="1">
      <c r="B166" s="177">
        <v>2018</v>
      </c>
      <c r="C166" s="178" t="s">
        <v>70</v>
      </c>
      <c r="D166" s="39">
        <v>9</v>
      </c>
      <c r="E166" s="39" t="s">
        <v>70</v>
      </c>
      <c r="F166" s="39" t="s">
        <v>70</v>
      </c>
      <c r="G166" s="39">
        <v>17502</v>
      </c>
      <c r="H166" s="180">
        <v>32694</v>
      </c>
      <c r="I166" s="180">
        <v>22444</v>
      </c>
    </row>
    <row r="167" spans="1:9" s="37" customFormat="1" ht="12.95" customHeight="1">
      <c r="B167" s="177">
        <v>2019</v>
      </c>
      <c r="C167" s="178" t="s">
        <v>70</v>
      </c>
      <c r="D167" s="39">
        <v>18.899999999999999</v>
      </c>
      <c r="E167" s="39" t="s">
        <v>70</v>
      </c>
      <c r="F167" s="39" t="s">
        <v>70</v>
      </c>
      <c r="G167" s="39">
        <v>17510.150000000001</v>
      </c>
      <c r="H167" s="180">
        <v>37371</v>
      </c>
      <c r="I167" s="180">
        <v>20532</v>
      </c>
    </row>
    <row r="168" spans="1:9" s="37" customFormat="1" ht="12.95" customHeight="1">
      <c r="B168" s="347"/>
      <c r="C168" s="39"/>
      <c r="D168" s="39"/>
      <c r="E168" s="39"/>
      <c r="F168" s="39"/>
      <c r="G168" s="39"/>
      <c r="H168" s="180"/>
      <c r="I168" s="180"/>
    </row>
    <row r="169" spans="1:9" s="37" customFormat="1" ht="12.95" customHeight="1">
      <c r="A169" s="37" t="s">
        <v>30</v>
      </c>
      <c r="B169" s="177">
        <v>2015</v>
      </c>
      <c r="C169" s="178" t="s">
        <v>70</v>
      </c>
      <c r="D169" s="39" t="s">
        <v>70</v>
      </c>
      <c r="E169" s="39" t="s">
        <v>70</v>
      </c>
      <c r="F169" s="39" t="s">
        <v>70</v>
      </c>
      <c r="G169" s="39">
        <v>19099</v>
      </c>
      <c r="H169" s="180">
        <v>27613</v>
      </c>
      <c r="I169" s="180">
        <v>69484</v>
      </c>
    </row>
    <row r="170" spans="1:9" s="37" customFormat="1" ht="12.95" customHeight="1">
      <c r="B170" s="177">
        <v>2016</v>
      </c>
      <c r="C170" s="178" t="s">
        <v>70</v>
      </c>
      <c r="D170" s="39">
        <v>5</v>
      </c>
      <c r="E170" s="39" t="s">
        <v>70</v>
      </c>
      <c r="F170" s="39" t="s">
        <v>70</v>
      </c>
      <c r="G170" s="39">
        <v>19280</v>
      </c>
      <c r="H170" s="180">
        <v>28744</v>
      </c>
      <c r="I170" s="180">
        <v>68172</v>
      </c>
    </row>
    <row r="171" spans="1:9" s="37" customFormat="1" ht="12.95" customHeight="1">
      <c r="B171" s="177">
        <v>2017</v>
      </c>
      <c r="C171" s="178" t="s">
        <v>70</v>
      </c>
      <c r="D171" s="178" t="s">
        <v>70</v>
      </c>
      <c r="E171" s="178" t="s">
        <v>70</v>
      </c>
      <c r="F171" s="39">
        <v>3</v>
      </c>
      <c r="G171" s="39">
        <v>19280</v>
      </c>
      <c r="H171" s="180">
        <v>35138</v>
      </c>
      <c r="I171" s="180">
        <v>63303</v>
      </c>
    </row>
    <row r="172" spans="1:9" s="37" customFormat="1" ht="12.95" customHeight="1">
      <c r="B172" s="177">
        <v>2018</v>
      </c>
      <c r="C172" s="178">
        <v>3.48</v>
      </c>
      <c r="D172" s="39">
        <v>12.51</v>
      </c>
      <c r="E172" s="39" t="s">
        <v>70</v>
      </c>
      <c r="F172" s="39" t="s">
        <v>70</v>
      </c>
      <c r="G172" s="39">
        <v>19280</v>
      </c>
      <c r="H172" s="180">
        <v>32837</v>
      </c>
      <c r="I172" s="180">
        <v>70208</v>
      </c>
    </row>
    <row r="173" spans="1:9" s="37" customFormat="1" ht="12.95" customHeight="1">
      <c r="B173" s="177">
        <v>2019</v>
      </c>
      <c r="C173" s="178">
        <v>2.2799999999999998</v>
      </c>
      <c r="D173" s="39">
        <v>11.61</v>
      </c>
      <c r="E173" s="39" t="s">
        <v>70</v>
      </c>
      <c r="F173" s="39" t="s">
        <v>70</v>
      </c>
      <c r="G173" s="39">
        <v>18684</v>
      </c>
      <c r="H173" s="180">
        <v>33713</v>
      </c>
      <c r="I173" s="180">
        <v>51944</v>
      </c>
    </row>
    <row r="174" spans="1:9" s="37" customFormat="1" ht="12.95" customHeight="1">
      <c r="B174" s="347"/>
      <c r="C174" s="178"/>
      <c r="D174" s="39"/>
      <c r="E174" s="39"/>
      <c r="F174" s="39"/>
      <c r="G174" s="39"/>
      <c r="H174" s="180"/>
      <c r="I174" s="180"/>
    </row>
    <row r="175" spans="1:9" s="37" customFormat="1" ht="12.95" customHeight="1">
      <c r="A175" s="37" t="s">
        <v>31</v>
      </c>
      <c r="B175" s="177">
        <v>2015</v>
      </c>
      <c r="C175" s="178">
        <v>4</v>
      </c>
      <c r="D175" s="39">
        <v>2</v>
      </c>
      <c r="E175" s="39" t="s">
        <v>70</v>
      </c>
      <c r="F175" s="39" t="s">
        <v>70</v>
      </c>
      <c r="G175" s="39">
        <v>15045</v>
      </c>
      <c r="H175" s="180">
        <v>56865</v>
      </c>
      <c r="I175" s="180">
        <v>7393</v>
      </c>
    </row>
    <row r="176" spans="1:9" s="37" customFormat="1" ht="12.95" customHeight="1">
      <c r="B176" s="177">
        <v>2016</v>
      </c>
      <c r="C176" s="178">
        <v>6</v>
      </c>
      <c r="D176" s="39" t="s">
        <v>70</v>
      </c>
      <c r="E176" s="39" t="s">
        <v>70</v>
      </c>
      <c r="F176" s="39" t="s">
        <v>70</v>
      </c>
      <c r="G176" s="39">
        <v>15051</v>
      </c>
      <c r="H176" s="180">
        <v>64509</v>
      </c>
      <c r="I176" s="180">
        <v>10797</v>
      </c>
    </row>
    <row r="177" spans="1:9" s="37" customFormat="1" ht="12.95" customHeight="1">
      <c r="B177" s="177">
        <v>2017</v>
      </c>
      <c r="C177" s="178">
        <v>5</v>
      </c>
      <c r="D177" s="39" t="s">
        <v>70</v>
      </c>
      <c r="E177" s="39" t="s">
        <v>70</v>
      </c>
      <c r="F177" s="39" t="s">
        <v>70</v>
      </c>
      <c r="G177" s="39">
        <v>15056</v>
      </c>
      <c r="H177" s="180">
        <v>53619</v>
      </c>
      <c r="I177" s="180">
        <v>4492</v>
      </c>
    </row>
    <row r="178" spans="1:9" s="37" customFormat="1" ht="12.95" customHeight="1">
      <c r="B178" s="177">
        <v>2018</v>
      </c>
      <c r="C178" s="178">
        <v>5.56</v>
      </c>
      <c r="D178" s="39">
        <v>0.84</v>
      </c>
      <c r="E178" s="39" t="s">
        <v>70</v>
      </c>
      <c r="F178" s="39" t="s">
        <v>70</v>
      </c>
      <c r="G178" s="39">
        <v>15061</v>
      </c>
      <c r="H178" s="180">
        <v>55784</v>
      </c>
      <c r="I178" s="180">
        <v>1806</v>
      </c>
    </row>
    <row r="179" spans="1:9" s="37" customFormat="1" ht="12.95" customHeight="1">
      <c r="B179" s="177">
        <v>2019</v>
      </c>
      <c r="C179" s="178">
        <v>2.79</v>
      </c>
      <c r="D179" s="39" t="s">
        <v>70</v>
      </c>
      <c r="E179" s="39">
        <v>5</v>
      </c>
      <c r="F179" s="39" t="s">
        <v>70</v>
      </c>
      <c r="G179" s="39">
        <v>15396</v>
      </c>
      <c r="H179" s="180">
        <v>55778</v>
      </c>
      <c r="I179" s="180">
        <v>3781</v>
      </c>
    </row>
    <row r="180" spans="1:9" s="37" customFormat="1" ht="12.95" customHeight="1">
      <c r="B180" s="347"/>
      <c r="C180" s="178"/>
      <c r="D180" s="39"/>
      <c r="E180" s="39"/>
      <c r="F180" s="39"/>
      <c r="G180" s="39"/>
      <c r="H180" s="180"/>
      <c r="I180" s="180"/>
    </row>
    <row r="181" spans="1:9" s="37" customFormat="1" ht="12.95" customHeight="1">
      <c r="A181" s="37" t="s">
        <v>32</v>
      </c>
      <c r="B181" s="177">
        <v>2015</v>
      </c>
      <c r="C181" s="178" t="s">
        <v>70</v>
      </c>
      <c r="D181" s="39" t="s">
        <v>70</v>
      </c>
      <c r="E181" s="39" t="s">
        <v>70</v>
      </c>
      <c r="F181" s="39" t="s">
        <v>70</v>
      </c>
      <c r="G181" s="39">
        <v>4260</v>
      </c>
      <c r="H181" s="180">
        <v>19189</v>
      </c>
      <c r="I181" s="180">
        <v>342</v>
      </c>
    </row>
    <row r="182" spans="1:9" s="37" customFormat="1" ht="12.95" customHeight="1">
      <c r="B182" s="177">
        <v>2016</v>
      </c>
      <c r="C182" s="178" t="s">
        <v>70</v>
      </c>
      <c r="D182" s="178" t="s">
        <v>70</v>
      </c>
      <c r="E182" s="178" t="s">
        <v>70</v>
      </c>
      <c r="F182" s="178" t="s">
        <v>70</v>
      </c>
      <c r="G182" s="39">
        <v>4260</v>
      </c>
      <c r="H182" s="180">
        <v>15562</v>
      </c>
      <c r="I182" s="180">
        <v>772</v>
      </c>
    </row>
    <row r="183" spans="1:9" s="37" customFormat="1" ht="12.95" customHeight="1">
      <c r="B183" s="177">
        <v>2017</v>
      </c>
      <c r="C183" s="178" t="s">
        <v>70</v>
      </c>
      <c r="D183" s="178" t="s">
        <v>70</v>
      </c>
      <c r="E183" s="178" t="s">
        <v>70</v>
      </c>
      <c r="F183" s="178" t="s">
        <v>70</v>
      </c>
      <c r="G183" s="39">
        <v>4104</v>
      </c>
      <c r="H183" s="180">
        <v>16907</v>
      </c>
      <c r="I183" s="180">
        <v>244</v>
      </c>
    </row>
    <row r="184" spans="1:9" s="37" customFormat="1" ht="12.95" customHeight="1">
      <c r="B184" s="177">
        <v>2018</v>
      </c>
      <c r="C184" s="178" t="s">
        <v>70</v>
      </c>
      <c r="D184" s="39" t="s">
        <v>70</v>
      </c>
      <c r="E184" s="39">
        <v>0.63</v>
      </c>
      <c r="F184" s="39" t="s">
        <v>70</v>
      </c>
      <c r="G184" s="39">
        <v>4104</v>
      </c>
      <c r="H184" s="180">
        <v>17313</v>
      </c>
      <c r="I184" s="180">
        <v>271</v>
      </c>
    </row>
    <row r="185" spans="1:9" s="37" customFormat="1" ht="12.95" customHeight="1">
      <c r="B185" s="177">
        <v>2019</v>
      </c>
      <c r="C185" s="178" t="s">
        <v>70</v>
      </c>
      <c r="D185" s="39" t="s">
        <v>70</v>
      </c>
      <c r="E185" s="39" t="s">
        <v>70</v>
      </c>
      <c r="F185" s="39" t="s">
        <v>70</v>
      </c>
      <c r="G185" s="39">
        <v>4121</v>
      </c>
      <c r="H185" s="180">
        <v>13065</v>
      </c>
      <c r="I185" s="180">
        <v>171</v>
      </c>
    </row>
    <row r="186" spans="1:9" s="37" customFormat="1" ht="12.95" customHeight="1">
      <c r="B186" s="347"/>
      <c r="C186" s="39"/>
      <c r="D186" s="39"/>
      <c r="E186" s="39"/>
      <c r="F186" s="39"/>
      <c r="G186" s="39"/>
      <c r="H186" s="180"/>
      <c r="I186" s="180"/>
    </row>
    <row r="187" spans="1:9" s="37" customFormat="1" ht="12.95" customHeight="1">
      <c r="A187" s="37" t="s">
        <v>33</v>
      </c>
      <c r="B187" s="177">
        <v>2015</v>
      </c>
      <c r="C187" s="178">
        <v>2</v>
      </c>
      <c r="D187" s="39">
        <v>7</v>
      </c>
      <c r="E187" s="39" t="s">
        <v>70</v>
      </c>
      <c r="F187" s="39" t="s">
        <v>70</v>
      </c>
      <c r="G187" s="39">
        <v>30505</v>
      </c>
      <c r="H187" s="180">
        <v>103521</v>
      </c>
      <c r="I187" s="180">
        <v>22934</v>
      </c>
    </row>
    <row r="188" spans="1:9" s="37" customFormat="1" ht="12.95" customHeight="1">
      <c r="B188" s="177">
        <v>2016</v>
      </c>
      <c r="C188" s="178">
        <v>10</v>
      </c>
      <c r="D188" s="39">
        <v>22</v>
      </c>
      <c r="E188" s="39" t="s">
        <v>70</v>
      </c>
      <c r="F188" s="39" t="s">
        <v>70</v>
      </c>
      <c r="G188" s="39">
        <v>30173</v>
      </c>
      <c r="H188" s="180">
        <v>90464</v>
      </c>
      <c r="I188" s="180">
        <v>26418</v>
      </c>
    </row>
    <row r="189" spans="1:9" s="37" customFormat="1" ht="12.95" customHeight="1">
      <c r="B189" s="177">
        <v>2017</v>
      </c>
      <c r="C189" s="178">
        <v>4</v>
      </c>
      <c r="D189" s="39">
        <v>6</v>
      </c>
      <c r="E189" s="39" t="s">
        <v>70</v>
      </c>
      <c r="F189" s="39" t="s">
        <v>70</v>
      </c>
      <c r="G189" s="39">
        <v>30183</v>
      </c>
      <c r="H189" s="180">
        <v>97631</v>
      </c>
      <c r="I189" s="180">
        <v>16140</v>
      </c>
    </row>
    <row r="190" spans="1:9" s="37" customFormat="1" ht="12.95" customHeight="1">
      <c r="B190" s="177">
        <v>2018</v>
      </c>
      <c r="C190" s="178">
        <v>4.87</v>
      </c>
      <c r="D190" s="39">
        <v>11.7</v>
      </c>
      <c r="E190" s="39" t="s">
        <v>70</v>
      </c>
      <c r="F190" s="39" t="s">
        <v>70</v>
      </c>
      <c r="G190" s="39">
        <v>30183</v>
      </c>
      <c r="H190" s="180">
        <v>79646</v>
      </c>
      <c r="I190" s="180">
        <v>21563</v>
      </c>
    </row>
    <row r="191" spans="1:9" s="37" customFormat="1" ht="12.95" customHeight="1">
      <c r="B191" s="177">
        <v>2019</v>
      </c>
      <c r="C191" s="178">
        <v>36</v>
      </c>
      <c r="D191" s="39">
        <v>12.6</v>
      </c>
      <c r="E191" s="39" t="s">
        <v>70</v>
      </c>
      <c r="F191" s="39" t="s">
        <v>70</v>
      </c>
      <c r="G191" s="39">
        <v>30505</v>
      </c>
      <c r="H191" s="180">
        <v>77391</v>
      </c>
      <c r="I191" s="180">
        <v>18562</v>
      </c>
    </row>
    <row r="192" spans="1:9" s="37" customFormat="1" ht="12.95" customHeight="1">
      <c r="B192" s="347"/>
      <c r="C192" s="39"/>
      <c r="D192" s="39"/>
      <c r="E192" s="39"/>
      <c r="F192" s="39"/>
      <c r="G192" s="39"/>
      <c r="H192" s="180"/>
      <c r="I192" s="180"/>
    </row>
    <row r="193" spans="1:9" s="37" customFormat="1" ht="12.95" customHeight="1">
      <c r="A193" s="37" t="s">
        <v>34</v>
      </c>
      <c r="B193" s="177">
        <v>2015</v>
      </c>
      <c r="C193" s="178" t="s">
        <v>70</v>
      </c>
      <c r="D193" s="178">
        <v>1</v>
      </c>
      <c r="E193" s="178" t="s">
        <v>70</v>
      </c>
      <c r="F193" s="178" t="s">
        <v>70</v>
      </c>
      <c r="G193" s="178">
        <v>2994</v>
      </c>
      <c r="H193" s="55">
        <v>11227</v>
      </c>
      <c r="I193" s="55" t="s">
        <v>70</v>
      </c>
    </row>
    <row r="194" spans="1:9" s="37" customFormat="1" ht="12.95" customHeight="1">
      <c r="B194" s="177">
        <v>2016</v>
      </c>
      <c r="C194" s="178" t="s">
        <v>70</v>
      </c>
      <c r="D194" s="178" t="s">
        <v>70</v>
      </c>
      <c r="E194" s="178" t="s">
        <v>70</v>
      </c>
      <c r="F194" s="178" t="s">
        <v>70</v>
      </c>
      <c r="G194" s="178">
        <v>2996</v>
      </c>
      <c r="H194" s="55">
        <v>13732</v>
      </c>
      <c r="I194" s="55" t="s">
        <v>70</v>
      </c>
    </row>
    <row r="195" spans="1:9" s="37" customFormat="1" ht="12.95" customHeight="1">
      <c r="B195" s="177">
        <v>2017</v>
      </c>
      <c r="C195" s="178" t="s">
        <v>70</v>
      </c>
      <c r="D195" s="178">
        <v>2</v>
      </c>
      <c r="E195" s="178" t="s">
        <v>70</v>
      </c>
      <c r="F195" s="178" t="s">
        <v>70</v>
      </c>
      <c r="G195" s="178">
        <v>2996</v>
      </c>
      <c r="H195" s="55">
        <v>7275</v>
      </c>
      <c r="I195" s="55" t="s">
        <v>70</v>
      </c>
    </row>
    <row r="196" spans="1:9" s="37" customFormat="1" ht="12.95" customHeight="1">
      <c r="B196" s="177">
        <v>2018</v>
      </c>
      <c r="C196" s="178" t="s">
        <v>70</v>
      </c>
      <c r="D196" s="178">
        <v>0.5</v>
      </c>
      <c r="E196" s="178" t="s">
        <v>70</v>
      </c>
      <c r="F196" s="178" t="s">
        <v>70</v>
      </c>
      <c r="G196" s="178">
        <v>2997</v>
      </c>
      <c r="H196" s="55">
        <v>7676</v>
      </c>
      <c r="I196" s="55">
        <v>23</v>
      </c>
    </row>
    <row r="197" spans="1:9" s="37" customFormat="1" ht="12.95" customHeight="1">
      <c r="B197" s="177">
        <v>2019</v>
      </c>
      <c r="C197" s="178" t="s">
        <v>70</v>
      </c>
      <c r="D197" s="178">
        <v>2</v>
      </c>
      <c r="E197" s="178" t="s">
        <v>70</v>
      </c>
      <c r="F197" s="178" t="s">
        <v>70</v>
      </c>
      <c r="G197" s="178">
        <v>3103</v>
      </c>
      <c r="H197" s="55">
        <v>1213</v>
      </c>
      <c r="I197" s="55" t="s">
        <v>70</v>
      </c>
    </row>
    <row r="198" spans="1:9" s="37" customFormat="1" ht="12.95" customHeight="1">
      <c r="B198" s="347"/>
      <c r="C198" s="178"/>
      <c r="D198" s="39"/>
      <c r="E198" s="39"/>
      <c r="F198" s="39"/>
      <c r="G198" s="39"/>
      <c r="H198" s="180"/>
      <c r="I198" s="180"/>
    </row>
    <row r="199" spans="1:9" s="37" customFormat="1" ht="12.95" customHeight="1">
      <c r="A199" s="37" t="s">
        <v>35</v>
      </c>
      <c r="B199" s="177">
        <v>2015</v>
      </c>
      <c r="C199" s="178" t="s">
        <v>70</v>
      </c>
      <c r="D199" s="178" t="s">
        <v>70</v>
      </c>
      <c r="E199" s="178" t="s">
        <v>70</v>
      </c>
      <c r="F199" s="178" t="s">
        <v>70</v>
      </c>
      <c r="G199" s="178">
        <v>2815</v>
      </c>
      <c r="H199" s="55">
        <v>749</v>
      </c>
      <c r="I199" s="55">
        <v>8562</v>
      </c>
    </row>
    <row r="200" spans="1:9" s="37" customFormat="1" ht="12.95" customHeight="1">
      <c r="B200" s="177">
        <v>2016</v>
      </c>
      <c r="C200" s="178" t="s">
        <v>70</v>
      </c>
      <c r="D200" s="178" t="s">
        <v>70</v>
      </c>
      <c r="E200" s="178" t="s">
        <v>70</v>
      </c>
      <c r="F200" s="178" t="s">
        <v>70</v>
      </c>
      <c r="G200" s="178">
        <v>2815</v>
      </c>
      <c r="H200" s="55">
        <v>1302</v>
      </c>
      <c r="I200" s="55">
        <v>12462</v>
      </c>
    </row>
    <row r="201" spans="1:9" s="37" customFormat="1" ht="12.95" customHeight="1">
      <c r="B201" s="177">
        <v>2017</v>
      </c>
      <c r="C201" s="178" t="s">
        <v>70</v>
      </c>
      <c r="D201" s="178" t="s">
        <v>70</v>
      </c>
      <c r="E201" s="178" t="s">
        <v>70</v>
      </c>
      <c r="F201" s="178" t="s">
        <v>70</v>
      </c>
      <c r="G201" s="178">
        <v>2815</v>
      </c>
      <c r="H201" s="55">
        <v>264</v>
      </c>
      <c r="I201" s="55">
        <v>8617</v>
      </c>
    </row>
    <row r="202" spans="1:9" s="37" customFormat="1" ht="12.95" customHeight="1">
      <c r="B202" s="177">
        <v>2018</v>
      </c>
      <c r="C202" s="178" t="s">
        <v>70</v>
      </c>
      <c r="D202" s="178" t="s">
        <v>70</v>
      </c>
      <c r="E202" s="178" t="s">
        <v>70</v>
      </c>
      <c r="F202" s="178" t="s">
        <v>70</v>
      </c>
      <c r="G202" s="178">
        <v>2824</v>
      </c>
      <c r="H202" s="55">
        <v>447</v>
      </c>
      <c r="I202" s="55">
        <v>11056</v>
      </c>
    </row>
    <row r="203" spans="1:9" s="37" customFormat="1" ht="12.95" customHeight="1">
      <c r="B203" s="177">
        <v>2019</v>
      </c>
      <c r="C203" s="178" t="s">
        <v>70</v>
      </c>
      <c r="D203" s="178">
        <v>11.5</v>
      </c>
      <c r="E203" s="178" t="s">
        <v>70</v>
      </c>
      <c r="F203" s="178" t="s">
        <v>70</v>
      </c>
      <c r="G203" s="178">
        <v>2830.73</v>
      </c>
      <c r="H203" s="55">
        <v>307</v>
      </c>
      <c r="I203" s="55">
        <v>5927</v>
      </c>
    </row>
    <row r="204" spans="1:9" s="37" customFormat="1" ht="12.95" customHeight="1">
      <c r="B204" s="347"/>
      <c r="C204" s="39"/>
      <c r="D204" s="39"/>
      <c r="E204" s="39"/>
      <c r="F204" s="39"/>
      <c r="G204" s="39"/>
      <c r="H204" s="180"/>
      <c r="I204" s="180"/>
    </row>
    <row r="205" spans="1:9" s="37" customFormat="1" ht="12.95" customHeight="1">
      <c r="A205" s="37" t="s">
        <v>36</v>
      </c>
      <c r="B205" s="177">
        <v>2015</v>
      </c>
      <c r="C205" s="178">
        <v>2</v>
      </c>
      <c r="D205" s="39">
        <v>35</v>
      </c>
      <c r="E205" s="39" t="s">
        <v>70</v>
      </c>
      <c r="F205" s="39" t="s">
        <v>70</v>
      </c>
      <c r="G205" s="39">
        <v>10911</v>
      </c>
      <c r="H205" s="180">
        <v>22208</v>
      </c>
      <c r="I205" s="180">
        <v>13058</v>
      </c>
    </row>
    <row r="206" spans="1:9" s="37" customFormat="1" ht="12.95" customHeight="1">
      <c r="B206" s="177">
        <v>2016</v>
      </c>
      <c r="C206" s="178">
        <v>2</v>
      </c>
      <c r="D206" s="39">
        <v>36</v>
      </c>
      <c r="E206" s="39" t="s">
        <v>70</v>
      </c>
      <c r="F206" s="39" t="s">
        <v>70</v>
      </c>
      <c r="G206" s="39">
        <v>10911</v>
      </c>
      <c r="H206" s="180">
        <v>18706</v>
      </c>
      <c r="I206" s="180">
        <v>8020</v>
      </c>
    </row>
    <row r="207" spans="1:9" s="37" customFormat="1" ht="12.95" customHeight="1">
      <c r="B207" s="177">
        <v>2017</v>
      </c>
      <c r="C207" s="178">
        <v>2</v>
      </c>
      <c r="D207" s="39">
        <v>24</v>
      </c>
      <c r="E207" s="39" t="s">
        <v>70</v>
      </c>
      <c r="F207" s="39" t="s">
        <v>70</v>
      </c>
      <c r="G207" s="39">
        <v>10911</v>
      </c>
      <c r="H207" s="180">
        <v>19142</v>
      </c>
      <c r="I207" s="180">
        <v>6099</v>
      </c>
    </row>
    <row r="208" spans="1:9" s="37" customFormat="1" ht="12.95" customHeight="1">
      <c r="B208" s="177">
        <v>2018</v>
      </c>
      <c r="C208" s="178">
        <v>0.84</v>
      </c>
      <c r="D208" s="39">
        <v>7.36</v>
      </c>
      <c r="E208" s="39" t="s">
        <v>70</v>
      </c>
      <c r="F208" s="39" t="s">
        <v>70</v>
      </c>
      <c r="G208" s="39">
        <v>10911</v>
      </c>
      <c r="H208" s="180">
        <v>20493</v>
      </c>
      <c r="I208" s="180">
        <v>4208</v>
      </c>
    </row>
    <row r="209" spans="1:9" s="37" customFormat="1" ht="12.95" customHeight="1">
      <c r="B209" s="177">
        <v>2019</v>
      </c>
      <c r="C209" s="178" t="s">
        <v>70</v>
      </c>
      <c r="D209" s="39">
        <v>25.96</v>
      </c>
      <c r="E209" s="39" t="s">
        <v>70</v>
      </c>
      <c r="F209" s="39" t="s">
        <v>70</v>
      </c>
      <c r="G209" s="39">
        <v>10911</v>
      </c>
      <c r="H209" s="180">
        <v>21788</v>
      </c>
      <c r="I209" s="180">
        <v>16800</v>
      </c>
    </row>
    <row r="210" spans="1:9" s="37" customFormat="1" ht="12.95" customHeight="1">
      <c r="B210" s="347"/>
      <c r="C210" s="39"/>
      <c r="D210" s="39"/>
      <c r="E210" s="39"/>
      <c r="F210" s="39"/>
      <c r="G210" s="39"/>
      <c r="H210" s="180"/>
      <c r="I210" s="180"/>
    </row>
    <row r="211" spans="1:9" s="37" customFormat="1" ht="12.95" customHeight="1">
      <c r="A211" s="37" t="s">
        <v>37</v>
      </c>
      <c r="B211" s="177">
        <v>2015</v>
      </c>
      <c r="C211" s="178">
        <v>6</v>
      </c>
      <c r="D211" s="39" t="s">
        <v>70</v>
      </c>
      <c r="E211" s="39" t="s">
        <v>70</v>
      </c>
      <c r="F211" s="39" t="s">
        <v>70</v>
      </c>
      <c r="G211" s="39">
        <v>12058</v>
      </c>
      <c r="H211" s="180">
        <v>24092</v>
      </c>
      <c r="I211" s="180">
        <v>138</v>
      </c>
    </row>
    <row r="212" spans="1:9" s="37" customFormat="1" ht="12.95" customHeight="1">
      <c r="B212" s="177">
        <v>2016</v>
      </c>
      <c r="C212" s="178">
        <v>4</v>
      </c>
      <c r="D212" s="39" t="s">
        <v>70</v>
      </c>
      <c r="E212" s="39" t="s">
        <v>70</v>
      </c>
      <c r="F212" s="39" t="s">
        <v>70</v>
      </c>
      <c r="G212" s="39">
        <v>12058</v>
      </c>
      <c r="H212" s="180">
        <v>22776</v>
      </c>
      <c r="I212" s="180">
        <v>78</v>
      </c>
    </row>
    <row r="213" spans="1:9" s="37" customFormat="1" ht="12.95" customHeight="1">
      <c r="B213" s="177">
        <v>2017</v>
      </c>
      <c r="C213" s="178">
        <v>2</v>
      </c>
      <c r="D213" s="39" t="s">
        <v>70</v>
      </c>
      <c r="E213" s="39" t="s">
        <v>70</v>
      </c>
      <c r="F213" s="39" t="s">
        <v>70</v>
      </c>
      <c r="G213" s="39">
        <v>12058</v>
      </c>
      <c r="H213" s="180">
        <v>25555</v>
      </c>
      <c r="I213" s="180">
        <v>212</v>
      </c>
    </row>
    <row r="214" spans="1:9" s="37" customFormat="1" ht="12.95" customHeight="1">
      <c r="B214" s="177">
        <v>2018</v>
      </c>
      <c r="C214" s="178">
        <v>2</v>
      </c>
      <c r="D214" s="39" t="s">
        <v>70</v>
      </c>
      <c r="E214" s="39" t="s">
        <v>70</v>
      </c>
      <c r="F214" s="39" t="s">
        <v>70</v>
      </c>
      <c r="G214" s="39">
        <v>12860</v>
      </c>
      <c r="H214" s="180">
        <v>23155</v>
      </c>
      <c r="I214" s="180">
        <v>101</v>
      </c>
    </row>
    <row r="215" spans="1:9" s="37" customFormat="1" ht="12.95" customHeight="1">
      <c r="B215" s="177">
        <v>2019</v>
      </c>
      <c r="C215" s="178">
        <v>4</v>
      </c>
      <c r="D215" s="39">
        <v>1</v>
      </c>
      <c r="E215" s="39" t="s">
        <v>70</v>
      </c>
      <c r="F215" s="39" t="s">
        <v>70</v>
      </c>
      <c r="G215" s="39">
        <v>12860</v>
      </c>
      <c r="H215" s="180">
        <v>22060</v>
      </c>
      <c r="I215" s="180">
        <v>151</v>
      </c>
    </row>
    <row r="216" spans="1:9" s="37" customFormat="1" ht="12.95" customHeight="1">
      <c r="B216" s="347"/>
      <c r="C216" s="178"/>
      <c r="D216" s="39"/>
      <c r="E216" s="39"/>
      <c r="F216" s="39"/>
      <c r="G216" s="39"/>
      <c r="H216" s="180"/>
      <c r="I216" s="180"/>
    </row>
    <row r="217" spans="1:9" s="37" customFormat="1" ht="12.95" customHeight="1">
      <c r="A217" s="37" t="s">
        <v>38</v>
      </c>
      <c r="B217" s="177">
        <v>2015</v>
      </c>
      <c r="C217" s="178" t="s">
        <v>70</v>
      </c>
      <c r="D217" s="39" t="s">
        <v>70</v>
      </c>
      <c r="E217" s="39">
        <v>2</v>
      </c>
      <c r="F217" s="39">
        <v>7</v>
      </c>
      <c r="G217" s="39">
        <v>14983</v>
      </c>
      <c r="H217" s="180">
        <v>1737</v>
      </c>
      <c r="I217" s="180" t="s">
        <v>70</v>
      </c>
    </row>
    <row r="218" spans="1:9" s="37" customFormat="1" ht="12.95" customHeight="1">
      <c r="B218" s="177">
        <v>2016</v>
      </c>
      <c r="C218" s="178" t="s">
        <v>70</v>
      </c>
      <c r="D218" s="39" t="s">
        <v>70</v>
      </c>
      <c r="E218" s="39" t="s">
        <v>70</v>
      </c>
      <c r="F218" s="39" t="s">
        <v>70</v>
      </c>
      <c r="G218" s="39">
        <v>14983</v>
      </c>
      <c r="H218" s="180">
        <v>1503</v>
      </c>
      <c r="I218" s="180" t="s">
        <v>70</v>
      </c>
    </row>
    <row r="219" spans="1:9" s="37" customFormat="1" ht="12.95" customHeight="1">
      <c r="B219" s="177">
        <v>2017</v>
      </c>
      <c r="C219" s="178" t="s">
        <v>70</v>
      </c>
      <c r="D219" s="39" t="s">
        <v>70</v>
      </c>
      <c r="E219" s="39" t="s">
        <v>70</v>
      </c>
      <c r="F219" s="39" t="s">
        <v>70</v>
      </c>
      <c r="G219" s="39">
        <v>14983</v>
      </c>
      <c r="H219" s="180">
        <v>6506</v>
      </c>
      <c r="I219" s="180">
        <v>3048</v>
      </c>
    </row>
    <row r="220" spans="1:9" s="37" customFormat="1" ht="12.95" customHeight="1">
      <c r="B220" s="177">
        <v>2018</v>
      </c>
      <c r="C220" s="178" t="s">
        <v>70</v>
      </c>
      <c r="D220" s="39" t="s">
        <v>70</v>
      </c>
      <c r="E220" s="39" t="s">
        <v>70</v>
      </c>
      <c r="F220" s="39">
        <v>1.5</v>
      </c>
      <c r="G220" s="39">
        <v>15878</v>
      </c>
      <c r="H220" s="180">
        <v>2051</v>
      </c>
      <c r="I220" s="180" t="s">
        <v>70</v>
      </c>
    </row>
    <row r="221" spans="1:9" s="37" customFormat="1" ht="12.95" customHeight="1">
      <c r="B221" s="177">
        <v>2019</v>
      </c>
      <c r="C221" s="178" t="s">
        <v>70</v>
      </c>
      <c r="D221" s="39" t="s">
        <v>70</v>
      </c>
      <c r="E221" s="39" t="s">
        <v>70</v>
      </c>
      <c r="F221" s="39" t="s">
        <v>70</v>
      </c>
      <c r="G221" s="39">
        <v>15878</v>
      </c>
      <c r="H221" s="180">
        <v>1951</v>
      </c>
      <c r="I221" s="180" t="s">
        <v>70</v>
      </c>
    </row>
    <row r="222" spans="1:9" s="37" customFormat="1" ht="12.95" customHeight="1">
      <c r="B222" s="347"/>
      <c r="C222" s="39"/>
      <c r="D222" s="39"/>
      <c r="E222" s="39"/>
      <c r="F222" s="39"/>
      <c r="G222" s="39"/>
      <c r="H222" s="180"/>
      <c r="I222" s="180"/>
    </row>
    <row r="223" spans="1:9" s="37" customFormat="1" ht="12.95" customHeight="1">
      <c r="A223" s="37" t="s">
        <v>39</v>
      </c>
      <c r="B223" s="177">
        <v>2015</v>
      </c>
      <c r="C223" s="178">
        <v>1</v>
      </c>
      <c r="D223" s="39" t="s">
        <v>70</v>
      </c>
      <c r="E223" s="39" t="s">
        <v>70</v>
      </c>
      <c r="F223" s="39" t="s">
        <v>70</v>
      </c>
      <c r="G223" s="39">
        <v>16136</v>
      </c>
      <c r="H223" s="180">
        <v>24010</v>
      </c>
      <c r="I223" s="180">
        <v>8411</v>
      </c>
    </row>
    <row r="224" spans="1:9" s="37" customFormat="1" ht="12.95" customHeight="1">
      <c r="B224" s="177">
        <v>2016</v>
      </c>
      <c r="C224" s="178">
        <v>4</v>
      </c>
      <c r="D224" s="39">
        <v>2</v>
      </c>
      <c r="E224" s="39" t="s">
        <v>70</v>
      </c>
      <c r="F224" s="39" t="s">
        <v>70</v>
      </c>
      <c r="G224" s="39">
        <v>15989</v>
      </c>
      <c r="H224" s="180">
        <v>31829</v>
      </c>
      <c r="I224" s="180">
        <v>10142</v>
      </c>
    </row>
    <row r="225" spans="1:9" s="37" customFormat="1" ht="12.95" customHeight="1">
      <c r="B225" s="177">
        <v>2017</v>
      </c>
      <c r="C225" s="178" t="s">
        <v>70</v>
      </c>
      <c r="D225" s="39">
        <v>6</v>
      </c>
      <c r="E225" s="39" t="s">
        <v>70</v>
      </c>
      <c r="F225" s="39" t="s">
        <v>70</v>
      </c>
      <c r="G225" s="39">
        <v>15989</v>
      </c>
      <c r="H225" s="180">
        <v>37009</v>
      </c>
      <c r="I225" s="180">
        <v>13987</v>
      </c>
    </row>
    <row r="226" spans="1:9" s="37" customFormat="1" ht="12.95" customHeight="1">
      <c r="B226" s="177">
        <v>2018</v>
      </c>
      <c r="C226" s="178">
        <v>1</v>
      </c>
      <c r="D226" s="39">
        <v>4.5</v>
      </c>
      <c r="E226" s="39" t="s">
        <v>70</v>
      </c>
      <c r="F226" s="39" t="s">
        <v>70</v>
      </c>
      <c r="G226" s="39">
        <v>15989</v>
      </c>
      <c r="H226" s="180">
        <v>39429</v>
      </c>
      <c r="I226" s="180">
        <v>13037</v>
      </c>
    </row>
    <row r="227" spans="1:9" s="37" customFormat="1" ht="12.95" customHeight="1">
      <c r="B227" s="177">
        <v>2019</v>
      </c>
      <c r="C227" s="178">
        <v>1</v>
      </c>
      <c r="D227" s="39">
        <v>5.7</v>
      </c>
      <c r="E227" s="39" t="s">
        <v>70</v>
      </c>
      <c r="F227" s="39" t="s">
        <v>70</v>
      </c>
      <c r="G227" s="39">
        <v>15989</v>
      </c>
      <c r="H227" s="180">
        <v>37916</v>
      </c>
      <c r="I227" s="180">
        <v>18582</v>
      </c>
    </row>
    <row r="228" spans="1:9" s="37" customFormat="1" ht="12.95" customHeight="1">
      <c r="B228" s="347"/>
      <c r="C228" s="39"/>
      <c r="D228" s="39"/>
      <c r="E228" s="39"/>
      <c r="F228" s="39"/>
      <c r="G228" s="39"/>
      <c r="H228" s="180"/>
      <c r="I228" s="180"/>
    </row>
    <row r="229" spans="1:9" s="37" customFormat="1" ht="12.95" customHeight="1">
      <c r="A229" s="37" t="s">
        <v>40</v>
      </c>
      <c r="B229" s="177">
        <v>2015</v>
      </c>
      <c r="C229" s="178">
        <v>1</v>
      </c>
      <c r="D229" s="178" t="s">
        <v>70</v>
      </c>
      <c r="E229" s="178" t="s">
        <v>70</v>
      </c>
      <c r="F229" s="178" t="s">
        <v>70</v>
      </c>
      <c r="G229" s="178">
        <v>10867</v>
      </c>
      <c r="H229" s="55">
        <v>23236</v>
      </c>
      <c r="I229" s="55">
        <v>2414</v>
      </c>
    </row>
    <row r="230" spans="1:9" s="37" customFormat="1" ht="12.95" customHeight="1">
      <c r="B230" s="177">
        <v>2016</v>
      </c>
      <c r="C230" s="178">
        <v>7</v>
      </c>
      <c r="D230" s="178" t="s">
        <v>70</v>
      </c>
      <c r="E230" s="178" t="s">
        <v>70</v>
      </c>
      <c r="F230" s="178" t="s">
        <v>70</v>
      </c>
      <c r="G230" s="178">
        <v>10867</v>
      </c>
      <c r="H230" s="55">
        <v>22463</v>
      </c>
      <c r="I230" s="55">
        <v>732</v>
      </c>
    </row>
    <row r="231" spans="1:9" s="37" customFormat="1" ht="12.95" customHeight="1">
      <c r="B231" s="177">
        <v>2017</v>
      </c>
      <c r="C231" s="178" t="s">
        <v>70</v>
      </c>
      <c r="D231" s="178">
        <v>1</v>
      </c>
      <c r="E231" s="178" t="s">
        <v>70</v>
      </c>
      <c r="F231" s="178" t="s">
        <v>70</v>
      </c>
      <c r="G231" s="178">
        <v>10867</v>
      </c>
      <c r="H231" s="55">
        <v>18668</v>
      </c>
      <c r="I231" s="55">
        <v>964</v>
      </c>
    </row>
    <row r="232" spans="1:9" s="37" customFormat="1" ht="12.95" customHeight="1">
      <c r="B232" s="177">
        <v>2018</v>
      </c>
      <c r="C232" s="178" t="s">
        <v>70</v>
      </c>
      <c r="D232" s="178">
        <v>0.5</v>
      </c>
      <c r="E232" s="178" t="s">
        <v>70</v>
      </c>
      <c r="F232" s="178" t="s">
        <v>70</v>
      </c>
      <c r="G232" s="178">
        <v>10867</v>
      </c>
      <c r="H232" s="55">
        <v>14259</v>
      </c>
      <c r="I232" s="55">
        <v>1160</v>
      </c>
    </row>
    <row r="233" spans="1:9" s="37" customFormat="1" ht="12.95" customHeight="1">
      <c r="B233" s="177">
        <v>2019</v>
      </c>
      <c r="C233" s="178">
        <v>2.5</v>
      </c>
      <c r="D233" s="178">
        <v>0.5</v>
      </c>
      <c r="E233" s="178" t="s">
        <v>70</v>
      </c>
      <c r="F233" s="178" t="s">
        <v>70</v>
      </c>
      <c r="G233" s="178">
        <v>10867</v>
      </c>
      <c r="H233" s="55">
        <v>15636</v>
      </c>
      <c r="I233" s="55">
        <v>805</v>
      </c>
    </row>
    <row r="234" spans="1:9" s="37" customFormat="1" ht="12.95" customHeight="1">
      <c r="B234" s="347"/>
      <c r="C234" s="39"/>
      <c r="D234" s="39"/>
      <c r="E234" s="39"/>
      <c r="F234" s="39"/>
      <c r="G234" s="39"/>
      <c r="H234" s="180"/>
      <c r="I234" s="180"/>
    </row>
    <row r="235" spans="1:9" s="37" customFormat="1" ht="12.95" customHeight="1">
      <c r="A235" s="37" t="s">
        <v>41</v>
      </c>
      <c r="B235" s="177">
        <v>2015</v>
      </c>
      <c r="C235" s="178" t="s">
        <v>70</v>
      </c>
      <c r="D235" s="178">
        <v>8</v>
      </c>
      <c r="E235" s="178" t="s">
        <v>70</v>
      </c>
      <c r="F235" s="178">
        <v>9</v>
      </c>
      <c r="G235" s="178">
        <v>33203</v>
      </c>
      <c r="H235" s="55">
        <v>59484</v>
      </c>
      <c r="I235" s="55">
        <v>30867</v>
      </c>
    </row>
    <row r="236" spans="1:9" s="37" customFormat="1" ht="12.95" customHeight="1">
      <c r="B236" s="177">
        <v>2016</v>
      </c>
      <c r="C236" s="178">
        <v>1</v>
      </c>
      <c r="D236" s="178">
        <v>22</v>
      </c>
      <c r="E236" s="178" t="s">
        <v>70</v>
      </c>
      <c r="F236" s="178" t="s">
        <v>70</v>
      </c>
      <c r="G236" s="178">
        <v>33226</v>
      </c>
      <c r="H236" s="55">
        <v>53577</v>
      </c>
      <c r="I236" s="55">
        <v>34214</v>
      </c>
    </row>
    <row r="237" spans="1:9" s="37" customFormat="1" ht="12.95" customHeight="1">
      <c r="B237" s="177">
        <v>2017</v>
      </c>
      <c r="C237" s="178">
        <v>7</v>
      </c>
      <c r="D237" s="178">
        <v>16</v>
      </c>
      <c r="E237" s="178" t="s">
        <v>70</v>
      </c>
      <c r="F237" s="178" t="s">
        <v>70</v>
      </c>
      <c r="G237" s="178">
        <v>33243</v>
      </c>
      <c r="H237" s="55">
        <v>54680</v>
      </c>
      <c r="I237" s="55">
        <v>39495</v>
      </c>
    </row>
    <row r="238" spans="1:9" s="37" customFormat="1" ht="12.95" customHeight="1">
      <c r="B238" s="177">
        <v>2018</v>
      </c>
      <c r="C238" s="178">
        <v>7.48</v>
      </c>
      <c r="D238" s="178">
        <v>21.76</v>
      </c>
      <c r="E238" s="178" t="s">
        <v>70</v>
      </c>
      <c r="F238" s="178" t="s">
        <v>70</v>
      </c>
      <c r="G238" s="178">
        <v>33236</v>
      </c>
      <c r="H238" s="55">
        <v>43099</v>
      </c>
      <c r="I238" s="55">
        <v>36512</v>
      </c>
    </row>
    <row r="239" spans="1:9" s="37" customFormat="1" ht="12.95" customHeight="1">
      <c r="B239" s="177">
        <v>2019</v>
      </c>
      <c r="C239" s="178" t="s">
        <v>70</v>
      </c>
      <c r="D239" s="178">
        <v>21.53</v>
      </c>
      <c r="E239" s="178" t="s">
        <v>70</v>
      </c>
      <c r="F239" s="178" t="s">
        <v>70</v>
      </c>
      <c r="G239" s="178">
        <v>33257.75</v>
      </c>
      <c r="H239" s="55">
        <v>49033</v>
      </c>
      <c r="I239" s="55">
        <v>26048</v>
      </c>
    </row>
    <row r="240" spans="1:9" s="37" customFormat="1" ht="12.95" customHeight="1">
      <c r="B240" s="347"/>
      <c r="C240" s="39"/>
      <c r="D240" s="39"/>
      <c r="E240" s="39"/>
      <c r="F240" s="39"/>
      <c r="G240" s="39"/>
      <c r="H240" s="180"/>
      <c r="I240" s="180"/>
    </row>
    <row r="241" spans="1:9" s="37" customFormat="1" ht="12.95" customHeight="1">
      <c r="A241" s="37" t="s">
        <v>42</v>
      </c>
      <c r="B241" s="177">
        <v>2015</v>
      </c>
      <c r="C241" s="178" t="s">
        <v>70</v>
      </c>
      <c r="D241" s="39">
        <v>54</v>
      </c>
      <c r="E241" s="39" t="s">
        <v>70</v>
      </c>
      <c r="F241" s="39" t="s">
        <v>70</v>
      </c>
      <c r="G241" s="39">
        <v>35618</v>
      </c>
      <c r="H241" s="180">
        <v>28299</v>
      </c>
      <c r="I241" s="180">
        <v>18225</v>
      </c>
    </row>
    <row r="242" spans="1:9" s="37" customFormat="1" ht="12.95" customHeight="1">
      <c r="B242" s="177">
        <v>2016</v>
      </c>
      <c r="C242" s="178">
        <v>2</v>
      </c>
      <c r="D242" s="39">
        <v>3</v>
      </c>
      <c r="E242" s="39" t="s">
        <v>70</v>
      </c>
      <c r="F242" s="39">
        <v>10</v>
      </c>
      <c r="G242" s="39">
        <v>35618</v>
      </c>
      <c r="H242" s="180">
        <v>26352</v>
      </c>
      <c r="I242" s="180">
        <v>16771</v>
      </c>
    </row>
    <row r="243" spans="1:9" s="37" customFormat="1" ht="12.95" customHeight="1">
      <c r="B243" s="177">
        <v>2017</v>
      </c>
      <c r="C243" s="178" t="s">
        <v>70</v>
      </c>
      <c r="D243" s="39">
        <v>2</v>
      </c>
      <c r="E243" s="39" t="s">
        <v>70</v>
      </c>
      <c r="F243" s="39">
        <v>20</v>
      </c>
      <c r="G243" s="39">
        <v>35217</v>
      </c>
      <c r="H243" s="180">
        <v>31135</v>
      </c>
      <c r="I243" s="180">
        <v>7187</v>
      </c>
    </row>
    <row r="244" spans="1:9" s="37" customFormat="1" ht="12.95" customHeight="1">
      <c r="B244" s="177">
        <v>2018</v>
      </c>
      <c r="C244" s="178" t="s">
        <v>70</v>
      </c>
      <c r="D244" s="39">
        <v>2.42</v>
      </c>
      <c r="E244" s="39" t="s">
        <v>70</v>
      </c>
      <c r="F244" s="39" t="s">
        <v>70</v>
      </c>
      <c r="G244" s="39">
        <v>35217</v>
      </c>
      <c r="H244" s="180">
        <v>30035</v>
      </c>
      <c r="I244" s="180">
        <v>13284</v>
      </c>
    </row>
    <row r="245" spans="1:9" s="37" customFormat="1" ht="12.95" customHeight="1">
      <c r="B245" s="177">
        <v>2019</v>
      </c>
      <c r="C245" s="178" t="s">
        <v>70</v>
      </c>
      <c r="D245" s="178" t="s">
        <v>70</v>
      </c>
      <c r="E245" s="39" t="s">
        <v>70</v>
      </c>
      <c r="F245" s="39" t="s">
        <v>70</v>
      </c>
      <c r="G245" s="39">
        <v>35217</v>
      </c>
      <c r="H245" s="180">
        <v>28257</v>
      </c>
      <c r="I245" s="180">
        <v>8679</v>
      </c>
    </row>
    <row r="246" spans="1:9" s="37" customFormat="1" ht="12.95" customHeight="1">
      <c r="B246" s="347"/>
      <c r="C246" s="39"/>
      <c r="D246" s="39"/>
      <c r="E246" s="39"/>
      <c r="F246" s="39"/>
      <c r="G246" s="39"/>
      <c r="H246" s="180"/>
      <c r="I246" s="180"/>
    </row>
    <row r="247" spans="1:9" s="37" customFormat="1" ht="12.95" customHeight="1">
      <c r="A247" s="37" t="s">
        <v>43</v>
      </c>
      <c r="B247" s="177">
        <v>2015</v>
      </c>
      <c r="C247" s="178">
        <v>1</v>
      </c>
      <c r="D247" s="39" t="s">
        <v>70</v>
      </c>
      <c r="E247" s="39" t="s">
        <v>70</v>
      </c>
      <c r="F247" s="39" t="s">
        <v>70</v>
      </c>
      <c r="G247" s="39">
        <v>18021</v>
      </c>
      <c r="H247" s="180">
        <v>47498</v>
      </c>
      <c r="I247" s="180">
        <v>602</v>
      </c>
    </row>
    <row r="248" spans="1:9" s="37" customFormat="1" ht="12.95" customHeight="1">
      <c r="B248" s="177">
        <v>2016</v>
      </c>
      <c r="C248" s="178">
        <v>1</v>
      </c>
      <c r="D248" s="39" t="s">
        <v>70</v>
      </c>
      <c r="E248" s="39" t="s">
        <v>70</v>
      </c>
      <c r="F248" s="39" t="s">
        <v>70</v>
      </c>
      <c r="G248" s="39">
        <v>18021</v>
      </c>
      <c r="H248" s="180">
        <v>44152</v>
      </c>
      <c r="I248" s="180">
        <v>1440</v>
      </c>
    </row>
    <row r="249" spans="1:9" s="37" customFormat="1" ht="12.95" customHeight="1">
      <c r="B249" s="177">
        <v>2017</v>
      </c>
      <c r="C249" s="178">
        <v>1</v>
      </c>
      <c r="D249" s="39" t="s">
        <v>70</v>
      </c>
      <c r="E249" s="39" t="s">
        <v>70</v>
      </c>
      <c r="F249" s="39" t="s">
        <v>70</v>
      </c>
      <c r="G249" s="39">
        <v>18021</v>
      </c>
      <c r="H249" s="180">
        <v>44313</v>
      </c>
      <c r="I249" s="180">
        <v>408</v>
      </c>
    </row>
    <row r="250" spans="1:9" s="37" customFormat="1" ht="12.95" customHeight="1">
      <c r="B250" s="177">
        <v>2018</v>
      </c>
      <c r="C250" s="178">
        <v>0.8</v>
      </c>
      <c r="D250" s="39" t="s">
        <v>70</v>
      </c>
      <c r="E250" s="39">
        <v>0.9</v>
      </c>
      <c r="F250" s="39">
        <v>5</v>
      </c>
      <c r="G250" s="39">
        <v>18021</v>
      </c>
      <c r="H250" s="180">
        <v>42552</v>
      </c>
      <c r="I250" s="180">
        <v>893</v>
      </c>
    </row>
    <row r="251" spans="1:9" s="37" customFormat="1" ht="12.95" customHeight="1">
      <c r="B251" s="177">
        <v>2019</v>
      </c>
      <c r="C251" s="178">
        <v>6</v>
      </c>
      <c r="D251" s="39" t="s">
        <v>70</v>
      </c>
      <c r="E251" s="39">
        <v>3.8</v>
      </c>
      <c r="F251" s="39" t="s">
        <v>70</v>
      </c>
      <c r="G251" s="39">
        <v>18568</v>
      </c>
      <c r="H251" s="180">
        <v>47614</v>
      </c>
      <c r="I251" s="180">
        <v>724</v>
      </c>
    </row>
    <row r="252" spans="1:9" s="37" customFormat="1" ht="12.95" customHeight="1">
      <c r="B252" s="347"/>
      <c r="C252" s="178"/>
      <c r="D252" s="39"/>
      <c r="E252" s="39"/>
      <c r="F252" s="39"/>
      <c r="G252" s="39"/>
      <c r="H252" s="180"/>
      <c r="I252" s="180"/>
    </row>
    <row r="253" spans="1:9" s="37" customFormat="1" ht="12.95" customHeight="1">
      <c r="A253" s="37" t="s">
        <v>44</v>
      </c>
      <c r="B253" s="177">
        <v>2015</v>
      </c>
      <c r="C253" s="178" t="s">
        <v>70</v>
      </c>
      <c r="D253" s="39">
        <v>2</v>
      </c>
      <c r="E253" s="39" t="s">
        <v>70</v>
      </c>
      <c r="F253" s="39" t="s">
        <v>70</v>
      </c>
      <c r="G253" s="39">
        <v>6278</v>
      </c>
      <c r="H253" s="180">
        <v>2173</v>
      </c>
      <c r="I253" s="180">
        <v>32</v>
      </c>
    </row>
    <row r="254" spans="1:9" s="37" customFormat="1" ht="12.95" customHeight="1">
      <c r="B254" s="177">
        <v>2016</v>
      </c>
      <c r="C254" s="178" t="s">
        <v>70</v>
      </c>
      <c r="D254" s="39" t="s">
        <v>70</v>
      </c>
      <c r="E254" s="39" t="s">
        <v>70</v>
      </c>
      <c r="F254" s="39" t="s">
        <v>70</v>
      </c>
      <c r="G254" s="39">
        <v>6278</v>
      </c>
      <c r="H254" s="180">
        <v>1901</v>
      </c>
      <c r="I254" s="180">
        <v>6</v>
      </c>
    </row>
    <row r="255" spans="1:9" s="37" customFormat="1" ht="12.95" customHeight="1">
      <c r="B255" s="177">
        <v>2017</v>
      </c>
      <c r="C255" s="178" t="s">
        <v>70</v>
      </c>
      <c r="D255" s="39">
        <v>2</v>
      </c>
      <c r="E255" s="39" t="s">
        <v>70</v>
      </c>
      <c r="F255" s="39" t="s">
        <v>70</v>
      </c>
      <c r="G255" s="39">
        <v>6278</v>
      </c>
      <c r="H255" s="180">
        <v>1979</v>
      </c>
      <c r="I255" s="180" t="s">
        <v>70</v>
      </c>
    </row>
    <row r="256" spans="1:9" s="37" customFormat="1" ht="12.95" customHeight="1">
      <c r="B256" s="177">
        <v>2018</v>
      </c>
      <c r="C256" s="178" t="s">
        <v>70</v>
      </c>
      <c r="D256" s="39">
        <v>1.34</v>
      </c>
      <c r="E256" s="39" t="s">
        <v>70</v>
      </c>
      <c r="F256" s="39" t="s">
        <v>70</v>
      </c>
      <c r="G256" s="39">
        <v>6158</v>
      </c>
      <c r="H256" s="180">
        <v>1341</v>
      </c>
      <c r="I256" s="180" t="s">
        <v>70</v>
      </c>
    </row>
    <row r="257" spans="1:9" s="37" customFormat="1" ht="12.95" customHeight="1">
      <c r="B257" s="177">
        <v>2019</v>
      </c>
      <c r="C257" s="178">
        <v>1.2</v>
      </c>
      <c r="D257" s="39">
        <v>8.1999999999999993</v>
      </c>
      <c r="E257" s="39" t="s">
        <v>70</v>
      </c>
      <c r="F257" s="39" t="s">
        <v>70</v>
      </c>
      <c r="G257" s="39">
        <v>6158</v>
      </c>
      <c r="H257" s="180">
        <v>2235</v>
      </c>
      <c r="I257" s="180" t="s">
        <v>70</v>
      </c>
    </row>
    <row r="258" spans="1:9" s="37" customFormat="1" ht="12.95" customHeight="1">
      <c r="B258" s="347"/>
      <c r="C258" s="39"/>
      <c r="D258" s="39"/>
      <c r="E258" s="39"/>
      <c r="F258" s="39"/>
      <c r="G258" s="39"/>
      <c r="H258" s="180"/>
      <c r="I258" s="180"/>
    </row>
    <row r="259" spans="1:9" s="37" customFormat="1" ht="12.95" customHeight="1">
      <c r="A259" s="37" t="s">
        <v>45</v>
      </c>
      <c r="B259" s="177">
        <v>2015</v>
      </c>
      <c r="C259" s="178">
        <v>24</v>
      </c>
      <c r="D259" s="39">
        <v>1</v>
      </c>
      <c r="E259" s="39" t="s">
        <v>70</v>
      </c>
      <c r="F259" s="39" t="s">
        <v>70</v>
      </c>
      <c r="G259" s="39">
        <v>3599</v>
      </c>
      <c r="H259" s="180">
        <v>8418</v>
      </c>
      <c r="I259" s="180">
        <v>3</v>
      </c>
    </row>
    <row r="260" spans="1:9" s="37" customFormat="1" ht="12.95" customHeight="1">
      <c r="B260" s="177">
        <v>2016</v>
      </c>
      <c r="C260" s="178">
        <v>8</v>
      </c>
      <c r="D260" s="39" t="s">
        <v>70</v>
      </c>
      <c r="E260" s="39" t="s">
        <v>70</v>
      </c>
      <c r="F260" s="39" t="s">
        <v>70</v>
      </c>
      <c r="G260" s="39">
        <v>3599</v>
      </c>
      <c r="H260" s="180">
        <v>3098</v>
      </c>
      <c r="I260" s="180">
        <v>8</v>
      </c>
    </row>
    <row r="261" spans="1:9" s="37" customFormat="1" ht="12.95" customHeight="1">
      <c r="B261" s="177">
        <v>2017</v>
      </c>
      <c r="C261" s="178">
        <v>6</v>
      </c>
      <c r="D261" s="39">
        <v>1</v>
      </c>
      <c r="E261" s="39" t="s">
        <v>70</v>
      </c>
      <c r="F261" s="39" t="s">
        <v>70</v>
      </c>
      <c r="G261" s="39">
        <v>3599</v>
      </c>
      <c r="H261" s="180">
        <v>15052</v>
      </c>
      <c r="I261" s="180" t="s">
        <v>70</v>
      </c>
    </row>
    <row r="262" spans="1:9" s="37" customFormat="1" ht="12.95" customHeight="1">
      <c r="B262" s="177">
        <v>2018</v>
      </c>
      <c r="C262" s="178">
        <v>7.3</v>
      </c>
      <c r="D262" s="39" t="s">
        <v>70</v>
      </c>
      <c r="E262" s="39" t="s">
        <v>70</v>
      </c>
      <c r="F262" s="39" t="s">
        <v>70</v>
      </c>
      <c r="G262" s="39">
        <v>3693</v>
      </c>
      <c r="H262" s="180">
        <v>8941</v>
      </c>
      <c r="I262" s="180">
        <v>163</v>
      </c>
    </row>
    <row r="263" spans="1:9" s="37" customFormat="1" ht="12.95" customHeight="1">
      <c r="B263" s="177">
        <v>2019</v>
      </c>
      <c r="C263" s="178">
        <v>4.8</v>
      </c>
      <c r="D263" s="39">
        <v>2</v>
      </c>
      <c r="E263" s="39" t="s">
        <v>70</v>
      </c>
      <c r="F263" s="39" t="s">
        <v>70</v>
      </c>
      <c r="G263" s="39">
        <v>3693</v>
      </c>
      <c r="H263" s="180">
        <v>4664</v>
      </c>
      <c r="I263" s="180" t="s">
        <v>70</v>
      </c>
    </row>
    <row r="264" spans="1:9" s="37" customFormat="1" ht="12.95" customHeight="1">
      <c r="B264" s="347"/>
      <c r="C264" s="39"/>
      <c r="D264" s="39"/>
      <c r="E264" s="39"/>
      <c r="F264" s="39"/>
      <c r="G264" s="39"/>
      <c r="H264" s="180"/>
      <c r="I264" s="180"/>
    </row>
    <row r="265" spans="1:9" s="37" customFormat="1" ht="12.95" customHeight="1">
      <c r="A265" s="37" t="s">
        <v>46</v>
      </c>
      <c r="B265" s="177">
        <v>2015</v>
      </c>
      <c r="C265" s="178">
        <v>3</v>
      </c>
      <c r="D265" s="178">
        <v>1</v>
      </c>
      <c r="E265" s="178" t="s">
        <v>70</v>
      </c>
      <c r="F265" s="178" t="s">
        <v>70</v>
      </c>
      <c r="G265" s="178">
        <v>10974</v>
      </c>
      <c r="H265" s="55">
        <v>39315</v>
      </c>
      <c r="I265" s="55">
        <v>734</v>
      </c>
    </row>
    <row r="266" spans="1:9" s="37" customFormat="1" ht="12.95" customHeight="1">
      <c r="B266" s="177">
        <v>2016</v>
      </c>
      <c r="C266" s="178">
        <v>1</v>
      </c>
      <c r="D266" s="178">
        <v>1</v>
      </c>
      <c r="E266" s="178" t="s">
        <v>70</v>
      </c>
      <c r="F266" s="178" t="s">
        <v>70</v>
      </c>
      <c r="G266" s="178">
        <v>10976</v>
      </c>
      <c r="H266" s="55">
        <v>55175</v>
      </c>
      <c r="I266" s="55">
        <v>1530</v>
      </c>
    </row>
    <row r="267" spans="1:9" s="37" customFormat="1" ht="12.95" customHeight="1">
      <c r="B267" s="177">
        <v>2017</v>
      </c>
      <c r="C267" s="178" t="s">
        <v>70</v>
      </c>
      <c r="D267" s="178">
        <v>2</v>
      </c>
      <c r="E267" s="178" t="s">
        <v>70</v>
      </c>
      <c r="F267" s="178" t="s">
        <v>70</v>
      </c>
      <c r="G267" s="178">
        <v>11134</v>
      </c>
      <c r="H267" s="55">
        <v>49855</v>
      </c>
      <c r="I267" s="55">
        <v>1118</v>
      </c>
    </row>
    <row r="268" spans="1:9" s="37" customFormat="1" ht="12.95" customHeight="1">
      <c r="B268" s="177">
        <v>2018</v>
      </c>
      <c r="C268" s="178">
        <v>2</v>
      </c>
      <c r="D268" s="178" t="s">
        <v>70</v>
      </c>
      <c r="E268" s="178" t="s">
        <v>70</v>
      </c>
      <c r="F268" s="178" t="s">
        <v>70</v>
      </c>
      <c r="G268" s="178">
        <v>11135</v>
      </c>
      <c r="H268" s="55">
        <v>64795</v>
      </c>
      <c r="I268" s="55">
        <v>1804</v>
      </c>
    </row>
    <row r="269" spans="1:9" s="37" customFormat="1" ht="12.95" customHeight="1">
      <c r="B269" s="177">
        <v>2019</v>
      </c>
      <c r="C269" s="178">
        <v>2.7</v>
      </c>
      <c r="D269" s="178" t="s">
        <v>70</v>
      </c>
      <c r="E269" s="178">
        <v>1.5</v>
      </c>
      <c r="F269" s="178">
        <v>2</v>
      </c>
      <c r="G269" s="178">
        <v>12109</v>
      </c>
      <c r="H269" s="55">
        <v>36366</v>
      </c>
      <c r="I269" s="55">
        <v>944</v>
      </c>
    </row>
    <row r="270" spans="1:9" s="37" customFormat="1" ht="12.95" customHeight="1">
      <c r="B270" s="347"/>
      <c r="C270" s="178"/>
      <c r="D270" s="39"/>
      <c r="E270" s="39"/>
      <c r="F270" s="39"/>
      <c r="G270" s="39"/>
      <c r="H270" s="180"/>
      <c r="I270" s="180"/>
    </row>
    <row r="271" spans="1:9" s="37" customFormat="1" ht="12.95" customHeight="1">
      <c r="A271" s="37" t="s">
        <v>47</v>
      </c>
      <c r="B271" s="177">
        <v>2015</v>
      </c>
      <c r="C271" s="178" t="s">
        <v>70</v>
      </c>
      <c r="D271" s="39" t="s">
        <v>70</v>
      </c>
      <c r="E271" s="39" t="s">
        <v>70</v>
      </c>
      <c r="F271" s="39" t="s">
        <v>70</v>
      </c>
      <c r="G271" s="39">
        <v>1515</v>
      </c>
      <c r="H271" s="180">
        <v>1437</v>
      </c>
      <c r="I271" s="180" t="s">
        <v>70</v>
      </c>
    </row>
    <row r="272" spans="1:9" s="37" customFormat="1" ht="12.95" customHeight="1">
      <c r="B272" s="177">
        <v>2016</v>
      </c>
      <c r="C272" s="178" t="s">
        <v>70</v>
      </c>
      <c r="D272" s="39" t="s">
        <v>70</v>
      </c>
      <c r="E272" s="39" t="s">
        <v>70</v>
      </c>
      <c r="F272" s="39" t="s">
        <v>70</v>
      </c>
      <c r="G272" s="39">
        <v>1515</v>
      </c>
      <c r="H272" s="180">
        <v>995</v>
      </c>
      <c r="I272" s="180" t="s">
        <v>70</v>
      </c>
    </row>
    <row r="273" spans="1:9" s="37" customFormat="1" ht="12.95" customHeight="1">
      <c r="B273" s="177">
        <v>2017</v>
      </c>
      <c r="C273" s="178" t="s">
        <v>70</v>
      </c>
      <c r="D273" s="39" t="s">
        <v>70</v>
      </c>
      <c r="E273" s="39" t="s">
        <v>70</v>
      </c>
      <c r="F273" s="39" t="s">
        <v>70</v>
      </c>
      <c r="G273" s="39">
        <v>1515</v>
      </c>
      <c r="H273" s="180">
        <v>2150</v>
      </c>
      <c r="I273" s="180" t="s">
        <v>70</v>
      </c>
    </row>
    <row r="274" spans="1:9" s="37" customFormat="1" ht="12.95" customHeight="1">
      <c r="B274" s="177">
        <v>2018</v>
      </c>
      <c r="C274" s="178" t="s">
        <v>70</v>
      </c>
      <c r="D274" s="39" t="s">
        <v>70</v>
      </c>
      <c r="E274" s="39" t="s">
        <v>70</v>
      </c>
      <c r="F274" s="39" t="s">
        <v>70</v>
      </c>
      <c r="G274" s="39">
        <v>1515</v>
      </c>
      <c r="H274" s="180">
        <v>1322</v>
      </c>
      <c r="I274" s="180" t="s">
        <v>70</v>
      </c>
    </row>
    <row r="275" spans="1:9" s="37" customFormat="1" ht="12.95" customHeight="1">
      <c r="B275" s="177">
        <v>2019</v>
      </c>
      <c r="C275" s="178" t="s">
        <v>70</v>
      </c>
      <c r="D275" s="39" t="s">
        <v>70</v>
      </c>
      <c r="E275" s="39" t="s">
        <v>70</v>
      </c>
      <c r="F275" s="39" t="s">
        <v>70</v>
      </c>
      <c r="G275" s="39">
        <v>1515</v>
      </c>
      <c r="H275" s="180">
        <v>1196</v>
      </c>
      <c r="I275" s="180" t="s">
        <v>70</v>
      </c>
    </row>
    <row r="276" spans="1:9" s="37" customFormat="1" ht="12.95" customHeight="1">
      <c r="B276" s="347"/>
      <c r="C276" s="39"/>
      <c r="D276" s="39"/>
      <c r="E276" s="39"/>
      <c r="F276" s="39"/>
      <c r="G276" s="39"/>
      <c r="H276" s="180"/>
      <c r="I276" s="180"/>
    </row>
    <row r="277" spans="1:9" s="37" customFormat="1" ht="12.95" customHeight="1">
      <c r="A277" s="37" t="s">
        <v>48</v>
      </c>
      <c r="B277" s="177">
        <v>2015</v>
      </c>
      <c r="C277" s="178">
        <v>1</v>
      </c>
      <c r="D277" s="39">
        <v>1</v>
      </c>
      <c r="E277" s="39">
        <v>5</v>
      </c>
      <c r="F277" s="39" t="s">
        <v>70</v>
      </c>
      <c r="G277" s="39">
        <v>12347</v>
      </c>
      <c r="H277" s="180">
        <v>39107</v>
      </c>
      <c r="I277" s="180">
        <v>58464</v>
      </c>
    </row>
    <row r="278" spans="1:9" s="37" customFormat="1" ht="12.95" customHeight="1">
      <c r="B278" s="177">
        <v>2016</v>
      </c>
      <c r="C278" s="178" t="s">
        <v>70</v>
      </c>
      <c r="D278" s="39" t="s">
        <v>70</v>
      </c>
      <c r="E278" s="39">
        <v>1</v>
      </c>
      <c r="F278" s="39" t="s">
        <v>70</v>
      </c>
      <c r="G278" s="39">
        <v>12585</v>
      </c>
      <c r="H278" s="180">
        <v>33791</v>
      </c>
      <c r="I278" s="180">
        <v>64998</v>
      </c>
    </row>
    <row r="279" spans="1:9" s="37" customFormat="1" ht="12.95" customHeight="1">
      <c r="B279" s="177">
        <v>2017</v>
      </c>
      <c r="C279" s="178" t="s">
        <v>70</v>
      </c>
      <c r="D279" s="39" t="s">
        <v>70</v>
      </c>
      <c r="E279" s="39">
        <v>1</v>
      </c>
      <c r="F279" s="39" t="s">
        <v>70</v>
      </c>
      <c r="G279" s="39">
        <v>12639</v>
      </c>
      <c r="H279" s="180">
        <v>40545</v>
      </c>
      <c r="I279" s="180">
        <v>55657</v>
      </c>
    </row>
    <row r="280" spans="1:9" s="37" customFormat="1" ht="12.95" customHeight="1">
      <c r="B280" s="177">
        <v>2018</v>
      </c>
      <c r="C280" s="178" t="s">
        <v>70</v>
      </c>
      <c r="D280" s="39">
        <v>4.1500000000000004</v>
      </c>
      <c r="E280" s="39" t="s">
        <v>70</v>
      </c>
      <c r="F280" s="39" t="s">
        <v>70</v>
      </c>
      <c r="G280" s="39">
        <v>12639</v>
      </c>
      <c r="H280" s="180">
        <v>47497</v>
      </c>
      <c r="I280" s="180">
        <v>60978</v>
      </c>
    </row>
    <row r="281" spans="1:9" s="37" customFormat="1" ht="12.95" customHeight="1">
      <c r="B281" s="177">
        <v>2019</v>
      </c>
      <c r="C281" s="178" t="s">
        <v>70</v>
      </c>
      <c r="D281" s="39">
        <v>2.6</v>
      </c>
      <c r="E281" s="39" t="s">
        <v>70</v>
      </c>
      <c r="F281" s="39">
        <v>4.2</v>
      </c>
      <c r="G281" s="39">
        <v>12639</v>
      </c>
      <c r="H281" s="180">
        <v>35477</v>
      </c>
      <c r="I281" s="180">
        <v>45277</v>
      </c>
    </row>
    <row r="282" spans="1:9" s="37" customFormat="1" ht="12.95" customHeight="1">
      <c r="B282" s="347"/>
      <c r="C282" s="178"/>
      <c r="D282" s="39"/>
      <c r="E282" s="39"/>
      <c r="F282" s="39"/>
      <c r="G282" s="39"/>
      <c r="H282" s="180"/>
      <c r="I282" s="180"/>
    </row>
    <row r="283" spans="1:9" s="37" customFormat="1" ht="12.95" customHeight="1">
      <c r="A283" s="37" t="s">
        <v>49</v>
      </c>
      <c r="B283" s="177">
        <v>2015</v>
      </c>
      <c r="C283" s="178" t="s">
        <v>70</v>
      </c>
      <c r="D283" s="39">
        <v>4</v>
      </c>
      <c r="E283" s="39" t="s">
        <v>70</v>
      </c>
      <c r="F283" s="39" t="s">
        <v>70</v>
      </c>
      <c r="G283" s="39">
        <v>6556</v>
      </c>
      <c r="H283" s="180">
        <v>4954</v>
      </c>
      <c r="I283" s="180">
        <v>3948</v>
      </c>
    </row>
    <row r="284" spans="1:9" s="37" customFormat="1" ht="12.95" customHeight="1">
      <c r="B284" s="177">
        <v>2016</v>
      </c>
      <c r="C284" s="178" t="s">
        <v>70</v>
      </c>
      <c r="D284" s="39">
        <v>4</v>
      </c>
      <c r="E284" s="39" t="s">
        <v>70</v>
      </c>
      <c r="F284" s="39" t="s">
        <v>70</v>
      </c>
      <c r="G284" s="39">
        <v>6556</v>
      </c>
      <c r="H284" s="180">
        <v>3913</v>
      </c>
      <c r="I284" s="180">
        <v>2550</v>
      </c>
    </row>
    <row r="285" spans="1:9" s="37" customFormat="1" ht="12.95" customHeight="1">
      <c r="B285" s="177">
        <v>2017</v>
      </c>
      <c r="C285" s="178" t="s">
        <v>70</v>
      </c>
      <c r="D285" s="39">
        <v>4</v>
      </c>
      <c r="E285" s="39" t="s">
        <v>70</v>
      </c>
      <c r="F285" s="39" t="s">
        <v>70</v>
      </c>
      <c r="G285" s="39">
        <v>6555</v>
      </c>
      <c r="H285" s="180">
        <v>4373</v>
      </c>
      <c r="I285" s="180">
        <v>3037</v>
      </c>
    </row>
    <row r="286" spans="1:9" s="37" customFormat="1" ht="12.95" customHeight="1">
      <c r="B286" s="177">
        <v>2018</v>
      </c>
      <c r="C286" s="178" t="s">
        <v>70</v>
      </c>
      <c r="D286" s="39" t="s">
        <v>70</v>
      </c>
      <c r="E286" s="39" t="s">
        <v>70</v>
      </c>
      <c r="F286" s="39" t="s">
        <v>70</v>
      </c>
      <c r="G286" s="39">
        <v>6555</v>
      </c>
      <c r="H286" s="180">
        <v>4505</v>
      </c>
      <c r="I286" s="180">
        <v>7400</v>
      </c>
    </row>
    <row r="287" spans="1:9" s="37" customFormat="1" ht="12.95" customHeight="1">
      <c r="B287" s="177">
        <v>2019</v>
      </c>
      <c r="C287" s="178" t="s">
        <v>70</v>
      </c>
      <c r="D287" s="39">
        <v>7.5</v>
      </c>
      <c r="E287" s="39" t="s">
        <v>70</v>
      </c>
      <c r="F287" s="39" t="s">
        <v>70</v>
      </c>
      <c r="G287" s="39">
        <v>6555</v>
      </c>
      <c r="H287" s="180">
        <v>5201</v>
      </c>
      <c r="I287" s="180">
        <v>4603</v>
      </c>
    </row>
    <row r="288" spans="1:9" s="37" customFormat="1" ht="12.95" customHeight="1">
      <c r="B288" s="347"/>
      <c r="C288" s="39"/>
      <c r="D288" s="39"/>
      <c r="E288" s="39"/>
      <c r="F288" s="39"/>
      <c r="G288" s="39"/>
      <c r="H288" s="180"/>
      <c r="I288" s="180"/>
    </row>
    <row r="289" spans="1:9" s="37" customFormat="1" ht="12.95" customHeight="1">
      <c r="A289" s="179" t="s">
        <v>50</v>
      </c>
      <c r="B289" s="177">
        <v>2015</v>
      </c>
      <c r="C289" s="178">
        <v>7</v>
      </c>
      <c r="D289" s="39">
        <v>3</v>
      </c>
      <c r="E289" s="39">
        <v>3</v>
      </c>
      <c r="F289" s="39" t="s">
        <v>70</v>
      </c>
      <c r="G289" s="39">
        <v>29131</v>
      </c>
      <c r="H289" s="180">
        <v>78767</v>
      </c>
      <c r="I289" s="180">
        <v>8926</v>
      </c>
    </row>
    <row r="290" spans="1:9" s="37" customFormat="1" ht="12.95" customHeight="1">
      <c r="B290" s="177">
        <v>2016</v>
      </c>
      <c r="C290" s="39" t="s">
        <v>70</v>
      </c>
      <c r="D290" s="457">
        <v>3</v>
      </c>
      <c r="E290" s="457">
        <v>1</v>
      </c>
      <c r="F290" s="39" t="s">
        <v>70</v>
      </c>
      <c r="G290" s="39">
        <v>29134</v>
      </c>
      <c r="H290" s="180">
        <v>94919</v>
      </c>
      <c r="I290" s="180">
        <v>9302</v>
      </c>
    </row>
    <row r="291" spans="1:9" s="37" customFormat="1" ht="12.95" customHeight="1">
      <c r="B291" s="177">
        <v>2017</v>
      </c>
      <c r="C291" s="178">
        <v>1</v>
      </c>
      <c r="D291" s="39">
        <v>2</v>
      </c>
      <c r="E291" s="39">
        <v>6</v>
      </c>
      <c r="F291" s="39">
        <v>3</v>
      </c>
      <c r="G291" s="39">
        <v>29145</v>
      </c>
      <c r="H291" s="180">
        <v>103845</v>
      </c>
      <c r="I291" s="180">
        <v>7014</v>
      </c>
    </row>
    <row r="292" spans="1:9" s="37" customFormat="1" ht="12.95" customHeight="1">
      <c r="B292" s="177">
        <v>2018</v>
      </c>
      <c r="C292" s="178">
        <v>5</v>
      </c>
      <c r="D292" s="39">
        <v>4</v>
      </c>
      <c r="E292" s="39">
        <v>4</v>
      </c>
      <c r="F292" s="39">
        <v>10</v>
      </c>
      <c r="G292" s="39">
        <v>29158</v>
      </c>
      <c r="H292" s="180">
        <v>79576</v>
      </c>
      <c r="I292" s="180">
        <v>16922</v>
      </c>
    </row>
    <row r="293" spans="1:9" s="37" customFormat="1" ht="12.95" customHeight="1">
      <c r="B293" s="177">
        <v>2019</v>
      </c>
      <c r="C293" s="178">
        <v>19.739999999999998</v>
      </c>
      <c r="D293" s="39">
        <v>0.65</v>
      </c>
      <c r="E293" s="39">
        <v>6.78</v>
      </c>
      <c r="F293" s="39" t="s">
        <v>70</v>
      </c>
      <c r="G293" s="39">
        <v>29230.799999999999</v>
      </c>
      <c r="H293" s="180">
        <v>88587</v>
      </c>
      <c r="I293" s="180">
        <v>23648</v>
      </c>
    </row>
    <row r="294" spans="1:9" s="37" customFormat="1" ht="12.95" customHeight="1">
      <c r="B294" s="347"/>
      <c r="C294" s="39"/>
      <c r="D294" s="39"/>
      <c r="E294" s="39"/>
      <c r="F294" s="39"/>
      <c r="G294" s="39"/>
      <c r="H294" s="180"/>
      <c r="I294" s="180"/>
    </row>
    <row r="295" spans="1:9" s="37" customFormat="1" ht="12.95" customHeight="1">
      <c r="A295" s="37" t="s">
        <v>51</v>
      </c>
      <c r="B295" s="177">
        <v>2015</v>
      </c>
      <c r="C295" s="178" t="s">
        <v>70</v>
      </c>
      <c r="D295" s="39">
        <v>25</v>
      </c>
      <c r="E295" s="39" t="s">
        <v>70</v>
      </c>
      <c r="F295" s="39" t="s">
        <v>70</v>
      </c>
      <c r="G295" s="39">
        <v>18069</v>
      </c>
      <c r="H295" s="180">
        <v>54064</v>
      </c>
      <c r="I295" s="180">
        <v>80</v>
      </c>
    </row>
    <row r="296" spans="1:9" s="37" customFormat="1" ht="12.95" customHeight="1">
      <c r="B296" s="177">
        <v>2016</v>
      </c>
      <c r="C296" s="178">
        <v>3</v>
      </c>
      <c r="D296" s="39">
        <v>7</v>
      </c>
      <c r="E296" s="39" t="s">
        <v>70</v>
      </c>
      <c r="F296" s="39" t="s">
        <v>70</v>
      </c>
      <c r="G296" s="39">
        <v>18072</v>
      </c>
      <c r="H296" s="180">
        <v>49565</v>
      </c>
      <c r="I296" s="180">
        <v>3123</v>
      </c>
    </row>
    <row r="297" spans="1:9" s="37" customFormat="1" ht="12.95" customHeight="1">
      <c r="B297" s="177">
        <v>2017</v>
      </c>
      <c r="C297" s="178" t="s">
        <v>70</v>
      </c>
      <c r="D297" s="39">
        <v>10</v>
      </c>
      <c r="E297" s="39" t="s">
        <v>70</v>
      </c>
      <c r="F297" s="39" t="s">
        <v>70</v>
      </c>
      <c r="G297" s="39">
        <v>17530</v>
      </c>
      <c r="H297" s="180">
        <v>58924</v>
      </c>
      <c r="I297" s="180">
        <v>463</v>
      </c>
    </row>
    <row r="298" spans="1:9" s="37" customFormat="1" ht="12.95" customHeight="1">
      <c r="B298" s="177">
        <v>2018</v>
      </c>
      <c r="C298" s="178" t="s">
        <v>70</v>
      </c>
      <c r="D298" s="39">
        <v>6.75</v>
      </c>
      <c r="E298" s="39">
        <v>2.5</v>
      </c>
      <c r="F298" s="39" t="s">
        <v>70</v>
      </c>
      <c r="G298" s="39">
        <v>17530</v>
      </c>
      <c r="H298" s="180">
        <v>56534</v>
      </c>
      <c r="I298" s="180">
        <v>5234</v>
      </c>
    </row>
    <row r="299" spans="1:9" s="37" customFormat="1" ht="12.95" customHeight="1">
      <c r="B299" s="177">
        <v>2019</v>
      </c>
      <c r="C299" s="178" t="s">
        <v>70</v>
      </c>
      <c r="D299" s="39">
        <v>40.83</v>
      </c>
      <c r="E299" s="39" t="s">
        <v>70</v>
      </c>
      <c r="F299" s="39" t="s">
        <v>70</v>
      </c>
      <c r="G299" s="39">
        <v>17530</v>
      </c>
      <c r="H299" s="180">
        <v>51853</v>
      </c>
      <c r="I299" s="180">
        <v>6204</v>
      </c>
    </row>
    <row r="300" spans="1:9" s="37" customFormat="1" ht="12.95" customHeight="1">
      <c r="B300" s="347"/>
      <c r="C300" s="39"/>
      <c r="D300" s="39"/>
      <c r="E300" s="39"/>
      <c r="F300" s="39"/>
      <c r="G300" s="39"/>
      <c r="H300" s="180"/>
      <c r="I300" s="180"/>
    </row>
    <row r="301" spans="1:9" s="37" customFormat="1" ht="12.95" customHeight="1">
      <c r="A301" s="37" t="s">
        <v>52</v>
      </c>
      <c r="B301" s="177">
        <v>2015</v>
      </c>
      <c r="C301" s="178">
        <v>7</v>
      </c>
      <c r="D301" s="178">
        <v>4</v>
      </c>
      <c r="E301" s="178" t="s">
        <v>70</v>
      </c>
      <c r="F301" s="178" t="s">
        <v>70</v>
      </c>
      <c r="G301" s="178">
        <v>29032</v>
      </c>
      <c r="H301" s="55">
        <v>90214</v>
      </c>
      <c r="I301" s="55">
        <v>88170</v>
      </c>
    </row>
    <row r="302" spans="1:9" s="37" customFormat="1" ht="12.95" customHeight="1">
      <c r="B302" s="177">
        <v>2016</v>
      </c>
      <c r="C302" s="178">
        <v>1</v>
      </c>
      <c r="D302" s="178">
        <v>4</v>
      </c>
      <c r="E302" s="178" t="s">
        <v>70</v>
      </c>
      <c r="F302" s="178" t="s">
        <v>70</v>
      </c>
      <c r="G302" s="178">
        <v>29754</v>
      </c>
      <c r="H302" s="55">
        <v>81302</v>
      </c>
      <c r="I302" s="55">
        <v>84379</v>
      </c>
    </row>
    <row r="303" spans="1:9" s="37" customFormat="1" ht="12.95" customHeight="1">
      <c r="B303" s="177">
        <v>2017</v>
      </c>
      <c r="C303" s="178">
        <v>4</v>
      </c>
      <c r="D303" s="178">
        <v>1</v>
      </c>
      <c r="E303" s="178" t="s">
        <v>70</v>
      </c>
      <c r="F303" s="178" t="s">
        <v>70</v>
      </c>
      <c r="G303" s="178">
        <v>29722</v>
      </c>
      <c r="H303" s="55">
        <v>82185</v>
      </c>
      <c r="I303" s="55">
        <v>66927</v>
      </c>
    </row>
    <row r="304" spans="1:9" s="37" customFormat="1" ht="12.95" customHeight="1">
      <c r="B304" s="177">
        <v>2018</v>
      </c>
      <c r="C304" s="178" t="s">
        <v>70</v>
      </c>
      <c r="D304" s="178">
        <v>10.32</v>
      </c>
      <c r="E304" s="178" t="s">
        <v>70</v>
      </c>
      <c r="F304" s="178" t="s">
        <v>70</v>
      </c>
      <c r="G304" s="178">
        <v>29711</v>
      </c>
      <c r="H304" s="55">
        <v>88878</v>
      </c>
      <c r="I304" s="55">
        <v>54787</v>
      </c>
    </row>
    <row r="305" spans="1:9" s="37" customFormat="1" ht="12.95" customHeight="1">
      <c r="B305" s="177">
        <v>2019</v>
      </c>
      <c r="C305" s="178">
        <v>6.4</v>
      </c>
      <c r="D305" s="178">
        <v>25.67</v>
      </c>
      <c r="E305" s="178" t="s">
        <v>70</v>
      </c>
      <c r="F305" s="178" t="s">
        <v>70</v>
      </c>
      <c r="G305" s="178">
        <v>30249</v>
      </c>
      <c r="H305" s="55">
        <v>82276</v>
      </c>
      <c r="I305" s="55">
        <v>93416</v>
      </c>
    </row>
    <row r="306" spans="1:9" s="37" customFormat="1" ht="12.95" customHeight="1">
      <c r="B306" s="347"/>
      <c r="C306" s="39"/>
      <c r="D306" s="39"/>
      <c r="E306" s="39"/>
      <c r="F306" s="39"/>
      <c r="G306" s="39"/>
      <c r="H306" s="180"/>
      <c r="I306" s="180"/>
    </row>
    <row r="307" spans="1:9" s="37" customFormat="1" ht="12.95" customHeight="1">
      <c r="A307" s="37" t="s">
        <v>53</v>
      </c>
      <c r="B307" s="177">
        <v>2015</v>
      </c>
      <c r="C307" s="178">
        <v>23</v>
      </c>
      <c r="D307" s="39">
        <v>25</v>
      </c>
      <c r="E307" s="39" t="s">
        <v>70</v>
      </c>
      <c r="F307" s="39" t="s">
        <v>70</v>
      </c>
      <c r="G307" s="39">
        <v>35741</v>
      </c>
      <c r="H307" s="180">
        <v>25198</v>
      </c>
      <c r="I307" s="180">
        <v>83000</v>
      </c>
    </row>
    <row r="308" spans="1:9" s="37" customFormat="1" ht="12.95" customHeight="1">
      <c r="B308" s="177">
        <v>2016</v>
      </c>
      <c r="C308" s="178">
        <v>26</v>
      </c>
      <c r="D308" s="39">
        <v>10</v>
      </c>
      <c r="E308" s="39" t="s">
        <v>70</v>
      </c>
      <c r="F308" s="39" t="s">
        <v>70</v>
      </c>
      <c r="G308" s="39">
        <v>35693</v>
      </c>
      <c r="H308" s="180">
        <v>40337</v>
      </c>
      <c r="I308" s="180">
        <v>71652</v>
      </c>
    </row>
    <row r="309" spans="1:9" s="37" customFormat="1" ht="12.95" customHeight="1">
      <c r="B309" s="177">
        <v>2017</v>
      </c>
      <c r="C309" s="178">
        <v>5</v>
      </c>
      <c r="D309" s="39">
        <v>7</v>
      </c>
      <c r="E309" s="39">
        <v>3</v>
      </c>
      <c r="F309" s="39" t="s">
        <v>70</v>
      </c>
      <c r="G309" s="39">
        <v>35693</v>
      </c>
      <c r="H309" s="180">
        <v>27355</v>
      </c>
      <c r="I309" s="180">
        <v>81560</v>
      </c>
    </row>
    <row r="310" spans="1:9" s="37" customFormat="1" ht="12.95" customHeight="1">
      <c r="B310" s="177">
        <v>2018</v>
      </c>
      <c r="C310" s="178">
        <v>6.8</v>
      </c>
      <c r="D310" s="39">
        <v>20.28</v>
      </c>
      <c r="E310" s="39" t="s">
        <v>70</v>
      </c>
      <c r="F310" s="39" t="s">
        <v>70</v>
      </c>
      <c r="G310" s="39">
        <v>35693</v>
      </c>
      <c r="H310" s="180">
        <v>33867</v>
      </c>
      <c r="I310" s="180">
        <v>69314</v>
      </c>
    </row>
    <row r="311" spans="1:9" s="37" customFormat="1" ht="12.95" customHeight="1">
      <c r="B311" s="177">
        <v>2019</v>
      </c>
      <c r="C311" s="178">
        <v>8.98</v>
      </c>
      <c r="D311" s="39">
        <v>9.3000000000000007</v>
      </c>
      <c r="E311" s="39" t="s">
        <v>70</v>
      </c>
      <c r="F311" s="39" t="s">
        <v>70</v>
      </c>
      <c r="G311" s="39">
        <v>35693</v>
      </c>
      <c r="H311" s="180">
        <v>27925</v>
      </c>
      <c r="I311" s="180">
        <v>68575</v>
      </c>
    </row>
    <row r="312" spans="1:9" s="37" customFormat="1" ht="12.95" customHeight="1">
      <c r="B312" s="347"/>
      <c r="C312" s="39"/>
      <c r="D312" s="39"/>
      <c r="E312" s="39"/>
      <c r="F312" s="39"/>
      <c r="G312" s="39"/>
      <c r="H312" s="180"/>
      <c r="I312" s="180"/>
    </row>
    <row r="313" spans="1:9" s="37" customFormat="1" ht="12.95" customHeight="1">
      <c r="A313" s="37" t="s">
        <v>54</v>
      </c>
      <c r="B313" s="177">
        <v>2015</v>
      </c>
      <c r="C313" s="178" t="s">
        <v>70</v>
      </c>
      <c r="D313" s="39">
        <v>5</v>
      </c>
      <c r="E313" s="39" t="s">
        <v>70</v>
      </c>
      <c r="F313" s="39">
        <v>12</v>
      </c>
      <c r="G313" s="39">
        <v>19269</v>
      </c>
      <c r="H313" s="180">
        <v>10260</v>
      </c>
      <c r="I313" s="180">
        <v>10324</v>
      </c>
    </row>
    <row r="314" spans="1:9" s="37" customFormat="1" ht="12.95" customHeight="1">
      <c r="B314" s="177">
        <v>2016</v>
      </c>
      <c r="C314" s="178" t="s">
        <v>70</v>
      </c>
      <c r="D314" s="39">
        <v>5</v>
      </c>
      <c r="E314" s="39" t="s">
        <v>70</v>
      </c>
      <c r="F314" s="39">
        <v>12</v>
      </c>
      <c r="G314" s="39">
        <v>18782</v>
      </c>
      <c r="H314" s="180">
        <v>9439</v>
      </c>
      <c r="I314" s="180">
        <v>11778</v>
      </c>
    </row>
    <row r="315" spans="1:9" s="37" customFormat="1" ht="12.95" customHeight="1">
      <c r="B315" s="177">
        <v>2017</v>
      </c>
      <c r="C315" s="178" t="s">
        <v>70</v>
      </c>
      <c r="D315" s="39">
        <v>5</v>
      </c>
      <c r="E315" s="39" t="s">
        <v>70</v>
      </c>
      <c r="F315" s="39">
        <v>12</v>
      </c>
      <c r="G315" s="39">
        <v>18782</v>
      </c>
      <c r="H315" s="180">
        <v>5466</v>
      </c>
      <c r="I315" s="180">
        <v>11356</v>
      </c>
    </row>
    <row r="316" spans="1:9" s="37" customFormat="1" ht="12.95" customHeight="1">
      <c r="B316" s="177">
        <v>2018</v>
      </c>
      <c r="C316" s="178" t="s">
        <v>70</v>
      </c>
      <c r="D316" s="39">
        <v>8</v>
      </c>
      <c r="E316" s="39" t="s">
        <v>70</v>
      </c>
      <c r="F316" s="39">
        <v>12</v>
      </c>
      <c r="G316" s="39">
        <v>18782</v>
      </c>
      <c r="H316" s="180">
        <v>9814</v>
      </c>
      <c r="I316" s="180">
        <v>8813</v>
      </c>
    </row>
    <row r="317" spans="1:9" s="37" customFormat="1" ht="12.95" customHeight="1">
      <c r="B317" s="177">
        <v>2019</v>
      </c>
      <c r="C317" s="178" t="s">
        <v>70</v>
      </c>
      <c r="D317" s="39">
        <v>12</v>
      </c>
      <c r="E317" s="39" t="s">
        <v>70</v>
      </c>
      <c r="F317" s="39">
        <v>14</v>
      </c>
      <c r="G317" s="39">
        <v>18782</v>
      </c>
      <c r="H317" s="180">
        <v>16099</v>
      </c>
      <c r="I317" s="180">
        <v>3228</v>
      </c>
    </row>
    <row r="318" spans="1:9" s="37" customFormat="1" ht="12.95" customHeight="1">
      <c r="B318" s="347"/>
      <c r="C318" s="39"/>
      <c r="D318" s="39"/>
      <c r="E318" s="39"/>
      <c r="F318" s="39"/>
      <c r="G318" s="39"/>
      <c r="H318" s="180"/>
      <c r="I318" s="180"/>
    </row>
    <row r="319" spans="1:9" s="37" customFormat="1" ht="12.95" customHeight="1">
      <c r="A319" s="37" t="s">
        <v>55</v>
      </c>
      <c r="B319" s="177">
        <v>2015</v>
      </c>
      <c r="C319" s="178">
        <v>6</v>
      </c>
      <c r="D319" s="39">
        <v>25</v>
      </c>
      <c r="E319" s="39" t="s">
        <v>70</v>
      </c>
      <c r="F319" s="39" t="s">
        <v>70</v>
      </c>
      <c r="G319" s="39">
        <v>19321</v>
      </c>
      <c r="H319" s="180">
        <v>87232</v>
      </c>
      <c r="I319" s="180">
        <v>9085</v>
      </c>
    </row>
    <row r="320" spans="1:9" s="37" customFormat="1" ht="12.95" customHeight="1">
      <c r="B320" s="177">
        <v>2016</v>
      </c>
      <c r="C320" s="178">
        <v>3</v>
      </c>
      <c r="D320" s="39">
        <v>78</v>
      </c>
      <c r="E320" s="39">
        <v>4</v>
      </c>
      <c r="F320" s="39" t="s">
        <v>70</v>
      </c>
      <c r="G320" s="39">
        <v>19321</v>
      </c>
      <c r="H320" s="180">
        <v>91481</v>
      </c>
      <c r="I320" s="180">
        <v>10615</v>
      </c>
    </row>
    <row r="321" spans="1:9" s="37" customFormat="1" ht="12.95" customHeight="1">
      <c r="B321" s="177">
        <v>2017</v>
      </c>
      <c r="C321" s="178">
        <v>4</v>
      </c>
      <c r="D321" s="39">
        <v>40</v>
      </c>
      <c r="E321" s="39" t="s">
        <v>70</v>
      </c>
      <c r="F321" s="39" t="s">
        <v>70</v>
      </c>
      <c r="G321" s="39">
        <v>19321</v>
      </c>
      <c r="H321" s="180">
        <v>86530</v>
      </c>
      <c r="I321" s="180">
        <v>9756</v>
      </c>
    </row>
    <row r="322" spans="1:9" s="37" customFormat="1" ht="12.95" customHeight="1">
      <c r="B322" s="177">
        <v>2018</v>
      </c>
      <c r="C322" s="178">
        <v>6.51</v>
      </c>
      <c r="D322" s="39">
        <v>54</v>
      </c>
      <c r="E322" s="39" t="s">
        <v>70</v>
      </c>
      <c r="F322" s="39" t="s">
        <v>70</v>
      </c>
      <c r="G322" s="39">
        <v>19321</v>
      </c>
      <c r="H322" s="180">
        <v>78823</v>
      </c>
      <c r="I322" s="180">
        <v>16367</v>
      </c>
    </row>
    <row r="323" spans="1:9" s="37" customFormat="1" ht="12.95" customHeight="1">
      <c r="B323" s="177">
        <v>2019</v>
      </c>
      <c r="C323" s="178">
        <v>6.36</v>
      </c>
      <c r="D323" s="39">
        <v>21</v>
      </c>
      <c r="E323" s="39" t="s">
        <v>70</v>
      </c>
      <c r="F323" s="39" t="s">
        <v>70</v>
      </c>
      <c r="G323" s="39">
        <v>19321</v>
      </c>
      <c r="H323" s="180">
        <v>86493</v>
      </c>
      <c r="I323" s="180">
        <v>7388</v>
      </c>
    </row>
    <row r="324" spans="1:9" s="37" customFormat="1" ht="12.95" customHeight="1">
      <c r="B324" s="347"/>
      <c r="C324" s="39"/>
      <c r="D324" s="39"/>
      <c r="E324" s="39"/>
      <c r="F324" s="39"/>
      <c r="G324" s="39"/>
      <c r="H324" s="180"/>
      <c r="I324" s="180"/>
    </row>
    <row r="325" spans="1:9" s="37" customFormat="1" ht="12.95" customHeight="1">
      <c r="A325" s="37" t="s">
        <v>56</v>
      </c>
      <c r="B325" s="177">
        <v>2015</v>
      </c>
      <c r="C325" s="39" t="s">
        <v>70</v>
      </c>
      <c r="D325" s="39">
        <v>5</v>
      </c>
      <c r="E325" s="39" t="s">
        <v>70</v>
      </c>
      <c r="F325" s="39" t="s">
        <v>70</v>
      </c>
      <c r="G325" s="39">
        <v>33830</v>
      </c>
      <c r="H325" s="180">
        <v>50533</v>
      </c>
      <c r="I325" s="180">
        <v>6308</v>
      </c>
    </row>
    <row r="326" spans="1:9" s="37" customFormat="1" ht="12.95" customHeight="1">
      <c r="B326" s="177">
        <v>2016</v>
      </c>
      <c r="C326" s="39" t="s">
        <v>70</v>
      </c>
      <c r="D326" s="39">
        <v>7</v>
      </c>
      <c r="E326" s="39" t="s">
        <v>70</v>
      </c>
      <c r="F326" s="39" t="s">
        <v>70</v>
      </c>
      <c r="G326" s="39">
        <v>33830</v>
      </c>
      <c r="H326" s="180">
        <v>43781</v>
      </c>
      <c r="I326" s="180">
        <v>4239</v>
      </c>
    </row>
    <row r="327" spans="1:9" s="37" customFormat="1" ht="12.95" customHeight="1">
      <c r="B327" s="177">
        <v>2017</v>
      </c>
      <c r="C327" s="39" t="s">
        <v>70</v>
      </c>
      <c r="D327" s="39">
        <v>11</v>
      </c>
      <c r="E327" s="39" t="s">
        <v>70</v>
      </c>
      <c r="F327" s="39" t="s">
        <v>70</v>
      </c>
      <c r="G327" s="39">
        <v>33830</v>
      </c>
      <c r="H327" s="180">
        <v>46872</v>
      </c>
      <c r="I327" s="180">
        <v>4494</v>
      </c>
    </row>
    <row r="328" spans="1:9" s="37" customFormat="1" ht="12.95" customHeight="1">
      <c r="B328" s="177">
        <v>2018</v>
      </c>
      <c r="C328" s="39" t="s">
        <v>70</v>
      </c>
      <c r="D328" s="39">
        <v>15.5</v>
      </c>
      <c r="E328" s="39" t="s">
        <v>70</v>
      </c>
      <c r="F328" s="39" t="s">
        <v>70</v>
      </c>
      <c r="G328" s="39">
        <v>33820</v>
      </c>
      <c r="H328" s="180">
        <v>42608</v>
      </c>
      <c r="I328" s="180">
        <v>3749</v>
      </c>
    </row>
    <row r="329" spans="1:9" s="37" customFormat="1" ht="12.95" customHeight="1">
      <c r="B329" s="177">
        <v>2019</v>
      </c>
      <c r="C329" s="39">
        <v>8.11</v>
      </c>
      <c r="D329" s="39">
        <v>21.58</v>
      </c>
      <c r="E329" s="39" t="s">
        <v>70</v>
      </c>
      <c r="F329" s="39" t="s">
        <v>70</v>
      </c>
      <c r="G329" s="39">
        <v>33820</v>
      </c>
      <c r="H329" s="180">
        <v>42410</v>
      </c>
      <c r="I329" s="180">
        <v>2309</v>
      </c>
    </row>
    <row r="330" spans="1:9" s="37" customFormat="1" ht="12.95" customHeight="1">
      <c r="B330" s="347"/>
      <c r="C330" s="39"/>
      <c r="D330" s="39"/>
      <c r="E330" s="39"/>
      <c r="F330" s="39"/>
      <c r="G330" s="39"/>
      <c r="H330" s="180"/>
      <c r="I330" s="180"/>
    </row>
    <row r="331" spans="1:9" s="37" customFormat="1" ht="12.95" customHeight="1">
      <c r="A331" s="42" t="s">
        <v>57</v>
      </c>
      <c r="B331" s="177">
        <v>2015</v>
      </c>
      <c r="C331" s="178" t="s">
        <v>70</v>
      </c>
      <c r="D331" s="178" t="s">
        <v>70</v>
      </c>
      <c r="E331" s="178" t="s">
        <v>70</v>
      </c>
      <c r="F331" s="178" t="s">
        <v>70</v>
      </c>
      <c r="G331" s="178" t="s">
        <v>70</v>
      </c>
      <c r="H331" s="55" t="s">
        <v>70</v>
      </c>
      <c r="I331" s="55" t="s">
        <v>70</v>
      </c>
    </row>
    <row r="332" spans="1:9" s="37" customFormat="1" ht="12.95" customHeight="1">
      <c r="B332" s="177">
        <v>2016</v>
      </c>
      <c r="C332" s="178" t="s">
        <v>70</v>
      </c>
      <c r="D332" s="178" t="s">
        <v>70</v>
      </c>
      <c r="E332" s="178" t="s">
        <v>70</v>
      </c>
      <c r="F332" s="178" t="s">
        <v>70</v>
      </c>
      <c r="G332" s="178">
        <v>2924</v>
      </c>
      <c r="H332" s="55">
        <v>3778</v>
      </c>
      <c r="I332" s="55">
        <v>542</v>
      </c>
    </row>
    <row r="333" spans="1:9" s="37" customFormat="1" ht="12.95" customHeight="1">
      <c r="B333" s="177">
        <v>2017</v>
      </c>
      <c r="C333" s="178" t="s">
        <v>70</v>
      </c>
      <c r="D333" s="178" t="s">
        <v>70</v>
      </c>
      <c r="E333" s="178" t="s">
        <v>70</v>
      </c>
      <c r="F333" s="178" t="s">
        <v>70</v>
      </c>
      <c r="G333" s="178">
        <v>2924</v>
      </c>
      <c r="H333" s="55" t="s">
        <v>70</v>
      </c>
      <c r="I333" s="55" t="s">
        <v>70</v>
      </c>
    </row>
    <row r="334" spans="1:9" s="37" customFormat="1" ht="12.95" customHeight="1">
      <c r="B334" s="177">
        <v>2018</v>
      </c>
      <c r="C334" s="178" t="s">
        <v>70</v>
      </c>
      <c r="D334" s="178">
        <v>2</v>
      </c>
      <c r="E334" s="178" t="s">
        <v>70</v>
      </c>
      <c r="F334" s="178" t="s">
        <v>70</v>
      </c>
      <c r="G334" s="178">
        <v>2924</v>
      </c>
      <c r="H334" s="55">
        <v>21775</v>
      </c>
      <c r="I334" s="55">
        <v>2876</v>
      </c>
    </row>
    <row r="335" spans="1:9" s="37" customFormat="1" ht="12.95" customHeight="1">
      <c r="B335" s="177">
        <v>2019</v>
      </c>
      <c r="C335" s="178" t="s">
        <v>70</v>
      </c>
      <c r="D335" s="178" t="s">
        <v>70</v>
      </c>
      <c r="E335" s="178" t="s">
        <v>70</v>
      </c>
      <c r="F335" s="178" t="s">
        <v>70</v>
      </c>
      <c r="G335" s="178">
        <v>2924</v>
      </c>
      <c r="H335" s="55">
        <v>4010</v>
      </c>
      <c r="I335" s="55">
        <v>1854</v>
      </c>
    </row>
    <row r="336" spans="1:9" s="37" customFormat="1" ht="12.95" customHeight="1">
      <c r="B336" s="347"/>
      <c r="C336" s="39"/>
      <c r="D336" s="39"/>
      <c r="E336" s="39"/>
      <c r="F336" s="39"/>
      <c r="G336" s="39"/>
      <c r="H336" s="180"/>
      <c r="I336" s="180"/>
    </row>
    <row r="337" spans="1:9" s="37" customFormat="1" ht="12.95" customHeight="1">
      <c r="A337" s="37" t="s">
        <v>58</v>
      </c>
      <c r="B337" s="177">
        <v>2015</v>
      </c>
      <c r="C337" s="178">
        <v>3</v>
      </c>
      <c r="D337" s="178">
        <v>46</v>
      </c>
      <c r="E337" s="178" t="s">
        <v>70</v>
      </c>
      <c r="F337" s="178">
        <v>2</v>
      </c>
      <c r="G337" s="178">
        <v>52321</v>
      </c>
      <c r="H337" s="55">
        <v>117897</v>
      </c>
      <c r="I337" s="55">
        <v>45023</v>
      </c>
    </row>
    <row r="338" spans="1:9" s="37" customFormat="1" ht="12.95" customHeight="1">
      <c r="B338" s="177">
        <v>2016</v>
      </c>
      <c r="C338" s="178">
        <v>4</v>
      </c>
      <c r="D338" s="178">
        <v>21</v>
      </c>
      <c r="E338" s="178" t="s">
        <v>70</v>
      </c>
      <c r="F338" s="178">
        <v>2</v>
      </c>
      <c r="G338" s="178">
        <v>52302</v>
      </c>
      <c r="H338" s="55">
        <v>119941</v>
      </c>
      <c r="I338" s="55">
        <v>40495</v>
      </c>
    </row>
    <row r="339" spans="1:9" s="37" customFormat="1" ht="12.95" customHeight="1">
      <c r="B339" s="177">
        <v>2017</v>
      </c>
      <c r="C339" s="178">
        <v>4</v>
      </c>
      <c r="D339" s="178">
        <v>56</v>
      </c>
      <c r="E339" s="178" t="s">
        <v>70</v>
      </c>
      <c r="F339" s="178" t="s">
        <v>70</v>
      </c>
      <c r="G339" s="178">
        <v>52641</v>
      </c>
      <c r="H339" s="55">
        <v>123636</v>
      </c>
      <c r="I339" s="55">
        <v>46989</v>
      </c>
    </row>
    <row r="340" spans="1:9" s="37" customFormat="1" ht="12.95" customHeight="1">
      <c r="B340" s="177">
        <v>2018</v>
      </c>
      <c r="C340" s="178">
        <v>5.0999999999999996</v>
      </c>
      <c r="D340" s="178">
        <v>13.46</v>
      </c>
      <c r="E340" s="178">
        <v>0.56000000000000005</v>
      </c>
      <c r="F340" s="178">
        <v>5.48</v>
      </c>
      <c r="G340" s="178">
        <v>52654</v>
      </c>
      <c r="H340" s="55">
        <v>113256</v>
      </c>
      <c r="I340" s="55">
        <v>41417</v>
      </c>
    </row>
    <row r="341" spans="1:9" s="37" customFormat="1" ht="12.95" customHeight="1">
      <c r="B341" s="177">
        <v>2019</v>
      </c>
      <c r="C341" s="178">
        <v>4.5</v>
      </c>
      <c r="D341" s="178">
        <v>29.7</v>
      </c>
      <c r="E341" s="178" t="s">
        <v>70</v>
      </c>
      <c r="F341" s="178">
        <v>5.12</v>
      </c>
      <c r="G341" s="178">
        <v>52676.31</v>
      </c>
      <c r="H341" s="55">
        <v>112692</v>
      </c>
      <c r="I341" s="55">
        <v>27429</v>
      </c>
    </row>
    <row r="342" spans="1:9" s="37" customFormat="1" ht="12.95" customHeight="1">
      <c r="B342" s="347"/>
      <c r="C342" s="178"/>
      <c r="D342" s="178"/>
      <c r="E342" s="178"/>
      <c r="F342" s="178"/>
      <c r="G342" s="39"/>
      <c r="H342" s="180"/>
      <c r="I342" s="180"/>
    </row>
    <row r="343" spans="1:9" s="37" customFormat="1" ht="12.95" customHeight="1">
      <c r="A343" s="179" t="s">
        <v>59</v>
      </c>
      <c r="B343" s="177">
        <v>2015</v>
      </c>
      <c r="C343" s="178" t="s">
        <v>70</v>
      </c>
      <c r="D343" s="39" t="s">
        <v>70</v>
      </c>
      <c r="E343" s="39">
        <v>2</v>
      </c>
      <c r="F343" s="39">
        <v>13</v>
      </c>
      <c r="G343" s="39">
        <v>45506</v>
      </c>
      <c r="H343" s="180">
        <v>3285</v>
      </c>
      <c r="I343" s="180" t="s">
        <v>70</v>
      </c>
    </row>
    <row r="344" spans="1:9" s="37" customFormat="1" ht="12.95" customHeight="1">
      <c r="B344" s="177">
        <v>2016</v>
      </c>
      <c r="C344" s="178" t="s">
        <v>70</v>
      </c>
      <c r="D344" s="39">
        <v>1</v>
      </c>
      <c r="E344" s="39" t="s">
        <v>70</v>
      </c>
      <c r="F344" s="39">
        <v>2</v>
      </c>
      <c r="G344" s="39">
        <v>45506</v>
      </c>
      <c r="H344" s="180">
        <v>2641</v>
      </c>
      <c r="I344" s="180" t="s">
        <v>70</v>
      </c>
    </row>
    <row r="345" spans="1:9" s="37" customFormat="1" ht="12.95" customHeight="1">
      <c r="B345" s="177">
        <v>2017</v>
      </c>
      <c r="C345" s="178" t="s">
        <v>70</v>
      </c>
      <c r="D345" s="178" t="s">
        <v>70</v>
      </c>
      <c r="E345" s="178" t="s">
        <v>70</v>
      </c>
      <c r="F345" s="178">
        <v>1</v>
      </c>
      <c r="G345" s="39">
        <v>45506</v>
      </c>
      <c r="H345" s="180">
        <v>2170</v>
      </c>
      <c r="I345" s="180" t="s">
        <v>70</v>
      </c>
    </row>
    <row r="346" spans="1:9" s="37" customFormat="1" ht="12.95" customHeight="1">
      <c r="B346" s="177">
        <v>2018</v>
      </c>
      <c r="C346" s="178" t="s">
        <v>70</v>
      </c>
      <c r="D346" s="39">
        <v>0.5</v>
      </c>
      <c r="E346" s="39">
        <v>0.69</v>
      </c>
      <c r="F346" s="39">
        <v>3.71</v>
      </c>
      <c r="G346" s="39">
        <v>46368</v>
      </c>
      <c r="H346" s="180">
        <v>2086</v>
      </c>
      <c r="I346" s="180">
        <v>115</v>
      </c>
    </row>
    <row r="347" spans="1:9" s="37" customFormat="1" ht="12.95" customHeight="1">
      <c r="B347" s="177">
        <v>2019</v>
      </c>
      <c r="C347" s="178" t="s">
        <v>70</v>
      </c>
      <c r="D347" s="39">
        <v>0.55000000000000004</v>
      </c>
      <c r="E347" s="178" t="s">
        <v>70</v>
      </c>
      <c r="F347" s="178" t="s">
        <v>70</v>
      </c>
      <c r="G347" s="37">
        <v>46368</v>
      </c>
      <c r="H347" s="37">
        <v>1869</v>
      </c>
      <c r="I347" s="37">
        <v>18</v>
      </c>
    </row>
    <row r="348" spans="1:9" s="37" customFormat="1" ht="12.95" customHeight="1">
      <c r="B348" s="347"/>
      <c r="C348" s="178"/>
      <c r="D348" s="39"/>
      <c r="E348" s="39"/>
      <c r="F348" s="39"/>
      <c r="G348" s="39"/>
      <c r="H348" s="180"/>
      <c r="I348" s="180"/>
    </row>
    <row r="349" spans="1:9" s="37" customFormat="1" ht="12.95" customHeight="1">
      <c r="A349" s="37" t="s">
        <v>60</v>
      </c>
      <c r="B349" s="177">
        <v>2015</v>
      </c>
      <c r="C349" s="178" t="s">
        <v>70</v>
      </c>
      <c r="D349" s="39" t="s">
        <v>70</v>
      </c>
      <c r="E349" s="39" t="s">
        <v>70</v>
      </c>
      <c r="F349" s="39" t="s">
        <v>70</v>
      </c>
      <c r="G349" s="39">
        <v>3769</v>
      </c>
      <c r="H349" s="180">
        <v>2468</v>
      </c>
      <c r="I349" s="180" t="s">
        <v>70</v>
      </c>
    </row>
    <row r="350" spans="1:9" s="37" customFormat="1" ht="12.95" customHeight="1">
      <c r="B350" s="177">
        <v>2016</v>
      </c>
      <c r="C350" s="178" t="s">
        <v>70</v>
      </c>
      <c r="D350" s="39" t="s">
        <v>70</v>
      </c>
      <c r="E350" s="39" t="s">
        <v>70</v>
      </c>
      <c r="F350" s="39" t="s">
        <v>70</v>
      </c>
      <c r="G350" s="39">
        <v>3769</v>
      </c>
      <c r="H350" s="180">
        <v>1642</v>
      </c>
      <c r="I350" s="180" t="s">
        <v>70</v>
      </c>
    </row>
    <row r="351" spans="1:9" s="37" customFormat="1" ht="12.95" customHeight="1">
      <c r="B351" s="177">
        <v>2017</v>
      </c>
      <c r="C351" s="178" t="s">
        <v>70</v>
      </c>
      <c r="D351" s="39" t="s">
        <v>70</v>
      </c>
      <c r="E351" s="39" t="s">
        <v>70</v>
      </c>
      <c r="F351" s="39" t="s">
        <v>70</v>
      </c>
      <c r="G351" s="39">
        <v>3769</v>
      </c>
      <c r="H351" s="180">
        <v>2778</v>
      </c>
      <c r="I351" s="180">
        <v>17</v>
      </c>
    </row>
    <row r="352" spans="1:9" s="37" customFormat="1" ht="12.95" customHeight="1">
      <c r="B352" s="177">
        <v>2018</v>
      </c>
      <c r="C352" s="178" t="s">
        <v>70</v>
      </c>
      <c r="D352" s="39" t="s">
        <v>70</v>
      </c>
      <c r="E352" s="39" t="s">
        <v>70</v>
      </c>
      <c r="F352" s="39" t="s">
        <v>70</v>
      </c>
      <c r="G352" s="39">
        <v>3338</v>
      </c>
      <c r="H352" s="180">
        <v>2101</v>
      </c>
      <c r="I352" s="180">
        <v>3</v>
      </c>
    </row>
    <row r="353" spans="1:9" s="37" customFormat="1" ht="12.95" customHeight="1">
      <c r="B353" s="177">
        <v>2019</v>
      </c>
      <c r="C353" s="178" t="s">
        <v>70</v>
      </c>
      <c r="D353" s="39" t="s">
        <v>70</v>
      </c>
      <c r="E353" s="39" t="s">
        <v>70</v>
      </c>
      <c r="F353" s="39" t="s">
        <v>70</v>
      </c>
      <c r="G353" s="39">
        <v>3768</v>
      </c>
      <c r="H353" s="180">
        <v>3728</v>
      </c>
      <c r="I353" s="180" t="s">
        <v>70</v>
      </c>
    </row>
    <row r="354" spans="1:9" s="37" customFormat="1" ht="12.95" customHeight="1">
      <c r="B354" s="347"/>
      <c r="C354" s="39"/>
      <c r="D354" s="39"/>
      <c r="E354" s="39"/>
      <c r="F354" s="39"/>
      <c r="G354" s="39"/>
      <c r="H354" s="180"/>
      <c r="I354" s="180"/>
    </row>
    <row r="355" spans="1:9" s="37" customFormat="1" ht="12.95" customHeight="1">
      <c r="A355" s="37" t="s">
        <v>61</v>
      </c>
      <c r="B355" s="177">
        <v>2015</v>
      </c>
      <c r="C355" s="178" t="s">
        <v>70</v>
      </c>
      <c r="D355" s="39">
        <v>25</v>
      </c>
      <c r="E355" s="39" t="s">
        <v>70</v>
      </c>
      <c r="F355" s="39" t="s">
        <v>70</v>
      </c>
      <c r="G355" s="39">
        <v>70441</v>
      </c>
      <c r="H355" s="180">
        <v>46242</v>
      </c>
      <c r="I355" s="180">
        <v>100423</v>
      </c>
    </row>
    <row r="356" spans="1:9" s="37" customFormat="1" ht="12.95" customHeight="1">
      <c r="B356" s="177">
        <v>2016</v>
      </c>
      <c r="C356" s="178" t="s">
        <v>70</v>
      </c>
      <c r="D356" s="39" t="s">
        <v>70</v>
      </c>
      <c r="E356" s="39" t="s">
        <v>70</v>
      </c>
      <c r="F356" s="39" t="s">
        <v>70</v>
      </c>
      <c r="G356" s="39">
        <v>70905</v>
      </c>
      <c r="H356" s="180">
        <v>51442</v>
      </c>
      <c r="I356" s="180">
        <v>118521</v>
      </c>
    </row>
    <row r="357" spans="1:9" s="37" customFormat="1" ht="12.95" customHeight="1">
      <c r="B357" s="177">
        <v>2017</v>
      </c>
      <c r="C357" s="178" t="s">
        <v>70</v>
      </c>
      <c r="D357" s="39">
        <v>27</v>
      </c>
      <c r="E357" s="39" t="s">
        <v>70</v>
      </c>
      <c r="F357" s="39">
        <v>1</v>
      </c>
      <c r="G357" s="39">
        <v>70905</v>
      </c>
      <c r="H357" s="180">
        <v>61049</v>
      </c>
      <c r="I357" s="180">
        <v>92787</v>
      </c>
    </row>
    <row r="358" spans="1:9" s="37" customFormat="1" ht="12.95" customHeight="1">
      <c r="B358" s="177">
        <v>2018</v>
      </c>
      <c r="C358" s="178" t="s">
        <v>70</v>
      </c>
      <c r="D358" s="39">
        <v>18.8</v>
      </c>
      <c r="E358" s="39" t="s">
        <v>70</v>
      </c>
      <c r="F358" s="39" t="s">
        <v>70</v>
      </c>
      <c r="G358" s="39">
        <v>70905</v>
      </c>
      <c r="H358" s="180">
        <v>58718</v>
      </c>
      <c r="I358" s="180">
        <v>107092</v>
      </c>
    </row>
    <row r="359" spans="1:9" s="37" customFormat="1" ht="12.95" customHeight="1">
      <c r="B359" s="177">
        <v>2019</v>
      </c>
      <c r="C359" s="178" t="s">
        <v>70</v>
      </c>
      <c r="D359" s="39">
        <v>24.3</v>
      </c>
      <c r="E359" s="39" t="s">
        <v>70</v>
      </c>
      <c r="F359" s="39">
        <v>21.6</v>
      </c>
      <c r="G359" s="39">
        <v>70926.600000000006</v>
      </c>
      <c r="H359" s="180">
        <v>64473</v>
      </c>
      <c r="I359" s="180">
        <v>106592</v>
      </c>
    </row>
    <row r="360" spans="1:9" s="37" customFormat="1" ht="12.95" customHeight="1">
      <c r="B360" s="347"/>
      <c r="C360" s="39"/>
      <c r="D360" s="39"/>
      <c r="E360" s="39"/>
      <c r="F360" s="39"/>
      <c r="G360" s="39"/>
      <c r="H360" s="180"/>
      <c r="I360" s="180"/>
    </row>
    <row r="361" spans="1:9" s="37" customFormat="1" ht="12.95" customHeight="1">
      <c r="A361" s="37" t="s">
        <v>62</v>
      </c>
      <c r="B361" s="177">
        <v>2015</v>
      </c>
      <c r="C361" s="178" t="s">
        <v>70</v>
      </c>
      <c r="D361" s="178">
        <v>2</v>
      </c>
      <c r="E361" s="178" t="s">
        <v>70</v>
      </c>
      <c r="F361" s="178" t="s">
        <v>70</v>
      </c>
      <c r="G361" s="178">
        <v>21676</v>
      </c>
      <c r="H361" s="55">
        <v>23390</v>
      </c>
      <c r="I361" s="55">
        <v>225384</v>
      </c>
    </row>
    <row r="362" spans="1:9" s="37" customFormat="1" ht="12.95" customHeight="1">
      <c r="B362" s="177">
        <v>2016</v>
      </c>
      <c r="C362" s="178" t="s">
        <v>70</v>
      </c>
      <c r="D362" s="178">
        <v>2</v>
      </c>
      <c r="E362" s="178" t="s">
        <v>70</v>
      </c>
      <c r="F362" s="178" t="s">
        <v>70</v>
      </c>
      <c r="G362" s="178">
        <v>23641</v>
      </c>
      <c r="H362" s="55">
        <v>21684</v>
      </c>
      <c r="I362" s="55">
        <v>207390</v>
      </c>
    </row>
    <row r="363" spans="1:9" s="37" customFormat="1" ht="12.95" customHeight="1">
      <c r="B363" s="177">
        <v>2017</v>
      </c>
      <c r="C363" s="178" t="s">
        <v>70</v>
      </c>
      <c r="D363" s="178">
        <v>2</v>
      </c>
      <c r="E363" s="178" t="s">
        <v>70</v>
      </c>
      <c r="F363" s="178" t="s">
        <v>70</v>
      </c>
      <c r="G363" s="178">
        <v>23643</v>
      </c>
      <c r="H363" s="55">
        <v>18517</v>
      </c>
      <c r="I363" s="55">
        <v>167780</v>
      </c>
    </row>
    <row r="364" spans="1:9" s="37" customFormat="1" ht="12.95" customHeight="1">
      <c r="B364" s="177">
        <v>2018</v>
      </c>
      <c r="C364" s="178" t="s">
        <v>70</v>
      </c>
      <c r="D364" s="178">
        <v>3.9</v>
      </c>
      <c r="E364" s="178" t="s">
        <v>70</v>
      </c>
      <c r="F364" s="178" t="s">
        <v>70</v>
      </c>
      <c r="G364" s="178">
        <v>23643</v>
      </c>
      <c r="H364" s="55">
        <v>24013</v>
      </c>
      <c r="I364" s="55">
        <v>165910</v>
      </c>
    </row>
    <row r="365" spans="1:9" s="37" customFormat="1" ht="12.95" customHeight="1">
      <c r="B365" s="177">
        <v>2019</v>
      </c>
      <c r="C365" s="178" t="s">
        <v>70</v>
      </c>
      <c r="D365" s="178">
        <v>3.91</v>
      </c>
      <c r="E365" s="178" t="s">
        <v>70</v>
      </c>
      <c r="F365" s="178" t="s">
        <v>70</v>
      </c>
      <c r="G365" s="178">
        <v>23643</v>
      </c>
      <c r="H365" s="55">
        <v>23059</v>
      </c>
      <c r="I365" s="55">
        <v>150418</v>
      </c>
    </row>
    <row r="366" spans="1:9" s="37" customFormat="1" ht="12.95" customHeight="1">
      <c r="B366" s="347"/>
      <c r="C366" s="39"/>
      <c r="D366" s="39"/>
      <c r="E366" s="39"/>
      <c r="F366" s="39"/>
      <c r="G366" s="39"/>
      <c r="H366" s="180"/>
      <c r="I366" s="180"/>
    </row>
    <row r="367" spans="1:9" s="37" customFormat="1" ht="12.95" customHeight="1">
      <c r="A367" s="37" t="s">
        <v>63</v>
      </c>
      <c r="B367" s="177">
        <v>2015</v>
      </c>
      <c r="C367" s="178">
        <v>4</v>
      </c>
      <c r="D367" s="178">
        <v>8</v>
      </c>
      <c r="E367" s="178" t="s">
        <v>70</v>
      </c>
      <c r="F367" s="178" t="s">
        <v>70</v>
      </c>
      <c r="G367" s="178">
        <v>20133</v>
      </c>
      <c r="H367" s="55">
        <v>17801</v>
      </c>
      <c r="I367" s="55">
        <v>92911</v>
      </c>
    </row>
    <row r="368" spans="1:9" s="37" customFormat="1" ht="12.95" customHeight="1">
      <c r="B368" s="177">
        <v>2016</v>
      </c>
      <c r="C368" s="178" t="s">
        <v>70</v>
      </c>
      <c r="D368" s="178">
        <v>8</v>
      </c>
      <c r="E368" s="178" t="s">
        <v>70</v>
      </c>
      <c r="F368" s="178" t="s">
        <v>70</v>
      </c>
      <c r="G368" s="178">
        <v>20133</v>
      </c>
      <c r="H368" s="55">
        <v>26995</v>
      </c>
      <c r="I368" s="55">
        <v>94351</v>
      </c>
    </row>
    <row r="369" spans="1:9" s="37" customFormat="1" ht="12.95" customHeight="1">
      <c r="B369" s="177">
        <v>2017</v>
      </c>
      <c r="C369" s="178" t="s">
        <v>70</v>
      </c>
      <c r="D369" s="178">
        <v>6</v>
      </c>
      <c r="E369" s="178" t="s">
        <v>70</v>
      </c>
      <c r="F369" s="178" t="s">
        <v>70</v>
      </c>
      <c r="G369" s="178">
        <v>20133</v>
      </c>
      <c r="H369" s="55">
        <v>28125</v>
      </c>
      <c r="I369" s="55">
        <v>82480</v>
      </c>
    </row>
    <row r="370" spans="1:9" s="37" customFormat="1" ht="12.95" customHeight="1">
      <c r="B370" s="177">
        <v>2018</v>
      </c>
      <c r="C370" s="178" t="s">
        <v>70</v>
      </c>
      <c r="D370" s="178">
        <v>8.8699999999999992</v>
      </c>
      <c r="E370" s="178" t="s">
        <v>70</v>
      </c>
      <c r="F370" s="178" t="s">
        <v>70</v>
      </c>
      <c r="G370" s="178">
        <v>20139</v>
      </c>
      <c r="H370" s="55">
        <v>36081</v>
      </c>
      <c r="I370" s="55">
        <v>82843</v>
      </c>
    </row>
    <row r="371" spans="1:9" s="37" customFormat="1" ht="12.95" customHeight="1">
      <c r="B371" s="177">
        <v>2019</v>
      </c>
      <c r="C371" s="178">
        <v>1.56</v>
      </c>
      <c r="D371" s="178">
        <v>5.0199999999999996</v>
      </c>
      <c r="E371" s="178" t="s">
        <v>70</v>
      </c>
      <c r="F371" s="178" t="s">
        <v>70</v>
      </c>
      <c r="G371" s="178">
        <v>20139</v>
      </c>
      <c r="H371" s="55">
        <v>32101</v>
      </c>
      <c r="I371" s="55">
        <v>72083</v>
      </c>
    </row>
    <row r="372" spans="1:9" s="37" customFormat="1" ht="12.95" customHeight="1">
      <c r="B372" s="347"/>
      <c r="C372" s="39"/>
      <c r="D372" s="39"/>
      <c r="E372" s="39"/>
      <c r="F372" s="39"/>
      <c r="G372" s="39"/>
      <c r="H372" s="180"/>
      <c r="I372" s="180"/>
    </row>
    <row r="373" spans="1:9" s="37" customFormat="1" ht="12.95" customHeight="1">
      <c r="A373" s="37" t="s">
        <v>64</v>
      </c>
      <c r="B373" s="177">
        <v>2015</v>
      </c>
      <c r="C373" s="178">
        <v>1</v>
      </c>
      <c r="D373" s="39">
        <v>37</v>
      </c>
      <c r="E373" s="39" t="s">
        <v>70</v>
      </c>
      <c r="F373" s="39" t="s">
        <v>70</v>
      </c>
      <c r="G373" s="39">
        <v>19250</v>
      </c>
      <c r="H373" s="180">
        <v>50681</v>
      </c>
      <c r="I373" s="180">
        <v>20133</v>
      </c>
    </row>
    <row r="374" spans="1:9" s="37" customFormat="1" ht="12.95" customHeight="1">
      <c r="B374" s="177">
        <v>2016</v>
      </c>
      <c r="C374" s="178" t="s">
        <v>70</v>
      </c>
      <c r="D374" s="39">
        <v>45</v>
      </c>
      <c r="E374" s="39" t="s">
        <v>70</v>
      </c>
      <c r="F374" s="39" t="s">
        <v>70</v>
      </c>
      <c r="G374" s="39">
        <v>19250</v>
      </c>
      <c r="H374" s="180">
        <v>49746</v>
      </c>
      <c r="I374" s="180">
        <v>24574</v>
      </c>
    </row>
    <row r="375" spans="1:9" s="37" customFormat="1" ht="12.95" customHeight="1">
      <c r="B375" s="177">
        <v>2017</v>
      </c>
      <c r="C375" s="178" t="s">
        <v>70</v>
      </c>
      <c r="D375" s="39">
        <v>36</v>
      </c>
      <c r="E375" s="39" t="s">
        <v>70</v>
      </c>
      <c r="F375" s="39" t="s">
        <v>70</v>
      </c>
      <c r="G375" s="39">
        <v>19250</v>
      </c>
      <c r="H375" s="180">
        <v>47741</v>
      </c>
      <c r="I375" s="180">
        <v>18594</v>
      </c>
    </row>
    <row r="376" spans="1:9" s="37" customFormat="1" ht="12.95" customHeight="1">
      <c r="B376" s="177">
        <v>2018</v>
      </c>
      <c r="C376" s="178">
        <v>7.54</v>
      </c>
      <c r="D376" s="39">
        <v>66.2</v>
      </c>
      <c r="E376" s="39" t="s">
        <v>70</v>
      </c>
      <c r="F376" s="39" t="s">
        <v>70</v>
      </c>
      <c r="G376" s="39">
        <v>19260</v>
      </c>
      <c r="H376" s="180">
        <v>48803</v>
      </c>
      <c r="I376" s="180">
        <v>27774</v>
      </c>
    </row>
    <row r="377" spans="1:9" s="37" customFormat="1" ht="12.95" customHeight="1">
      <c r="B377" s="177">
        <v>2019</v>
      </c>
      <c r="C377" s="178" t="s">
        <v>70</v>
      </c>
      <c r="D377" s="39">
        <v>80.05</v>
      </c>
      <c r="E377" s="39" t="s">
        <v>70</v>
      </c>
      <c r="F377" s="39" t="s">
        <v>70</v>
      </c>
      <c r="G377" s="39">
        <v>19260</v>
      </c>
      <c r="H377" s="180">
        <v>40801</v>
      </c>
      <c r="I377" s="180">
        <v>30539</v>
      </c>
    </row>
    <row r="378" spans="1:9" s="37" customFormat="1" ht="12.95" customHeight="1">
      <c r="B378" s="347"/>
      <c r="C378" s="178"/>
      <c r="D378" s="39"/>
      <c r="E378" s="39"/>
      <c r="F378" s="39"/>
      <c r="G378" s="39"/>
      <c r="H378" s="180"/>
      <c r="I378" s="180"/>
    </row>
    <row r="379" spans="1:9" s="37" customFormat="1" ht="12.95" customHeight="1">
      <c r="A379" s="37" t="s">
        <v>65</v>
      </c>
      <c r="B379" s="177">
        <v>2015</v>
      </c>
      <c r="C379" s="178" t="s">
        <v>70</v>
      </c>
      <c r="D379" s="39" t="s">
        <v>70</v>
      </c>
      <c r="E379" s="39" t="s">
        <v>70</v>
      </c>
      <c r="F379" s="39" t="s">
        <v>70</v>
      </c>
      <c r="G379" s="39">
        <v>1437</v>
      </c>
      <c r="H379" s="180">
        <v>7702</v>
      </c>
      <c r="I379" s="180" t="s">
        <v>70</v>
      </c>
    </row>
    <row r="380" spans="1:9" s="37" customFormat="1" ht="12.95" customHeight="1">
      <c r="B380" s="177">
        <v>2016</v>
      </c>
      <c r="C380" s="178" t="s">
        <v>70</v>
      </c>
      <c r="D380" s="39" t="s">
        <v>70</v>
      </c>
      <c r="E380" s="39" t="s">
        <v>70</v>
      </c>
      <c r="F380" s="39" t="s">
        <v>70</v>
      </c>
      <c r="G380" s="39">
        <v>1437</v>
      </c>
      <c r="H380" s="180">
        <v>3028</v>
      </c>
      <c r="I380" s="180" t="s">
        <v>70</v>
      </c>
    </row>
    <row r="381" spans="1:9" s="37" customFormat="1" ht="12.95" customHeight="1">
      <c r="B381" s="177">
        <v>2017</v>
      </c>
      <c r="C381" s="178" t="s">
        <v>70</v>
      </c>
      <c r="D381" s="39" t="s">
        <v>70</v>
      </c>
      <c r="E381" s="39" t="s">
        <v>70</v>
      </c>
      <c r="F381" s="39" t="s">
        <v>70</v>
      </c>
      <c r="G381" s="39">
        <v>1437</v>
      </c>
      <c r="H381" s="180">
        <v>3380</v>
      </c>
      <c r="I381" s="180" t="s">
        <v>70</v>
      </c>
    </row>
    <row r="382" spans="1:9" s="37" customFormat="1" ht="12.95" customHeight="1">
      <c r="B382" s="177">
        <v>2018</v>
      </c>
      <c r="C382" s="178" t="s">
        <v>70</v>
      </c>
      <c r="D382" s="39" t="s">
        <v>70</v>
      </c>
      <c r="E382" s="39" t="s">
        <v>70</v>
      </c>
      <c r="F382" s="39" t="s">
        <v>70</v>
      </c>
      <c r="G382" s="39">
        <v>1437</v>
      </c>
      <c r="H382" s="180">
        <v>3463</v>
      </c>
      <c r="I382" s="180" t="s">
        <v>70</v>
      </c>
    </row>
    <row r="383" spans="1:9" s="37" customFormat="1" ht="12.95" customHeight="1">
      <c r="B383" s="177">
        <v>2019</v>
      </c>
      <c r="C383" s="178" t="s">
        <v>70</v>
      </c>
      <c r="D383" s="39" t="s">
        <v>70</v>
      </c>
      <c r="E383" s="39" t="s">
        <v>70</v>
      </c>
      <c r="F383" s="39" t="s">
        <v>70</v>
      </c>
      <c r="G383" s="39">
        <v>1437</v>
      </c>
      <c r="H383" s="180">
        <v>3640</v>
      </c>
      <c r="I383" s="180" t="s">
        <v>70</v>
      </c>
    </row>
    <row r="384" spans="1:9" s="37" customFormat="1" ht="12.95" customHeight="1">
      <c r="B384" s="347"/>
      <c r="C384" s="39"/>
      <c r="D384" s="39"/>
      <c r="E384" s="39"/>
      <c r="F384" s="39"/>
      <c r="G384" s="39"/>
      <c r="H384" s="180"/>
      <c r="I384" s="180"/>
    </row>
    <row r="385" spans="1:9" s="37" customFormat="1" ht="12.95" customHeight="1">
      <c r="A385" s="37" t="s">
        <v>66</v>
      </c>
      <c r="B385" s="177">
        <v>2015</v>
      </c>
      <c r="C385" s="178">
        <v>4</v>
      </c>
      <c r="D385" s="39" t="s">
        <v>70</v>
      </c>
      <c r="E385" s="39" t="s">
        <v>70</v>
      </c>
      <c r="F385" s="39" t="s">
        <v>70</v>
      </c>
      <c r="G385" s="39">
        <v>13455</v>
      </c>
      <c r="H385" s="180">
        <v>26256</v>
      </c>
      <c r="I385" s="180">
        <v>155</v>
      </c>
    </row>
    <row r="386" spans="1:9" s="37" customFormat="1" ht="12.95" customHeight="1">
      <c r="B386" s="177">
        <v>2016</v>
      </c>
      <c r="C386" s="178">
        <v>2</v>
      </c>
      <c r="D386" s="178">
        <v>6</v>
      </c>
      <c r="E386" s="178" t="s">
        <v>70</v>
      </c>
      <c r="F386" s="178" t="s">
        <v>70</v>
      </c>
      <c r="G386" s="178">
        <v>13786</v>
      </c>
      <c r="H386" s="55">
        <v>27305</v>
      </c>
      <c r="I386" s="55">
        <v>2503</v>
      </c>
    </row>
    <row r="387" spans="1:9" s="37" customFormat="1" ht="12.95" customHeight="1">
      <c r="B387" s="177">
        <v>2017</v>
      </c>
      <c r="C387" s="178" t="s">
        <v>70</v>
      </c>
      <c r="D387" s="178">
        <v>1</v>
      </c>
      <c r="E387" s="178" t="s">
        <v>70</v>
      </c>
      <c r="F387" s="178" t="s">
        <v>70</v>
      </c>
      <c r="G387" s="178">
        <v>13786</v>
      </c>
      <c r="H387" s="55">
        <v>24669</v>
      </c>
      <c r="I387" s="55">
        <v>1819</v>
      </c>
    </row>
    <row r="388" spans="1:9">
      <c r="A388" s="37"/>
      <c r="B388" s="177">
        <v>2018</v>
      </c>
      <c r="C388" s="178">
        <v>3.1</v>
      </c>
      <c r="D388" s="178">
        <v>4.0999999999999996</v>
      </c>
      <c r="E388" s="178" t="s">
        <v>70</v>
      </c>
      <c r="F388" s="178" t="s">
        <v>70</v>
      </c>
      <c r="G388" s="178">
        <v>13786</v>
      </c>
      <c r="H388" s="55">
        <v>31473</v>
      </c>
      <c r="I388" s="55">
        <v>3355</v>
      </c>
    </row>
    <row r="389" spans="1:9">
      <c r="A389" s="37"/>
      <c r="B389" s="177">
        <v>2019</v>
      </c>
      <c r="C389" s="178">
        <v>1.8</v>
      </c>
      <c r="D389" s="39">
        <v>13</v>
      </c>
      <c r="E389" s="178" t="s">
        <v>70</v>
      </c>
      <c r="F389" s="178" t="s">
        <v>70</v>
      </c>
      <c r="G389" s="39">
        <v>13786</v>
      </c>
      <c r="H389" s="180">
        <v>35410</v>
      </c>
      <c r="I389" s="180">
        <v>2409</v>
      </c>
    </row>
    <row r="390" spans="1:9">
      <c r="A390" s="37"/>
      <c r="B390" s="347"/>
      <c r="C390" s="182"/>
      <c r="D390" s="183"/>
      <c r="E390" s="39"/>
      <c r="F390" s="39"/>
      <c r="G390" s="182"/>
      <c r="H390" s="183"/>
      <c r="I390" s="182"/>
    </row>
    <row r="391" spans="1:9" s="37" customFormat="1" ht="12.95" customHeight="1">
      <c r="A391" s="37" t="s">
        <v>67</v>
      </c>
      <c r="B391" s="177">
        <v>2015</v>
      </c>
      <c r="C391" s="182">
        <v>4</v>
      </c>
      <c r="D391" s="183">
        <v>52</v>
      </c>
      <c r="E391" s="39" t="s">
        <v>70</v>
      </c>
      <c r="F391" s="39" t="s">
        <v>70</v>
      </c>
      <c r="G391" s="182">
        <v>33529</v>
      </c>
      <c r="H391" s="183">
        <v>47102</v>
      </c>
      <c r="I391" s="182">
        <v>96053</v>
      </c>
    </row>
    <row r="392" spans="1:9">
      <c r="B392" s="177">
        <v>2016</v>
      </c>
      <c r="C392" s="178" t="s">
        <v>70</v>
      </c>
      <c r="D392" s="178">
        <v>16</v>
      </c>
      <c r="E392" s="178" t="s">
        <v>70</v>
      </c>
      <c r="F392" s="178" t="s">
        <v>70</v>
      </c>
      <c r="G392" s="178">
        <v>33538</v>
      </c>
      <c r="H392" s="178">
        <v>39630</v>
      </c>
      <c r="I392" s="178">
        <v>95565</v>
      </c>
    </row>
    <row r="393" spans="1:9" s="37" customFormat="1">
      <c r="A393" s="28"/>
      <c r="B393" s="177">
        <v>2017</v>
      </c>
      <c r="C393" s="618" t="s">
        <v>70</v>
      </c>
      <c r="D393" s="182">
        <v>53</v>
      </c>
      <c r="E393" s="178" t="s">
        <v>70</v>
      </c>
      <c r="F393" s="178" t="s">
        <v>70</v>
      </c>
      <c r="G393" s="182">
        <v>33587</v>
      </c>
      <c r="H393" s="182">
        <v>33794</v>
      </c>
      <c r="I393" s="182">
        <v>91603</v>
      </c>
    </row>
    <row r="394" spans="1:9">
      <c r="B394" s="177">
        <v>2018</v>
      </c>
      <c r="C394" s="608" t="s">
        <v>70</v>
      </c>
      <c r="D394" s="178">
        <v>18.100000000000001</v>
      </c>
      <c r="E394" s="608" t="s">
        <v>70</v>
      </c>
      <c r="F394" s="182" t="s">
        <v>70</v>
      </c>
      <c r="G394" s="37">
        <v>35162</v>
      </c>
      <c r="H394" s="37">
        <v>35342</v>
      </c>
      <c r="I394" s="37">
        <v>101759</v>
      </c>
    </row>
    <row r="395" spans="1:9">
      <c r="A395" s="345"/>
      <c r="B395" s="458">
        <v>2019</v>
      </c>
      <c r="C395" s="723" t="s">
        <v>70</v>
      </c>
      <c r="D395" s="345">
        <v>2</v>
      </c>
      <c r="E395" s="724" t="s">
        <v>70</v>
      </c>
      <c r="F395" s="513" t="s">
        <v>70</v>
      </c>
      <c r="G395" s="345">
        <v>35162</v>
      </c>
      <c r="H395" s="345">
        <v>31424</v>
      </c>
      <c r="I395" s="345">
        <v>95820</v>
      </c>
    </row>
    <row r="396" spans="1:9">
      <c r="B396" s="184"/>
    </row>
    <row r="397" spans="1:9">
      <c r="A397" s="185" t="s">
        <v>371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&amp;L&amp;"Arial,Regular"&amp;12ШУМАРСТВО</oddHeader>
    <oddFooter>&amp;L&amp;"Arial,Regular"&amp;8Градови и општине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2" spans="1:7">
      <c r="A2" s="877" t="s">
        <v>979</v>
      </c>
      <c r="B2" s="877"/>
      <c r="C2" s="877"/>
      <c r="D2" s="877"/>
      <c r="E2" s="877"/>
      <c r="F2" s="877"/>
      <c r="G2" s="877"/>
    </row>
    <row r="3" spans="1:7" ht="15.75" thickBot="1">
      <c r="A3" s="459"/>
      <c r="B3" s="459"/>
      <c r="C3" s="459"/>
      <c r="D3" s="459"/>
      <c r="E3" s="459"/>
      <c r="F3" s="859" t="s">
        <v>0</v>
      </c>
      <c r="G3" s="859"/>
    </row>
    <row r="4" spans="1:7" ht="50.25" thickBot="1">
      <c r="A4" s="460" t="s">
        <v>435</v>
      </c>
      <c r="B4" s="413" t="s">
        <v>781</v>
      </c>
      <c r="C4" s="413" t="s">
        <v>782</v>
      </c>
      <c r="D4" s="413" t="s">
        <v>783</v>
      </c>
      <c r="E4" s="413" t="s">
        <v>784</v>
      </c>
      <c r="F4" s="413" t="s">
        <v>785</v>
      </c>
      <c r="G4" s="461" t="s">
        <v>786</v>
      </c>
    </row>
    <row r="5" spans="1:7">
      <c r="A5" s="237" t="s">
        <v>5</v>
      </c>
      <c r="B5" s="725">
        <v>31912</v>
      </c>
      <c r="C5" s="725">
        <v>21001</v>
      </c>
      <c r="D5" s="725">
        <v>44398</v>
      </c>
      <c r="E5" s="603">
        <v>7609</v>
      </c>
      <c r="F5" s="604" t="s">
        <v>70</v>
      </c>
      <c r="G5" s="603">
        <v>24419</v>
      </c>
    </row>
    <row r="6" spans="1:7">
      <c r="A6" s="6" t="s">
        <v>6</v>
      </c>
      <c r="B6" s="725">
        <v>76</v>
      </c>
      <c r="C6" s="725">
        <v>66</v>
      </c>
      <c r="D6" s="725">
        <v>525</v>
      </c>
      <c r="E6" s="695" t="s">
        <v>70</v>
      </c>
      <c r="F6" s="695" t="s">
        <v>70</v>
      </c>
      <c r="G6" s="695" t="s">
        <v>70</v>
      </c>
    </row>
    <row r="7" spans="1:7">
      <c r="A7" s="237" t="s">
        <v>7</v>
      </c>
      <c r="B7" s="725">
        <v>5580</v>
      </c>
      <c r="C7" s="725">
        <v>3659</v>
      </c>
      <c r="D7" s="725">
        <v>23740</v>
      </c>
      <c r="E7" s="725">
        <v>1695</v>
      </c>
      <c r="F7" s="725">
        <v>1637</v>
      </c>
      <c r="G7" s="725">
        <v>11400</v>
      </c>
    </row>
    <row r="8" spans="1:7">
      <c r="A8" s="6" t="s">
        <v>8</v>
      </c>
      <c r="B8" s="725">
        <v>1508</v>
      </c>
      <c r="C8" s="725">
        <v>548</v>
      </c>
      <c r="D8" s="725">
        <v>2894</v>
      </c>
      <c r="E8" s="725">
        <v>230</v>
      </c>
      <c r="F8" s="725">
        <v>230</v>
      </c>
      <c r="G8" s="725">
        <v>1390</v>
      </c>
    </row>
    <row r="9" spans="1:7">
      <c r="A9" s="6" t="s">
        <v>9</v>
      </c>
      <c r="B9" s="664" t="s">
        <v>1036</v>
      </c>
      <c r="C9" s="664" t="s">
        <v>1036</v>
      </c>
      <c r="D9" s="664" t="s">
        <v>1036</v>
      </c>
      <c r="E9" s="726" t="s">
        <v>1036</v>
      </c>
      <c r="F9" s="726" t="s">
        <v>1036</v>
      </c>
      <c r="G9" s="726" t="s">
        <v>1036</v>
      </c>
    </row>
    <row r="10" spans="1:7">
      <c r="A10" s="6" t="s">
        <v>10</v>
      </c>
      <c r="B10" s="725">
        <v>1624</v>
      </c>
      <c r="C10" s="725">
        <v>665</v>
      </c>
      <c r="D10" s="725">
        <v>5278</v>
      </c>
      <c r="E10" s="725">
        <v>294</v>
      </c>
      <c r="F10" s="695" t="s">
        <v>70</v>
      </c>
      <c r="G10" s="725">
        <v>2319</v>
      </c>
    </row>
    <row r="11" spans="1:7">
      <c r="A11" s="6" t="s">
        <v>11</v>
      </c>
      <c r="B11" s="725">
        <v>1275</v>
      </c>
      <c r="C11" s="725">
        <v>408</v>
      </c>
      <c r="D11" s="725">
        <v>1955</v>
      </c>
      <c r="E11" s="725">
        <v>302</v>
      </c>
      <c r="F11" s="695" t="s">
        <v>70</v>
      </c>
      <c r="G11" s="725">
        <v>1500</v>
      </c>
    </row>
    <row r="12" spans="1:7">
      <c r="A12" s="6" t="s">
        <v>12</v>
      </c>
      <c r="B12" s="664" t="s">
        <v>1036</v>
      </c>
      <c r="C12" s="664" t="s">
        <v>1036</v>
      </c>
      <c r="D12" s="664" t="s">
        <v>1036</v>
      </c>
      <c r="E12" s="664" t="s">
        <v>1036</v>
      </c>
      <c r="F12" s="664" t="s">
        <v>1036</v>
      </c>
      <c r="G12" s="664" t="s">
        <v>1036</v>
      </c>
    </row>
    <row r="13" spans="1:7">
      <c r="A13" s="6" t="s">
        <v>13</v>
      </c>
      <c r="B13" s="604" t="s">
        <v>144</v>
      </c>
      <c r="C13" s="604" t="s">
        <v>144</v>
      </c>
      <c r="D13" s="604" t="s">
        <v>144</v>
      </c>
      <c r="E13" s="604" t="s">
        <v>144</v>
      </c>
      <c r="F13" s="604" t="s">
        <v>144</v>
      </c>
      <c r="G13" s="604" t="s">
        <v>144</v>
      </c>
    </row>
    <row r="14" spans="1:7">
      <c r="A14" s="6" t="s">
        <v>14</v>
      </c>
      <c r="B14" s="725">
        <v>538</v>
      </c>
      <c r="C14" s="725">
        <v>366</v>
      </c>
      <c r="D14" s="725">
        <v>1831</v>
      </c>
      <c r="E14" s="725">
        <v>220</v>
      </c>
      <c r="F14" s="695" t="s">
        <v>70</v>
      </c>
      <c r="G14" s="725">
        <v>1675</v>
      </c>
    </row>
    <row r="15" spans="1:7">
      <c r="A15" s="237" t="s">
        <v>968</v>
      </c>
      <c r="B15" s="725">
        <v>2462</v>
      </c>
      <c r="C15" s="725">
        <v>1851</v>
      </c>
      <c r="D15" s="725">
        <v>13882</v>
      </c>
      <c r="E15" s="725">
        <v>698</v>
      </c>
      <c r="F15" s="695" t="s">
        <v>70</v>
      </c>
      <c r="G15" s="725">
        <v>4717</v>
      </c>
    </row>
    <row r="16" spans="1:7">
      <c r="A16" s="6" t="s">
        <v>15</v>
      </c>
      <c r="B16" s="725">
        <v>1426</v>
      </c>
      <c r="C16" s="725">
        <v>1156</v>
      </c>
      <c r="D16" s="725">
        <v>5801</v>
      </c>
      <c r="E16" s="725">
        <v>513</v>
      </c>
      <c r="F16" s="695" t="s">
        <v>70</v>
      </c>
      <c r="G16" s="725">
        <v>1887</v>
      </c>
    </row>
    <row r="17" spans="1:7">
      <c r="A17" s="237" t="s">
        <v>16</v>
      </c>
      <c r="B17" s="603">
        <v>2763</v>
      </c>
      <c r="C17" s="603">
        <v>2054</v>
      </c>
      <c r="D17" s="603">
        <v>9936</v>
      </c>
      <c r="E17" s="725">
        <v>1220</v>
      </c>
      <c r="F17" s="695" t="s">
        <v>70</v>
      </c>
      <c r="G17" s="725">
        <v>6471</v>
      </c>
    </row>
    <row r="18" spans="1:7">
      <c r="A18" s="6" t="s">
        <v>17</v>
      </c>
      <c r="B18" s="604" t="s">
        <v>144</v>
      </c>
      <c r="C18" s="604" t="s">
        <v>144</v>
      </c>
      <c r="D18" s="604" t="s">
        <v>144</v>
      </c>
      <c r="E18" s="604" t="s">
        <v>144</v>
      </c>
      <c r="F18" s="604" t="s">
        <v>144</v>
      </c>
      <c r="G18" s="604" t="s">
        <v>144</v>
      </c>
    </row>
    <row r="19" spans="1:7">
      <c r="A19" s="237" t="s">
        <v>176</v>
      </c>
      <c r="B19" s="725">
        <v>1649</v>
      </c>
      <c r="C19" s="725">
        <v>1075</v>
      </c>
      <c r="D19" s="725">
        <v>9358</v>
      </c>
      <c r="E19" s="725">
        <v>704</v>
      </c>
      <c r="F19" s="695" t="s">
        <v>70</v>
      </c>
      <c r="G19" s="725">
        <v>3906</v>
      </c>
    </row>
    <row r="20" spans="1:7">
      <c r="A20" s="6" t="s">
        <v>19</v>
      </c>
      <c r="B20" s="604" t="s">
        <v>144</v>
      </c>
      <c r="C20" s="604" t="s">
        <v>144</v>
      </c>
      <c r="D20" s="604" t="s">
        <v>144</v>
      </c>
      <c r="E20" s="604" t="s">
        <v>144</v>
      </c>
      <c r="F20" s="604" t="s">
        <v>144</v>
      </c>
      <c r="G20" s="604" t="s">
        <v>144</v>
      </c>
    </row>
    <row r="21" spans="1:7">
      <c r="A21" s="6" t="s">
        <v>20</v>
      </c>
      <c r="B21" s="604" t="s">
        <v>144</v>
      </c>
      <c r="C21" s="604" t="s">
        <v>144</v>
      </c>
      <c r="D21" s="604" t="s">
        <v>144</v>
      </c>
      <c r="E21" s="604" t="s">
        <v>144</v>
      </c>
      <c r="F21" s="604" t="s">
        <v>144</v>
      </c>
      <c r="G21" s="604" t="s">
        <v>144</v>
      </c>
    </row>
    <row r="22" spans="1:7">
      <c r="A22" s="237" t="s">
        <v>21</v>
      </c>
      <c r="B22" s="202">
        <v>9394</v>
      </c>
      <c r="C22" s="202">
        <v>4791</v>
      </c>
      <c r="D22" s="202">
        <v>16417</v>
      </c>
      <c r="E22" s="603">
        <v>3058</v>
      </c>
      <c r="F22" s="695" t="s">
        <v>70</v>
      </c>
      <c r="G22" s="603">
        <v>9178</v>
      </c>
    </row>
    <row r="23" spans="1:7">
      <c r="A23" s="7" t="s">
        <v>22</v>
      </c>
      <c r="B23" s="604" t="s">
        <v>144</v>
      </c>
      <c r="C23" s="604" t="s">
        <v>144</v>
      </c>
      <c r="D23" s="604" t="s">
        <v>144</v>
      </c>
      <c r="E23" s="604" t="s">
        <v>144</v>
      </c>
      <c r="F23" s="604" t="s">
        <v>144</v>
      </c>
      <c r="G23" s="604" t="s">
        <v>144</v>
      </c>
    </row>
    <row r="24" spans="1:7">
      <c r="A24" s="7" t="s">
        <v>23</v>
      </c>
      <c r="B24" s="604" t="s">
        <v>144</v>
      </c>
      <c r="C24" s="604" t="s">
        <v>144</v>
      </c>
      <c r="D24" s="604" t="s">
        <v>144</v>
      </c>
      <c r="E24" s="604" t="s">
        <v>144</v>
      </c>
      <c r="F24" s="604" t="s">
        <v>144</v>
      </c>
      <c r="G24" s="604" t="s">
        <v>144</v>
      </c>
    </row>
    <row r="25" spans="1:7">
      <c r="A25" s="7" t="s">
        <v>24</v>
      </c>
      <c r="B25" s="725">
        <v>3797</v>
      </c>
      <c r="C25" s="725">
        <v>2093</v>
      </c>
      <c r="D25" s="725">
        <v>6284</v>
      </c>
      <c r="E25" s="725">
        <v>1599</v>
      </c>
      <c r="F25" s="695" t="s">
        <v>70</v>
      </c>
      <c r="G25" s="725">
        <v>3350</v>
      </c>
    </row>
    <row r="26" spans="1:7">
      <c r="A26" s="7" t="s">
        <v>25</v>
      </c>
      <c r="B26" s="725">
        <v>4280</v>
      </c>
      <c r="C26" s="725">
        <v>2161</v>
      </c>
      <c r="D26" s="725">
        <v>6648</v>
      </c>
      <c r="E26" s="725">
        <v>1097</v>
      </c>
      <c r="F26" s="695" t="s">
        <v>70</v>
      </c>
      <c r="G26" s="725">
        <v>3918</v>
      </c>
    </row>
    <row r="27" spans="1:7">
      <c r="A27" s="7" t="s">
        <v>26</v>
      </c>
      <c r="B27" s="725">
        <v>1317</v>
      </c>
      <c r="C27" s="725">
        <v>537</v>
      </c>
      <c r="D27" s="725">
        <v>3485</v>
      </c>
      <c r="E27" s="725">
        <v>362</v>
      </c>
      <c r="F27" s="695" t="s">
        <v>70</v>
      </c>
      <c r="G27" s="725">
        <v>1910</v>
      </c>
    </row>
    <row r="28" spans="1:7">
      <c r="A28" s="7" t="s">
        <v>27</v>
      </c>
      <c r="B28" s="604" t="s">
        <v>144</v>
      </c>
      <c r="C28" s="604" t="s">
        <v>144</v>
      </c>
      <c r="D28" s="604" t="s">
        <v>144</v>
      </c>
      <c r="E28" s="604" t="s">
        <v>144</v>
      </c>
      <c r="F28" s="604" t="s">
        <v>144</v>
      </c>
      <c r="G28" s="604" t="s">
        <v>144</v>
      </c>
    </row>
    <row r="29" spans="1:7">
      <c r="A29" s="6" t="s">
        <v>28</v>
      </c>
      <c r="B29" s="725">
        <v>19</v>
      </c>
      <c r="C29" s="725">
        <v>19</v>
      </c>
      <c r="D29" s="725">
        <v>303</v>
      </c>
      <c r="E29" s="695" t="s">
        <v>70</v>
      </c>
      <c r="F29" s="695" t="s">
        <v>70</v>
      </c>
      <c r="G29" s="695" t="s">
        <v>70</v>
      </c>
    </row>
    <row r="30" spans="1:7">
      <c r="A30" s="6" t="s">
        <v>29</v>
      </c>
      <c r="B30" s="725">
        <v>60</v>
      </c>
      <c r="C30" s="725">
        <v>60</v>
      </c>
      <c r="D30" s="725">
        <v>304</v>
      </c>
      <c r="E30" s="725">
        <v>58</v>
      </c>
      <c r="F30" s="695" t="s">
        <v>70</v>
      </c>
      <c r="G30" s="725">
        <v>283</v>
      </c>
    </row>
    <row r="31" spans="1:7">
      <c r="A31" s="6" t="s">
        <v>30</v>
      </c>
      <c r="B31" s="725">
        <v>1056</v>
      </c>
      <c r="C31" s="725">
        <v>123</v>
      </c>
      <c r="D31" s="725">
        <v>1834</v>
      </c>
      <c r="E31" s="725">
        <v>83</v>
      </c>
      <c r="F31" s="695" t="s">
        <v>70</v>
      </c>
      <c r="G31" s="725">
        <v>1278</v>
      </c>
    </row>
    <row r="32" spans="1:7">
      <c r="A32" s="6" t="s">
        <v>31</v>
      </c>
      <c r="B32" s="725">
        <v>1457</v>
      </c>
      <c r="C32" s="725">
        <v>815</v>
      </c>
      <c r="D32" s="725">
        <v>4837</v>
      </c>
      <c r="E32" s="725">
        <v>587</v>
      </c>
      <c r="F32" s="695" t="s">
        <v>70</v>
      </c>
      <c r="G32" s="725">
        <v>3905</v>
      </c>
    </row>
    <row r="33" spans="1:7">
      <c r="A33" s="6" t="s">
        <v>32</v>
      </c>
      <c r="B33" s="725">
        <v>463</v>
      </c>
      <c r="C33" s="725">
        <v>245</v>
      </c>
      <c r="D33" s="725">
        <v>1603</v>
      </c>
      <c r="E33" s="725">
        <v>138</v>
      </c>
      <c r="F33" s="695" t="s">
        <v>70</v>
      </c>
      <c r="G33" s="725">
        <v>1228</v>
      </c>
    </row>
    <row r="34" spans="1:7">
      <c r="A34" s="6" t="s">
        <v>33</v>
      </c>
      <c r="B34" s="725">
        <v>535</v>
      </c>
      <c r="C34" s="725">
        <v>457</v>
      </c>
      <c r="D34" s="725">
        <v>3011</v>
      </c>
      <c r="E34" s="725">
        <v>251</v>
      </c>
      <c r="F34" s="695" t="s">
        <v>70</v>
      </c>
      <c r="G34" s="725">
        <v>920</v>
      </c>
    </row>
    <row r="35" spans="1:7">
      <c r="A35" s="6" t="s">
        <v>34</v>
      </c>
      <c r="B35" s="725">
        <v>26</v>
      </c>
      <c r="C35" s="725">
        <v>23</v>
      </c>
      <c r="D35" s="725">
        <v>455</v>
      </c>
      <c r="E35" s="695" t="s">
        <v>70</v>
      </c>
      <c r="F35" s="695" t="s">
        <v>70</v>
      </c>
      <c r="G35" s="695" t="s">
        <v>70</v>
      </c>
    </row>
    <row r="36" spans="1:7">
      <c r="A36" s="6" t="s">
        <v>35</v>
      </c>
      <c r="B36" s="604" t="s">
        <v>144</v>
      </c>
      <c r="C36" s="604" t="s">
        <v>144</v>
      </c>
      <c r="D36" s="604" t="s">
        <v>144</v>
      </c>
      <c r="E36" s="604" t="s">
        <v>144</v>
      </c>
      <c r="F36" s="604" t="s">
        <v>144</v>
      </c>
      <c r="G36" s="604" t="s">
        <v>144</v>
      </c>
    </row>
    <row r="37" spans="1:7">
      <c r="A37" s="6" t="s">
        <v>36</v>
      </c>
      <c r="B37" s="725">
        <v>1866</v>
      </c>
      <c r="C37" s="725">
        <v>1118</v>
      </c>
      <c r="D37" s="725">
        <v>7493</v>
      </c>
      <c r="E37" s="725">
        <v>321</v>
      </c>
      <c r="F37" s="695" t="s">
        <v>70</v>
      </c>
      <c r="G37" s="725">
        <v>1340</v>
      </c>
    </row>
    <row r="38" spans="1:7">
      <c r="A38" s="6" t="s">
        <v>37</v>
      </c>
      <c r="B38" s="725">
        <v>130</v>
      </c>
      <c r="C38" s="725">
        <v>99</v>
      </c>
      <c r="D38" s="725">
        <v>146</v>
      </c>
      <c r="E38" s="725">
        <v>97</v>
      </c>
      <c r="F38" s="695" t="s">
        <v>70</v>
      </c>
      <c r="G38" s="725">
        <v>146</v>
      </c>
    </row>
    <row r="39" spans="1:7">
      <c r="A39" s="6" t="s">
        <v>38</v>
      </c>
      <c r="B39" s="725">
        <v>253</v>
      </c>
      <c r="C39" s="725">
        <v>222</v>
      </c>
      <c r="D39" s="725">
        <v>1061</v>
      </c>
      <c r="E39" s="695" t="s">
        <v>70</v>
      </c>
      <c r="F39" s="695" t="s">
        <v>70</v>
      </c>
      <c r="G39" s="695" t="s">
        <v>70</v>
      </c>
    </row>
    <row r="40" spans="1:7">
      <c r="A40" s="6" t="s">
        <v>39</v>
      </c>
      <c r="B40" s="725">
        <v>551</v>
      </c>
      <c r="C40" s="725">
        <v>429</v>
      </c>
      <c r="D40" s="725">
        <v>519</v>
      </c>
      <c r="E40" s="725">
        <v>362</v>
      </c>
      <c r="F40" s="695" t="s">
        <v>70</v>
      </c>
      <c r="G40" s="725">
        <v>240</v>
      </c>
    </row>
    <row r="41" spans="1:7">
      <c r="A41" s="6" t="s">
        <v>40</v>
      </c>
      <c r="B41" s="725">
        <v>1640</v>
      </c>
      <c r="C41" s="725">
        <v>915</v>
      </c>
      <c r="D41" s="725">
        <v>6445</v>
      </c>
      <c r="E41" s="725">
        <v>719</v>
      </c>
      <c r="F41" s="695" t="s">
        <v>70</v>
      </c>
      <c r="G41" s="725">
        <v>2611</v>
      </c>
    </row>
    <row r="42" spans="1:7">
      <c r="A42" s="6" t="s">
        <v>41</v>
      </c>
      <c r="B42" s="725">
        <v>2683</v>
      </c>
      <c r="C42" s="725">
        <v>640</v>
      </c>
      <c r="D42" s="725">
        <v>3982</v>
      </c>
      <c r="E42" s="725">
        <v>465</v>
      </c>
      <c r="F42" s="695" t="s">
        <v>70</v>
      </c>
      <c r="G42" s="725">
        <v>2053</v>
      </c>
    </row>
    <row r="43" spans="1:7">
      <c r="A43" s="6" t="s">
        <v>42</v>
      </c>
      <c r="B43" s="725">
        <v>370</v>
      </c>
      <c r="C43" s="725">
        <v>220</v>
      </c>
      <c r="D43" s="725">
        <v>2438</v>
      </c>
      <c r="E43" s="725">
        <v>180</v>
      </c>
      <c r="F43" s="695" t="s">
        <v>70</v>
      </c>
      <c r="G43" s="725">
        <v>1452</v>
      </c>
    </row>
    <row r="44" spans="1:7">
      <c r="A44" s="6" t="s">
        <v>43</v>
      </c>
      <c r="B44" s="725">
        <v>1031</v>
      </c>
      <c r="C44" s="725">
        <v>709</v>
      </c>
      <c r="D44" s="725">
        <v>5762</v>
      </c>
      <c r="E44" s="725">
        <v>352</v>
      </c>
      <c r="F44" s="725">
        <v>4</v>
      </c>
      <c r="G44" s="725">
        <v>3171</v>
      </c>
    </row>
    <row r="45" spans="1:7">
      <c r="A45" s="6" t="s">
        <v>44</v>
      </c>
      <c r="B45" s="725">
        <v>38</v>
      </c>
      <c r="C45" s="725">
        <v>38</v>
      </c>
      <c r="D45" s="725">
        <v>286</v>
      </c>
      <c r="E45" s="695" t="s">
        <v>70</v>
      </c>
      <c r="F45" s="695" t="s">
        <v>70</v>
      </c>
      <c r="G45" s="695" t="s">
        <v>70</v>
      </c>
    </row>
    <row r="46" spans="1:7">
      <c r="A46" s="6" t="s">
        <v>45</v>
      </c>
      <c r="B46" s="725">
        <v>16</v>
      </c>
      <c r="C46" s="725">
        <v>16</v>
      </c>
      <c r="D46" s="725">
        <v>430</v>
      </c>
      <c r="E46" s="725">
        <v>6</v>
      </c>
      <c r="F46" s="695" t="s">
        <v>70</v>
      </c>
      <c r="G46" s="725">
        <v>48</v>
      </c>
    </row>
    <row r="47" spans="1:7">
      <c r="A47" s="6" t="s">
        <v>46</v>
      </c>
      <c r="B47" s="604" t="s">
        <v>144</v>
      </c>
      <c r="C47" s="604" t="s">
        <v>144</v>
      </c>
      <c r="D47" s="604" t="s">
        <v>144</v>
      </c>
      <c r="E47" s="604" t="s">
        <v>144</v>
      </c>
      <c r="F47" s="604" t="s">
        <v>144</v>
      </c>
      <c r="G47" s="604" t="s">
        <v>144</v>
      </c>
    </row>
    <row r="48" spans="1:7">
      <c r="A48" s="6" t="s">
        <v>47</v>
      </c>
      <c r="B48" s="604" t="s">
        <v>144</v>
      </c>
      <c r="C48" s="604" t="s">
        <v>144</v>
      </c>
      <c r="D48" s="604" t="s">
        <v>144</v>
      </c>
      <c r="E48" s="604" t="s">
        <v>144</v>
      </c>
      <c r="F48" s="604" t="s">
        <v>144</v>
      </c>
      <c r="G48" s="604" t="s">
        <v>144</v>
      </c>
    </row>
    <row r="49" spans="1:7">
      <c r="A49" s="6" t="s">
        <v>48</v>
      </c>
      <c r="B49" s="725">
        <v>60</v>
      </c>
      <c r="C49" s="725">
        <v>49</v>
      </c>
      <c r="D49" s="725">
        <v>232</v>
      </c>
      <c r="E49" s="695" t="s">
        <v>70</v>
      </c>
      <c r="F49" s="695" t="s">
        <v>70</v>
      </c>
      <c r="G49" s="695" t="s">
        <v>70</v>
      </c>
    </row>
    <row r="50" spans="1:7">
      <c r="A50" s="6" t="s">
        <v>49</v>
      </c>
      <c r="B50" s="725">
        <v>334</v>
      </c>
      <c r="C50" s="725">
        <v>261</v>
      </c>
      <c r="D50" s="725">
        <v>1710</v>
      </c>
      <c r="E50" s="695" t="s">
        <v>70</v>
      </c>
      <c r="F50" s="695" t="s">
        <v>70</v>
      </c>
      <c r="G50" s="695" t="s">
        <v>70</v>
      </c>
    </row>
    <row r="51" spans="1:7">
      <c r="A51" s="237" t="s">
        <v>50</v>
      </c>
      <c r="B51" s="725">
        <v>6356</v>
      </c>
      <c r="C51" s="725">
        <v>2171</v>
      </c>
      <c r="D51" s="725">
        <v>20255</v>
      </c>
      <c r="E51" s="725">
        <v>1502</v>
      </c>
      <c r="F51" s="695" t="s">
        <v>70</v>
      </c>
      <c r="G51" s="725">
        <v>13272</v>
      </c>
    </row>
    <row r="52" spans="1:7">
      <c r="A52" s="6" t="s">
        <v>51</v>
      </c>
      <c r="B52" s="725">
        <v>1101</v>
      </c>
      <c r="C52" s="725">
        <v>772</v>
      </c>
      <c r="D52" s="725">
        <v>6232</v>
      </c>
      <c r="E52" s="725">
        <v>389</v>
      </c>
      <c r="F52" s="695" t="s">
        <v>70</v>
      </c>
      <c r="G52" s="725">
        <v>4116</v>
      </c>
    </row>
    <row r="53" spans="1:7">
      <c r="A53" s="6" t="s">
        <v>52</v>
      </c>
      <c r="B53" s="725">
        <v>108</v>
      </c>
      <c r="C53" s="725">
        <v>106</v>
      </c>
      <c r="D53" s="725">
        <v>924</v>
      </c>
      <c r="E53" s="725">
        <v>15</v>
      </c>
      <c r="F53" s="695" t="s">
        <v>70</v>
      </c>
      <c r="G53" s="725">
        <v>98</v>
      </c>
    </row>
    <row r="54" spans="1:7">
      <c r="A54" s="6" t="s">
        <v>53</v>
      </c>
      <c r="B54" s="725">
        <v>2380</v>
      </c>
      <c r="C54" s="725">
        <v>302</v>
      </c>
      <c r="D54" s="725">
        <v>1790</v>
      </c>
      <c r="E54" s="725">
        <v>299</v>
      </c>
      <c r="F54" s="695" t="s">
        <v>70</v>
      </c>
      <c r="G54" s="725">
        <v>1738</v>
      </c>
    </row>
    <row r="55" spans="1:7">
      <c r="A55" s="6" t="s">
        <v>54</v>
      </c>
      <c r="B55" s="725">
        <v>120</v>
      </c>
      <c r="C55" s="725">
        <v>110</v>
      </c>
      <c r="D55" s="725">
        <v>865</v>
      </c>
      <c r="E55" s="725">
        <v>75</v>
      </c>
      <c r="F55" s="695" t="s">
        <v>70</v>
      </c>
      <c r="G55" s="725">
        <v>530</v>
      </c>
    </row>
    <row r="56" spans="1:7">
      <c r="A56" s="6" t="s">
        <v>55</v>
      </c>
      <c r="B56" s="725">
        <v>1759</v>
      </c>
      <c r="C56" s="725">
        <v>891</v>
      </c>
      <c r="D56" s="725">
        <v>5374</v>
      </c>
      <c r="E56" s="725">
        <v>186</v>
      </c>
      <c r="F56" s="695" t="s">
        <v>70</v>
      </c>
      <c r="G56" s="725">
        <v>1329</v>
      </c>
    </row>
    <row r="57" spans="1:7">
      <c r="A57" s="6" t="s">
        <v>56</v>
      </c>
      <c r="B57" s="725">
        <v>729</v>
      </c>
      <c r="C57" s="725">
        <v>632</v>
      </c>
      <c r="D57" s="725">
        <v>920</v>
      </c>
      <c r="E57" s="725">
        <v>353</v>
      </c>
      <c r="F57" s="695" t="s">
        <v>70</v>
      </c>
      <c r="G57" s="725">
        <v>772</v>
      </c>
    </row>
    <row r="58" spans="1:7">
      <c r="A58" s="6" t="s">
        <v>57</v>
      </c>
      <c r="B58" s="725">
        <v>202</v>
      </c>
      <c r="C58" s="725">
        <v>52</v>
      </c>
      <c r="D58" s="725">
        <v>443</v>
      </c>
      <c r="E58" s="695" t="s">
        <v>70</v>
      </c>
      <c r="F58" s="695" t="s">
        <v>70</v>
      </c>
      <c r="G58" s="695" t="s">
        <v>70</v>
      </c>
    </row>
    <row r="59" spans="1:7">
      <c r="A59" s="6" t="s">
        <v>58</v>
      </c>
      <c r="B59" s="725">
        <v>1888</v>
      </c>
      <c r="C59" s="725">
        <v>1121</v>
      </c>
      <c r="D59" s="725">
        <v>9568</v>
      </c>
      <c r="E59" s="725">
        <v>628</v>
      </c>
      <c r="F59" s="695" t="s">
        <v>70</v>
      </c>
      <c r="G59" s="725">
        <v>5290</v>
      </c>
    </row>
    <row r="60" spans="1:7">
      <c r="A60" s="237" t="s">
        <v>59</v>
      </c>
      <c r="B60" s="725">
        <v>4361</v>
      </c>
      <c r="C60" s="725">
        <v>2038</v>
      </c>
      <c r="D60" s="725">
        <v>8659</v>
      </c>
      <c r="E60" s="725">
        <v>1065</v>
      </c>
      <c r="F60" s="725">
        <v>1065</v>
      </c>
      <c r="G60" s="725">
        <v>3926</v>
      </c>
    </row>
    <row r="61" spans="1:7">
      <c r="A61" s="6" t="s">
        <v>60</v>
      </c>
      <c r="B61" s="725">
        <v>946</v>
      </c>
      <c r="C61" s="725">
        <v>544</v>
      </c>
      <c r="D61" s="725">
        <v>3883</v>
      </c>
      <c r="E61" s="725">
        <v>219</v>
      </c>
      <c r="F61" s="695" t="s">
        <v>70</v>
      </c>
      <c r="G61" s="725">
        <v>1981</v>
      </c>
    </row>
    <row r="62" spans="1:7">
      <c r="A62" s="6" t="s">
        <v>61</v>
      </c>
      <c r="B62" s="725">
        <v>1506</v>
      </c>
      <c r="C62" s="725">
        <v>760</v>
      </c>
      <c r="D62" s="725">
        <v>2312</v>
      </c>
      <c r="E62" s="725">
        <v>617</v>
      </c>
      <c r="F62" s="695" t="s">
        <v>70</v>
      </c>
      <c r="G62" s="725">
        <v>1859</v>
      </c>
    </row>
    <row r="63" spans="1:7">
      <c r="A63" s="6" t="s">
        <v>62</v>
      </c>
      <c r="B63" s="725">
        <v>170</v>
      </c>
      <c r="C63" s="725">
        <v>134</v>
      </c>
      <c r="D63" s="725">
        <v>510</v>
      </c>
      <c r="E63" s="725">
        <v>29</v>
      </c>
      <c r="F63" s="695" t="s">
        <v>70</v>
      </c>
      <c r="G63" s="725">
        <v>250</v>
      </c>
    </row>
    <row r="64" spans="1:7">
      <c r="A64" s="6" t="s">
        <v>63</v>
      </c>
      <c r="B64" s="725">
        <v>137</v>
      </c>
      <c r="C64" s="725">
        <v>100</v>
      </c>
      <c r="D64" s="725">
        <v>770</v>
      </c>
      <c r="E64" s="725">
        <v>70</v>
      </c>
      <c r="F64" s="695" t="s">
        <v>70</v>
      </c>
      <c r="G64" s="725">
        <v>420</v>
      </c>
    </row>
    <row r="65" spans="1:7">
      <c r="A65" s="6" t="s">
        <v>64</v>
      </c>
      <c r="B65" s="725">
        <v>32</v>
      </c>
      <c r="C65" s="725">
        <v>312</v>
      </c>
      <c r="D65" s="725">
        <v>2912</v>
      </c>
      <c r="E65" s="725">
        <v>194</v>
      </c>
      <c r="F65" s="695" t="s">
        <v>70</v>
      </c>
      <c r="G65" s="725">
        <v>2132</v>
      </c>
    </row>
    <row r="66" spans="1:7">
      <c r="A66" s="6" t="s">
        <v>65</v>
      </c>
      <c r="B66" s="725">
        <v>642</v>
      </c>
      <c r="C66" s="725">
        <v>231</v>
      </c>
      <c r="D66" s="725">
        <v>1584</v>
      </c>
      <c r="E66" s="725">
        <v>231</v>
      </c>
      <c r="F66" s="695" t="s">
        <v>70</v>
      </c>
      <c r="G66" s="725">
        <v>1497</v>
      </c>
    </row>
    <row r="67" spans="1:7">
      <c r="A67" s="6" t="s">
        <v>66</v>
      </c>
      <c r="B67" s="725">
        <v>58</v>
      </c>
      <c r="C67" s="725">
        <v>51</v>
      </c>
      <c r="D67" s="725">
        <v>410</v>
      </c>
      <c r="E67" s="695" t="s">
        <v>70</v>
      </c>
      <c r="F67" s="695" t="s">
        <v>70</v>
      </c>
      <c r="G67" s="695" t="s">
        <v>70</v>
      </c>
    </row>
    <row r="68" spans="1:7">
      <c r="A68" s="238" t="s">
        <v>67</v>
      </c>
      <c r="B68" s="605">
        <v>568</v>
      </c>
      <c r="C68" s="606">
        <v>437</v>
      </c>
      <c r="D68" s="607">
        <v>2055</v>
      </c>
      <c r="E68" s="607">
        <v>160</v>
      </c>
      <c r="F68" s="727" t="s">
        <v>70</v>
      </c>
      <c r="G68" s="607">
        <v>1611</v>
      </c>
    </row>
    <row r="70" spans="1:7">
      <c r="A70" s="728" t="s">
        <v>1037</v>
      </c>
      <c r="B70" s="603"/>
      <c r="C70" s="603"/>
      <c r="D70" s="603"/>
      <c r="E70" s="603"/>
    </row>
  </sheetData>
  <mergeCells count="2">
    <mergeCell ref="F3:G3"/>
    <mergeCell ref="A2:G2"/>
  </mergeCells>
  <hyperlinks>
    <hyperlink ref="F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&amp;L&amp;"Arial,Regular"&amp;12ЖИВОТНА СРЕДИНА</oddHeader>
    <oddFooter>&amp;L&amp;"Arial,Regular"&amp;8Градови и општине Републике Српске&amp;C&amp;"Arial,Regular"&amp;8Стр. &amp;P од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877" t="s">
        <v>818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</row>
    <row r="3" spans="1:12" ht="15.75" thickBo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859" t="s">
        <v>0</v>
      </c>
      <c r="L3" s="859"/>
    </row>
    <row r="4" spans="1:12" ht="22.5" customHeight="1">
      <c r="A4" s="878" t="s">
        <v>805</v>
      </c>
      <c r="B4" s="880" t="s">
        <v>806</v>
      </c>
      <c r="C4" s="880" t="s">
        <v>819</v>
      </c>
      <c r="D4" s="880"/>
      <c r="E4" s="880"/>
      <c r="F4" s="880"/>
      <c r="G4" s="880"/>
      <c r="H4" s="880"/>
      <c r="I4" s="880"/>
      <c r="J4" s="880"/>
      <c r="K4" s="880"/>
      <c r="L4" s="782"/>
    </row>
    <row r="5" spans="1:12" ht="38.25" customHeight="1" thickBot="1">
      <c r="A5" s="879"/>
      <c r="B5" s="881"/>
      <c r="C5" s="307" t="s">
        <v>825</v>
      </c>
      <c r="D5" s="307" t="s">
        <v>826</v>
      </c>
      <c r="E5" s="307" t="s">
        <v>827</v>
      </c>
      <c r="F5" s="307" t="s">
        <v>807</v>
      </c>
      <c r="G5" s="307" t="s">
        <v>808</v>
      </c>
      <c r="H5" s="307" t="s">
        <v>820</v>
      </c>
      <c r="I5" s="307" t="s">
        <v>821</v>
      </c>
      <c r="J5" s="307" t="s">
        <v>822</v>
      </c>
      <c r="K5" s="307" t="s">
        <v>823</v>
      </c>
      <c r="L5" s="471" t="s">
        <v>824</v>
      </c>
    </row>
    <row r="6" spans="1:12">
      <c r="A6" s="374" t="s">
        <v>165</v>
      </c>
      <c r="B6" s="473">
        <v>425554</v>
      </c>
      <c r="C6" s="473">
        <v>363926</v>
      </c>
      <c r="D6" s="473">
        <v>48632</v>
      </c>
      <c r="E6" s="473">
        <v>5775</v>
      </c>
      <c r="F6" s="473">
        <v>1609</v>
      </c>
      <c r="G6" s="473">
        <v>454</v>
      </c>
      <c r="H6" s="473">
        <v>1862</v>
      </c>
      <c r="I6" s="473">
        <v>1754</v>
      </c>
      <c r="J6" s="473">
        <v>810</v>
      </c>
      <c r="K6" s="473">
        <v>489</v>
      </c>
      <c r="L6" s="473">
        <v>243</v>
      </c>
    </row>
    <row r="7" spans="1:12">
      <c r="A7" s="237" t="s">
        <v>5</v>
      </c>
      <c r="B7" s="474">
        <v>45639</v>
      </c>
      <c r="C7" s="474">
        <v>33434</v>
      </c>
      <c r="D7" s="474">
        <v>8569</v>
      </c>
      <c r="E7" s="474">
        <v>1717</v>
      </c>
      <c r="F7" s="474">
        <v>410</v>
      </c>
      <c r="G7" s="474">
        <v>118</v>
      </c>
      <c r="H7" s="474">
        <v>387</v>
      </c>
      <c r="I7" s="474">
        <v>480</v>
      </c>
      <c r="J7" s="474">
        <v>261</v>
      </c>
      <c r="K7" s="474">
        <v>179</v>
      </c>
      <c r="L7" s="474">
        <v>84</v>
      </c>
    </row>
    <row r="8" spans="1:12">
      <c r="A8" s="472" t="s">
        <v>6</v>
      </c>
      <c r="B8" s="474">
        <v>926</v>
      </c>
      <c r="C8" s="474">
        <v>822</v>
      </c>
      <c r="D8" s="474">
        <v>99</v>
      </c>
      <c r="E8" s="474">
        <v>2</v>
      </c>
      <c r="F8" s="474">
        <v>1</v>
      </c>
      <c r="G8" s="474">
        <v>2</v>
      </c>
      <c r="H8" s="474" t="s">
        <v>70</v>
      </c>
      <c r="I8" s="474" t="s">
        <v>70</v>
      </c>
      <c r="J8" s="474" t="s">
        <v>70</v>
      </c>
      <c r="K8" s="474" t="s">
        <v>70</v>
      </c>
      <c r="L8" s="474" t="s">
        <v>70</v>
      </c>
    </row>
    <row r="9" spans="1:12">
      <c r="A9" s="237" t="s">
        <v>7</v>
      </c>
      <c r="B9" s="474">
        <v>36540</v>
      </c>
      <c r="C9" s="474">
        <v>33057</v>
      </c>
      <c r="D9" s="474">
        <v>2795</v>
      </c>
      <c r="E9" s="474">
        <v>224</v>
      </c>
      <c r="F9" s="474">
        <v>71</v>
      </c>
      <c r="G9" s="474">
        <v>13</v>
      </c>
      <c r="H9" s="474">
        <v>107</v>
      </c>
      <c r="I9" s="474">
        <v>116</v>
      </c>
      <c r="J9" s="474">
        <v>75</v>
      </c>
      <c r="K9" s="474">
        <v>53</v>
      </c>
      <c r="L9" s="474">
        <v>29</v>
      </c>
    </row>
    <row r="10" spans="1:12">
      <c r="A10" s="472" t="s">
        <v>8</v>
      </c>
      <c r="B10" s="474">
        <v>3144</v>
      </c>
      <c r="C10" s="474">
        <v>2323</v>
      </c>
      <c r="D10" s="474">
        <v>649</v>
      </c>
      <c r="E10" s="474">
        <v>60</v>
      </c>
      <c r="F10" s="474">
        <v>44</v>
      </c>
      <c r="G10" s="474">
        <v>11</v>
      </c>
      <c r="H10" s="474">
        <v>28</v>
      </c>
      <c r="I10" s="474">
        <v>20</v>
      </c>
      <c r="J10" s="474">
        <v>6</v>
      </c>
      <c r="K10" s="474">
        <v>2</v>
      </c>
      <c r="L10" s="474">
        <v>1</v>
      </c>
    </row>
    <row r="11" spans="1:12">
      <c r="A11" s="472" t="s">
        <v>9</v>
      </c>
      <c r="B11" s="474">
        <v>6489</v>
      </c>
      <c r="C11" s="474">
        <v>5653</v>
      </c>
      <c r="D11" s="474">
        <v>707</v>
      </c>
      <c r="E11" s="474">
        <v>68</v>
      </c>
      <c r="F11" s="474">
        <v>15</v>
      </c>
      <c r="G11" s="474">
        <v>6</v>
      </c>
      <c r="H11" s="474">
        <v>16</v>
      </c>
      <c r="I11" s="474">
        <v>12</v>
      </c>
      <c r="J11" s="474">
        <v>8</v>
      </c>
      <c r="K11" s="474">
        <v>4</v>
      </c>
      <c r="L11" s="474" t="s">
        <v>70</v>
      </c>
    </row>
    <row r="12" spans="1:12">
      <c r="A12" s="472" t="s">
        <v>10</v>
      </c>
      <c r="B12" s="474">
        <v>5800</v>
      </c>
      <c r="C12" s="474">
        <v>5498</v>
      </c>
      <c r="D12" s="474">
        <v>190</v>
      </c>
      <c r="E12" s="474">
        <v>11</v>
      </c>
      <c r="F12" s="474">
        <v>6</v>
      </c>
      <c r="G12" s="474">
        <v>1</v>
      </c>
      <c r="H12" s="474">
        <v>34</v>
      </c>
      <c r="I12" s="474">
        <v>35</v>
      </c>
      <c r="J12" s="474">
        <v>22</v>
      </c>
      <c r="K12" s="474">
        <v>3</v>
      </c>
      <c r="L12" s="474" t="s">
        <v>70</v>
      </c>
    </row>
    <row r="13" spans="1:12">
      <c r="A13" s="472" t="s">
        <v>11</v>
      </c>
      <c r="B13" s="474">
        <v>4277</v>
      </c>
      <c r="C13" s="474">
        <v>3171</v>
      </c>
      <c r="D13" s="474">
        <v>858</v>
      </c>
      <c r="E13" s="474">
        <v>136</v>
      </c>
      <c r="F13" s="474">
        <v>30</v>
      </c>
      <c r="G13" s="474">
        <v>6</v>
      </c>
      <c r="H13" s="474">
        <v>31</v>
      </c>
      <c r="I13" s="474">
        <v>19</v>
      </c>
      <c r="J13" s="474">
        <v>22</v>
      </c>
      <c r="K13" s="474">
        <v>4</v>
      </c>
      <c r="L13" s="474" t="s">
        <v>70</v>
      </c>
    </row>
    <row r="14" spans="1:12">
      <c r="A14" s="472" t="s">
        <v>12</v>
      </c>
      <c r="B14" s="474">
        <v>3435</v>
      </c>
      <c r="C14" s="474">
        <v>2452</v>
      </c>
      <c r="D14" s="474">
        <v>826</v>
      </c>
      <c r="E14" s="474">
        <v>85</v>
      </c>
      <c r="F14" s="474">
        <v>17</v>
      </c>
      <c r="G14" s="474">
        <v>3</v>
      </c>
      <c r="H14" s="474">
        <v>20</v>
      </c>
      <c r="I14" s="474">
        <v>21</v>
      </c>
      <c r="J14" s="474">
        <v>7</v>
      </c>
      <c r="K14" s="474">
        <v>4</v>
      </c>
      <c r="L14" s="474" t="s">
        <v>70</v>
      </c>
    </row>
    <row r="15" spans="1:12">
      <c r="A15" s="472" t="s">
        <v>13</v>
      </c>
      <c r="B15" s="474">
        <v>2033</v>
      </c>
      <c r="C15" s="474">
        <v>1957</v>
      </c>
      <c r="D15" s="474">
        <v>72</v>
      </c>
      <c r="E15" s="474">
        <v>3</v>
      </c>
      <c r="F15" s="474" t="s">
        <v>70</v>
      </c>
      <c r="G15" s="474" t="s">
        <v>70</v>
      </c>
      <c r="H15" s="474" t="s">
        <v>70</v>
      </c>
      <c r="I15" s="474">
        <v>1</v>
      </c>
      <c r="J15" s="474" t="s">
        <v>70</v>
      </c>
      <c r="K15" s="474" t="s">
        <v>70</v>
      </c>
      <c r="L15" s="474" t="s">
        <v>70</v>
      </c>
    </row>
    <row r="16" spans="1:12">
      <c r="A16" s="472" t="s">
        <v>14</v>
      </c>
      <c r="B16" s="474">
        <v>2538</v>
      </c>
      <c r="C16" s="474">
        <v>1925</v>
      </c>
      <c r="D16" s="474">
        <v>471</v>
      </c>
      <c r="E16" s="474">
        <v>65</v>
      </c>
      <c r="F16" s="474">
        <v>21</v>
      </c>
      <c r="G16" s="474">
        <v>5</v>
      </c>
      <c r="H16" s="474">
        <v>25</v>
      </c>
      <c r="I16" s="474">
        <v>16</v>
      </c>
      <c r="J16" s="474">
        <v>3</v>
      </c>
      <c r="K16" s="474">
        <v>7</v>
      </c>
      <c r="L16" s="474" t="s">
        <v>70</v>
      </c>
    </row>
    <row r="17" spans="1:12">
      <c r="A17" s="754" t="s">
        <v>1040</v>
      </c>
      <c r="B17" s="474">
        <v>20391</v>
      </c>
      <c r="C17" s="474">
        <v>19161</v>
      </c>
      <c r="D17" s="474">
        <v>1028</v>
      </c>
      <c r="E17" s="474">
        <v>69</v>
      </c>
      <c r="F17" s="474">
        <v>21</v>
      </c>
      <c r="G17" s="474">
        <v>10</v>
      </c>
      <c r="H17" s="474">
        <v>29</v>
      </c>
      <c r="I17" s="474">
        <v>30</v>
      </c>
      <c r="J17" s="474">
        <v>27</v>
      </c>
      <c r="K17" s="474">
        <v>9</v>
      </c>
      <c r="L17" s="474">
        <v>7</v>
      </c>
    </row>
    <row r="18" spans="1:12">
      <c r="A18" s="472" t="s">
        <v>15</v>
      </c>
      <c r="B18" s="474">
        <v>11466</v>
      </c>
      <c r="C18" s="474">
        <v>10766</v>
      </c>
      <c r="D18" s="474">
        <v>501</v>
      </c>
      <c r="E18" s="474">
        <v>71</v>
      </c>
      <c r="F18" s="474">
        <v>17</v>
      </c>
      <c r="G18" s="474">
        <v>5</v>
      </c>
      <c r="H18" s="474">
        <v>47</v>
      </c>
      <c r="I18" s="474">
        <v>38</v>
      </c>
      <c r="J18" s="474">
        <v>14</v>
      </c>
      <c r="K18" s="474">
        <v>4</v>
      </c>
      <c r="L18" s="474">
        <v>3</v>
      </c>
    </row>
    <row r="19" spans="1:12">
      <c r="A19" s="237" t="s">
        <v>16</v>
      </c>
      <c r="B19" s="474">
        <v>25407</v>
      </c>
      <c r="C19" s="474">
        <v>22465</v>
      </c>
      <c r="D19" s="474">
        <v>2254</v>
      </c>
      <c r="E19" s="474">
        <v>207</v>
      </c>
      <c r="F19" s="474">
        <v>75</v>
      </c>
      <c r="G19" s="474">
        <v>25</v>
      </c>
      <c r="H19" s="474">
        <v>111</v>
      </c>
      <c r="I19" s="474">
        <v>148</v>
      </c>
      <c r="J19" s="474">
        <v>53</v>
      </c>
      <c r="K19" s="474">
        <v>50</v>
      </c>
      <c r="L19" s="474">
        <v>19</v>
      </c>
    </row>
    <row r="20" spans="1:12">
      <c r="A20" s="472" t="s">
        <v>17</v>
      </c>
      <c r="B20" s="474">
        <v>1508</v>
      </c>
      <c r="C20" s="474">
        <v>1484</v>
      </c>
      <c r="D20" s="474">
        <v>24</v>
      </c>
      <c r="E20" s="474" t="s">
        <v>70</v>
      </c>
      <c r="F20" s="474" t="s">
        <v>70</v>
      </c>
      <c r="G20" s="474" t="s">
        <v>70</v>
      </c>
      <c r="H20" s="474" t="s">
        <v>70</v>
      </c>
      <c r="I20" s="474" t="s">
        <v>70</v>
      </c>
      <c r="J20" s="474" t="s">
        <v>70</v>
      </c>
      <c r="K20" s="474" t="s">
        <v>70</v>
      </c>
      <c r="L20" s="474" t="s">
        <v>70</v>
      </c>
    </row>
    <row r="21" spans="1:12">
      <c r="A21" s="472" t="s">
        <v>18</v>
      </c>
      <c r="B21" s="474">
        <v>16676</v>
      </c>
      <c r="C21" s="474">
        <v>13629</v>
      </c>
      <c r="D21" s="474">
        <v>2598</v>
      </c>
      <c r="E21" s="474">
        <v>254</v>
      </c>
      <c r="F21" s="474">
        <v>45</v>
      </c>
      <c r="G21" s="474">
        <v>12</v>
      </c>
      <c r="H21" s="474">
        <v>37</v>
      </c>
      <c r="I21" s="474">
        <v>43</v>
      </c>
      <c r="J21" s="474">
        <v>22</v>
      </c>
      <c r="K21" s="474">
        <v>16</v>
      </c>
      <c r="L21" s="474">
        <v>20</v>
      </c>
    </row>
    <row r="22" spans="1:12">
      <c r="A22" s="472" t="s">
        <v>19</v>
      </c>
      <c r="B22" s="474">
        <v>54</v>
      </c>
      <c r="C22" s="474">
        <v>50</v>
      </c>
      <c r="D22" s="474">
        <v>1</v>
      </c>
      <c r="E22" s="474" t="s">
        <v>70</v>
      </c>
      <c r="F22" s="474">
        <v>1</v>
      </c>
      <c r="G22" s="474">
        <v>1</v>
      </c>
      <c r="H22" s="474">
        <v>1</v>
      </c>
      <c r="I22" s="474" t="s">
        <v>70</v>
      </c>
      <c r="J22" s="474" t="s">
        <v>70</v>
      </c>
      <c r="K22" s="474" t="s">
        <v>70</v>
      </c>
      <c r="L22" s="474" t="s">
        <v>70</v>
      </c>
    </row>
    <row r="23" spans="1:12">
      <c r="A23" s="472" t="s">
        <v>20</v>
      </c>
      <c r="B23" s="474">
        <v>146</v>
      </c>
      <c r="C23" s="474">
        <v>133</v>
      </c>
      <c r="D23" s="474">
        <v>11</v>
      </c>
      <c r="E23" s="474">
        <v>2</v>
      </c>
      <c r="F23" s="474" t="s">
        <v>70</v>
      </c>
      <c r="G23" s="474" t="s">
        <v>70</v>
      </c>
      <c r="H23" s="474" t="s">
        <v>70</v>
      </c>
      <c r="I23" s="474" t="s">
        <v>70</v>
      </c>
      <c r="J23" s="474" t="s">
        <v>70</v>
      </c>
      <c r="K23" s="474" t="s">
        <v>70</v>
      </c>
      <c r="L23" s="474" t="s">
        <v>70</v>
      </c>
    </row>
    <row r="24" spans="1:12">
      <c r="A24" s="237" t="s">
        <v>21</v>
      </c>
      <c r="B24" s="474">
        <v>19955</v>
      </c>
      <c r="C24" s="474">
        <v>15559</v>
      </c>
      <c r="D24" s="474">
        <v>3235</v>
      </c>
      <c r="E24" s="474">
        <v>531</v>
      </c>
      <c r="F24" s="474">
        <v>151</v>
      </c>
      <c r="G24" s="474">
        <v>40</v>
      </c>
      <c r="H24" s="474">
        <v>155</v>
      </c>
      <c r="I24" s="474">
        <v>160</v>
      </c>
      <c r="J24" s="474">
        <v>59</v>
      </c>
      <c r="K24" s="474">
        <v>37</v>
      </c>
      <c r="L24" s="474">
        <v>28</v>
      </c>
    </row>
    <row r="25" spans="1:12">
      <c r="A25" s="472" t="s">
        <v>466</v>
      </c>
      <c r="B25" s="474">
        <v>3120</v>
      </c>
      <c r="C25" s="474">
        <v>2026</v>
      </c>
      <c r="D25" s="474">
        <v>831</v>
      </c>
      <c r="E25" s="474">
        <v>156</v>
      </c>
      <c r="F25" s="474">
        <v>33</v>
      </c>
      <c r="G25" s="474">
        <v>4</v>
      </c>
      <c r="H25" s="474">
        <v>15</v>
      </c>
      <c r="I25" s="474">
        <v>17</v>
      </c>
      <c r="J25" s="474">
        <v>7</v>
      </c>
      <c r="K25" s="474">
        <v>13</v>
      </c>
      <c r="L25" s="474">
        <v>18</v>
      </c>
    </row>
    <row r="26" spans="1:12">
      <c r="A26" s="472" t="s">
        <v>465</v>
      </c>
      <c r="B26" s="474">
        <v>658</v>
      </c>
      <c r="C26" s="474">
        <v>604</v>
      </c>
      <c r="D26" s="474">
        <v>37</v>
      </c>
      <c r="E26" s="474">
        <v>9</v>
      </c>
      <c r="F26" s="474">
        <v>7</v>
      </c>
      <c r="G26" s="474">
        <v>1</v>
      </c>
      <c r="H26" s="474" t="s">
        <v>70</v>
      </c>
      <c r="I26" s="474" t="s">
        <v>70</v>
      </c>
      <c r="J26" s="474" t="s">
        <v>70</v>
      </c>
      <c r="K26" s="474" t="s">
        <v>70</v>
      </c>
      <c r="L26" s="474" t="s">
        <v>70</v>
      </c>
    </row>
    <row r="27" spans="1:12">
      <c r="A27" s="472" t="s">
        <v>464</v>
      </c>
      <c r="B27" s="474">
        <v>2265</v>
      </c>
      <c r="C27" s="474">
        <v>1651</v>
      </c>
      <c r="D27" s="474">
        <v>373</v>
      </c>
      <c r="E27" s="474">
        <v>72</v>
      </c>
      <c r="F27" s="474">
        <v>21</v>
      </c>
      <c r="G27" s="474">
        <v>10</v>
      </c>
      <c r="H27" s="474">
        <v>17</v>
      </c>
      <c r="I27" s="474">
        <v>86</v>
      </c>
      <c r="J27" s="474">
        <v>27</v>
      </c>
      <c r="K27" s="474">
        <v>7</v>
      </c>
      <c r="L27" s="474">
        <v>1</v>
      </c>
    </row>
    <row r="28" spans="1:12">
      <c r="A28" s="472" t="s">
        <v>483</v>
      </c>
      <c r="B28" s="474">
        <v>7258</v>
      </c>
      <c r="C28" s="474">
        <v>5900</v>
      </c>
      <c r="D28" s="474">
        <v>987</v>
      </c>
      <c r="E28" s="474">
        <v>176</v>
      </c>
      <c r="F28" s="474">
        <v>42</v>
      </c>
      <c r="G28" s="474">
        <v>12</v>
      </c>
      <c r="H28" s="474">
        <v>72</v>
      </c>
      <c r="I28" s="474">
        <v>28</v>
      </c>
      <c r="J28" s="474">
        <v>17</v>
      </c>
      <c r="K28" s="474">
        <v>15</v>
      </c>
      <c r="L28" s="474">
        <v>9</v>
      </c>
    </row>
    <row r="29" spans="1:12">
      <c r="A29" s="472" t="s">
        <v>468</v>
      </c>
      <c r="B29" s="474">
        <v>5188</v>
      </c>
      <c r="C29" s="474">
        <v>4167</v>
      </c>
      <c r="D29" s="474">
        <v>815</v>
      </c>
      <c r="E29" s="474">
        <v>95</v>
      </c>
      <c r="F29" s="474">
        <v>36</v>
      </c>
      <c r="G29" s="474">
        <v>9</v>
      </c>
      <c r="H29" s="474">
        <v>31</v>
      </c>
      <c r="I29" s="474">
        <v>25</v>
      </c>
      <c r="J29" s="474">
        <v>8</v>
      </c>
      <c r="K29" s="474">
        <v>2</v>
      </c>
      <c r="L29" s="474" t="s">
        <v>70</v>
      </c>
    </row>
    <row r="30" spans="1:12">
      <c r="A30" s="472" t="s">
        <v>478</v>
      </c>
      <c r="B30" s="474">
        <v>1466</v>
      </c>
      <c r="C30" s="474">
        <v>1211</v>
      </c>
      <c r="D30" s="474">
        <v>192</v>
      </c>
      <c r="E30" s="474">
        <v>23</v>
      </c>
      <c r="F30" s="474">
        <v>12</v>
      </c>
      <c r="G30" s="474">
        <v>4</v>
      </c>
      <c r="H30" s="474">
        <v>20</v>
      </c>
      <c r="I30" s="474">
        <v>4</v>
      </c>
      <c r="J30" s="474" t="s">
        <v>70</v>
      </c>
      <c r="K30" s="474" t="s">
        <v>70</v>
      </c>
      <c r="L30" s="474" t="s">
        <v>70</v>
      </c>
    </row>
    <row r="31" spans="1:12">
      <c r="A31" s="472" t="s">
        <v>28</v>
      </c>
      <c r="B31" s="474">
        <v>529</v>
      </c>
      <c r="C31" s="474">
        <v>473</v>
      </c>
      <c r="D31" s="474">
        <v>50</v>
      </c>
      <c r="E31" s="474">
        <v>6</v>
      </c>
      <c r="F31" s="474" t="s">
        <v>70</v>
      </c>
      <c r="G31" s="474" t="s">
        <v>70</v>
      </c>
      <c r="H31" s="474" t="s">
        <v>70</v>
      </c>
      <c r="I31" s="474" t="s">
        <v>70</v>
      </c>
      <c r="J31" s="474" t="s">
        <v>70</v>
      </c>
      <c r="K31" s="474" t="s">
        <v>70</v>
      </c>
      <c r="L31" s="474" t="s">
        <v>70</v>
      </c>
    </row>
    <row r="32" spans="1:12">
      <c r="A32" s="472" t="s">
        <v>29</v>
      </c>
      <c r="B32" s="474">
        <v>1226</v>
      </c>
      <c r="C32" s="474">
        <v>1002</v>
      </c>
      <c r="D32" s="474">
        <v>171</v>
      </c>
      <c r="E32" s="474">
        <v>17</v>
      </c>
      <c r="F32" s="474">
        <v>8</v>
      </c>
      <c r="G32" s="474">
        <v>6</v>
      </c>
      <c r="H32" s="474">
        <v>18</v>
      </c>
      <c r="I32" s="474">
        <v>2</v>
      </c>
      <c r="J32" s="474">
        <v>2</v>
      </c>
      <c r="K32" s="474" t="s">
        <v>70</v>
      </c>
      <c r="L32" s="474" t="s">
        <v>70</v>
      </c>
    </row>
    <row r="33" spans="1:12">
      <c r="A33" s="472" t="s">
        <v>30</v>
      </c>
      <c r="B33" s="474">
        <v>3721</v>
      </c>
      <c r="C33" s="474">
        <v>3148</v>
      </c>
      <c r="D33" s="474">
        <v>467</v>
      </c>
      <c r="E33" s="474">
        <v>59</v>
      </c>
      <c r="F33" s="474">
        <v>17</v>
      </c>
      <c r="G33" s="474">
        <v>2</v>
      </c>
      <c r="H33" s="474">
        <v>8</v>
      </c>
      <c r="I33" s="474">
        <v>18</v>
      </c>
      <c r="J33" s="474">
        <v>2</v>
      </c>
      <c r="K33" s="474" t="s">
        <v>70</v>
      </c>
      <c r="L33" s="474" t="s">
        <v>70</v>
      </c>
    </row>
    <row r="34" spans="1:12">
      <c r="A34" s="472" t="s">
        <v>31</v>
      </c>
      <c r="B34" s="474">
        <v>9608</v>
      </c>
      <c r="C34" s="474">
        <v>9024</v>
      </c>
      <c r="D34" s="474">
        <v>455</v>
      </c>
      <c r="E34" s="474">
        <v>34</v>
      </c>
      <c r="F34" s="474">
        <v>15</v>
      </c>
      <c r="G34" s="474">
        <v>7</v>
      </c>
      <c r="H34" s="474">
        <v>40</v>
      </c>
      <c r="I34" s="474">
        <v>27</v>
      </c>
      <c r="J34" s="474">
        <v>1</v>
      </c>
      <c r="K34" s="474">
        <v>2</v>
      </c>
      <c r="L34" s="474">
        <v>3</v>
      </c>
    </row>
    <row r="35" spans="1:12">
      <c r="A35" s="472" t="s">
        <v>32</v>
      </c>
      <c r="B35" s="474">
        <v>2058</v>
      </c>
      <c r="C35" s="474">
        <v>1883</v>
      </c>
      <c r="D35" s="474">
        <v>151</v>
      </c>
      <c r="E35" s="474">
        <v>10</v>
      </c>
      <c r="F35" s="474">
        <v>4</v>
      </c>
      <c r="G35" s="474" t="s">
        <v>70</v>
      </c>
      <c r="H35" s="474">
        <v>5</v>
      </c>
      <c r="I35" s="474">
        <v>3</v>
      </c>
      <c r="J35" s="474">
        <v>1</v>
      </c>
      <c r="K35" s="474">
        <v>1</v>
      </c>
      <c r="L35" s="474" t="s">
        <v>70</v>
      </c>
    </row>
    <row r="36" spans="1:12">
      <c r="A36" s="472" t="s">
        <v>33</v>
      </c>
      <c r="B36" s="474">
        <v>6843</v>
      </c>
      <c r="C36" s="474">
        <v>5381</v>
      </c>
      <c r="D36" s="474">
        <v>1257</v>
      </c>
      <c r="E36" s="474">
        <v>134</v>
      </c>
      <c r="F36" s="474">
        <v>28</v>
      </c>
      <c r="G36" s="474">
        <v>6</v>
      </c>
      <c r="H36" s="474">
        <v>14</v>
      </c>
      <c r="I36" s="474">
        <v>9</v>
      </c>
      <c r="J36" s="474">
        <v>10</v>
      </c>
      <c r="K36" s="474">
        <v>4</v>
      </c>
      <c r="L36" s="474" t="s">
        <v>70</v>
      </c>
    </row>
    <row r="37" spans="1:12">
      <c r="A37" s="472" t="s">
        <v>34</v>
      </c>
      <c r="B37" s="474">
        <v>951</v>
      </c>
      <c r="C37" s="474">
        <v>922</v>
      </c>
      <c r="D37" s="474">
        <v>25</v>
      </c>
      <c r="E37" s="474">
        <v>4</v>
      </c>
      <c r="F37" s="474" t="s">
        <v>70</v>
      </c>
      <c r="G37" s="474" t="s">
        <v>70</v>
      </c>
      <c r="H37" s="474" t="s">
        <v>70</v>
      </c>
      <c r="I37" s="474" t="s">
        <v>70</v>
      </c>
      <c r="J37" s="474" t="s">
        <v>70</v>
      </c>
      <c r="K37" s="474" t="s">
        <v>70</v>
      </c>
      <c r="L37" s="474" t="s">
        <v>70</v>
      </c>
    </row>
    <row r="38" spans="1:12">
      <c r="A38" s="472" t="s">
        <v>416</v>
      </c>
      <c r="B38" s="474">
        <v>205</v>
      </c>
      <c r="C38" s="474">
        <v>199</v>
      </c>
      <c r="D38" s="474">
        <v>6</v>
      </c>
      <c r="E38" s="474" t="s">
        <v>70</v>
      </c>
      <c r="F38" s="474" t="s">
        <v>70</v>
      </c>
      <c r="G38" s="474" t="s">
        <v>70</v>
      </c>
      <c r="H38" s="474" t="s">
        <v>70</v>
      </c>
      <c r="I38" s="474" t="s">
        <v>70</v>
      </c>
      <c r="J38" s="474" t="s">
        <v>70</v>
      </c>
      <c r="K38" s="474" t="s">
        <v>70</v>
      </c>
      <c r="L38" s="474" t="s">
        <v>70</v>
      </c>
    </row>
    <row r="39" spans="1:12">
      <c r="A39" s="472" t="s">
        <v>36</v>
      </c>
      <c r="B39" s="474">
        <v>14388</v>
      </c>
      <c r="C39" s="474">
        <v>12648</v>
      </c>
      <c r="D39" s="474">
        <v>1529</v>
      </c>
      <c r="E39" s="474">
        <v>131</v>
      </c>
      <c r="F39" s="474">
        <v>24</v>
      </c>
      <c r="G39" s="474">
        <v>11</v>
      </c>
      <c r="H39" s="474">
        <v>16</v>
      </c>
      <c r="I39" s="474">
        <v>20</v>
      </c>
      <c r="J39" s="474">
        <v>6</v>
      </c>
      <c r="K39" s="474">
        <v>2</v>
      </c>
      <c r="L39" s="474">
        <v>1</v>
      </c>
    </row>
    <row r="40" spans="1:12">
      <c r="A40" s="472" t="s">
        <v>37</v>
      </c>
      <c r="B40" s="474">
        <v>6472</v>
      </c>
      <c r="C40" s="474">
        <v>5539</v>
      </c>
      <c r="D40" s="474">
        <v>860</v>
      </c>
      <c r="E40" s="474">
        <v>35</v>
      </c>
      <c r="F40" s="474">
        <v>7</v>
      </c>
      <c r="G40" s="474">
        <v>3</v>
      </c>
      <c r="H40" s="474">
        <v>19</v>
      </c>
      <c r="I40" s="474">
        <v>4</v>
      </c>
      <c r="J40" s="474">
        <v>2</v>
      </c>
      <c r="K40" s="474">
        <v>2</v>
      </c>
      <c r="L40" s="474">
        <v>1</v>
      </c>
    </row>
    <row r="41" spans="1:12">
      <c r="A41" s="472" t="s">
        <v>38</v>
      </c>
      <c r="B41" s="474">
        <v>1455</v>
      </c>
      <c r="C41" s="474">
        <v>1232</v>
      </c>
      <c r="D41" s="474">
        <v>192</v>
      </c>
      <c r="E41" s="474">
        <v>14</v>
      </c>
      <c r="F41" s="474">
        <v>4</v>
      </c>
      <c r="G41" s="474">
        <v>1</v>
      </c>
      <c r="H41" s="474">
        <v>7</v>
      </c>
      <c r="I41" s="474">
        <v>5</v>
      </c>
      <c r="J41" s="474" t="s">
        <v>70</v>
      </c>
      <c r="K41" s="474" t="s">
        <v>70</v>
      </c>
      <c r="L41" s="474" t="s">
        <v>70</v>
      </c>
    </row>
    <row r="42" spans="1:12">
      <c r="A42" s="472" t="s">
        <v>39</v>
      </c>
      <c r="B42" s="474">
        <v>3363</v>
      </c>
      <c r="C42" s="474">
        <v>2495</v>
      </c>
      <c r="D42" s="474">
        <v>778</v>
      </c>
      <c r="E42" s="474">
        <v>53</v>
      </c>
      <c r="F42" s="474">
        <v>6</v>
      </c>
      <c r="G42" s="474">
        <v>3</v>
      </c>
      <c r="H42" s="474">
        <v>13</v>
      </c>
      <c r="I42" s="474">
        <v>5</v>
      </c>
      <c r="J42" s="474">
        <v>3</v>
      </c>
      <c r="K42" s="474">
        <v>5</v>
      </c>
      <c r="L42" s="474">
        <v>2</v>
      </c>
    </row>
    <row r="43" spans="1:12">
      <c r="A43" s="472" t="s">
        <v>40</v>
      </c>
      <c r="B43" s="474">
        <v>10320</v>
      </c>
      <c r="C43" s="474">
        <v>9664</v>
      </c>
      <c r="D43" s="474">
        <v>539</v>
      </c>
      <c r="E43" s="474">
        <v>27</v>
      </c>
      <c r="F43" s="474">
        <v>19</v>
      </c>
      <c r="G43" s="474">
        <v>4</v>
      </c>
      <c r="H43" s="474">
        <v>19</v>
      </c>
      <c r="I43" s="474">
        <v>37</v>
      </c>
      <c r="J43" s="474">
        <v>6</v>
      </c>
      <c r="K43" s="474">
        <v>2</v>
      </c>
      <c r="L43" s="474">
        <v>3</v>
      </c>
    </row>
    <row r="44" spans="1:12">
      <c r="A44" s="472" t="s">
        <v>41</v>
      </c>
      <c r="B44" s="474">
        <v>7678</v>
      </c>
      <c r="C44" s="474">
        <v>6391</v>
      </c>
      <c r="D44" s="474">
        <v>1097</v>
      </c>
      <c r="E44" s="474">
        <v>114</v>
      </c>
      <c r="F44" s="474">
        <v>30</v>
      </c>
      <c r="G44" s="474">
        <v>9</v>
      </c>
      <c r="H44" s="474">
        <v>19</v>
      </c>
      <c r="I44" s="474">
        <v>7</v>
      </c>
      <c r="J44" s="474">
        <v>4</v>
      </c>
      <c r="K44" s="474">
        <v>6</v>
      </c>
      <c r="L44" s="474">
        <v>1</v>
      </c>
    </row>
    <row r="45" spans="1:12">
      <c r="A45" s="472" t="s">
        <v>42</v>
      </c>
      <c r="B45" s="474">
        <v>4685</v>
      </c>
      <c r="C45" s="474">
        <v>4018</v>
      </c>
      <c r="D45" s="474">
        <v>538</v>
      </c>
      <c r="E45" s="474">
        <v>67</v>
      </c>
      <c r="F45" s="474">
        <v>16</v>
      </c>
      <c r="G45" s="474">
        <v>3</v>
      </c>
      <c r="H45" s="474">
        <v>23</v>
      </c>
      <c r="I45" s="474">
        <v>16</v>
      </c>
      <c r="J45" s="474">
        <v>4</v>
      </c>
      <c r="K45" s="474" t="s">
        <v>70</v>
      </c>
      <c r="L45" s="474" t="s">
        <v>70</v>
      </c>
    </row>
    <row r="46" spans="1:12">
      <c r="A46" s="472" t="s">
        <v>43</v>
      </c>
      <c r="B46" s="474">
        <v>9605</v>
      </c>
      <c r="C46" s="474">
        <v>8576</v>
      </c>
      <c r="D46" s="474">
        <v>813</v>
      </c>
      <c r="E46" s="474">
        <v>100</v>
      </c>
      <c r="F46" s="474">
        <v>29</v>
      </c>
      <c r="G46" s="474">
        <v>5</v>
      </c>
      <c r="H46" s="474">
        <v>32</v>
      </c>
      <c r="I46" s="474">
        <v>34</v>
      </c>
      <c r="J46" s="474">
        <v>8</v>
      </c>
      <c r="K46" s="474">
        <v>6</v>
      </c>
      <c r="L46" s="474">
        <v>2</v>
      </c>
    </row>
    <row r="47" spans="1:12">
      <c r="A47" s="472" t="s">
        <v>44</v>
      </c>
      <c r="B47" s="474">
        <v>1278</v>
      </c>
      <c r="C47" s="474">
        <v>1058</v>
      </c>
      <c r="D47" s="474">
        <v>181</v>
      </c>
      <c r="E47" s="474">
        <v>26</v>
      </c>
      <c r="F47" s="474">
        <v>4</v>
      </c>
      <c r="G47" s="474">
        <v>1</v>
      </c>
      <c r="H47" s="474">
        <v>2</v>
      </c>
      <c r="I47" s="474">
        <v>3</v>
      </c>
      <c r="J47" s="474">
        <v>3</v>
      </c>
      <c r="K47" s="474" t="s">
        <v>70</v>
      </c>
      <c r="L47" s="474" t="s">
        <v>70</v>
      </c>
    </row>
    <row r="48" spans="1:12">
      <c r="A48" s="472" t="s">
        <v>45</v>
      </c>
      <c r="B48" s="474">
        <v>2034</v>
      </c>
      <c r="C48" s="474">
        <v>1693</v>
      </c>
      <c r="D48" s="474">
        <v>329</v>
      </c>
      <c r="E48" s="474">
        <v>8</v>
      </c>
      <c r="F48" s="474">
        <v>3</v>
      </c>
      <c r="G48" s="474" t="s">
        <v>70</v>
      </c>
      <c r="H48" s="474">
        <v>1</v>
      </c>
      <c r="I48" s="474" t="s">
        <v>70</v>
      </c>
      <c r="J48" s="474" t="s">
        <v>70</v>
      </c>
      <c r="K48" s="474" t="s">
        <v>70</v>
      </c>
      <c r="L48" s="474" t="s">
        <v>70</v>
      </c>
    </row>
    <row r="49" spans="1:12">
      <c r="A49" s="472" t="s">
        <v>46</v>
      </c>
      <c r="B49" s="474">
        <v>1394</v>
      </c>
      <c r="C49" s="474">
        <v>1260</v>
      </c>
      <c r="D49" s="474">
        <v>127</v>
      </c>
      <c r="E49" s="474">
        <v>3</v>
      </c>
      <c r="F49" s="474">
        <v>3</v>
      </c>
      <c r="G49" s="474" t="s">
        <v>70</v>
      </c>
      <c r="H49" s="474">
        <v>1</v>
      </c>
      <c r="I49" s="474" t="s">
        <v>70</v>
      </c>
      <c r="J49" s="474" t="s">
        <v>70</v>
      </c>
      <c r="K49" s="474" t="s">
        <v>70</v>
      </c>
      <c r="L49" s="474" t="s">
        <v>70</v>
      </c>
    </row>
    <row r="50" spans="1:12">
      <c r="A50" s="472" t="s">
        <v>47</v>
      </c>
      <c r="B50" s="474">
        <v>2209</v>
      </c>
      <c r="C50" s="474">
        <v>2046</v>
      </c>
      <c r="D50" s="474">
        <v>151</v>
      </c>
      <c r="E50" s="474">
        <v>9</v>
      </c>
      <c r="F50" s="474">
        <v>1</v>
      </c>
      <c r="G50" s="474" t="s">
        <v>70</v>
      </c>
      <c r="H50" s="474">
        <v>1</v>
      </c>
      <c r="I50" s="474">
        <v>1</v>
      </c>
      <c r="J50" s="474" t="s">
        <v>70</v>
      </c>
      <c r="K50" s="474" t="s">
        <v>70</v>
      </c>
      <c r="L50" s="474" t="s">
        <v>70</v>
      </c>
    </row>
    <row r="51" spans="1:12">
      <c r="A51" s="472" t="s">
        <v>48</v>
      </c>
      <c r="B51" s="474">
        <v>174</v>
      </c>
      <c r="C51" s="474">
        <v>161</v>
      </c>
      <c r="D51" s="474">
        <v>9</v>
      </c>
      <c r="E51" s="474">
        <v>1</v>
      </c>
      <c r="F51" s="474" t="s">
        <v>70</v>
      </c>
      <c r="G51" s="474" t="s">
        <v>70</v>
      </c>
      <c r="H51" s="474">
        <v>2</v>
      </c>
      <c r="I51" s="474">
        <v>1</v>
      </c>
      <c r="J51" s="474" t="s">
        <v>70</v>
      </c>
      <c r="K51" s="474" t="s">
        <v>70</v>
      </c>
      <c r="L51" s="474" t="s">
        <v>70</v>
      </c>
    </row>
    <row r="52" spans="1:12">
      <c r="A52" s="472" t="s">
        <v>49</v>
      </c>
      <c r="B52" s="474">
        <v>3292</v>
      </c>
      <c r="C52" s="474">
        <v>3108</v>
      </c>
      <c r="D52" s="474">
        <v>162</v>
      </c>
      <c r="E52" s="474">
        <v>5</v>
      </c>
      <c r="F52" s="474">
        <v>9</v>
      </c>
      <c r="G52" s="474" t="s">
        <v>70</v>
      </c>
      <c r="H52" s="474">
        <v>5</v>
      </c>
      <c r="I52" s="474">
        <v>3</v>
      </c>
      <c r="J52" s="474" t="s">
        <v>70</v>
      </c>
      <c r="K52" s="474" t="s">
        <v>70</v>
      </c>
      <c r="L52" s="474" t="s">
        <v>70</v>
      </c>
    </row>
    <row r="53" spans="1:12">
      <c r="A53" s="237" t="s">
        <v>50</v>
      </c>
      <c r="B53" s="474">
        <v>29235</v>
      </c>
      <c r="C53" s="474">
        <v>25917</v>
      </c>
      <c r="D53" s="474">
        <v>2701</v>
      </c>
      <c r="E53" s="474">
        <v>226</v>
      </c>
      <c r="F53" s="474">
        <v>65</v>
      </c>
      <c r="G53" s="474">
        <v>24</v>
      </c>
      <c r="H53" s="474">
        <v>125</v>
      </c>
      <c r="I53" s="474">
        <v>86</v>
      </c>
      <c r="J53" s="474">
        <v>48</v>
      </c>
      <c r="K53" s="474">
        <v>26</v>
      </c>
      <c r="L53" s="474">
        <v>17</v>
      </c>
    </row>
    <row r="54" spans="1:12">
      <c r="A54" s="472" t="s">
        <v>51</v>
      </c>
      <c r="B54" s="474">
        <v>15818</v>
      </c>
      <c r="C54" s="474">
        <v>14340</v>
      </c>
      <c r="D54" s="474">
        <v>1283</v>
      </c>
      <c r="E54" s="474">
        <v>85</v>
      </c>
      <c r="F54" s="474">
        <v>20</v>
      </c>
      <c r="G54" s="474">
        <v>9</v>
      </c>
      <c r="H54" s="474">
        <v>36</v>
      </c>
      <c r="I54" s="474">
        <v>27</v>
      </c>
      <c r="J54" s="474">
        <v>7</v>
      </c>
      <c r="K54" s="474">
        <v>9</v>
      </c>
      <c r="L54" s="474">
        <v>2</v>
      </c>
    </row>
    <row r="55" spans="1:12">
      <c r="A55" s="472" t="s">
        <v>52</v>
      </c>
      <c r="B55" s="474">
        <v>3086</v>
      </c>
      <c r="C55" s="474">
        <v>2822</v>
      </c>
      <c r="D55" s="474">
        <v>240</v>
      </c>
      <c r="E55" s="474">
        <v>14</v>
      </c>
      <c r="F55" s="474">
        <v>1</v>
      </c>
      <c r="G55" s="474" t="s">
        <v>70</v>
      </c>
      <c r="H55" s="474">
        <v>7</v>
      </c>
      <c r="I55" s="474">
        <v>2</v>
      </c>
      <c r="J55" s="474" t="s">
        <v>70</v>
      </c>
      <c r="K55" s="474" t="s">
        <v>70</v>
      </c>
      <c r="L55" s="474" t="s">
        <v>70</v>
      </c>
    </row>
    <row r="56" spans="1:12">
      <c r="A56" s="472" t="s">
        <v>53</v>
      </c>
      <c r="B56" s="474">
        <v>4534</v>
      </c>
      <c r="C56" s="474">
        <v>3498</v>
      </c>
      <c r="D56" s="474">
        <v>886</v>
      </c>
      <c r="E56" s="474">
        <v>100</v>
      </c>
      <c r="F56" s="474">
        <v>21</v>
      </c>
      <c r="G56" s="474">
        <v>4</v>
      </c>
      <c r="H56" s="474">
        <v>9</v>
      </c>
      <c r="I56" s="474">
        <v>6</v>
      </c>
      <c r="J56" s="474">
        <v>4</v>
      </c>
      <c r="K56" s="474">
        <v>3</v>
      </c>
      <c r="L56" s="474">
        <v>3</v>
      </c>
    </row>
    <row r="57" spans="1:12">
      <c r="A57" s="472" t="s">
        <v>54</v>
      </c>
      <c r="B57" s="474">
        <v>3676</v>
      </c>
      <c r="C57" s="474">
        <v>2901</v>
      </c>
      <c r="D57" s="474">
        <v>686</v>
      </c>
      <c r="E57" s="474">
        <v>55</v>
      </c>
      <c r="F57" s="474">
        <v>10</v>
      </c>
      <c r="G57" s="474">
        <v>6</v>
      </c>
      <c r="H57" s="474">
        <v>11</v>
      </c>
      <c r="I57" s="474">
        <v>5</v>
      </c>
      <c r="J57" s="474">
        <v>2</v>
      </c>
      <c r="K57" s="474" t="s">
        <v>70</v>
      </c>
      <c r="L57" s="474" t="s">
        <v>70</v>
      </c>
    </row>
    <row r="58" spans="1:12">
      <c r="A58" s="472" t="s">
        <v>55</v>
      </c>
      <c r="B58" s="474">
        <v>7477</v>
      </c>
      <c r="C58" s="474">
        <v>7083</v>
      </c>
      <c r="D58" s="474">
        <v>310</v>
      </c>
      <c r="E58" s="474">
        <v>23</v>
      </c>
      <c r="F58" s="474">
        <v>14</v>
      </c>
      <c r="G58" s="474">
        <v>4</v>
      </c>
      <c r="H58" s="474">
        <v>25</v>
      </c>
      <c r="I58" s="474">
        <v>13</v>
      </c>
      <c r="J58" s="474">
        <v>4</v>
      </c>
      <c r="K58" s="474">
        <v>1</v>
      </c>
      <c r="L58" s="474" t="s">
        <v>70</v>
      </c>
    </row>
    <row r="59" spans="1:12">
      <c r="A59" s="472" t="s">
        <v>56</v>
      </c>
      <c r="B59" s="474">
        <v>3992</v>
      </c>
      <c r="C59" s="474">
        <v>3442</v>
      </c>
      <c r="D59" s="474">
        <v>453</v>
      </c>
      <c r="E59" s="474">
        <v>43</v>
      </c>
      <c r="F59" s="474">
        <v>10</v>
      </c>
      <c r="G59" s="474">
        <v>4</v>
      </c>
      <c r="H59" s="474">
        <v>14</v>
      </c>
      <c r="I59" s="474">
        <v>16</v>
      </c>
      <c r="J59" s="474">
        <v>9</v>
      </c>
      <c r="K59" s="474">
        <v>1</v>
      </c>
      <c r="L59" s="474" t="s">
        <v>70</v>
      </c>
    </row>
    <row r="60" spans="1:12">
      <c r="A60" s="472" t="s">
        <v>58</v>
      </c>
      <c r="B60" s="474">
        <v>15404</v>
      </c>
      <c r="C60" s="474">
        <v>13098</v>
      </c>
      <c r="D60" s="474">
        <v>1915</v>
      </c>
      <c r="E60" s="474">
        <v>189</v>
      </c>
      <c r="F60" s="474">
        <v>38</v>
      </c>
      <c r="G60" s="474">
        <v>13</v>
      </c>
      <c r="H60" s="474">
        <v>73</v>
      </c>
      <c r="I60" s="474">
        <v>62</v>
      </c>
      <c r="J60" s="474">
        <v>7</v>
      </c>
      <c r="K60" s="474">
        <v>7</v>
      </c>
      <c r="L60" s="474">
        <v>2</v>
      </c>
    </row>
    <row r="61" spans="1:12">
      <c r="A61" s="237" t="s">
        <v>59</v>
      </c>
      <c r="B61" s="474">
        <v>7375</v>
      </c>
      <c r="C61" s="474">
        <v>5315</v>
      </c>
      <c r="D61" s="474">
        <v>1441</v>
      </c>
      <c r="E61" s="474">
        <v>202</v>
      </c>
      <c r="F61" s="474">
        <v>99</v>
      </c>
      <c r="G61" s="474">
        <v>27</v>
      </c>
      <c r="H61" s="474">
        <v>143</v>
      </c>
      <c r="I61" s="474">
        <v>88</v>
      </c>
      <c r="J61" s="474">
        <v>38</v>
      </c>
      <c r="K61" s="474">
        <v>15</v>
      </c>
      <c r="L61" s="474">
        <v>7</v>
      </c>
    </row>
    <row r="62" spans="1:12">
      <c r="A62" s="472" t="s">
        <v>60</v>
      </c>
      <c r="B62" s="474">
        <v>5929</v>
      </c>
      <c r="C62" s="474">
        <v>5549</v>
      </c>
      <c r="D62" s="474">
        <v>333</v>
      </c>
      <c r="E62" s="474">
        <v>14</v>
      </c>
      <c r="F62" s="474">
        <v>4</v>
      </c>
      <c r="G62" s="474">
        <v>2</v>
      </c>
      <c r="H62" s="474">
        <v>3</v>
      </c>
      <c r="I62" s="474">
        <v>5</v>
      </c>
      <c r="J62" s="474">
        <v>14</v>
      </c>
      <c r="K62" s="474">
        <v>5</v>
      </c>
      <c r="L62" s="474" t="s">
        <v>70</v>
      </c>
    </row>
    <row r="63" spans="1:12">
      <c r="A63" s="472" t="s">
        <v>61</v>
      </c>
      <c r="B63" s="474">
        <v>5953</v>
      </c>
      <c r="C63" s="474">
        <v>4445</v>
      </c>
      <c r="D63" s="474">
        <v>1058</v>
      </c>
      <c r="E63" s="474">
        <v>184</v>
      </c>
      <c r="F63" s="474">
        <v>85</v>
      </c>
      <c r="G63" s="474">
        <v>17</v>
      </c>
      <c r="H63" s="474">
        <v>79</v>
      </c>
      <c r="I63" s="474">
        <v>42</v>
      </c>
      <c r="J63" s="474">
        <v>26</v>
      </c>
      <c r="K63" s="474">
        <v>12</v>
      </c>
      <c r="L63" s="474">
        <v>5</v>
      </c>
    </row>
    <row r="64" spans="1:12">
      <c r="A64" s="472" t="s">
        <v>62</v>
      </c>
      <c r="B64" s="474">
        <v>1327</v>
      </c>
      <c r="C64" s="474">
        <v>1055</v>
      </c>
      <c r="D64" s="474">
        <v>170</v>
      </c>
      <c r="E64" s="474">
        <v>35</v>
      </c>
      <c r="F64" s="474">
        <v>30</v>
      </c>
      <c r="G64" s="474">
        <v>5</v>
      </c>
      <c r="H64" s="474">
        <v>15</v>
      </c>
      <c r="I64" s="474">
        <v>10</v>
      </c>
      <c r="J64" s="474">
        <v>4</v>
      </c>
      <c r="K64" s="474">
        <v>3</v>
      </c>
      <c r="L64" s="474" t="s">
        <v>70</v>
      </c>
    </row>
    <row r="65" spans="1:12">
      <c r="A65" s="472" t="s">
        <v>63</v>
      </c>
      <c r="B65" s="474">
        <v>1893</v>
      </c>
      <c r="C65" s="474">
        <v>1590</v>
      </c>
      <c r="D65" s="474">
        <v>247</v>
      </c>
      <c r="E65" s="474">
        <v>29</v>
      </c>
      <c r="F65" s="474">
        <v>4</v>
      </c>
      <c r="G65" s="474">
        <v>4</v>
      </c>
      <c r="H65" s="474">
        <v>6</v>
      </c>
      <c r="I65" s="474">
        <v>13</v>
      </c>
      <c r="J65" s="474" t="s">
        <v>70</v>
      </c>
      <c r="K65" s="474" t="s">
        <v>70</v>
      </c>
      <c r="L65" s="474" t="s">
        <v>70</v>
      </c>
    </row>
    <row r="66" spans="1:12">
      <c r="A66" s="472" t="s">
        <v>64</v>
      </c>
      <c r="B66" s="474">
        <v>5937</v>
      </c>
      <c r="C66" s="474">
        <v>4991</v>
      </c>
      <c r="D66" s="474">
        <v>815</v>
      </c>
      <c r="E66" s="474">
        <v>78</v>
      </c>
      <c r="F66" s="474">
        <v>23</v>
      </c>
      <c r="G66" s="474">
        <v>5</v>
      </c>
      <c r="H66" s="474">
        <v>9</v>
      </c>
      <c r="I66" s="474">
        <v>7</v>
      </c>
      <c r="J66" s="474">
        <v>5</v>
      </c>
      <c r="K66" s="474">
        <v>3</v>
      </c>
      <c r="L66" s="474">
        <v>1</v>
      </c>
    </row>
    <row r="67" spans="1:12">
      <c r="A67" s="472" t="s">
        <v>65</v>
      </c>
      <c r="B67" s="474">
        <v>6287</v>
      </c>
      <c r="C67" s="474">
        <v>5993</v>
      </c>
      <c r="D67" s="474">
        <v>215</v>
      </c>
      <c r="E67" s="474">
        <v>17</v>
      </c>
      <c r="F67" s="474">
        <v>9</v>
      </c>
      <c r="G67" s="474">
        <v>7</v>
      </c>
      <c r="H67" s="474">
        <v>20</v>
      </c>
      <c r="I67" s="474">
        <v>14</v>
      </c>
      <c r="J67" s="474">
        <v>8</v>
      </c>
      <c r="K67" s="474">
        <v>2</v>
      </c>
      <c r="L67" s="474">
        <v>2</v>
      </c>
    </row>
    <row r="68" spans="1:12">
      <c r="A68" s="472" t="s">
        <v>66</v>
      </c>
      <c r="B68" s="391">
        <v>3230</v>
      </c>
      <c r="C68" s="391">
        <v>2789</v>
      </c>
      <c r="D68" s="391">
        <v>389</v>
      </c>
      <c r="E68" s="391">
        <v>29</v>
      </c>
      <c r="F68" s="391">
        <v>9</v>
      </c>
      <c r="G68" s="391">
        <v>3</v>
      </c>
      <c r="H68" s="391">
        <v>5</v>
      </c>
      <c r="I68" s="391">
        <v>3</v>
      </c>
      <c r="J68" s="391">
        <v>3</v>
      </c>
      <c r="K68" s="391" t="s">
        <v>70</v>
      </c>
      <c r="L68" s="391" t="s">
        <v>70</v>
      </c>
    </row>
    <row r="69" spans="1:12">
      <c r="A69" s="483" t="s">
        <v>67</v>
      </c>
      <c r="B69" s="392">
        <v>4489</v>
      </c>
      <c r="C69" s="392">
        <v>3638</v>
      </c>
      <c r="D69" s="392">
        <v>715</v>
      </c>
      <c r="E69" s="392">
        <v>90</v>
      </c>
      <c r="F69" s="392">
        <v>15</v>
      </c>
      <c r="G69" s="392">
        <v>1</v>
      </c>
      <c r="H69" s="392">
        <v>9</v>
      </c>
      <c r="I69" s="392">
        <v>21</v>
      </c>
      <c r="J69" s="392" t="s">
        <v>70</v>
      </c>
      <c r="K69" s="392" t="s">
        <v>70</v>
      </c>
      <c r="L69" s="392" t="s">
        <v>70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776" t="s">
        <v>829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ht="15.75" thickBot="1">
      <c r="A3" s="322"/>
      <c r="B3" s="322"/>
      <c r="C3" s="322"/>
      <c r="D3" s="322"/>
      <c r="E3" s="322"/>
      <c r="F3" s="322"/>
      <c r="G3" s="322"/>
      <c r="H3" s="322"/>
      <c r="I3" s="322"/>
      <c r="J3" s="859" t="s">
        <v>0</v>
      </c>
      <c r="K3" s="859"/>
    </row>
    <row r="4" spans="1:11" ht="22.5" customHeight="1">
      <c r="A4" s="825" t="s">
        <v>437</v>
      </c>
      <c r="B4" s="828" t="s">
        <v>830</v>
      </c>
      <c r="C4" s="828" t="s">
        <v>4</v>
      </c>
      <c r="D4" s="828" t="s">
        <v>809</v>
      </c>
      <c r="E4" s="828"/>
      <c r="F4" s="828"/>
      <c r="G4" s="828"/>
      <c r="H4" s="828"/>
      <c r="I4" s="828"/>
      <c r="J4" s="828"/>
      <c r="K4" s="883"/>
    </row>
    <row r="5" spans="1:11" ht="81" customHeight="1" thickBot="1">
      <c r="A5" s="882"/>
      <c r="B5" s="830"/>
      <c r="C5" s="830"/>
      <c r="D5" s="419" t="s">
        <v>810</v>
      </c>
      <c r="E5" s="419" t="s">
        <v>811</v>
      </c>
      <c r="F5" s="419" t="s">
        <v>812</v>
      </c>
      <c r="G5" s="419" t="s">
        <v>813</v>
      </c>
      <c r="H5" s="419" t="s">
        <v>814</v>
      </c>
      <c r="I5" s="419" t="s">
        <v>815</v>
      </c>
      <c r="J5" s="419" t="s">
        <v>816</v>
      </c>
      <c r="K5" s="476" t="s">
        <v>831</v>
      </c>
    </row>
    <row r="6" spans="1:11">
      <c r="A6" s="477" t="s">
        <v>165</v>
      </c>
      <c r="B6" s="309" t="s">
        <v>377</v>
      </c>
      <c r="C6" s="473">
        <v>584261</v>
      </c>
      <c r="D6" s="473">
        <v>14556</v>
      </c>
      <c r="E6" s="473">
        <v>287053</v>
      </c>
      <c r="F6" s="473">
        <v>178205</v>
      </c>
      <c r="G6" s="473">
        <v>65051</v>
      </c>
      <c r="H6" s="473">
        <v>23427</v>
      </c>
      <c r="I6" s="473">
        <v>10647</v>
      </c>
      <c r="J6" s="473">
        <v>2765</v>
      </c>
      <c r="K6" s="473">
        <v>2557</v>
      </c>
    </row>
    <row r="7" spans="1:11">
      <c r="A7" s="478"/>
      <c r="B7" s="309" t="s">
        <v>817</v>
      </c>
      <c r="C7" s="473">
        <v>40641416</v>
      </c>
      <c r="D7" s="473">
        <v>488178</v>
      </c>
      <c r="E7" s="473">
        <v>16262288</v>
      </c>
      <c r="F7" s="473">
        <v>12923221</v>
      </c>
      <c r="G7" s="473">
        <v>6042182</v>
      </c>
      <c r="H7" s="473">
        <v>2647832</v>
      </c>
      <c r="I7" s="473">
        <v>1406536</v>
      </c>
      <c r="J7" s="473">
        <v>421442</v>
      </c>
      <c r="K7" s="473">
        <v>449737</v>
      </c>
    </row>
    <row r="8" spans="1:11">
      <c r="A8" s="237" t="s">
        <v>5</v>
      </c>
      <c r="B8" s="475" t="s">
        <v>377</v>
      </c>
      <c r="C8" s="474">
        <v>87644</v>
      </c>
      <c r="D8" s="474">
        <v>1278</v>
      </c>
      <c r="E8" s="474">
        <v>45591</v>
      </c>
      <c r="F8" s="474">
        <v>30230</v>
      </c>
      <c r="G8" s="474">
        <v>7411</v>
      </c>
      <c r="H8" s="474">
        <v>1853</v>
      </c>
      <c r="I8" s="474">
        <v>824</v>
      </c>
      <c r="J8" s="474">
        <v>211</v>
      </c>
      <c r="K8" s="474">
        <v>246</v>
      </c>
    </row>
    <row r="9" spans="1:11">
      <c r="A9" s="479"/>
      <c r="B9" s="475" t="s">
        <v>817</v>
      </c>
      <c r="C9" s="474">
        <v>5869904</v>
      </c>
      <c r="D9" s="474">
        <v>43260</v>
      </c>
      <c r="E9" s="474">
        <v>2564244</v>
      </c>
      <c r="F9" s="474">
        <v>2209686</v>
      </c>
      <c r="G9" s="474">
        <v>665156</v>
      </c>
      <c r="H9" s="474">
        <v>206172</v>
      </c>
      <c r="I9" s="474">
        <v>108844</v>
      </c>
      <c r="J9" s="474">
        <v>31882</v>
      </c>
      <c r="K9" s="474">
        <v>40660</v>
      </c>
    </row>
    <row r="10" spans="1:11">
      <c r="A10" s="479" t="s">
        <v>6</v>
      </c>
      <c r="B10" s="475" t="s">
        <v>377</v>
      </c>
      <c r="C10" s="474">
        <v>1040</v>
      </c>
      <c r="D10" s="474">
        <v>23</v>
      </c>
      <c r="E10" s="474">
        <v>545</v>
      </c>
      <c r="F10" s="474">
        <v>333</v>
      </c>
      <c r="G10" s="474">
        <v>110</v>
      </c>
      <c r="H10" s="474">
        <v>22</v>
      </c>
      <c r="I10" s="474">
        <v>6</v>
      </c>
      <c r="J10" s="474">
        <v>1</v>
      </c>
      <c r="K10" s="474" t="s">
        <v>70</v>
      </c>
    </row>
    <row r="11" spans="1:11">
      <c r="A11" s="479"/>
      <c r="B11" s="475" t="s">
        <v>817</v>
      </c>
      <c r="C11" s="474">
        <v>66412</v>
      </c>
      <c r="D11" s="474">
        <v>744</v>
      </c>
      <c r="E11" s="474">
        <v>30659</v>
      </c>
      <c r="F11" s="474">
        <v>23444</v>
      </c>
      <c r="G11" s="474">
        <v>8750</v>
      </c>
      <c r="H11" s="474">
        <v>2065</v>
      </c>
      <c r="I11" s="474">
        <v>550</v>
      </c>
      <c r="J11" s="474">
        <v>200</v>
      </c>
      <c r="K11" s="474" t="s">
        <v>70</v>
      </c>
    </row>
    <row r="12" spans="1:11">
      <c r="A12" s="237" t="s">
        <v>7</v>
      </c>
      <c r="B12" s="475" t="s">
        <v>377</v>
      </c>
      <c r="C12" s="474">
        <v>47946</v>
      </c>
      <c r="D12" s="474">
        <v>1274</v>
      </c>
      <c r="E12" s="474">
        <v>20586</v>
      </c>
      <c r="F12" s="474">
        <v>13587</v>
      </c>
      <c r="G12" s="474">
        <v>7309</v>
      </c>
      <c r="H12" s="474">
        <v>2995</v>
      </c>
      <c r="I12" s="474">
        <v>1526</v>
      </c>
      <c r="J12" s="474">
        <v>341</v>
      </c>
      <c r="K12" s="474">
        <v>328</v>
      </c>
    </row>
    <row r="13" spans="1:11">
      <c r="A13" s="479"/>
      <c r="B13" s="475" t="s">
        <v>817</v>
      </c>
      <c r="C13" s="474">
        <v>3661055</v>
      </c>
      <c r="D13" s="474">
        <v>39170</v>
      </c>
      <c r="E13" s="474">
        <v>1118178</v>
      </c>
      <c r="F13" s="474">
        <v>1023307</v>
      </c>
      <c r="G13" s="474">
        <v>757737</v>
      </c>
      <c r="H13" s="474">
        <v>375793</v>
      </c>
      <c r="I13" s="474">
        <v>221848</v>
      </c>
      <c r="J13" s="474">
        <v>57145</v>
      </c>
      <c r="K13" s="474">
        <v>67877</v>
      </c>
    </row>
    <row r="14" spans="1:11">
      <c r="A14" s="479" t="s">
        <v>8</v>
      </c>
      <c r="B14" s="475" t="s">
        <v>377</v>
      </c>
      <c r="C14" s="474">
        <v>4804</v>
      </c>
      <c r="D14" s="474">
        <v>73</v>
      </c>
      <c r="E14" s="474">
        <v>2080</v>
      </c>
      <c r="F14" s="474">
        <v>1890</v>
      </c>
      <c r="G14" s="474">
        <v>650</v>
      </c>
      <c r="H14" s="474">
        <v>84</v>
      </c>
      <c r="I14" s="474">
        <v>21</v>
      </c>
      <c r="J14" s="474">
        <v>3</v>
      </c>
      <c r="K14" s="474">
        <v>3</v>
      </c>
    </row>
    <row r="15" spans="1:11">
      <c r="A15" s="479"/>
      <c r="B15" s="475" t="s">
        <v>817</v>
      </c>
      <c r="C15" s="474">
        <v>331776</v>
      </c>
      <c r="D15" s="474">
        <v>2053</v>
      </c>
      <c r="E15" s="474">
        <v>111100</v>
      </c>
      <c r="F15" s="474">
        <v>145363</v>
      </c>
      <c r="G15" s="474">
        <v>60002</v>
      </c>
      <c r="H15" s="474">
        <v>9669</v>
      </c>
      <c r="I15" s="474">
        <v>2759</v>
      </c>
      <c r="J15" s="474">
        <v>420</v>
      </c>
      <c r="K15" s="474">
        <v>410</v>
      </c>
    </row>
    <row r="16" spans="1:11">
      <c r="A16" s="479" t="s">
        <v>9</v>
      </c>
      <c r="B16" s="475" t="s">
        <v>377</v>
      </c>
      <c r="C16" s="474">
        <v>8028</v>
      </c>
      <c r="D16" s="474">
        <v>168</v>
      </c>
      <c r="E16" s="474">
        <v>4643</v>
      </c>
      <c r="F16" s="474">
        <v>1476</v>
      </c>
      <c r="G16" s="474">
        <v>1155</v>
      </c>
      <c r="H16" s="474">
        <v>351</v>
      </c>
      <c r="I16" s="474">
        <v>143</v>
      </c>
      <c r="J16" s="474">
        <v>44</v>
      </c>
      <c r="K16" s="474">
        <v>48</v>
      </c>
    </row>
    <row r="17" spans="1:11">
      <c r="A17" s="479"/>
      <c r="B17" s="475" t="s">
        <v>817</v>
      </c>
      <c r="C17" s="474">
        <v>624555</v>
      </c>
      <c r="D17" s="474">
        <v>7315</v>
      </c>
      <c r="E17" s="474">
        <v>298560</v>
      </c>
      <c r="F17" s="474">
        <v>123554</v>
      </c>
      <c r="G17" s="474">
        <v>115259</v>
      </c>
      <c r="H17" s="474">
        <v>43102</v>
      </c>
      <c r="I17" s="474">
        <v>21071</v>
      </c>
      <c r="J17" s="474">
        <v>6779</v>
      </c>
      <c r="K17" s="474">
        <v>8915</v>
      </c>
    </row>
    <row r="18" spans="1:11">
      <c r="A18" s="479" t="s">
        <v>10</v>
      </c>
      <c r="B18" s="475" t="s">
        <v>377</v>
      </c>
      <c r="C18" s="474">
        <v>7348</v>
      </c>
      <c r="D18" s="474">
        <v>146</v>
      </c>
      <c r="E18" s="474">
        <v>3779</v>
      </c>
      <c r="F18" s="474">
        <v>1949</v>
      </c>
      <c r="G18" s="474">
        <v>851</v>
      </c>
      <c r="H18" s="474">
        <v>400</v>
      </c>
      <c r="I18" s="474">
        <v>150</v>
      </c>
      <c r="J18" s="474">
        <v>36</v>
      </c>
      <c r="K18" s="474">
        <v>37</v>
      </c>
    </row>
    <row r="19" spans="1:11">
      <c r="A19" s="479"/>
      <c r="B19" s="475" t="s">
        <v>817</v>
      </c>
      <c r="C19" s="474">
        <v>548756</v>
      </c>
      <c r="D19" s="474">
        <v>4720</v>
      </c>
      <c r="E19" s="474">
        <v>232901</v>
      </c>
      <c r="F19" s="474">
        <v>146897</v>
      </c>
      <c r="G19" s="474">
        <v>84315</v>
      </c>
      <c r="H19" s="474">
        <v>47870</v>
      </c>
      <c r="I19" s="474">
        <v>20608</v>
      </c>
      <c r="J19" s="474">
        <v>5345</v>
      </c>
      <c r="K19" s="474">
        <v>6100</v>
      </c>
    </row>
    <row r="20" spans="1:11">
      <c r="A20" s="479" t="s">
        <v>11</v>
      </c>
      <c r="B20" s="475" t="s">
        <v>377</v>
      </c>
      <c r="C20" s="474">
        <v>6619</v>
      </c>
      <c r="D20" s="474">
        <v>273</v>
      </c>
      <c r="E20" s="474">
        <v>3837</v>
      </c>
      <c r="F20" s="474">
        <v>2002</v>
      </c>
      <c r="G20" s="474">
        <v>374</v>
      </c>
      <c r="H20" s="474">
        <v>85</v>
      </c>
      <c r="I20" s="474">
        <v>33</v>
      </c>
      <c r="J20" s="474">
        <v>4</v>
      </c>
      <c r="K20" s="474">
        <v>11</v>
      </c>
    </row>
    <row r="21" spans="1:11">
      <c r="A21" s="479"/>
      <c r="B21" s="475" t="s">
        <v>817</v>
      </c>
      <c r="C21" s="474">
        <v>385253</v>
      </c>
      <c r="D21" s="474">
        <v>9967</v>
      </c>
      <c r="E21" s="474">
        <v>201833</v>
      </c>
      <c r="F21" s="474">
        <v>129323</v>
      </c>
      <c r="G21" s="474">
        <v>30033</v>
      </c>
      <c r="H21" s="474">
        <v>8669</v>
      </c>
      <c r="I21" s="474">
        <v>3598</v>
      </c>
      <c r="J21" s="474">
        <v>480</v>
      </c>
      <c r="K21" s="474">
        <v>1350</v>
      </c>
    </row>
    <row r="22" spans="1:11">
      <c r="A22" s="479" t="s">
        <v>12</v>
      </c>
      <c r="B22" s="475" t="s">
        <v>377</v>
      </c>
      <c r="C22" s="474">
        <v>5226</v>
      </c>
      <c r="D22" s="474">
        <v>212</v>
      </c>
      <c r="E22" s="474">
        <v>3188</v>
      </c>
      <c r="F22" s="474">
        <v>1260</v>
      </c>
      <c r="G22" s="474">
        <v>398</v>
      </c>
      <c r="H22" s="474">
        <v>82</v>
      </c>
      <c r="I22" s="474">
        <v>49</v>
      </c>
      <c r="J22" s="474">
        <v>18</v>
      </c>
      <c r="K22" s="474">
        <v>19</v>
      </c>
    </row>
    <row r="23" spans="1:11">
      <c r="A23" s="479"/>
      <c r="B23" s="475" t="s">
        <v>817</v>
      </c>
      <c r="C23" s="474">
        <v>333766</v>
      </c>
      <c r="D23" s="474">
        <v>7130</v>
      </c>
      <c r="E23" s="474">
        <v>184535</v>
      </c>
      <c r="F23" s="474">
        <v>89434</v>
      </c>
      <c r="G23" s="474">
        <v>33458</v>
      </c>
      <c r="H23" s="474">
        <v>7636</v>
      </c>
      <c r="I23" s="474">
        <v>5348</v>
      </c>
      <c r="J23" s="474">
        <v>2893</v>
      </c>
      <c r="K23" s="474">
        <v>3332</v>
      </c>
    </row>
    <row r="24" spans="1:11">
      <c r="A24" s="479" t="s">
        <v>13</v>
      </c>
      <c r="B24" s="475" t="s">
        <v>377</v>
      </c>
      <c r="C24" s="474">
        <v>2122</v>
      </c>
      <c r="D24" s="474">
        <v>42</v>
      </c>
      <c r="E24" s="474">
        <v>356</v>
      </c>
      <c r="F24" s="474">
        <v>826</v>
      </c>
      <c r="G24" s="474">
        <v>377</v>
      </c>
      <c r="H24" s="474">
        <v>262</v>
      </c>
      <c r="I24" s="474">
        <v>144</v>
      </c>
      <c r="J24" s="474">
        <v>49</v>
      </c>
      <c r="K24" s="474">
        <v>66</v>
      </c>
    </row>
    <row r="25" spans="1:11">
      <c r="A25" s="479"/>
      <c r="B25" s="475" t="s">
        <v>817</v>
      </c>
      <c r="C25" s="474">
        <v>164114</v>
      </c>
      <c r="D25" s="474">
        <v>1405</v>
      </c>
      <c r="E25" s="474">
        <v>18214</v>
      </c>
      <c r="F25" s="474">
        <v>51906</v>
      </c>
      <c r="G25" s="474">
        <v>32399</v>
      </c>
      <c r="H25" s="474">
        <v>26274</v>
      </c>
      <c r="I25" s="474">
        <v>16552</v>
      </c>
      <c r="J25" s="474">
        <v>6297</v>
      </c>
      <c r="K25" s="474">
        <v>11067</v>
      </c>
    </row>
    <row r="26" spans="1:11">
      <c r="A26" s="479" t="s">
        <v>14</v>
      </c>
      <c r="B26" s="475" t="s">
        <v>377</v>
      </c>
      <c r="C26" s="474">
        <v>3957</v>
      </c>
      <c r="D26" s="474">
        <v>83</v>
      </c>
      <c r="E26" s="474">
        <v>1692</v>
      </c>
      <c r="F26" s="474">
        <v>1534</v>
      </c>
      <c r="G26" s="474">
        <v>495</v>
      </c>
      <c r="H26" s="474">
        <v>94</v>
      </c>
      <c r="I26" s="474">
        <v>36</v>
      </c>
      <c r="J26" s="474">
        <v>8</v>
      </c>
      <c r="K26" s="474">
        <v>15</v>
      </c>
    </row>
    <row r="27" spans="1:11">
      <c r="A27" s="479"/>
      <c r="B27" s="475" t="s">
        <v>817</v>
      </c>
      <c r="C27" s="474">
        <v>264920</v>
      </c>
      <c r="D27" s="474">
        <v>3069</v>
      </c>
      <c r="E27" s="474">
        <v>91573</v>
      </c>
      <c r="F27" s="474">
        <v>107975</v>
      </c>
      <c r="G27" s="474">
        <v>44284</v>
      </c>
      <c r="H27" s="474">
        <v>10022</v>
      </c>
      <c r="I27" s="474">
        <v>4231</v>
      </c>
      <c r="J27" s="474">
        <v>1000</v>
      </c>
      <c r="K27" s="474">
        <v>2766</v>
      </c>
    </row>
    <row r="28" spans="1:11">
      <c r="A28" s="755" t="s">
        <v>1040</v>
      </c>
      <c r="B28" s="475" t="s">
        <v>377</v>
      </c>
      <c r="C28" s="474">
        <v>23788</v>
      </c>
      <c r="D28" s="474">
        <v>466</v>
      </c>
      <c r="E28" s="474">
        <v>10093</v>
      </c>
      <c r="F28" s="474">
        <v>7546</v>
      </c>
      <c r="G28" s="474">
        <v>3269</v>
      </c>
      <c r="H28" s="474">
        <v>1371</v>
      </c>
      <c r="I28" s="474">
        <v>659</v>
      </c>
      <c r="J28" s="474">
        <v>187</v>
      </c>
      <c r="K28" s="474">
        <v>197</v>
      </c>
    </row>
    <row r="29" spans="1:11">
      <c r="A29" s="479"/>
      <c r="B29" s="475" t="s">
        <v>817</v>
      </c>
      <c r="C29" s="474">
        <v>1844079</v>
      </c>
      <c r="D29" s="474">
        <v>15448</v>
      </c>
      <c r="E29" s="474">
        <v>603287</v>
      </c>
      <c r="F29" s="474">
        <v>580803</v>
      </c>
      <c r="G29" s="474">
        <v>325449</v>
      </c>
      <c r="H29" s="474">
        <v>164473</v>
      </c>
      <c r="I29" s="474">
        <v>90860</v>
      </c>
      <c r="J29" s="474">
        <v>29784</v>
      </c>
      <c r="K29" s="474">
        <v>33975</v>
      </c>
    </row>
    <row r="30" spans="1:11">
      <c r="A30" s="479" t="s">
        <v>15</v>
      </c>
      <c r="B30" s="475" t="s">
        <v>377</v>
      </c>
      <c r="C30" s="474">
        <v>13748</v>
      </c>
      <c r="D30" s="474">
        <v>174</v>
      </c>
      <c r="E30" s="474">
        <v>7246</v>
      </c>
      <c r="F30" s="474">
        <v>3909</v>
      </c>
      <c r="G30" s="474">
        <v>1513</v>
      </c>
      <c r="H30" s="474">
        <v>505</v>
      </c>
      <c r="I30" s="474">
        <v>264</v>
      </c>
      <c r="J30" s="474">
        <v>58</v>
      </c>
      <c r="K30" s="474">
        <v>79</v>
      </c>
    </row>
    <row r="31" spans="1:11">
      <c r="A31" s="479"/>
      <c r="B31" s="475" t="s">
        <v>817</v>
      </c>
      <c r="C31" s="474">
        <v>972025</v>
      </c>
      <c r="D31" s="474">
        <v>6433</v>
      </c>
      <c r="E31" s="474">
        <v>429799</v>
      </c>
      <c r="F31" s="474">
        <v>285695</v>
      </c>
      <c r="G31" s="474">
        <v>137325</v>
      </c>
      <c r="H31" s="474">
        <v>54164</v>
      </c>
      <c r="I31" s="474">
        <v>34708</v>
      </c>
      <c r="J31" s="474">
        <v>9112</v>
      </c>
      <c r="K31" s="474">
        <v>14789</v>
      </c>
    </row>
    <row r="32" spans="1:11">
      <c r="A32" s="237" t="s">
        <v>16</v>
      </c>
      <c r="B32" s="475" t="s">
        <v>377</v>
      </c>
      <c r="C32" s="474">
        <v>35978</v>
      </c>
      <c r="D32" s="474">
        <v>655</v>
      </c>
      <c r="E32" s="474">
        <v>20171</v>
      </c>
      <c r="F32" s="474">
        <v>9782</v>
      </c>
      <c r="G32" s="474">
        <v>3402</v>
      </c>
      <c r="H32" s="474">
        <v>1316</v>
      </c>
      <c r="I32" s="474">
        <v>479</v>
      </c>
      <c r="J32" s="474">
        <v>95</v>
      </c>
      <c r="K32" s="474">
        <v>78</v>
      </c>
    </row>
    <row r="33" spans="1:11">
      <c r="A33" s="479"/>
      <c r="B33" s="475" t="s">
        <v>817</v>
      </c>
      <c r="C33" s="474">
        <v>2319111</v>
      </c>
      <c r="D33" s="474">
        <v>20988</v>
      </c>
      <c r="E33" s="474">
        <v>1135553</v>
      </c>
      <c r="F33" s="474">
        <v>659622</v>
      </c>
      <c r="G33" s="474">
        <v>291407</v>
      </c>
      <c r="H33" s="474">
        <v>132190</v>
      </c>
      <c r="I33" s="474">
        <v>54293</v>
      </c>
      <c r="J33" s="474">
        <v>12824</v>
      </c>
      <c r="K33" s="474">
        <v>12234</v>
      </c>
    </row>
    <row r="34" spans="1:11">
      <c r="A34" s="479" t="s">
        <v>17</v>
      </c>
      <c r="B34" s="475" t="s">
        <v>377</v>
      </c>
      <c r="C34" s="474">
        <v>1532</v>
      </c>
      <c r="D34" s="474">
        <v>14</v>
      </c>
      <c r="E34" s="474">
        <v>371</v>
      </c>
      <c r="F34" s="474">
        <v>599</v>
      </c>
      <c r="G34" s="474">
        <v>311</v>
      </c>
      <c r="H34" s="474">
        <v>127</v>
      </c>
      <c r="I34" s="474">
        <v>66</v>
      </c>
      <c r="J34" s="474">
        <v>35</v>
      </c>
      <c r="K34" s="474">
        <v>9</v>
      </c>
    </row>
    <row r="35" spans="1:11">
      <c r="A35" s="479"/>
      <c r="B35" s="475" t="s">
        <v>817</v>
      </c>
      <c r="C35" s="474">
        <v>138089</v>
      </c>
      <c r="D35" s="474">
        <v>611</v>
      </c>
      <c r="E35" s="474">
        <v>23174</v>
      </c>
      <c r="F35" s="474">
        <v>49027</v>
      </c>
      <c r="G35" s="474">
        <v>31752</v>
      </c>
      <c r="H35" s="474">
        <v>15797</v>
      </c>
      <c r="I35" s="474">
        <v>9656</v>
      </c>
      <c r="J35" s="474">
        <v>5706</v>
      </c>
      <c r="K35" s="474">
        <v>2366</v>
      </c>
    </row>
    <row r="36" spans="1:11">
      <c r="A36" s="479" t="s">
        <v>18</v>
      </c>
      <c r="B36" s="475" t="s">
        <v>377</v>
      </c>
      <c r="C36" s="474">
        <v>23336</v>
      </c>
      <c r="D36" s="474">
        <v>551</v>
      </c>
      <c r="E36" s="474">
        <v>12309</v>
      </c>
      <c r="F36" s="474">
        <v>5952</v>
      </c>
      <c r="G36" s="474">
        <v>2697</v>
      </c>
      <c r="H36" s="474">
        <v>1065</v>
      </c>
      <c r="I36" s="474">
        <v>540</v>
      </c>
      <c r="J36" s="474">
        <v>119</v>
      </c>
      <c r="K36" s="474">
        <v>103</v>
      </c>
    </row>
    <row r="37" spans="1:11">
      <c r="A37" s="479"/>
      <c r="B37" s="475" t="s">
        <v>817</v>
      </c>
      <c r="C37" s="474">
        <v>1630452</v>
      </c>
      <c r="D37" s="474">
        <v>19051</v>
      </c>
      <c r="E37" s="474">
        <v>692497</v>
      </c>
      <c r="F37" s="474">
        <v>432219</v>
      </c>
      <c r="G37" s="474">
        <v>257868</v>
      </c>
      <c r="H37" s="474">
        <v>121916</v>
      </c>
      <c r="I37" s="474">
        <v>69907</v>
      </c>
      <c r="J37" s="474">
        <v>17188</v>
      </c>
      <c r="K37" s="474">
        <v>19806</v>
      </c>
    </row>
    <row r="38" spans="1:11">
      <c r="A38" s="479" t="s">
        <v>19</v>
      </c>
      <c r="B38" s="475" t="s">
        <v>377</v>
      </c>
      <c r="C38" s="474">
        <v>67</v>
      </c>
      <c r="D38" s="474">
        <v>10</v>
      </c>
      <c r="E38" s="474">
        <v>11</v>
      </c>
      <c r="F38" s="474">
        <v>38</v>
      </c>
      <c r="G38" s="474">
        <v>4</v>
      </c>
      <c r="H38" s="474">
        <v>2</v>
      </c>
      <c r="I38" s="474" t="s">
        <v>70</v>
      </c>
      <c r="J38" s="474">
        <v>2</v>
      </c>
      <c r="K38" s="474" t="s">
        <v>70</v>
      </c>
    </row>
    <row r="39" spans="1:11">
      <c r="A39" s="479"/>
      <c r="B39" s="475" t="s">
        <v>817</v>
      </c>
      <c r="C39" s="474">
        <v>3377</v>
      </c>
      <c r="D39" s="474">
        <v>212</v>
      </c>
      <c r="E39" s="474">
        <v>477</v>
      </c>
      <c r="F39" s="474">
        <v>2174</v>
      </c>
      <c r="G39" s="474">
        <v>194</v>
      </c>
      <c r="H39" s="474">
        <v>140</v>
      </c>
      <c r="I39" s="474" t="s">
        <v>70</v>
      </c>
      <c r="J39" s="474">
        <v>180</v>
      </c>
      <c r="K39" s="474" t="s">
        <v>70</v>
      </c>
    </row>
    <row r="40" spans="1:11">
      <c r="A40" s="479" t="s">
        <v>20</v>
      </c>
      <c r="B40" s="475" t="s">
        <v>377</v>
      </c>
      <c r="C40" s="474">
        <v>161</v>
      </c>
      <c r="D40" s="474">
        <v>15</v>
      </c>
      <c r="E40" s="474">
        <v>92</v>
      </c>
      <c r="F40" s="474">
        <v>33</v>
      </c>
      <c r="G40" s="474">
        <v>20</v>
      </c>
      <c r="H40" s="474" t="s">
        <v>70</v>
      </c>
      <c r="I40" s="474" t="s">
        <v>70</v>
      </c>
      <c r="J40" s="474" t="s">
        <v>70</v>
      </c>
      <c r="K40" s="474">
        <v>1</v>
      </c>
    </row>
    <row r="41" spans="1:11">
      <c r="A41" s="479"/>
      <c r="B41" s="475" t="s">
        <v>817</v>
      </c>
      <c r="C41" s="474">
        <v>8060</v>
      </c>
      <c r="D41" s="474">
        <v>366</v>
      </c>
      <c r="E41" s="474">
        <v>4159</v>
      </c>
      <c r="F41" s="474">
        <v>1818</v>
      </c>
      <c r="G41" s="474">
        <v>1567</v>
      </c>
      <c r="H41" s="474" t="s">
        <v>70</v>
      </c>
      <c r="I41" s="474" t="s">
        <v>70</v>
      </c>
      <c r="J41" s="474" t="s">
        <v>70</v>
      </c>
      <c r="K41" s="474">
        <v>150</v>
      </c>
    </row>
    <row r="42" spans="1:11">
      <c r="A42" s="237" t="s">
        <v>21</v>
      </c>
      <c r="B42" s="475" t="s">
        <v>377</v>
      </c>
      <c r="C42" s="474">
        <v>33148</v>
      </c>
      <c r="D42" s="474">
        <v>1707</v>
      </c>
      <c r="E42" s="474">
        <v>19310</v>
      </c>
      <c r="F42" s="474">
        <v>8543</v>
      </c>
      <c r="G42" s="474">
        <v>2380</v>
      </c>
      <c r="H42" s="474">
        <v>743</v>
      </c>
      <c r="I42" s="474">
        <v>315</v>
      </c>
      <c r="J42" s="474">
        <v>77</v>
      </c>
      <c r="K42" s="474">
        <v>73</v>
      </c>
    </row>
    <row r="43" spans="1:11">
      <c r="A43" s="479"/>
      <c r="B43" s="475" t="s">
        <v>817</v>
      </c>
      <c r="C43" s="474">
        <v>2112487</v>
      </c>
      <c r="D43" s="474">
        <v>56380</v>
      </c>
      <c r="E43" s="474">
        <v>1060696</v>
      </c>
      <c r="F43" s="474">
        <v>622062</v>
      </c>
      <c r="G43" s="474">
        <v>221268</v>
      </c>
      <c r="H43" s="474">
        <v>84475</v>
      </c>
      <c r="I43" s="474">
        <v>44353</v>
      </c>
      <c r="J43" s="474">
        <v>11876</v>
      </c>
      <c r="K43" s="474">
        <v>11377</v>
      </c>
    </row>
    <row r="44" spans="1:11">
      <c r="A44" s="479" t="s">
        <v>466</v>
      </c>
      <c r="B44" s="475" t="s">
        <v>377</v>
      </c>
      <c r="C44" s="474">
        <v>6803</v>
      </c>
      <c r="D44" s="474">
        <v>164</v>
      </c>
      <c r="E44" s="474">
        <v>3475</v>
      </c>
      <c r="F44" s="474">
        <v>2166</v>
      </c>
      <c r="G44" s="474">
        <v>686</v>
      </c>
      <c r="H44" s="474">
        <v>208</v>
      </c>
      <c r="I44" s="474">
        <v>73</v>
      </c>
      <c r="J44" s="474">
        <v>18</v>
      </c>
      <c r="K44" s="474">
        <v>13</v>
      </c>
    </row>
    <row r="45" spans="1:11">
      <c r="A45" s="479"/>
      <c r="B45" s="475" t="s">
        <v>817</v>
      </c>
      <c r="C45" s="474">
        <v>474378</v>
      </c>
      <c r="D45" s="474">
        <v>5955</v>
      </c>
      <c r="E45" s="474">
        <v>202449</v>
      </c>
      <c r="F45" s="474">
        <v>159345</v>
      </c>
      <c r="G45" s="474">
        <v>65535</v>
      </c>
      <c r="H45" s="474">
        <v>24843</v>
      </c>
      <c r="I45" s="474">
        <v>11023</v>
      </c>
      <c r="J45" s="474">
        <v>3150</v>
      </c>
      <c r="K45" s="474">
        <v>2078</v>
      </c>
    </row>
    <row r="46" spans="1:11">
      <c r="A46" s="479" t="s">
        <v>465</v>
      </c>
      <c r="B46" s="475" t="s">
        <v>377</v>
      </c>
      <c r="C46" s="474">
        <v>738</v>
      </c>
      <c r="D46" s="474">
        <v>127</v>
      </c>
      <c r="E46" s="474">
        <v>375</v>
      </c>
      <c r="F46" s="474">
        <v>139</v>
      </c>
      <c r="G46" s="474">
        <v>58</v>
      </c>
      <c r="H46" s="474">
        <v>24</v>
      </c>
      <c r="I46" s="474">
        <v>8</v>
      </c>
      <c r="J46" s="474">
        <v>2</v>
      </c>
      <c r="K46" s="474">
        <v>5</v>
      </c>
    </row>
    <row r="47" spans="1:11">
      <c r="A47" s="479"/>
      <c r="B47" s="475" t="s">
        <v>817</v>
      </c>
      <c r="C47" s="474">
        <v>36380</v>
      </c>
      <c r="D47" s="474">
        <v>4052</v>
      </c>
      <c r="E47" s="474">
        <v>15212</v>
      </c>
      <c r="F47" s="474">
        <v>8283</v>
      </c>
      <c r="G47" s="474">
        <v>4538</v>
      </c>
      <c r="H47" s="474">
        <v>2103</v>
      </c>
      <c r="I47" s="474">
        <v>1061</v>
      </c>
      <c r="J47" s="474">
        <v>231</v>
      </c>
      <c r="K47" s="474">
        <v>900</v>
      </c>
    </row>
    <row r="48" spans="1:11">
      <c r="A48" s="479" t="s">
        <v>464</v>
      </c>
      <c r="B48" s="475" t="s">
        <v>377</v>
      </c>
      <c r="C48" s="474">
        <v>5325</v>
      </c>
      <c r="D48" s="474">
        <v>420</v>
      </c>
      <c r="E48" s="474">
        <v>2970</v>
      </c>
      <c r="F48" s="474">
        <v>1450</v>
      </c>
      <c r="G48" s="474">
        <v>333</v>
      </c>
      <c r="H48" s="474">
        <v>92</v>
      </c>
      <c r="I48" s="474">
        <v>44</v>
      </c>
      <c r="J48" s="474">
        <v>8</v>
      </c>
      <c r="K48" s="474">
        <v>8</v>
      </c>
    </row>
    <row r="49" spans="1:11">
      <c r="A49" s="479"/>
      <c r="B49" s="475" t="s">
        <v>817</v>
      </c>
      <c r="C49" s="474">
        <v>324689</v>
      </c>
      <c r="D49" s="474">
        <v>13422</v>
      </c>
      <c r="E49" s="474">
        <v>154016</v>
      </c>
      <c r="F49" s="474">
        <v>104401</v>
      </c>
      <c r="G49" s="474">
        <v>32772</v>
      </c>
      <c r="H49" s="474">
        <v>11299</v>
      </c>
      <c r="I49" s="474">
        <v>6455</v>
      </c>
      <c r="J49" s="474">
        <v>1128</v>
      </c>
      <c r="K49" s="474">
        <v>1196</v>
      </c>
    </row>
    <row r="50" spans="1:11">
      <c r="A50" s="479" t="s">
        <v>467</v>
      </c>
      <c r="B50" s="475" t="s">
        <v>377</v>
      </c>
      <c r="C50" s="474">
        <v>11214</v>
      </c>
      <c r="D50" s="474">
        <v>415</v>
      </c>
      <c r="E50" s="474">
        <v>6545</v>
      </c>
      <c r="F50" s="474">
        <v>2975</v>
      </c>
      <c r="G50" s="474">
        <v>805</v>
      </c>
      <c r="H50" s="474">
        <v>280</v>
      </c>
      <c r="I50" s="474">
        <v>124</v>
      </c>
      <c r="J50" s="474">
        <v>39</v>
      </c>
      <c r="K50" s="474">
        <v>31</v>
      </c>
    </row>
    <row r="51" spans="1:11">
      <c r="A51" s="479"/>
      <c r="B51" s="475" t="s">
        <v>817</v>
      </c>
      <c r="C51" s="474">
        <v>730994</v>
      </c>
      <c r="D51" s="474">
        <v>12559</v>
      </c>
      <c r="E51" s="474">
        <v>355439</v>
      </c>
      <c r="F51" s="474">
        <v>225953</v>
      </c>
      <c r="G51" s="474">
        <v>76848</v>
      </c>
      <c r="H51" s="474">
        <v>31450</v>
      </c>
      <c r="I51" s="474">
        <v>17481</v>
      </c>
      <c r="J51" s="474">
        <v>6081</v>
      </c>
      <c r="K51" s="474">
        <v>5183</v>
      </c>
    </row>
    <row r="52" spans="1:11">
      <c r="A52" s="479" t="s">
        <v>468</v>
      </c>
      <c r="B52" s="475" t="s">
        <v>377</v>
      </c>
      <c r="C52" s="474">
        <v>7131</v>
      </c>
      <c r="D52" s="474">
        <v>199</v>
      </c>
      <c r="E52" s="474">
        <v>4810</v>
      </c>
      <c r="F52" s="474">
        <v>1484</v>
      </c>
      <c r="G52" s="474">
        <v>430</v>
      </c>
      <c r="H52" s="474">
        <v>126</v>
      </c>
      <c r="I52" s="474">
        <v>59</v>
      </c>
      <c r="J52" s="474">
        <v>7</v>
      </c>
      <c r="K52" s="474">
        <v>16</v>
      </c>
    </row>
    <row r="53" spans="1:11">
      <c r="A53" s="479"/>
      <c r="B53" s="475" t="s">
        <v>817</v>
      </c>
      <c r="C53" s="474">
        <v>436969</v>
      </c>
      <c r="D53" s="474">
        <v>6828</v>
      </c>
      <c r="E53" s="474">
        <v>267593</v>
      </c>
      <c r="F53" s="474">
        <v>102193</v>
      </c>
      <c r="G53" s="474">
        <v>36196</v>
      </c>
      <c r="H53" s="474">
        <v>13590</v>
      </c>
      <c r="I53" s="474">
        <v>7589</v>
      </c>
      <c r="J53" s="474">
        <v>960</v>
      </c>
      <c r="K53" s="474">
        <v>2020</v>
      </c>
    </row>
    <row r="54" spans="1:11">
      <c r="A54" s="479" t="s">
        <v>478</v>
      </c>
      <c r="B54" s="475" t="s">
        <v>377</v>
      </c>
      <c r="C54" s="474">
        <v>1937</v>
      </c>
      <c r="D54" s="474">
        <v>382</v>
      </c>
      <c r="E54" s="474">
        <v>1135</v>
      </c>
      <c r="F54" s="474">
        <v>329</v>
      </c>
      <c r="G54" s="474">
        <v>68</v>
      </c>
      <c r="H54" s="474">
        <v>13</v>
      </c>
      <c r="I54" s="474">
        <v>7</v>
      </c>
      <c r="J54" s="474">
        <v>3</v>
      </c>
      <c r="K54" s="474" t="s">
        <v>70</v>
      </c>
    </row>
    <row r="55" spans="1:11">
      <c r="A55" s="479"/>
      <c r="B55" s="475" t="s">
        <v>817</v>
      </c>
      <c r="C55" s="474">
        <v>109077</v>
      </c>
      <c r="D55" s="474">
        <v>13564</v>
      </c>
      <c r="E55" s="474">
        <v>65987</v>
      </c>
      <c r="F55" s="474">
        <v>21887</v>
      </c>
      <c r="G55" s="474">
        <v>5379</v>
      </c>
      <c r="H55" s="474">
        <v>1190</v>
      </c>
      <c r="I55" s="474">
        <v>744</v>
      </c>
      <c r="J55" s="474">
        <v>326</v>
      </c>
      <c r="K55" s="474" t="s">
        <v>70</v>
      </c>
    </row>
    <row r="56" spans="1:11">
      <c r="A56" s="479" t="s">
        <v>28</v>
      </c>
      <c r="B56" s="475" t="s">
        <v>377</v>
      </c>
      <c r="C56" s="474">
        <v>591</v>
      </c>
      <c r="D56" s="474">
        <v>3</v>
      </c>
      <c r="E56" s="474">
        <v>267</v>
      </c>
      <c r="F56" s="474">
        <v>241</v>
      </c>
      <c r="G56" s="474">
        <v>57</v>
      </c>
      <c r="H56" s="474">
        <v>15</v>
      </c>
      <c r="I56" s="474">
        <v>4</v>
      </c>
      <c r="J56" s="474">
        <v>1</v>
      </c>
      <c r="K56" s="474">
        <v>3</v>
      </c>
    </row>
    <row r="57" spans="1:11">
      <c r="A57" s="479"/>
      <c r="B57" s="475" t="s">
        <v>817</v>
      </c>
      <c r="C57" s="474">
        <v>43461</v>
      </c>
      <c r="D57" s="474">
        <v>120</v>
      </c>
      <c r="E57" s="474">
        <v>18228</v>
      </c>
      <c r="F57" s="474">
        <v>17928</v>
      </c>
      <c r="G57" s="474">
        <v>4744</v>
      </c>
      <c r="H57" s="474">
        <v>1229</v>
      </c>
      <c r="I57" s="474">
        <v>412</v>
      </c>
      <c r="J57" s="474">
        <v>240</v>
      </c>
      <c r="K57" s="474">
        <v>560</v>
      </c>
    </row>
    <row r="58" spans="1:11">
      <c r="A58" s="479" t="s">
        <v>29</v>
      </c>
      <c r="B58" s="475" t="s">
        <v>377</v>
      </c>
      <c r="C58" s="474">
        <v>1656</v>
      </c>
      <c r="D58" s="474">
        <v>79</v>
      </c>
      <c r="E58" s="474">
        <v>1099</v>
      </c>
      <c r="F58" s="474">
        <v>390</v>
      </c>
      <c r="G58" s="474">
        <v>62</v>
      </c>
      <c r="H58" s="474">
        <v>17</v>
      </c>
      <c r="I58" s="474">
        <v>8</v>
      </c>
      <c r="J58" s="474">
        <v>1</v>
      </c>
      <c r="K58" s="474" t="s">
        <v>70</v>
      </c>
    </row>
    <row r="59" spans="1:11">
      <c r="A59" s="479"/>
      <c r="B59" s="475" t="s">
        <v>817</v>
      </c>
      <c r="C59" s="474">
        <v>87651</v>
      </c>
      <c r="D59" s="474">
        <v>1990</v>
      </c>
      <c r="E59" s="474">
        <v>52746</v>
      </c>
      <c r="F59" s="474">
        <v>24975</v>
      </c>
      <c r="G59" s="474">
        <v>5243</v>
      </c>
      <c r="H59" s="474">
        <v>1734</v>
      </c>
      <c r="I59" s="474">
        <v>873</v>
      </c>
      <c r="J59" s="474">
        <v>90</v>
      </c>
      <c r="K59" s="474" t="s">
        <v>70</v>
      </c>
    </row>
    <row r="60" spans="1:11">
      <c r="A60" s="479" t="s">
        <v>30</v>
      </c>
      <c r="B60" s="475" t="s">
        <v>377</v>
      </c>
      <c r="C60" s="474">
        <v>4708</v>
      </c>
      <c r="D60" s="474">
        <v>109</v>
      </c>
      <c r="E60" s="474">
        <v>1831</v>
      </c>
      <c r="F60" s="474">
        <v>1724</v>
      </c>
      <c r="G60" s="474">
        <v>683</v>
      </c>
      <c r="H60" s="474">
        <v>225</v>
      </c>
      <c r="I60" s="474">
        <v>108</v>
      </c>
      <c r="J60" s="474">
        <v>15</v>
      </c>
      <c r="K60" s="474">
        <v>13</v>
      </c>
    </row>
    <row r="61" spans="1:11">
      <c r="A61" s="479"/>
      <c r="B61" s="475" t="s">
        <v>817</v>
      </c>
      <c r="C61" s="474">
        <v>290842</v>
      </c>
      <c r="D61" s="474">
        <v>2614</v>
      </c>
      <c r="E61" s="474">
        <v>95727</v>
      </c>
      <c r="F61" s="474">
        <v>108496</v>
      </c>
      <c r="G61" s="474">
        <v>50632</v>
      </c>
      <c r="H61" s="474">
        <v>19653</v>
      </c>
      <c r="I61" s="474">
        <v>10525</v>
      </c>
      <c r="J61" s="474">
        <v>1677</v>
      </c>
      <c r="K61" s="474">
        <v>1518</v>
      </c>
    </row>
    <row r="62" spans="1:11">
      <c r="A62" s="479" t="s">
        <v>31</v>
      </c>
      <c r="B62" s="475" t="s">
        <v>377</v>
      </c>
      <c r="C62" s="474">
        <v>11106</v>
      </c>
      <c r="D62" s="474">
        <v>120</v>
      </c>
      <c r="E62" s="474">
        <v>3226</v>
      </c>
      <c r="F62" s="474">
        <v>4214</v>
      </c>
      <c r="G62" s="474">
        <v>2069</v>
      </c>
      <c r="H62" s="474">
        <v>748</v>
      </c>
      <c r="I62" s="474">
        <v>429</v>
      </c>
      <c r="J62" s="474">
        <v>138</v>
      </c>
      <c r="K62" s="474">
        <v>162</v>
      </c>
    </row>
    <row r="63" spans="1:11">
      <c r="A63" s="479"/>
      <c r="B63" s="475" t="s">
        <v>817</v>
      </c>
      <c r="C63" s="474">
        <v>894165</v>
      </c>
      <c r="D63" s="474">
        <v>4554</v>
      </c>
      <c r="E63" s="474">
        <v>188345</v>
      </c>
      <c r="F63" s="474">
        <v>325164</v>
      </c>
      <c r="G63" s="474">
        <v>194245</v>
      </c>
      <c r="H63" s="474">
        <v>83166</v>
      </c>
      <c r="I63" s="474">
        <v>53907</v>
      </c>
      <c r="J63" s="474">
        <v>20676</v>
      </c>
      <c r="K63" s="474">
        <v>24108</v>
      </c>
    </row>
    <row r="64" spans="1:11">
      <c r="A64" s="479" t="s">
        <v>32</v>
      </c>
      <c r="B64" s="475" t="s">
        <v>377</v>
      </c>
      <c r="C64" s="474">
        <v>2385</v>
      </c>
      <c r="D64" s="474">
        <v>18</v>
      </c>
      <c r="E64" s="474">
        <v>1049</v>
      </c>
      <c r="F64" s="474">
        <v>830</v>
      </c>
      <c r="G64" s="474">
        <v>286</v>
      </c>
      <c r="H64" s="474">
        <v>131</v>
      </c>
      <c r="I64" s="474">
        <v>52</v>
      </c>
      <c r="J64" s="474">
        <v>8</v>
      </c>
      <c r="K64" s="474">
        <v>11</v>
      </c>
    </row>
    <row r="65" spans="1:11">
      <c r="A65" s="479"/>
      <c r="B65" s="475" t="s">
        <v>817</v>
      </c>
      <c r="C65" s="474">
        <v>165046</v>
      </c>
      <c r="D65" s="474">
        <v>647</v>
      </c>
      <c r="E65" s="474">
        <v>57939</v>
      </c>
      <c r="F65" s="474">
        <v>56746</v>
      </c>
      <c r="G65" s="474">
        <v>25993</v>
      </c>
      <c r="H65" s="474">
        <v>14337</v>
      </c>
      <c r="I65" s="474">
        <v>6726</v>
      </c>
      <c r="J65" s="474">
        <v>1061</v>
      </c>
      <c r="K65" s="474">
        <v>1597</v>
      </c>
    </row>
    <row r="66" spans="1:11">
      <c r="A66" s="479" t="s">
        <v>33</v>
      </c>
      <c r="B66" s="475" t="s">
        <v>377</v>
      </c>
      <c r="C66" s="474">
        <v>9071</v>
      </c>
      <c r="D66" s="474">
        <v>100</v>
      </c>
      <c r="E66" s="474">
        <v>3395</v>
      </c>
      <c r="F66" s="474">
        <v>3834</v>
      </c>
      <c r="G66" s="474">
        <v>1049</v>
      </c>
      <c r="H66" s="474">
        <v>388</v>
      </c>
      <c r="I66" s="474">
        <v>193</v>
      </c>
      <c r="J66" s="474">
        <v>59</v>
      </c>
      <c r="K66" s="474">
        <v>53</v>
      </c>
    </row>
    <row r="67" spans="1:11">
      <c r="A67" s="479"/>
      <c r="B67" s="475" t="s">
        <v>817</v>
      </c>
      <c r="C67" s="474">
        <v>648223</v>
      </c>
      <c r="D67" s="474">
        <v>3461</v>
      </c>
      <c r="E67" s="474">
        <v>201729</v>
      </c>
      <c r="F67" s="474">
        <v>270684</v>
      </c>
      <c r="G67" s="474">
        <v>92226</v>
      </c>
      <c r="H67" s="474">
        <v>39144</v>
      </c>
      <c r="I67" s="474">
        <v>24209</v>
      </c>
      <c r="J67" s="474">
        <v>8260</v>
      </c>
      <c r="K67" s="474">
        <v>8510</v>
      </c>
    </row>
    <row r="68" spans="1:11">
      <c r="A68" s="479" t="s">
        <v>34</v>
      </c>
      <c r="B68" s="475" t="s">
        <v>377</v>
      </c>
      <c r="C68" s="474">
        <v>984</v>
      </c>
      <c r="D68" s="474">
        <v>15</v>
      </c>
      <c r="E68" s="474">
        <v>432</v>
      </c>
      <c r="F68" s="474">
        <v>275</v>
      </c>
      <c r="G68" s="474">
        <v>216</v>
      </c>
      <c r="H68" s="474">
        <v>26</v>
      </c>
      <c r="I68" s="474">
        <v>17</v>
      </c>
      <c r="J68" s="474">
        <v>1</v>
      </c>
      <c r="K68" s="474">
        <v>2</v>
      </c>
    </row>
    <row r="69" spans="1:11">
      <c r="A69" s="479"/>
      <c r="B69" s="475" t="s">
        <v>817</v>
      </c>
      <c r="C69" s="474">
        <v>62166</v>
      </c>
      <c r="D69" s="474">
        <v>528</v>
      </c>
      <c r="E69" s="474">
        <v>23307</v>
      </c>
      <c r="F69" s="474">
        <v>17406</v>
      </c>
      <c r="G69" s="474">
        <v>16231</v>
      </c>
      <c r="H69" s="474">
        <v>2770</v>
      </c>
      <c r="I69" s="474">
        <v>1594</v>
      </c>
      <c r="J69" s="474">
        <v>150</v>
      </c>
      <c r="K69" s="474">
        <v>180</v>
      </c>
    </row>
    <row r="70" spans="1:11">
      <c r="A70" s="479" t="s">
        <v>416</v>
      </c>
      <c r="B70" s="475" t="s">
        <v>377</v>
      </c>
      <c r="C70" s="474">
        <v>211</v>
      </c>
      <c r="D70" s="474">
        <v>1</v>
      </c>
      <c r="E70" s="474">
        <v>64</v>
      </c>
      <c r="F70" s="474">
        <v>124</v>
      </c>
      <c r="G70" s="474">
        <v>13</v>
      </c>
      <c r="H70" s="474">
        <v>4</v>
      </c>
      <c r="I70" s="474">
        <v>3</v>
      </c>
      <c r="J70" s="474" t="s">
        <v>70</v>
      </c>
      <c r="K70" s="474">
        <v>2</v>
      </c>
    </row>
    <row r="71" spans="1:11">
      <c r="A71" s="479"/>
      <c r="B71" s="475" t="s">
        <v>817</v>
      </c>
      <c r="C71" s="474">
        <v>14685</v>
      </c>
      <c r="D71" s="474">
        <v>24</v>
      </c>
      <c r="E71" s="474">
        <v>3637</v>
      </c>
      <c r="F71" s="474">
        <v>8946</v>
      </c>
      <c r="G71" s="474">
        <v>1176</v>
      </c>
      <c r="H71" s="474">
        <v>462</v>
      </c>
      <c r="I71" s="474">
        <v>280</v>
      </c>
      <c r="J71" s="474" t="s">
        <v>70</v>
      </c>
      <c r="K71" s="474">
        <v>160</v>
      </c>
    </row>
    <row r="72" spans="1:11">
      <c r="A72" s="479" t="s">
        <v>36</v>
      </c>
      <c r="B72" s="475" t="s">
        <v>377</v>
      </c>
      <c r="C72" s="474">
        <v>16928</v>
      </c>
      <c r="D72" s="474">
        <v>390</v>
      </c>
      <c r="E72" s="474">
        <v>6556</v>
      </c>
      <c r="F72" s="474">
        <v>7181</v>
      </c>
      <c r="G72" s="474">
        <v>1888</v>
      </c>
      <c r="H72" s="474">
        <v>549</v>
      </c>
      <c r="I72" s="474">
        <v>247</v>
      </c>
      <c r="J72" s="474">
        <v>71</v>
      </c>
      <c r="K72" s="474">
        <v>46</v>
      </c>
    </row>
    <row r="73" spans="1:11">
      <c r="A73" s="479"/>
      <c r="B73" s="475" t="s">
        <v>817</v>
      </c>
      <c r="C73" s="474">
        <v>1253815</v>
      </c>
      <c r="D73" s="474">
        <v>11207</v>
      </c>
      <c r="E73" s="474">
        <v>394700</v>
      </c>
      <c r="F73" s="474">
        <v>554909</v>
      </c>
      <c r="G73" s="474">
        <v>178773</v>
      </c>
      <c r="H73" s="474">
        <v>61201</v>
      </c>
      <c r="I73" s="474">
        <v>33362</v>
      </c>
      <c r="J73" s="474">
        <v>11018</v>
      </c>
      <c r="K73" s="474">
        <v>8645</v>
      </c>
    </row>
    <row r="74" spans="1:11">
      <c r="A74" s="479" t="s">
        <v>37</v>
      </c>
      <c r="B74" s="475" t="s">
        <v>377</v>
      </c>
      <c r="C74" s="474">
        <v>7773</v>
      </c>
      <c r="D74" s="474">
        <v>216</v>
      </c>
      <c r="E74" s="474">
        <v>4141</v>
      </c>
      <c r="F74" s="474">
        <v>2122</v>
      </c>
      <c r="G74" s="474">
        <v>811</v>
      </c>
      <c r="H74" s="474">
        <v>299</v>
      </c>
      <c r="I74" s="474">
        <v>126</v>
      </c>
      <c r="J74" s="474">
        <v>34</v>
      </c>
      <c r="K74" s="474">
        <v>24</v>
      </c>
    </row>
    <row r="75" spans="1:11">
      <c r="A75" s="479"/>
      <c r="B75" s="475" t="s">
        <v>817</v>
      </c>
      <c r="C75" s="474">
        <v>526513</v>
      </c>
      <c r="D75" s="474">
        <v>6536</v>
      </c>
      <c r="E75" s="474">
        <v>223161</v>
      </c>
      <c r="F75" s="474">
        <v>152605</v>
      </c>
      <c r="G75" s="474">
        <v>81111</v>
      </c>
      <c r="H75" s="474">
        <v>35878</v>
      </c>
      <c r="I75" s="474">
        <v>16927</v>
      </c>
      <c r="J75" s="474">
        <v>5688</v>
      </c>
      <c r="K75" s="474">
        <v>4607</v>
      </c>
    </row>
    <row r="76" spans="1:11">
      <c r="A76" s="479" t="s">
        <v>38</v>
      </c>
      <c r="B76" s="475" t="s">
        <v>377</v>
      </c>
      <c r="C76" s="474">
        <v>1780</v>
      </c>
      <c r="D76" s="474">
        <v>27</v>
      </c>
      <c r="E76" s="474">
        <v>923</v>
      </c>
      <c r="F76" s="474">
        <v>577</v>
      </c>
      <c r="G76" s="474">
        <v>185</v>
      </c>
      <c r="H76" s="474">
        <v>44</v>
      </c>
      <c r="I76" s="474">
        <v>19</v>
      </c>
      <c r="J76" s="474">
        <v>4</v>
      </c>
      <c r="K76" s="474">
        <v>1</v>
      </c>
    </row>
    <row r="77" spans="1:11">
      <c r="A77" s="479"/>
      <c r="B77" s="475" t="s">
        <v>817</v>
      </c>
      <c r="C77" s="474">
        <v>124494</v>
      </c>
      <c r="D77" s="474">
        <v>848</v>
      </c>
      <c r="E77" s="474">
        <v>54069</v>
      </c>
      <c r="F77" s="474">
        <v>44189</v>
      </c>
      <c r="G77" s="474">
        <v>16678</v>
      </c>
      <c r="H77" s="474">
        <v>5019</v>
      </c>
      <c r="I77" s="474">
        <v>3181</v>
      </c>
      <c r="J77" s="474">
        <v>414</v>
      </c>
      <c r="K77" s="474">
        <v>96</v>
      </c>
    </row>
    <row r="78" spans="1:11">
      <c r="A78" s="479" t="s">
        <v>39</v>
      </c>
      <c r="B78" s="475" t="s">
        <v>377</v>
      </c>
      <c r="C78" s="474">
        <v>4863</v>
      </c>
      <c r="D78" s="474">
        <v>205</v>
      </c>
      <c r="E78" s="474">
        <v>2414</v>
      </c>
      <c r="F78" s="474">
        <v>1656</v>
      </c>
      <c r="G78" s="474">
        <v>422</v>
      </c>
      <c r="H78" s="474">
        <v>104</v>
      </c>
      <c r="I78" s="474">
        <v>49</v>
      </c>
      <c r="J78" s="474">
        <v>6</v>
      </c>
      <c r="K78" s="474">
        <v>7</v>
      </c>
    </row>
    <row r="79" spans="1:11">
      <c r="A79" s="479"/>
      <c r="B79" s="475" t="s">
        <v>817</v>
      </c>
      <c r="C79" s="474">
        <v>289999</v>
      </c>
      <c r="D79" s="474">
        <v>5578</v>
      </c>
      <c r="E79" s="474">
        <v>128608</v>
      </c>
      <c r="F79" s="474">
        <v>103068</v>
      </c>
      <c r="G79" s="474">
        <v>34907</v>
      </c>
      <c r="H79" s="474">
        <v>10042</v>
      </c>
      <c r="I79" s="474">
        <v>6142</v>
      </c>
      <c r="J79" s="474">
        <v>771</v>
      </c>
      <c r="K79" s="474">
        <v>883</v>
      </c>
    </row>
    <row r="80" spans="1:11">
      <c r="A80" s="479" t="s">
        <v>40</v>
      </c>
      <c r="B80" s="475" t="s">
        <v>377</v>
      </c>
      <c r="C80" s="474">
        <v>12066</v>
      </c>
      <c r="D80" s="474">
        <v>179</v>
      </c>
      <c r="E80" s="474">
        <v>5060</v>
      </c>
      <c r="F80" s="474">
        <v>3070</v>
      </c>
      <c r="G80" s="474">
        <v>1987</v>
      </c>
      <c r="H80" s="474">
        <v>1111</v>
      </c>
      <c r="I80" s="474">
        <v>470</v>
      </c>
      <c r="J80" s="474">
        <v>112</v>
      </c>
      <c r="K80" s="474">
        <v>77</v>
      </c>
    </row>
    <row r="81" spans="1:11">
      <c r="A81" s="479"/>
      <c r="B81" s="475" t="s">
        <v>817</v>
      </c>
      <c r="C81" s="474">
        <v>946186</v>
      </c>
      <c r="D81" s="474">
        <v>6181</v>
      </c>
      <c r="E81" s="474">
        <v>290966</v>
      </c>
      <c r="F81" s="474">
        <v>227797</v>
      </c>
      <c r="G81" s="474">
        <v>195646</v>
      </c>
      <c r="H81" s="474">
        <v>128545</v>
      </c>
      <c r="I81" s="474">
        <v>65352</v>
      </c>
      <c r="J81" s="474">
        <v>18356</v>
      </c>
      <c r="K81" s="474">
        <v>13343</v>
      </c>
    </row>
    <row r="82" spans="1:11">
      <c r="A82" s="479" t="s">
        <v>41</v>
      </c>
      <c r="B82" s="475" t="s">
        <v>377</v>
      </c>
      <c r="C82" s="474">
        <v>9710</v>
      </c>
      <c r="D82" s="474">
        <v>134</v>
      </c>
      <c r="E82" s="474">
        <v>4874</v>
      </c>
      <c r="F82" s="474">
        <v>3285</v>
      </c>
      <c r="G82" s="474">
        <v>1032</v>
      </c>
      <c r="H82" s="474">
        <v>244</v>
      </c>
      <c r="I82" s="474">
        <v>94</v>
      </c>
      <c r="J82" s="474">
        <v>18</v>
      </c>
      <c r="K82" s="474">
        <v>29</v>
      </c>
    </row>
    <row r="83" spans="1:11">
      <c r="A83" s="479"/>
      <c r="B83" s="475" t="s">
        <v>817</v>
      </c>
      <c r="C83" s="474">
        <v>633669</v>
      </c>
      <c r="D83" s="474">
        <v>4450</v>
      </c>
      <c r="E83" s="474">
        <v>282066</v>
      </c>
      <c r="F83" s="474">
        <v>226440</v>
      </c>
      <c r="G83" s="474">
        <v>81465</v>
      </c>
      <c r="H83" s="474">
        <v>22944</v>
      </c>
      <c r="I83" s="474">
        <v>10671</v>
      </c>
      <c r="J83" s="474">
        <v>2253</v>
      </c>
      <c r="K83" s="474">
        <v>3380</v>
      </c>
    </row>
    <row r="84" spans="1:11">
      <c r="A84" s="479" t="s">
        <v>42</v>
      </c>
      <c r="B84" s="475" t="s">
        <v>377</v>
      </c>
      <c r="C84" s="474">
        <v>5864</v>
      </c>
      <c r="D84" s="474">
        <v>204</v>
      </c>
      <c r="E84" s="474">
        <v>2866</v>
      </c>
      <c r="F84" s="474">
        <v>1898</v>
      </c>
      <c r="G84" s="474">
        <v>673</v>
      </c>
      <c r="H84" s="474">
        <v>150</v>
      </c>
      <c r="I84" s="474">
        <v>50</v>
      </c>
      <c r="J84" s="474">
        <v>15</v>
      </c>
      <c r="K84" s="474">
        <v>8</v>
      </c>
    </row>
    <row r="85" spans="1:11">
      <c r="A85" s="479"/>
      <c r="B85" s="475" t="s">
        <v>817</v>
      </c>
      <c r="C85" s="474">
        <v>358729</v>
      </c>
      <c r="D85" s="474">
        <v>6581</v>
      </c>
      <c r="E85" s="474">
        <v>142406</v>
      </c>
      <c r="F85" s="474">
        <v>126150</v>
      </c>
      <c r="G85" s="474">
        <v>57647</v>
      </c>
      <c r="H85" s="474">
        <v>16339</v>
      </c>
      <c r="I85" s="474">
        <v>6376</v>
      </c>
      <c r="J85" s="474">
        <v>1962</v>
      </c>
      <c r="K85" s="474">
        <v>1268</v>
      </c>
    </row>
    <row r="86" spans="1:11">
      <c r="A86" s="479" t="s">
        <v>43</v>
      </c>
      <c r="B86" s="475" t="s">
        <v>377</v>
      </c>
      <c r="C86" s="474">
        <v>12008</v>
      </c>
      <c r="D86" s="474">
        <v>212</v>
      </c>
      <c r="E86" s="474">
        <v>7043</v>
      </c>
      <c r="F86" s="474">
        <v>2987</v>
      </c>
      <c r="G86" s="474">
        <v>1160</v>
      </c>
      <c r="H86" s="474">
        <v>334</v>
      </c>
      <c r="I86" s="474">
        <v>190</v>
      </c>
      <c r="J86" s="474">
        <v>46</v>
      </c>
      <c r="K86" s="474">
        <v>36</v>
      </c>
    </row>
    <row r="87" spans="1:11">
      <c r="A87" s="479"/>
      <c r="B87" s="475" t="s">
        <v>817</v>
      </c>
      <c r="C87" s="474">
        <v>795897</v>
      </c>
      <c r="D87" s="474">
        <v>7491</v>
      </c>
      <c r="E87" s="474">
        <v>407278</v>
      </c>
      <c r="F87" s="474">
        <v>213994</v>
      </c>
      <c r="G87" s="474">
        <v>100190</v>
      </c>
      <c r="H87" s="474">
        <v>33404</v>
      </c>
      <c r="I87" s="474">
        <v>21150</v>
      </c>
      <c r="J87" s="474">
        <v>6838</v>
      </c>
      <c r="K87" s="474">
        <v>5552</v>
      </c>
    </row>
    <row r="88" spans="1:11">
      <c r="A88" s="479" t="s">
        <v>44</v>
      </c>
      <c r="B88" s="475" t="s">
        <v>377</v>
      </c>
      <c r="C88" s="474">
        <v>1639</v>
      </c>
      <c r="D88" s="474">
        <v>24</v>
      </c>
      <c r="E88" s="474">
        <v>810</v>
      </c>
      <c r="F88" s="474">
        <v>529</v>
      </c>
      <c r="G88" s="474">
        <v>103</v>
      </c>
      <c r="H88" s="474">
        <v>158</v>
      </c>
      <c r="I88" s="474">
        <v>9</v>
      </c>
      <c r="J88" s="474">
        <v>3</v>
      </c>
      <c r="K88" s="474">
        <v>3</v>
      </c>
    </row>
    <row r="89" spans="1:11">
      <c r="A89" s="479"/>
      <c r="B89" s="475" t="s">
        <v>817</v>
      </c>
      <c r="C89" s="474">
        <v>101585</v>
      </c>
      <c r="D89" s="474">
        <v>874</v>
      </c>
      <c r="E89" s="474">
        <v>45041</v>
      </c>
      <c r="F89" s="474">
        <v>35935</v>
      </c>
      <c r="G89" s="474">
        <v>7210</v>
      </c>
      <c r="H89" s="474">
        <v>10907</v>
      </c>
      <c r="I89" s="474">
        <v>830</v>
      </c>
      <c r="J89" s="474">
        <v>410</v>
      </c>
      <c r="K89" s="474">
        <v>378</v>
      </c>
    </row>
    <row r="90" spans="1:11">
      <c r="A90" s="479" t="s">
        <v>45</v>
      </c>
      <c r="B90" s="475" t="s">
        <v>377</v>
      </c>
      <c r="C90" s="474">
        <v>2393</v>
      </c>
      <c r="D90" s="474">
        <v>35</v>
      </c>
      <c r="E90" s="474">
        <v>1204</v>
      </c>
      <c r="F90" s="474">
        <v>707</v>
      </c>
      <c r="G90" s="474">
        <v>249</v>
      </c>
      <c r="H90" s="474">
        <v>125</v>
      </c>
      <c r="I90" s="474">
        <v>59</v>
      </c>
      <c r="J90" s="474">
        <v>10</v>
      </c>
      <c r="K90" s="474">
        <v>4</v>
      </c>
    </row>
    <row r="91" spans="1:11">
      <c r="A91" s="479"/>
      <c r="B91" s="475" t="s">
        <v>817</v>
      </c>
      <c r="C91" s="474">
        <v>167038</v>
      </c>
      <c r="D91" s="474">
        <v>1419</v>
      </c>
      <c r="E91" s="474">
        <v>73137</v>
      </c>
      <c r="F91" s="474">
        <v>48091</v>
      </c>
      <c r="G91" s="474">
        <v>22437</v>
      </c>
      <c r="H91" s="474">
        <v>13146</v>
      </c>
      <c r="I91" s="474">
        <v>6751</v>
      </c>
      <c r="J91" s="474">
        <v>1297</v>
      </c>
      <c r="K91" s="474">
        <v>760</v>
      </c>
    </row>
    <row r="92" spans="1:11">
      <c r="A92" s="479" t="s">
        <v>46</v>
      </c>
      <c r="B92" s="475" t="s">
        <v>377</v>
      </c>
      <c r="C92" s="474">
        <v>1541</v>
      </c>
      <c r="D92" s="474">
        <v>40</v>
      </c>
      <c r="E92" s="474">
        <v>531</v>
      </c>
      <c r="F92" s="474">
        <v>721</v>
      </c>
      <c r="G92" s="474">
        <v>172</v>
      </c>
      <c r="H92" s="474">
        <v>49</v>
      </c>
      <c r="I92" s="474">
        <v>24</v>
      </c>
      <c r="J92" s="474">
        <v>1</v>
      </c>
      <c r="K92" s="474">
        <v>3</v>
      </c>
    </row>
    <row r="93" spans="1:11">
      <c r="A93" s="479"/>
      <c r="B93" s="475" t="s">
        <v>817</v>
      </c>
      <c r="C93" s="474">
        <v>100057</v>
      </c>
      <c r="D93" s="474">
        <v>1815</v>
      </c>
      <c r="E93" s="474">
        <v>29773</v>
      </c>
      <c r="F93" s="474">
        <v>46765</v>
      </c>
      <c r="G93" s="474">
        <v>13052</v>
      </c>
      <c r="H93" s="474">
        <v>4969</v>
      </c>
      <c r="I93" s="474">
        <v>2913</v>
      </c>
      <c r="J93" s="474">
        <v>200</v>
      </c>
      <c r="K93" s="474">
        <v>570</v>
      </c>
    </row>
    <row r="94" spans="1:11">
      <c r="A94" s="479" t="s">
        <v>47</v>
      </c>
      <c r="B94" s="475" t="s">
        <v>377</v>
      </c>
      <c r="C94" s="474">
        <v>2401</v>
      </c>
      <c r="D94" s="474">
        <v>32</v>
      </c>
      <c r="E94" s="474">
        <v>670</v>
      </c>
      <c r="F94" s="474">
        <v>982</v>
      </c>
      <c r="G94" s="474">
        <v>373</v>
      </c>
      <c r="H94" s="474">
        <v>171</v>
      </c>
      <c r="I94" s="474">
        <v>110</v>
      </c>
      <c r="J94" s="474">
        <v>33</v>
      </c>
      <c r="K94" s="474">
        <v>30</v>
      </c>
    </row>
    <row r="95" spans="1:11">
      <c r="A95" s="479"/>
      <c r="B95" s="475" t="s">
        <v>817</v>
      </c>
      <c r="C95" s="474">
        <v>199835</v>
      </c>
      <c r="D95" s="474">
        <v>1245</v>
      </c>
      <c r="E95" s="474">
        <v>42872</v>
      </c>
      <c r="F95" s="474">
        <v>75372</v>
      </c>
      <c r="G95" s="474">
        <v>36104</v>
      </c>
      <c r="H95" s="474">
        <v>18982</v>
      </c>
      <c r="I95" s="474">
        <v>14097</v>
      </c>
      <c r="J95" s="474">
        <v>5898</v>
      </c>
      <c r="K95" s="474">
        <v>5265</v>
      </c>
    </row>
    <row r="96" spans="1:11">
      <c r="A96" s="479" t="s">
        <v>48</v>
      </c>
      <c r="B96" s="475" t="s">
        <v>377</v>
      </c>
      <c r="C96" s="474">
        <v>206</v>
      </c>
      <c r="D96" s="474">
        <v>1</v>
      </c>
      <c r="E96" s="474">
        <v>125</v>
      </c>
      <c r="F96" s="474">
        <v>48</v>
      </c>
      <c r="G96" s="474">
        <v>20</v>
      </c>
      <c r="H96" s="474">
        <v>9</v>
      </c>
      <c r="I96" s="474">
        <v>3</v>
      </c>
      <c r="J96" s="474" t="s">
        <v>70</v>
      </c>
      <c r="K96" s="474" t="s">
        <v>70</v>
      </c>
    </row>
    <row r="97" spans="1:11">
      <c r="A97" s="479"/>
      <c r="B97" s="475" t="s">
        <v>817</v>
      </c>
      <c r="C97" s="474">
        <v>15269</v>
      </c>
      <c r="D97" s="474">
        <v>32</v>
      </c>
      <c r="E97" s="474">
        <v>8141</v>
      </c>
      <c r="F97" s="474">
        <v>4089</v>
      </c>
      <c r="G97" s="474">
        <v>1835</v>
      </c>
      <c r="H97" s="474">
        <v>889</v>
      </c>
      <c r="I97" s="474">
        <v>283</v>
      </c>
      <c r="J97" s="474" t="s">
        <v>70</v>
      </c>
      <c r="K97" s="474" t="s">
        <v>70</v>
      </c>
    </row>
    <row r="98" spans="1:11">
      <c r="A98" s="479" t="s">
        <v>49</v>
      </c>
      <c r="B98" s="475" t="s">
        <v>377</v>
      </c>
      <c r="C98" s="474">
        <v>3568</v>
      </c>
      <c r="D98" s="474">
        <v>40</v>
      </c>
      <c r="E98" s="474">
        <v>1193</v>
      </c>
      <c r="F98" s="474">
        <v>1430</v>
      </c>
      <c r="G98" s="474">
        <v>542</v>
      </c>
      <c r="H98" s="474">
        <v>248</v>
      </c>
      <c r="I98" s="474">
        <v>87</v>
      </c>
      <c r="J98" s="474">
        <v>18</v>
      </c>
      <c r="K98" s="474">
        <v>10</v>
      </c>
    </row>
    <row r="99" spans="1:11">
      <c r="A99" s="479"/>
      <c r="B99" s="475" t="s">
        <v>817</v>
      </c>
      <c r="C99" s="474">
        <v>228992</v>
      </c>
      <c r="D99" s="474">
        <v>1174</v>
      </c>
      <c r="E99" s="474">
        <v>61538</v>
      </c>
      <c r="F99" s="474">
        <v>88418</v>
      </c>
      <c r="G99" s="474">
        <v>41630</v>
      </c>
      <c r="H99" s="474">
        <v>23155</v>
      </c>
      <c r="I99" s="474">
        <v>9007</v>
      </c>
      <c r="J99" s="474">
        <v>2748</v>
      </c>
      <c r="K99" s="474">
        <v>1322</v>
      </c>
    </row>
    <row r="100" spans="1:11">
      <c r="A100" s="237" t="s">
        <v>50</v>
      </c>
      <c r="B100" s="475" t="s">
        <v>377</v>
      </c>
      <c r="C100" s="474">
        <v>38112</v>
      </c>
      <c r="D100" s="474">
        <v>767</v>
      </c>
      <c r="E100" s="474">
        <v>19224</v>
      </c>
      <c r="F100" s="474">
        <v>10894</v>
      </c>
      <c r="G100" s="474">
        <v>4173</v>
      </c>
      <c r="H100" s="474">
        <v>1824</v>
      </c>
      <c r="I100" s="474">
        <v>798</v>
      </c>
      <c r="J100" s="474">
        <v>235</v>
      </c>
      <c r="K100" s="474">
        <v>197</v>
      </c>
    </row>
    <row r="101" spans="1:11">
      <c r="A101" s="479"/>
      <c r="B101" s="475" t="s">
        <v>817</v>
      </c>
      <c r="C101" s="474">
        <v>2819745</v>
      </c>
      <c r="D101" s="474">
        <v>24432</v>
      </c>
      <c r="E101" s="474">
        <v>1146676</v>
      </c>
      <c r="F101" s="474">
        <v>841122</v>
      </c>
      <c r="G101" s="474">
        <v>405827</v>
      </c>
      <c r="H101" s="474">
        <v>217554</v>
      </c>
      <c r="I101" s="474">
        <v>108794</v>
      </c>
      <c r="J101" s="474">
        <v>36468</v>
      </c>
      <c r="K101" s="474">
        <v>38872</v>
      </c>
    </row>
    <row r="102" spans="1:11">
      <c r="A102" s="479" t="s">
        <v>51</v>
      </c>
      <c r="B102" s="475" t="s">
        <v>377</v>
      </c>
      <c r="C102" s="474">
        <v>18565</v>
      </c>
      <c r="D102" s="474">
        <v>376</v>
      </c>
      <c r="E102" s="474">
        <v>9259</v>
      </c>
      <c r="F102" s="474">
        <v>4655</v>
      </c>
      <c r="G102" s="474">
        <v>2369</v>
      </c>
      <c r="H102" s="474">
        <v>1085</v>
      </c>
      <c r="I102" s="474">
        <v>536</v>
      </c>
      <c r="J102" s="474">
        <v>163</v>
      </c>
      <c r="K102" s="474">
        <v>122</v>
      </c>
    </row>
    <row r="103" spans="1:11">
      <c r="A103" s="479"/>
      <c r="B103" s="475" t="s">
        <v>817</v>
      </c>
      <c r="C103" s="474">
        <v>1343089</v>
      </c>
      <c r="D103" s="474">
        <v>14422</v>
      </c>
      <c r="E103" s="474">
        <v>542334</v>
      </c>
      <c r="F103" s="474">
        <v>336670</v>
      </c>
      <c r="G103" s="474">
        <v>216942</v>
      </c>
      <c r="H103" s="474">
        <v>121214</v>
      </c>
      <c r="I103" s="474">
        <v>67782</v>
      </c>
      <c r="J103" s="474">
        <v>23069</v>
      </c>
      <c r="K103" s="474">
        <v>20656</v>
      </c>
    </row>
    <row r="104" spans="1:11">
      <c r="A104" s="479" t="s">
        <v>52</v>
      </c>
      <c r="B104" s="475" t="s">
        <v>377</v>
      </c>
      <c r="C104" s="474">
        <v>3415</v>
      </c>
      <c r="D104" s="474">
        <v>52</v>
      </c>
      <c r="E104" s="474">
        <v>2144</v>
      </c>
      <c r="F104" s="474">
        <v>857</v>
      </c>
      <c r="G104" s="474">
        <v>267</v>
      </c>
      <c r="H104" s="474">
        <v>65</v>
      </c>
      <c r="I104" s="474">
        <v>22</v>
      </c>
      <c r="J104" s="474">
        <v>2</v>
      </c>
      <c r="K104" s="474">
        <v>6</v>
      </c>
    </row>
    <row r="105" spans="1:11">
      <c r="A105" s="479"/>
      <c r="B105" s="475" t="s">
        <v>817</v>
      </c>
      <c r="C105" s="474">
        <v>201715</v>
      </c>
      <c r="D105" s="474">
        <v>1763</v>
      </c>
      <c r="E105" s="474">
        <v>116111</v>
      </c>
      <c r="F105" s="474">
        <v>55570</v>
      </c>
      <c r="G105" s="474">
        <v>19978</v>
      </c>
      <c r="H105" s="474">
        <v>5418</v>
      </c>
      <c r="I105" s="474">
        <v>1943</v>
      </c>
      <c r="J105" s="474">
        <v>292</v>
      </c>
      <c r="K105" s="474">
        <v>640</v>
      </c>
    </row>
    <row r="106" spans="1:11">
      <c r="A106" s="479" t="s">
        <v>53</v>
      </c>
      <c r="B106" s="475" t="s">
        <v>377</v>
      </c>
      <c r="C106" s="474">
        <v>6381</v>
      </c>
      <c r="D106" s="474">
        <v>891</v>
      </c>
      <c r="E106" s="474">
        <v>3719</v>
      </c>
      <c r="F106" s="474">
        <v>1483</v>
      </c>
      <c r="G106" s="474">
        <v>213</v>
      </c>
      <c r="H106" s="474">
        <v>46</v>
      </c>
      <c r="I106" s="474">
        <v>19</v>
      </c>
      <c r="J106" s="474">
        <v>4</v>
      </c>
      <c r="K106" s="474">
        <v>6</v>
      </c>
    </row>
    <row r="107" spans="1:11">
      <c r="A107" s="479"/>
      <c r="B107" s="475" t="s">
        <v>817</v>
      </c>
      <c r="C107" s="474">
        <v>384497</v>
      </c>
      <c r="D107" s="474">
        <v>35911</v>
      </c>
      <c r="E107" s="474">
        <v>219415</v>
      </c>
      <c r="F107" s="474">
        <v>104674</v>
      </c>
      <c r="G107" s="474">
        <v>17308</v>
      </c>
      <c r="H107" s="474">
        <v>4259</v>
      </c>
      <c r="I107" s="474">
        <v>1943</v>
      </c>
      <c r="J107" s="474">
        <v>322</v>
      </c>
      <c r="K107" s="474">
        <v>665</v>
      </c>
    </row>
    <row r="108" spans="1:11">
      <c r="A108" s="479" t="s">
        <v>54</v>
      </c>
      <c r="B108" s="475" t="s">
        <v>377</v>
      </c>
      <c r="C108" s="474">
        <v>4732</v>
      </c>
      <c r="D108" s="474">
        <v>369</v>
      </c>
      <c r="E108" s="474">
        <v>2398</v>
      </c>
      <c r="F108" s="474">
        <v>1408</v>
      </c>
      <c r="G108" s="474">
        <v>402</v>
      </c>
      <c r="H108" s="474">
        <v>111</v>
      </c>
      <c r="I108" s="474">
        <v>28</v>
      </c>
      <c r="J108" s="474">
        <v>7</v>
      </c>
      <c r="K108" s="474">
        <v>9</v>
      </c>
    </row>
    <row r="109" spans="1:11">
      <c r="A109" s="479"/>
      <c r="B109" s="475" t="s">
        <v>817</v>
      </c>
      <c r="C109" s="474">
        <v>248808</v>
      </c>
      <c r="D109" s="474">
        <v>10416</v>
      </c>
      <c r="E109" s="474">
        <v>114076</v>
      </c>
      <c r="F109" s="474">
        <v>81583</v>
      </c>
      <c r="G109" s="474">
        <v>28527</v>
      </c>
      <c r="H109" s="474">
        <v>9304</v>
      </c>
      <c r="I109" s="474">
        <v>2718</v>
      </c>
      <c r="J109" s="474">
        <v>794</v>
      </c>
      <c r="K109" s="474">
        <v>1390</v>
      </c>
    </row>
    <row r="110" spans="1:11">
      <c r="A110" s="479" t="s">
        <v>55</v>
      </c>
      <c r="B110" s="475" t="s">
        <v>377</v>
      </c>
      <c r="C110" s="474">
        <v>8361</v>
      </c>
      <c r="D110" s="474">
        <v>157</v>
      </c>
      <c r="E110" s="474">
        <v>2735</v>
      </c>
      <c r="F110" s="474">
        <v>3143</v>
      </c>
      <c r="G110" s="474">
        <v>1323</v>
      </c>
      <c r="H110" s="474">
        <v>523</v>
      </c>
      <c r="I110" s="474">
        <v>279</v>
      </c>
      <c r="J110" s="474">
        <v>102</v>
      </c>
      <c r="K110" s="474">
        <v>99</v>
      </c>
    </row>
    <row r="111" spans="1:11">
      <c r="A111" s="479"/>
      <c r="B111" s="475" t="s">
        <v>817</v>
      </c>
      <c r="C111" s="474">
        <v>642707</v>
      </c>
      <c r="D111" s="474">
        <v>4785</v>
      </c>
      <c r="E111" s="474">
        <v>159430</v>
      </c>
      <c r="F111" s="474">
        <v>228561</v>
      </c>
      <c r="G111" s="474">
        <v>122729</v>
      </c>
      <c r="H111" s="474">
        <v>58253</v>
      </c>
      <c r="I111" s="474">
        <v>35866</v>
      </c>
      <c r="J111" s="474">
        <v>15028</v>
      </c>
      <c r="K111" s="474">
        <v>18055</v>
      </c>
    </row>
    <row r="112" spans="1:11">
      <c r="A112" s="479" t="s">
        <v>56</v>
      </c>
      <c r="B112" s="475" t="s">
        <v>377</v>
      </c>
      <c r="C112" s="474">
        <v>5162</v>
      </c>
      <c r="D112" s="474">
        <v>692</v>
      </c>
      <c r="E112" s="474">
        <v>3050</v>
      </c>
      <c r="F112" s="474">
        <v>881</v>
      </c>
      <c r="G112" s="474">
        <v>325</v>
      </c>
      <c r="H112" s="474">
        <v>124</v>
      </c>
      <c r="I112" s="474">
        <v>53</v>
      </c>
      <c r="J112" s="474">
        <v>20</v>
      </c>
      <c r="K112" s="474">
        <v>17</v>
      </c>
    </row>
    <row r="113" spans="1:11">
      <c r="A113" s="479"/>
      <c r="B113" s="475" t="s">
        <v>817</v>
      </c>
      <c r="C113" s="474">
        <v>336229</v>
      </c>
      <c r="D113" s="474">
        <v>27514</v>
      </c>
      <c r="E113" s="474">
        <v>180594</v>
      </c>
      <c r="F113" s="474">
        <v>66270</v>
      </c>
      <c r="G113" s="474">
        <v>32775</v>
      </c>
      <c r="H113" s="474">
        <v>15134</v>
      </c>
      <c r="I113" s="474">
        <v>7325</v>
      </c>
      <c r="J113" s="474">
        <v>3097</v>
      </c>
      <c r="K113" s="474">
        <v>3520</v>
      </c>
    </row>
    <row r="114" spans="1:11">
      <c r="A114" s="479" t="s">
        <v>58</v>
      </c>
      <c r="B114" s="475" t="s">
        <v>377</v>
      </c>
      <c r="C114" s="474">
        <v>19838</v>
      </c>
      <c r="D114" s="474">
        <v>408</v>
      </c>
      <c r="E114" s="474">
        <v>9795</v>
      </c>
      <c r="F114" s="474">
        <v>4707</v>
      </c>
      <c r="G114" s="474">
        <v>2886</v>
      </c>
      <c r="H114" s="474">
        <v>1305</v>
      </c>
      <c r="I114" s="474">
        <v>497</v>
      </c>
      <c r="J114" s="474">
        <v>142</v>
      </c>
      <c r="K114" s="474">
        <v>98</v>
      </c>
    </row>
    <row r="115" spans="1:11">
      <c r="A115" s="479"/>
      <c r="B115" s="475" t="s">
        <v>817</v>
      </c>
      <c r="C115" s="474">
        <v>1460527</v>
      </c>
      <c r="D115" s="474">
        <v>11338</v>
      </c>
      <c r="E115" s="474">
        <v>569295</v>
      </c>
      <c r="F115" s="474">
        <v>348328</v>
      </c>
      <c r="G115" s="474">
        <v>273294</v>
      </c>
      <c r="H115" s="474">
        <v>150046</v>
      </c>
      <c r="I115" s="474">
        <v>68064</v>
      </c>
      <c r="J115" s="474">
        <v>22762</v>
      </c>
      <c r="K115" s="474">
        <v>17400</v>
      </c>
    </row>
    <row r="116" spans="1:11">
      <c r="A116" s="237" t="s">
        <v>59</v>
      </c>
      <c r="B116" s="475" t="s">
        <v>377</v>
      </c>
      <c r="C116" s="474">
        <v>13726</v>
      </c>
      <c r="D116" s="474">
        <v>329</v>
      </c>
      <c r="E116" s="474">
        <v>5218</v>
      </c>
      <c r="F116" s="474">
        <v>6039</v>
      </c>
      <c r="G116" s="474">
        <v>1743</v>
      </c>
      <c r="H116" s="474">
        <v>281</v>
      </c>
      <c r="I116" s="474">
        <v>76</v>
      </c>
      <c r="J116" s="474">
        <v>23</v>
      </c>
      <c r="K116" s="474">
        <v>17</v>
      </c>
    </row>
    <row r="117" spans="1:11">
      <c r="A117" s="479"/>
      <c r="B117" s="475" t="s">
        <v>817</v>
      </c>
      <c r="C117" s="474">
        <v>900911</v>
      </c>
      <c r="D117" s="474">
        <v>11482</v>
      </c>
      <c r="E117" s="474">
        <v>270791</v>
      </c>
      <c r="F117" s="474">
        <v>421288</v>
      </c>
      <c r="G117" s="474">
        <v>151969</v>
      </c>
      <c r="H117" s="474">
        <v>30138</v>
      </c>
      <c r="I117" s="474">
        <v>9634</v>
      </c>
      <c r="J117" s="474">
        <v>3275</v>
      </c>
      <c r="K117" s="474">
        <v>2334</v>
      </c>
    </row>
    <row r="118" spans="1:11">
      <c r="A118" s="479" t="s">
        <v>60</v>
      </c>
      <c r="B118" s="475" t="s">
        <v>377</v>
      </c>
      <c r="C118" s="474">
        <v>6936</v>
      </c>
      <c r="D118" s="474">
        <v>130</v>
      </c>
      <c r="E118" s="474">
        <v>3006</v>
      </c>
      <c r="F118" s="474">
        <v>1853</v>
      </c>
      <c r="G118" s="474">
        <v>1257</v>
      </c>
      <c r="H118" s="474">
        <v>419</v>
      </c>
      <c r="I118" s="474">
        <v>191</v>
      </c>
      <c r="J118" s="474">
        <v>48</v>
      </c>
      <c r="K118" s="474">
        <v>32</v>
      </c>
    </row>
    <row r="119" spans="1:11">
      <c r="A119" s="479"/>
      <c r="B119" s="475" t="s">
        <v>817</v>
      </c>
      <c r="C119" s="474">
        <v>523036</v>
      </c>
      <c r="D119" s="474">
        <v>3460</v>
      </c>
      <c r="E119" s="474">
        <v>159212</v>
      </c>
      <c r="F119" s="474">
        <v>142483</v>
      </c>
      <c r="G119" s="474">
        <v>126856</v>
      </c>
      <c r="H119" s="474">
        <v>50152</v>
      </c>
      <c r="I119" s="474">
        <v>27618</v>
      </c>
      <c r="J119" s="474">
        <v>7482</v>
      </c>
      <c r="K119" s="474">
        <v>5773</v>
      </c>
    </row>
    <row r="120" spans="1:11">
      <c r="A120" s="479" t="s">
        <v>61</v>
      </c>
      <c r="B120" s="475" t="s">
        <v>377</v>
      </c>
      <c r="C120" s="474">
        <v>10152</v>
      </c>
      <c r="D120" s="474">
        <v>461</v>
      </c>
      <c r="E120" s="474">
        <v>6323</v>
      </c>
      <c r="F120" s="474">
        <v>2709</v>
      </c>
      <c r="G120" s="474">
        <v>513</v>
      </c>
      <c r="H120" s="474">
        <v>103</v>
      </c>
      <c r="I120" s="474">
        <v>35</v>
      </c>
      <c r="J120" s="474">
        <v>3</v>
      </c>
      <c r="K120" s="474">
        <v>5</v>
      </c>
    </row>
    <row r="121" spans="1:11">
      <c r="A121" s="479"/>
      <c r="B121" s="475" t="s">
        <v>817</v>
      </c>
      <c r="C121" s="474">
        <v>580438</v>
      </c>
      <c r="D121" s="474">
        <v>16047</v>
      </c>
      <c r="E121" s="474">
        <v>336763</v>
      </c>
      <c r="F121" s="474">
        <v>172749</v>
      </c>
      <c r="G121" s="474">
        <v>39177</v>
      </c>
      <c r="H121" s="474">
        <v>9803</v>
      </c>
      <c r="I121" s="474">
        <v>4490</v>
      </c>
      <c r="J121" s="474">
        <v>336</v>
      </c>
      <c r="K121" s="474">
        <v>1073</v>
      </c>
    </row>
    <row r="122" spans="1:11">
      <c r="A122" s="479" t="s">
        <v>62</v>
      </c>
      <c r="B122" s="475" t="s">
        <v>377</v>
      </c>
      <c r="C122" s="474">
        <v>2100</v>
      </c>
      <c r="D122" s="474">
        <v>68</v>
      </c>
      <c r="E122" s="474">
        <v>1526</v>
      </c>
      <c r="F122" s="474">
        <v>381</v>
      </c>
      <c r="G122" s="474">
        <v>91</v>
      </c>
      <c r="H122" s="474">
        <v>21</v>
      </c>
      <c r="I122" s="474">
        <v>11</v>
      </c>
      <c r="J122" s="474">
        <v>1</v>
      </c>
      <c r="K122" s="474">
        <v>1</v>
      </c>
    </row>
    <row r="123" spans="1:11">
      <c r="A123" s="479"/>
      <c r="B123" s="475" t="s">
        <v>817</v>
      </c>
      <c r="C123" s="474">
        <v>119912</v>
      </c>
      <c r="D123" s="474">
        <v>2437</v>
      </c>
      <c r="E123" s="474">
        <v>79103</v>
      </c>
      <c r="F123" s="474">
        <v>27103</v>
      </c>
      <c r="G123" s="474">
        <v>7513</v>
      </c>
      <c r="H123" s="474">
        <v>1933</v>
      </c>
      <c r="I123" s="474">
        <v>1562</v>
      </c>
      <c r="J123" s="474">
        <v>180</v>
      </c>
      <c r="K123" s="474">
        <v>81</v>
      </c>
    </row>
    <row r="124" spans="1:11">
      <c r="A124" s="479" t="s">
        <v>63</v>
      </c>
      <c r="B124" s="475" t="s">
        <v>377</v>
      </c>
      <c r="C124" s="474">
        <v>2426</v>
      </c>
      <c r="D124" s="474">
        <v>74</v>
      </c>
      <c r="E124" s="474">
        <v>1489</v>
      </c>
      <c r="F124" s="474">
        <v>647</v>
      </c>
      <c r="G124" s="474">
        <v>165</v>
      </c>
      <c r="H124" s="474">
        <v>32</v>
      </c>
      <c r="I124" s="474">
        <v>14</v>
      </c>
      <c r="J124" s="474">
        <v>3</v>
      </c>
      <c r="K124" s="474">
        <v>2</v>
      </c>
    </row>
    <row r="125" spans="1:11">
      <c r="A125" s="479"/>
      <c r="B125" s="475" t="s">
        <v>817</v>
      </c>
      <c r="C125" s="474">
        <v>135458</v>
      </c>
      <c r="D125" s="474">
        <v>1764</v>
      </c>
      <c r="E125" s="474">
        <v>77097</v>
      </c>
      <c r="F125" s="474">
        <v>39792</v>
      </c>
      <c r="G125" s="474">
        <v>12170</v>
      </c>
      <c r="H125" s="474">
        <v>2643</v>
      </c>
      <c r="I125" s="474">
        <v>1258</v>
      </c>
      <c r="J125" s="474">
        <v>344</v>
      </c>
      <c r="K125" s="474">
        <v>390</v>
      </c>
    </row>
    <row r="126" spans="1:11">
      <c r="A126" s="479" t="s">
        <v>64</v>
      </c>
      <c r="B126" s="475" t="s">
        <v>377</v>
      </c>
      <c r="C126" s="474">
        <v>7414</v>
      </c>
      <c r="D126" s="474">
        <v>100</v>
      </c>
      <c r="E126" s="474">
        <v>3911</v>
      </c>
      <c r="F126" s="474">
        <v>2372</v>
      </c>
      <c r="G126" s="474">
        <v>701</v>
      </c>
      <c r="H126" s="474">
        <v>209</v>
      </c>
      <c r="I126" s="474">
        <v>77</v>
      </c>
      <c r="J126" s="474">
        <v>25</v>
      </c>
      <c r="K126" s="474">
        <v>19</v>
      </c>
    </row>
    <row r="127" spans="1:11">
      <c r="A127" s="479"/>
      <c r="B127" s="475" t="s">
        <v>817</v>
      </c>
      <c r="C127" s="474">
        <v>500717</v>
      </c>
      <c r="D127" s="474">
        <v>3464</v>
      </c>
      <c r="E127" s="474">
        <v>230980</v>
      </c>
      <c r="F127" s="474">
        <v>168664</v>
      </c>
      <c r="G127" s="474">
        <v>59760</v>
      </c>
      <c r="H127" s="474">
        <v>21471</v>
      </c>
      <c r="I127" s="474">
        <v>9128</v>
      </c>
      <c r="J127" s="474">
        <v>3641</v>
      </c>
      <c r="K127" s="474">
        <v>3609</v>
      </c>
    </row>
    <row r="128" spans="1:11">
      <c r="A128" s="479" t="s">
        <v>65</v>
      </c>
      <c r="B128" s="475" t="s">
        <v>377</v>
      </c>
      <c r="C128" s="474">
        <v>7359</v>
      </c>
      <c r="D128" s="474">
        <v>163</v>
      </c>
      <c r="E128" s="474">
        <v>2331</v>
      </c>
      <c r="F128" s="474">
        <v>2757</v>
      </c>
      <c r="G128" s="474">
        <v>1051</v>
      </c>
      <c r="H128" s="474">
        <v>594</v>
      </c>
      <c r="I128" s="474">
        <v>312</v>
      </c>
      <c r="J128" s="474">
        <v>88</v>
      </c>
      <c r="K128" s="474">
        <v>63</v>
      </c>
    </row>
    <row r="129" spans="1:11">
      <c r="A129" s="479"/>
      <c r="B129" s="475" t="s">
        <v>817</v>
      </c>
      <c r="C129" s="474">
        <v>619978</v>
      </c>
      <c r="D129" s="474">
        <v>5130</v>
      </c>
      <c r="E129" s="474">
        <v>142182</v>
      </c>
      <c r="F129" s="474">
        <v>218271</v>
      </c>
      <c r="G129" s="474">
        <v>107935</v>
      </c>
      <c r="H129" s="474">
        <v>76830</v>
      </c>
      <c r="I129" s="474">
        <v>43760</v>
      </c>
      <c r="J129" s="474">
        <v>13738</v>
      </c>
      <c r="K129" s="474">
        <v>12132</v>
      </c>
    </row>
    <row r="130" spans="1:11">
      <c r="A130" s="479" t="s">
        <v>66</v>
      </c>
      <c r="B130" s="475" t="s">
        <v>377</v>
      </c>
      <c r="C130" s="474">
        <v>3866</v>
      </c>
      <c r="D130" s="474">
        <v>107</v>
      </c>
      <c r="E130" s="474">
        <v>1925</v>
      </c>
      <c r="F130" s="474">
        <v>1231</v>
      </c>
      <c r="G130" s="474">
        <v>372</v>
      </c>
      <c r="H130" s="474">
        <v>128</v>
      </c>
      <c r="I130" s="474">
        <v>69</v>
      </c>
      <c r="J130" s="474">
        <v>14</v>
      </c>
      <c r="K130" s="474">
        <v>20</v>
      </c>
    </row>
    <row r="131" spans="1:11">
      <c r="A131" s="479"/>
      <c r="B131" s="480" t="s">
        <v>817</v>
      </c>
      <c r="C131" s="391">
        <v>224667</v>
      </c>
      <c r="D131" s="391">
        <v>3992</v>
      </c>
      <c r="E131" s="391">
        <v>95924</v>
      </c>
      <c r="F131" s="391">
        <v>74861</v>
      </c>
      <c r="G131" s="391">
        <v>28140</v>
      </c>
      <c r="H131" s="391">
        <v>10768</v>
      </c>
      <c r="I131" s="391">
        <v>7165</v>
      </c>
      <c r="J131" s="391">
        <v>1194</v>
      </c>
      <c r="K131" s="391">
        <v>2623</v>
      </c>
    </row>
    <row r="132" spans="1:11">
      <c r="A132" s="479" t="s">
        <v>67</v>
      </c>
      <c r="B132" s="480" t="s">
        <v>377</v>
      </c>
      <c r="C132" s="391">
        <v>5772</v>
      </c>
      <c r="D132" s="391">
        <v>64</v>
      </c>
      <c r="E132" s="391">
        <v>3327</v>
      </c>
      <c r="F132" s="391">
        <v>1874</v>
      </c>
      <c r="G132" s="391">
        <v>422</v>
      </c>
      <c r="H132" s="391">
        <v>51</v>
      </c>
      <c r="I132" s="391">
        <v>24</v>
      </c>
      <c r="J132" s="391">
        <v>3</v>
      </c>
      <c r="K132" s="391">
        <v>7</v>
      </c>
    </row>
    <row r="133" spans="1:11">
      <c r="A133" s="481"/>
      <c r="B133" s="482" t="s">
        <v>817</v>
      </c>
      <c r="C133" s="392">
        <v>372474</v>
      </c>
      <c r="D133" s="392">
        <v>2130</v>
      </c>
      <c r="E133" s="392">
        <v>195452</v>
      </c>
      <c r="F133" s="392">
        <v>132756</v>
      </c>
      <c r="G133" s="392">
        <v>33884</v>
      </c>
      <c r="H133" s="392">
        <v>4570</v>
      </c>
      <c r="I133" s="392">
        <v>2732</v>
      </c>
      <c r="J133" s="392">
        <v>302</v>
      </c>
      <c r="K133" s="392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757" t="s">
        <v>1116</v>
      </c>
      <c r="B2" s="757"/>
      <c r="C2" s="757"/>
      <c r="D2" s="757"/>
      <c r="E2" s="757"/>
    </row>
    <row r="3" spans="1:8" ht="17.25" customHeight="1" thickBot="1">
      <c r="A3" s="28"/>
      <c r="B3" s="28"/>
      <c r="C3" s="28"/>
      <c r="D3" s="28"/>
      <c r="E3" s="278" t="s">
        <v>0</v>
      </c>
    </row>
    <row r="4" spans="1:8" ht="34.5" customHeight="1" thickBot="1">
      <c r="A4" s="240" t="s">
        <v>435</v>
      </c>
      <c r="B4" s="741" t="s">
        <v>177</v>
      </c>
      <c r="C4" s="741" t="s">
        <v>178</v>
      </c>
      <c r="D4" s="741" t="s">
        <v>179</v>
      </c>
      <c r="E4" s="242" t="s">
        <v>180</v>
      </c>
    </row>
    <row r="5" spans="1:8" s="16" customFormat="1" ht="27.75" customHeight="1">
      <c r="A5" s="112" t="s">
        <v>5</v>
      </c>
      <c r="B5" s="742" t="s">
        <v>181</v>
      </c>
      <c r="C5" s="106">
        <v>56173</v>
      </c>
      <c r="D5" s="111" t="s">
        <v>1054</v>
      </c>
      <c r="E5" s="106">
        <v>1</v>
      </c>
      <c r="H5" s="109"/>
    </row>
    <row r="6" spans="1:8" s="16" customFormat="1" ht="27.75" customHeight="1">
      <c r="A6" s="110" t="s">
        <v>6</v>
      </c>
      <c r="B6" s="742" t="s">
        <v>182</v>
      </c>
      <c r="C6" s="106">
        <v>683</v>
      </c>
      <c r="D6" s="111" t="s">
        <v>1055</v>
      </c>
      <c r="E6" s="106">
        <v>1</v>
      </c>
    </row>
    <row r="7" spans="1:8" s="16" customFormat="1" ht="27.75" customHeight="1">
      <c r="A7" s="112" t="s">
        <v>7</v>
      </c>
      <c r="B7" s="742" t="s">
        <v>183</v>
      </c>
      <c r="C7" s="106">
        <v>30703</v>
      </c>
      <c r="D7" s="111" t="s">
        <v>1056</v>
      </c>
      <c r="E7" s="106">
        <v>1</v>
      </c>
    </row>
    <row r="8" spans="1:8" s="16" customFormat="1" ht="27.75" customHeight="1">
      <c r="A8" s="110" t="s">
        <v>8</v>
      </c>
      <c r="B8" s="742" t="s">
        <v>184</v>
      </c>
      <c r="C8" s="106">
        <v>4219</v>
      </c>
      <c r="D8" s="111" t="s">
        <v>1057</v>
      </c>
      <c r="E8" s="106">
        <v>1</v>
      </c>
    </row>
    <row r="9" spans="1:8" s="16" customFormat="1" ht="27.75" customHeight="1">
      <c r="A9" s="110" t="s">
        <v>9</v>
      </c>
      <c r="B9" s="742" t="s">
        <v>185</v>
      </c>
      <c r="C9" s="106">
        <v>4175</v>
      </c>
      <c r="D9" s="111" t="s">
        <v>1058</v>
      </c>
      <c r="E9" s="106">
        <v>1</v>
      </c>
    </row>
    <row r="10" spans="1:8" s="16" customFormat="1" ht="27.75" customHeight="1">
      <c r="A10" s="110" t="s">
        <v>10</v>
      </c>
      <c r="B10" s="742" t="s">
        <v>186</v>
      </c>
      <c r="C10" s="106">
        <v>4623</v>
      </c>
      <c r="D10" s="111" t="s">
        <v>1059</v>
      </c>
      <c r="E10" s="106">
        <v>1</v>
      </c>
    </row>
    <row r="11" spans="1:8" s="15" customFormat="1" ht="27.75" customHeight="1">
      <c r="A11" s="110" t="s">
        <v>11</v>
      </c>
      <c r="B11" s="742" t="s">
        <v>187</v>
      </c>
      <c r="C11" s="106">
        <v>3908</v>
      </c>
      <c r="D11" s="111" t="s">
        <v>1060</v>
      </c>
      <c r="E11" s="106">
        <v>1</v>
      </c>
      <c r="G11" s="16"/>
    </row>
    <row r="12" spans="1:8" s="16" customFormat="1" ht="27.75" customHeight="1">
      <c r="A12" s="110" t="s">
        <v>12</v>
      </c>
      <c r="B12" s="742" t="s">
        <v>188</v>
      </c>
      <c r="C12" s="106">
        <v>3673</v>
      </c>
      <c r="D12" s="111" t="s">
        <v>1061</v>
      </c>
      <c r="E12" s="106">
        <v>1</v>
      </c>
    </row>
    <row r="13" spans="1:8" s="16" customFormat="1" ht="27.75" customHeight="1">
      <c r="A13" s="110" t="s">
        <v>13</v>
      </c>
      <c r="B13" s="742" t="s">
        <v>189</v>
      </c>
      <c r="C13" s="106">
        <v>950</v>
      </c>
      <c r="D13" s="111" t="s">
        <v>1062</v>
      </c>
      <c r="E13" s="106">
        <v>1</v>
      </c>
    </row>
    <row r="14" spans="1:8" s="16" customFormat="1" ht="27.75" customHeight="1">
      <c r="A14" s="110" t="s">
        <v>14</v>
      </c>
      <c r="B14" s="742" t="s">
        <v>190</v>
      </c>
      <c r="C14" s="106">
        <v>3134</v>
      </c>
      <c r="D14" s="111" t="s">
        <v>1063</v>
      </c>
      <c r="E14" s="106">
        <v>1</v>
      </c>
    </row>
    <row r="15" spans="1:8" s="16" customFormat="1" ht="27.75" customHeight="1">
      <c r="A15" s="110" t="s">
        <v>1040</v>
      </c>
      <c r="B15" s="742" t="s">
        <v>191</v>
      </c>
      <c r="C15" s="106">
        <v>15825</v>
      </c>
      <c r="D15" s="111" t="s">
        <v>1064</v>
      </c>
      <c r="E15" s="106">
        <v>1</v>
      </c>
    </row>
    <row r="16" spans="1:8" s="16" customFormat="1" ht="27.75" customHeight="1">
      <c r="A16" s="110" t="s">
        <v>15</v>
      </c>
      <c r="B16" s="742" t="s">
        <v>192</v>
      </c>
      <c r="C16" s="106">
        <v>10761</v>
      </c>
      <c r="D16" s="111" t="s">
        <v>1065</v>
      </c>
      <c r="E16" s="106">
        <v>1</v>
      </c>
    </row>
    <row r="17" spans="1:5" s="16" customFormat="1" ht="27.75" customHeight="1">
      <c r="A17" s="112" t="s">
        <v>16</v>
      </c>
      <c r="B17" s="742" t="s">
        <v>193</v>
      </c>
      <c r="C17" s="106">
        <v>20504</v>
      </c>
      <c r="D17" s="111" t="s">
        <v>1066</v>
      </c>
      <c r="E17" s="106">
        <v>1</v>
      </c>
    </row>
    <row r="18" spans="1:5" s="16" customFormat="1" ht="27.75" customHeight="1">
      <c r="A18" s="110" t="s">
        <v>17</v>
      </c>
      <c r="B18" s="742" t="s">
        <v>194</v>
      </c>
      <c r="C18" s="106">
        <v>664</v>
      </c>
      <c r="D18" s="111" t="s">
        <v>1067</v>
      </c>
      <c r="E18" s="106">
        <v>1</v>
      </c>
    </row>
    <row r="19" spans="1:5" s="16" customFormat="1" ht="27.75" customHeight="1">
      <c r="A19" s="112" t="s">
        <v>176</v>
      </c>
      <c r="B19" s="742" t="s">
        <v>195</v>
      </c>
      <c r="C19" s="106">
        <v>22244</v>
      </c>
      <c r="D19" s="111" t="s">
        <v>1068</v>
      </c>
      <c r="E19" s="106">
        <v>1</v>
      </c>
    </row>
    <row r="20" spans="1:5" s="16" customFormat="1" ht="27.75" customHeight="1">
      <c r="A20" s="110" t="s">
        <v>22</v>
      </c>
      <c r="B20" s="742" t="s">
        <v>196</v>
      </c>
      <c r="C20" s="106">
        <v>5868</v>
      </c>
      <c r="D20" s="111" t="s">
        <v>1069</v>
      </c>
      <c r="E20" s="106">
        <v>1</v>
      </c>
    </row>
    <row r="21" spans="1:5" s="16" customFormat="1" ht="27.75" customHeight="1">
      <c r="A21" s="113" t="s">
        <v>19</v>
      </c>
      <c r="B21" s="742" t="s">
        <v>197</v>
      </c>
      <c r="C21" s="106">
        <v>103</v>
      </c>
      <c r="D21" s="111" t="s">
        <v>1070</v>
      </c>
      <c r="E21" s="106">
        <v>1</v>
      </c>
    </row>
    <row r="22" spans="1:5" s="16" customFormat="1" ht="27.75" customHeight="1">
      <c r="A22" s="110" t="s">
        <v>20</v>
      </c>
      <c r="B22" s="742" t="s">
        <v>198</v>
      </c>
      <c r="C22" s="106">
        <v>88</v>
      </c>
      <c r="D22" s="111" t="s">
        <v>1071</v>
      </c>
      <c r="E22" s="106">
        <v>1</v>
      </c>
    </row>
    <row r="23" spans="1:5" s="16" customFormat="1" ht="27.75" customHeight="1">
      <c r="A23" s="110" t="s">
        <v>23</v>
      </c>
      <c r="B23" s="742" t="s">
        <v>199</v>
      </c>
      <c r="C23" s="106">
        <v>600</v>
      </c>
      <c r="D23" s="111" t="s">
        <v>1072</v>
      </c>
      <c r="E23" s="106">
        <v>1</v>
      </c>
    </row>
    <row r="24" spans="1:5" s="16" customFormat="1" ht="27.75" customHeight="1">
      <c r="A24" s="110" t="s">
        <v>24</v>
      </c>
      <c r="B24" s="742" t="s">
        <v>200</v>
      </c>
      <c r="C24" s="106">
        <v>5082</v>
      </c>
      <c r="D24" s="111" t="s">
        <v>1073</v>
      </c>
      <c r="E24" s="106">
        <v>1</v>
      </c>
    </row>
    <row r="25" spans="1:5" s="16" customFormat="1" ht="27.75" customHeight="1">
      <c r="A25" s="110" t="s">
        <v>28</v>
      </c>
      <c r="B25" s="742" t="s">
        <v>201</v>
      </c>
      <c r="C25" s="106">
        <v>434</v>
      </c>
      <c r="D25" s="111" t="s">
        <v>1074</v>
      </c>
      <c r="E25" s="106">
        <v>1</v>
      </c>
    </row>
    <row r="26" spans="1:5" s="16" customFormat="1" ht="27.75" customHeight="1">
      <c r="A26" s="110" t="s">
        <v>29</v>
      </c>
      <c r="B26" s="742" t="s">
        <v>202</v>
      </c>
      <c r="C26" s="106">
        <v>948</v>
      </c>
      <c r="D26" s="111" t="s">
        <v>1075</v>
      </c>
      <c r="E26" s="106">
        <v>1</v>
      </c>
    </row>
    <row r="27" spans="1:5" s="16" customFormat="1" ht="27.75" customHeight="1">
      <c r="A27" s="110" t="s">
        <v>30</v>
      </c>
      <c r="B27" s="742" t="s">
        <v>203</v>
      </c>
      <c r="C27" s="106">
        <v>3682</v>
      </c>
      <c r="D27" s="111" t="s">
        <v>1076</v>
      </c>
      <c r="E27" s="106">
        <v>1</v>
      </c>
    </row>
    <row r="28" spans="1:5" s="16" customFormat="1" ht="27.75" customHeight="1">
      <c r="A28" s="110" t="s">
        <v>31</v>
      </c>
      <c r="B28" s="742" t="s">
        <v>204</v>
      </c>
      <c r="C28" s="106">
        <v>8358</v>
      </c>
      <c r="D28" s="111" t="s">
        <v>1077</v>
      </c>
      <c r="E28" s="106">
        <v>1</v>
      </c>
    </row>
    <row r="29" spans="1:5" s="16" customFormat="1" ht="27.75" customHeight="1">
      <c r="A29" s="110" t="s">
        <v>32</v>
      </c>
      <c r="B29" s="742" t="s">
        <v>205</v>
      </c>
      <c r="C29" s="106">
        <v>1098</v>
      </c>
      <c r="D29" s="111" t="s">
        <v>1078</v>
      </c>
      <c r="E29" s="106">
        <v>1</v>
      </c>
    </row>
    <row r="30" spans="1:5" s="16" customFormat="1" ht="27.75" customHeight="1">
      <c r="A30" s="110" t="s">
        <v>33</v>
      </c>
      <c r="B30" s="742" t="s">
        <v>206</v>
      </c>
      <c r="C30" s="106">
        <v>5386</v>
      </c>
      <c r="D30" s="111" t="s">
        <v>1079</v>
      </c>
      <c r="E30" s="106">
        <v>1</v>
      </c>
    </row>
    <row r="31" spans="1:5" s="16" customFormat="1" ht="27.75" customHeight="1">
      <c r="A31" s="110" t="s">
        <v>34</v>
      </c>
      <c r="B31" s="742" t="s">
        <v>207</v>
      </c>
      <c r="C31" s="106">
        <v>601</v>
      </c>
      <c r="D31" s="111" t="s">
        <v>1080</v>
      </c>
      <c r="E31" s="106">
        <v>1</v>
      </c>
    </row>
    <row r="32" spans="1:5" s="16" customFormat="1" ht="27.75" customHeight="1">
      <c r="A32" s="110" t="s">
        <v>35</v>
      </c>
      <c r="B32" s="742" t="s">
        <v>208</v>
      </c>
      <c r="C32" s="106">
        <v>176</v>
      </c>
      <c r="D32" s="111" t="s">
        <v>1081</v>
      </c>
      <c r="E32" s="106">
        <v>1</v>
      </c>
    </row>
    <row r="33" spans="1:5" s="16" customFormat="1" ht="27.75" customHeight="1">
      <c r="A33" s="113" t="s">
        <v>36</v>
      </c>
      <c r="B33" s="743" t="s">
        <v>209</v>
      </c>
      <c r="C33" s="114">
        <v>13109</v>
      </c>
      <c r="D33" s="115" t="s">
        <v>1082</v>
      </c>
      <c r="E33" s="114">
        <v>1</v>
      </c>
    </row>
    <row r="34" spans="1:5" s="16" customFormat="1" ht="27.75" customHeight="1">
      <c r="A34" s="110" t="s">
        <v>37</v>
      </c>
      <c r="B34" s="742" t="s">
        <v>210</v>
      </c>
      <c r="C34" s="106">
        <v>4386</v>
      </c>
      <c r="D34" s="111" t="s">
        <v>1083</v>
      </c>
      <c r="E34" s="106">
        <v>1</v>
      </c>
    </row>
    <row r="35" spans="1:5" s="16" customFormat="1" ht="27.75" customHeight="1">
      <c r="A35" s="110" t="s">
        <v>38</v>
      </c>
      <c r="B35" s="742" t="s">
        <v>211</v>
      </c>
      <c r="C35" s="106">
        <v>1284</v>
      </c>
      <c r="D35" s="111" t="s">
        <v>1084</v>
      </c>
      <c r="E35" s="106">
        <v>1</v>
      </c>
    </row>
    <row r="36" spans="1:5" s="16" customFormat="1" ht="27.75" customHeight="1">
      <c r="A36" s="110" t="s">
        <v>39</v>
      </c>
      <c r="B36" s="742" t="s">
        <v>212</v>
      </c>
      <c r="C36" s="106">
        <v>3067</v>
      </c>
      <c r="D36" s="111" t="s">
        <v>1085</v>
      </c>
      <c r="E36" s="106">
        <v>1</v>
      </c>
    </row>
    <row r="37" spans="1:5" s="16" customFormat="1" ht="27.75" customHeight="1">
      <c r="A37" s="110" t="s">
        <v>40</v>
      </c>
      <c r="B37" s="742" t="s">
        <v>213</v>
      </c>
      <c r="C37" s="106">
        <v>7650</v>
      </c>
      <c r="D37" s="111" t="s">
        <v>1086</v>
      </c>
      <c r="E37" s="106">
        <v>1</v>
      </c>
    </row>
    <row r="38" spans="1:5" s="16" customFormat="1" ht="27.75" customHeight="1">
      <c r="A38" s="110" t="s">
        <v>41</v>
      </c>
      <c r="B38" s="742" t="s">
        <v>214</v>
      </c>
      <c r="C38" s="106">
        <v>6032</v>
      </c>
      <c r="D38" s="111" t="s">
        <v>1087</v>
      </c>
      <c r="E38" s="106">
        <v>1</v>
      </c>
    </row>
    <row r="39" spans="1:5" s="16" customFormat="1" ht="27.75" customHeight="1">
      <c r="A39" s="110" t="s">
        <v>42</v>
      </c>
      <c r="B39" s="742" t="s">
        <v>215</v>
      </c>
      <c r="C39" s="106">
        <v>4332</v>
      </c>
      <c r="D39" s="111" t="s">
        <v>1088</v>
      </c>
      <c r="E39" s="106">
        <v>1</v>
      </c>
    </row>
    <row r="40" spans="1:5" s="16" customFormat="1" ht="27.75" customHeight="1">
      <c r="A40" s="110" t="s">
        <v>43</v>
      </c>
      <c r="B40" s="742" t="s">
        <v>216</v>
      </c>
      <c r="C40" s="106">
        <v>8961</v>
      </c>
      <c r="D40" s="111" t="s">
        <v>1089</v>
      </c>
      <c r="E40" s="106">
        <v>1</v>
      </c>
    </row>
    <row r="41" spans="1:5" s="16" customFormat="1" ht="27.75" customHeight="1">
      <c r="A41" s="110" t="s">
        <v>44</v>
      </c>
      <c r="B41" s="742" t="s">
        <v>217</v>
      </c>
      <c r="C41" s="106">
        <v>543</v>
      </c>
      <c r="D41" s="111" t="s">
        <v>1090</v>
      </c>
      <c r="E41" s="106">
        <v>1</v>
      </c>
    </row>
    <row r="42" spans="1:5" s="16" customFormat="1" ht="27.75" customHeight="1">
      <c r="A42" s="110" t="s">
        <v>45</v>
      </c>
      <c r="B42" s="742" t="s">
        <v>218</v>
      </c>
      <c r="C42" s="106">
        <v>1460</v>
      </c>
      <c r="D42" s="111" t="s">
        <v>1091</v>
      </c>
      <c r="E42" s="106">
        <v>1</v>
      </c>
    </row>
    <row r="43" spans="1:5" s="16" customFormat="1" ht="27.75" customHeight="1">
      <c r="A43" s="110" t="s">
        <v>46</v>
      </c>
      <c r="B43" s="742" t="s">
        <v>219</v>
      </c>
      <c r="C43" s="106">
        <v>1051</v>
      </c>
      <c r="D43" s="111" t="s">
        <v>1092</v>
      </c>
      <c r="E43" s="106">
        <v>1</v>
      </c>
    </row>
    <row r="44" spans="1:5" s="16" customFormat="1" ht="27.75" customHeight="1">
      <c r="A44" s="110" t="s">
        <v>25</v>
      </c>
      <c r="B44" s="742" t="s">
        <v>220</v>
      </c>
      <c r="C44" s="106">
        <v>7294</v>
      </c>
      <c r="D44" s="111" t="s">
        <v>1093</v>
      </c>
      <c r="E44" s="106">
        <v>1</v>
      </c>
    </row>
    <row r="45" spans="1:5" s="16" customFormat="1" ht="27.75" customHeight="1">
      <c r="A45" s="110" t="s">
        <v>47</v>
      </c>
      <c r="B45" s="742" t="s">
        <v>221</v>
      </c>
      <c r="C45" s="106">
        <v>1340</v>
      </c>
      <c r="D45" s="111" t="s">
        <v>1094</v>
      </c>
      <c r="E45" s="106">
        <v>1</v>
      </c>
    </row>
    <row r="46" spans="1:5" s="16" customFormat="1" ht="27.75" customHeight="1">
      <c r="A46" s="110" t="s">
        <v>48</v>
      </c>
      <c r="B46" s="742" t="s">
        <v>222</v>
      </c>
      <c r="C46" s="106">
        <v>303</v>
      </c>
      <c r="D46" s="111" t="s">
        <v>1095</v>
      </c>
      <c r="E46" s="106">
        <v>1</v>
      </c>
    </row>
    <row r="47" spans="1:5" s="16" customFormat="1" ht="27.75" customHeight="1">
      <c r="A47" s="110" t="s">
        <v>49</v>
      </c>
      <c r="B47" s="742" t="s">
        <v>223</v>
      </c>
      <c r="C47" s="106">
        <v>2671</v>
      </c>
      <c r="D47" s="111" t="s">
        <v>1096</v>
      </c>
      <c r="E47" s="106">
        <v>1</v>
      </c>
    </row>
    <row r="48" spans="1:5" s="16" customFormat="1" ht="27.75" customHeight="1">
      <c r="A48" s="116" t="s">
        <v>50</v>
      </c>
      <c r="B48" s="742" t="s">
        <v>224</v>
      </c>
      <c r="C48" s="106">
        <v>22277</v>
      </c>
      <c r="D48" s="111" t="s">
        <v>1097</v>
      </c>
      <c r="E48" s="106">
        <v>1</v>
      </c>
    </row>
    <row r="49" spans="1:5" s="16" customFormat="1" ht="27.75" customHeight="1">
      <c r="A49" s="110" t="s">
        <v>51</v>
      </c>
      <c r="B49" s="742" t="s">
        <v>225</v>
      </c>
      <c r="C49" s="106">
        <v>12317</v>
      </c>
      <c r="D49" s="111" t="s">
        <v>1098</v>
      </c>
      <c r="E49" s="106">
        <v>1</v>
      </c>
    </row>
    <row r="50" spans="1:5" s="16" customFormat="1" ht="27.75" customHeight="1">
      <c r="A50" s="110" t="s">
        <v>52</v>
      </c>
      <c r="B50" s="742" t="s">
        <v>226</v>
      </c>
      <c r="C50" s="106">
        <v>1878</v>
      </c>
      <c r="D50" s="111" t="s">
        <v>1099</v>
      </c>
      <c r="E50" s="106">
        <v>1</v>
      </c>
    </row>
    <row r="51" spans="1:5" s="16" customFormat="1" ht="27.75" customHeight="1">
      <c r="A51" s="110" t="s">
        <v>53</v>
      </c>
      <c r="B51" s="742" t="s">
        <v>227</v>
      </c>
      <c r="C51" s="106">
        <v>3608</v>
      </c>
      <c r="D51" s="111" t="s">
        <v>1100</v>
      </c>
      <c r="E51" s="106">
        <v>1</v>
      </c>
    </row>
    <row r="52" spans="1:5" s="16" customFormat="1" ht="27.75" customHeight="1">
      <c r="A52" s="110" t="s">
        <v>54</v>
      </c>
      <c r="B52" s="742" t="s">
        <v>228</v>
      </c>
      <c r="C52" s="106">
        <v>2395</v>
      </c>
      <c r="D52" s="111" t="s">
        <v>1101</v>
      </c>
      <c r="E52" s="106">
        <v>1</v>
      </c>
    </row>
    <row r="53" spans="1:5" s="16" customFormat="1" ht="27.75" customHeight="1">
      <c r="A53" s="110" t="s">
        <v>26</v>
      </c>
      <c r="B53" s="742" t="s">
        <v>229</v>
      </c>
      <c r="C53" s="106">
        <v>4108</v>
      </c>
      <c r="D53" s="111" t="s">
        <v>1102</v>
      </c>
      <c r="E53" s="106">
        <v>1</v>
      </c>
    </row>
    <row r="54" spans="1:5" s="16" customFormat="1" ht="27.75" customHeight="1">
      <c r="A54" s="110" t="s">
        <v>55</v>
      </c>
      <c r="B54" s="742" t="s">
        <v>230</v>
      </c>
      <c r="C54" s="106">
        <v>6768</v>
      </c>
      <c r="D54" s="111" t="s">
        <v>1103</v>
      </c>
      <c r="E54" s="106">
        <v>1</v>
      </c>
    </row>
    <row r="55" spans="1:5" s="16" customFormat="1" ht="27.75" customHeight="1">
      <c r="A55" s="113" t="s">
        <v>56</v>
      </c>
      <c r="B55" s="744" t="s">
        <v>231</v>
      </c>
      <c r="C55" s="106">
        <v>4678</v>
      </c>
      <c r="D55" s="111" t="s">
        <v>1104</v>
      </c>
      <c r="E55" s="106">
        <v>1</v>
      </c>
    </row>
    <row r="56" spans="1:5" s="16" customFormat="1" ht="27.75" customHeight="1">
      <c r="A56" s="113" t="s">
        <v>57</v>
      </c>
      <c r="B56" s="745" t="s">
        <v>232</v>
      </c>
      <c r="C56" s="106">
        <v>3522</v>
      </c>
      <c r="D56" s="111" t="s">
        <v>1105</v>
      </c>
      <c r="E56" s="106">
        <v>1</v>
      </c>
    </row>
    <row r="57" spans="1:5" s="16" customFormat="1" ht="27.75" customHeight="1">
      <c r="A57" s="110" t="s">
        <v>58</v>
      </c>
      <c r="B57" s="742" t="s">
        <v>233</v>
      </c>
      <c r="C57" s="106">
        <v>14418</v>
      </c>
      <c r="D57" s="111" t="s">
        <v>1106</v>
      </c>
      <c r="E57" s="106">
        <v>1</v>
      </c>
    </row>
    <row r="58" spans="1:5" s="16" customFormat="1" ht="27.75" customHeight="1">
      <c r="A58" s="116" t="s">
        <v>59</v>
      </c>
      <c r="B58" s="742" t="s">
        <v>234</v>
      </c>
      <c r="C58" s="106">
        <v>10987</v>
      </c>
      <c r="D58" s="111" t="s">
        <v>1107</v>
      </c>
      <c r="E58" s="106">
        <v>1</v>
      </c>
    </row>
    <row r="59" spans="1:5" s="16" customFormat="1" ht="27.75" customHeight="1">
      <c r="A59" s="110" t="s">
        <v>1051</v>
      </c>
      <c r="B59" s="742" t="s">
        <v>926</v>
      </c>
      <c r="C59" s="106">
        <v>690</v>
      </c>
      <c r="D59" s="111">
        <v>59.64</v>
      </c>
      <c r="E59" s="106">
        <v>1</v>
      </c>
    </row>
    <row r="60" spans="1:5" s="16" customFormat="1" ht="27.75" customHeight="1">
      <c r="A60" s="110" t="s">
        <v>60</v>
      </c>
      <c r="B60" s="742" t="s">
        <v>235</v>
      </c>
      <c r="C60" s="106">
        <v>6142</v>
      </c>
      <c r="D60" s="111" t="s">
        <v>1108</v>
      </c>
      <c r="E60" s="106">
        <v>1</v>
      </c>
    </row>
    <row r="61" spans="1:5" s="16" customFormat="1" ht="27.75" customHeight="1">
      <c r="A61" s="110" t="s">
        <v>61</v>
      </c>
      <c r="B61" s="742" t="s">
        <v>236</v>
      </c>
      <c r="C61" s="106">
        <v>5161</v>
      </c>
      <c r="D61" s="111" t="s">
        <v>1109</v>
      </c>
      <c r="E61" s="106">
        <v>1</v>
      </c>
    </row>
    <row r="62" spans="1:5" s="16" customFormat="1" ht="27.75" customHeight="1">
      <c r="A62" s="110" t="s">
        <v>62</v>
      </c>
      <c r="B62" s="742" t="s">
        <v>237</v>
      </c>
      <c r="C62" s="106">
        <v>1218</v>
      </c>
      <c r="D62" s="111" t="s">
        <v>1110</v>
      </c>
      <c r="E62" s="106">
        <v>1</v>
      </c>
    </row>
    <row r="63" spans="1:5" s="16" customFormat="1" ht="27.75" customHeight="1">
      <c r="A63" s="110" t="s">
        <v>63</v>
      </c>
      <c r="B63" s="742" t="s">
        <v>238</v>
      </c>
      <c r="C63" s="106">
        <v>1209</v>
      </c>
      <c r="D63" s="111" t="s">
        <v>1111</v>
      </c>
      <c r="E63" s="106">
        <v>1</v>
      </c>
    </row>
    <row r="64" spans="1:5" s="16" customFormat="1" ht="27.75" customHeight="1">
      <c r="A64" s="110" t="s">
        <v>64</v>
      </c>
      <c r="B64" s="742" t="s">
        <v>239</v>
      </c>
      <c r="C64" s="106">
        <v>3506</v>
      </c>
      <c r="D64" s="111" t="s">
        <v>1112</v>
      </c>
      <c r="E64" s="106">
        <v>1</v>
      </c>
    </row>
    <row r="65" spans="1:6" s="16" customFormat="1" ht="27.75" customHeight="1">
      <c r="A65" s="110" t="s">
        <v>65</v>
      </c>
      <c r="B65" s="742" t="s">
        <v>240</v>
      </c>
      <c r="C65" s="106">
        <v>4589</v>
      </c>
      <c r="D65" s="111" t="s">
        <v>1113</v>
      </c>
      <c r="E65" s="106">
        <v>1</v>
      </c>
    </row>
    <row r="66" spans="1:6" ht="27.75" customHeight="1">
      <c r="A66" s="110" t="s">
        <v>66</v>
      </c>
      <c r="B66" s="742" t="s">
        <v>241</v>
      </c>
      <c r="C66" s="106">
        <v>2590</v>
      </c>
      <c r="D66" s="111" t="s">
        <v>1114</v>
      </c>
      <c r="E66" s="106">
        <v>1</v>
      </c>
    </row>
    <row r="67" spans="1:6" ht="27.75" customHeight="1">
      <c r="A67" s="110" t="s">
        <v>67</v>
      </c>
      <c r="B67" s="742" t="s">
        <v>242</v>
      </c>
      <c r="C67" s="106">
        <v>3498</v>
      </c>
      <c r="D67" s="111" t="s">
        <v>1115</v>
      </c>
      <c r="E67" s="106">
        <v>1</v>
      </c>
    </row>
    <row r="68" spans="1:6" ht="14.25">
      <c r="A68" s="759" t="s">
        <v>1052</v>
      </c>
      <c r="B68" s="759"/>
      <c r="C68" s="759"/>
      <c r="D68" s="759"/>
      <c r="E68" s="106"/>
    </row>
    <row r="69" spans="1:6">
      <c r="A69" s="117"/>
      <c r="B69" s="118"/>
      <c r="C69" s="118"/>
      <c r="D69" s="119"/>
      <c r="E69" s="118"/>
    </row>
    <row r="70" spans="1:6">
      <c r="A70" s="759" t="s">
        <v>1542</v>
      </c>
      <c r="B70" s="759"/>
      <c r="C70" s="759"/>
      <c r="D70" s="759"/>
      <c r="E70" s="120"/>
    </row>
    <row r="71" spans="1:6">
      <c r="A71" s="121"/>
    </row>
    <row r="72" spans="1:6">
      <c r="A72" s="121"/>
    </row>
    <row r="73" spans="1:6">
      <c r="A73" s="121"/>
    </row>
    <row r="74" spans="1:6">
      <c r="A74" s="121"/>
    </row>
    <row r="75" spans="1:6">
      <c r="E75" s="9"/>
      <c r="F75" s="9"/>
    </row>
  </sheetData>
  <mergeCells count="3">
    <mergeCell ref="A2:E2"/>
    <mergeCell ref="A68:D68"/>
    <mergeCell ref="A70:D70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7" activePane="bottomLeft" state="frozen"/>
      <selection pane="bottomLeft"/>
    </sheetView>
  </sheetViews>
  <sheetFormatPr defaultRowHeight="12"/>
  <cols>
    <col min="1" max="1" width="23.8554687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3" style="37" customWidth="1"/>
    <col min="7" max="7" width="7.5703125" style="37" customWidth="1"/>
    <col min="8" max="8" width="12.5703125" style="37" customWidth="1"/>
    <col min="9" max="16384" width="9.140625" style="28"/>
  </cols>
  <sheetData>
    <row r="2" spans="1:8" ht="16.5" customHeight="1">
      <c r="A2" s="776" t="s">
        <v>869</v>
      </c>
      <c r="B2" s="776"/>
      <c r="C2" s="776"/>
      <c r="D2" s="776"/>
      <c r="E2" s="776"/>
      <c r="F2" s="776"/>
      <c r="G2" s="776"/>
      <c r="H2" s="776"/>
    </row>
    <row r="3" spans="1:8" s="37" customFormat="1" ht="18" customHeight="1" thickBot="1">
      <c r="A3" s="175"/>
      <c r="B3" s="28"/>
      <c r="C3" s="28"/>
      <c r="D3" s="28"/>
      <c r="E3" s="28"/>
      <c r="G3" s="859" t="s">
        <v>0</v>
      </c>
      <c r="H3" s="859"/>
    </row>
    <row r="4" spans="1:8" s="37" customFormat="1" ht="23.25" customHeight="1">
      <c r="A4" s="816" t="s">
        <v>435</v>
      </c>
      <c r="B4" s="773"/>
      <c r="C4" s="773" t="s">
        <v>372</v>
      </c>
      <c r="D4" s="773"/>
      <c r="E4" s="773"/>
      <c r="F4" s="773"/>
      <c r="G4" s="773" t="s">
        <v>373</v>
      </c>
      <c r="H4" s="774"/>
    </row>
    <row r="5" spans="1:8" s="37" customFormat="1" ht="23.25" customHeight="1">
      <c r="A5" s="871"/>
      <c r="B5" s="872"/>
      <c r="C5" s="872" t="s">
        <v>374</v>
      </c>
      <c r="D5" s="872" t="s">
        <v>375</v>
      </c>
      <c r="E5" s="872"/>
      <c r="F5" s="872" t="s">
        <v>376</v>
      </c>
      <c r="G5" s="872" t="s">
        <v>377</v>
      </c>
      <c r="H5" s="885" t="s">
        <v>378</v>
      </c>
    </row>
    <row r="6" spans="1:8" s="37" customFormat="1" ht="30" customHeight="1" thickBot="1">
      <c r="A6" s="873"/>
      <c r="B6" s="884"/>
      <c r="C6" s="884"/>
      <c r="D6" s="685" t="s">
        <v>379</v>
      </c>
      <c r="E6" s="685" t="s">
        <v>380</v>
      </c>
      <c r="F6" s="884"/>
      <c r="G6" s="884"/>
      <c r="H6" s="886"/>
    </row>
    <row r="7" spans="1:8" s="37" customFormat="1" ht="12.95" customHeight="1">
      <c r="A7" s="187" t="s">
        <v>4</v>
      </c>
      <c r="B7" s="188">
        <v>2015</v>
      </c>
      <c r="C7" s="180">
        <v>720925</v>
      </c>
      <c r="D7" s="39">
        <v>94823</v>
      </c>
      <c r="E7" s="39">
        <v>130773</v>
      </c>
      <c r="F7" s="39">
        <v>495329</v>
      </c>
      <c r="G7" s="178">
        <v>1227</v>
      </c>
      <c r="H7" s="178">
        <v>63387</v>
      </c>
    </row>
    <row r="8" spans="1:8" s="37" customFormat="1" ht="12.95" customHeight="1">
      <c r="A8" s="187"/>
      <c r="B8" s="188">
        <v>2016</v>
      </c>
      <c r="C8" s="180">
        <v>762247</v>
      </c>
      <c r="D8" s="39">
        <v>99270</v>
      </c>
      <c r="E8" s="39">
        <v>144359</v>
      </c>
      <c r="F8" s="39">
        <v>518618</v>
      </c>
      <c r="G8" s="178">
        <v>1617</v>
      </c>
      <c r="H8" s="178">
        <v>89397</v>
      </c>
    </row>
    <row r="9" spans="1:8" s="37" customFormat="1" ht="12.95" customHeight="1">
      <c r="A9" s="187"/>
      <c r="B9" s="188">
        <v>2017</v>
      </c>
      <c r="C9" s="180">
        <v>691153</v>
      </c>
      <c r="D9" s="39">
        <v>105835</v>
      </c>
      <c r="E9" s="39">
        <v>175227</v>
      </c>
      <c r="F9" s="39">
        <v>410091</v>
      </c>
      <c r="G9" s="178">
        <v>1884</v>
      </c>
      <c r="H9" s="178">
        <v>99679</v>
      </c>
    </row>
    <row r="10" spans="1:8" s="37" customFormat="1" ht="12.95" customHeight="1">
      <c r="A10" s="187"/>
      <c r="B10" s="188">
        <v>2018</v>
      </c>
      <c r="C10" s="180">
        <v>750979</v>
      </c>
      <c r="D10" s="39">
        <v>114375</v>
      </c>
      <c r="E10" s="39">
        <v>193013</v>
      </c>
      <c r="F10" s="39">
        <v>443591</v>
      </c>
      <c r="G10" s="178">
        <v>1582</v>
      </c>
      <c r="H10" s="178">
        <v>86721</v>
      </c>
    </row>
    <row r="11" spans="1:8" s="37" customFormat="1" ht="12.95" customHeight="1">
      <c r="A11" s="187"/>
      <c r="B11" s="188">
        <v>2019</v>
      </c>
      <c r="C11" s="39">
        <v>653936</v>
      </c>
      <c r="D11" s="39">
        <v>149130</v>
      </c>
      <c r="E11" s="39">
        <v>156995</v>
      </c>
      <c r="F11" s="178">
        <v>347811</v>
      </c>
      <c r="G11" s="178">
        <v>2021</v>
      </c>
      <c r="H11" s="180">
        <v>107327</v>
      </c>
    </row>
    <row r="12" spans="1:8" s="37" customFormat="1" ht="12.95" customHeight="1">
      <c r="A12" s="187"/>
      <c r="B12" s="188"/>
      <c r="C12" s="180"/>
      <c r="D12" s="39"/>
      <c r="E12" s="39"/>
      <c r="F12" s="39"/>
      <c r="G12" s="178"/>
      <c r="H12" s="178"/>
    </row>
    <row r="13" spans="1:8" s="37" customFormat="1" ht="12.95" customHeight="1">
      <c r="A13" s="189" t="s">
        <v>5</v>
      </c>
      <c r="B13" s="188">
        <v>2015</v>
      </c>
      <c r="C13" s="180">
        <v>179174</v>
      </c>
      <c r="D13" s="39">
        <v>33927</v>
      </c>
      <c r="E13" s="39">
        <v>56357</v>
      </c>
      <c r="F13" s="39">
        <v>88890</v>
      </c>
      <c r="G13" s="178">
        <v>334</v>
      </c>
      <c r="H13" s="178">
        <v>16554</v>
      </c>
    </row>
    <row r="14" spans="1:8" s="37" customFormat="1" ht="12.95" customHeight="1">
      <c r="A14" s="187"/>
      <c r="B14" s="188">
        <v>2016</v>
      </c>
      <c r="C14" s="180">
        <v>139905</v>
      </c>
      <c r="D14" s="39">
        <v>30111</v>
      </c>
      <c r="E14" s="39">
        <v>48775</v>
      </c>
      <c r="F14" s="39">
        <v>61019</v>
      </c>
      <c r="G14" s="178">
        <v>281</v>
      </c>
      <c r="H14" s="178">
        <v>17727</v>
      </c>
    </row>
    <row r="15" spans="1:8" s="37" customFormat="1" ht="12.95" customHeight="1">
      <c r="A15" s="187"/>
      <c r="B15" s="188">
        <v>2017</v>
      </c>
      <c r="C15" s="180">
        <v>150929</v>
      </c>
      <c r="D15" s="39">
        <v>36036</v>
      </c>
      <c r="E15" s="39">
        <v>66283</v>
      </c>
      <c r="F15" s="39">
        <v>48610</v>
      </c>
      <c r="G15" s="178">
        <v>378</v>
      </c>
      <c r="H15" s="178">
        <v>21130</v>
      </c>
    </row>
    <row r="16" spans="1:8" s="37" customFormat="1" ht="12.95" customHeight="1">
      <c r="A16" s="187"/>
      <c r="B16" s="188">
        <v>2018</v>
      </c>
      <c r="C16" s="180">
        <v>201758</v>
      </c>
      <c r="D16" s="39">
        <v>41273</v>
      </c>
      <c r="E16" s="39">
        <v>90716</v>
      </c>
      <c r="F16" s="178">
        <v>69769</v>
      </c>
      <c r="G16" s="178">
        <v>567</v>
      </c>
      <c r="H16" s="180">
        <v>32988</v>
      </c>
    </row>
    <row r="17" spans="1:8" s="37" customFormat="1" ht="12.95" customHeight="1">
      <c r="A17" s="187"/>
      <c r="B17" s="188">
        <v>2019</v>
      </c>
      <c r="C17" s="39">
        <v>167886</v>
      </c>
      <c r="D17" s="39">
        <v>55168</v>
      </c>
      <c r="E17" s="39">
        <v>68060</v>
      </c>
      <c r="F17" s="178">
        <v>44658</v>
      </c>
      <c r="G17" s="178">
        <v>271</v>
      </c>
      <c r="H17" s="180">
        <v>15907</v>
      </c>
    </row>
    <row r="18" spans="1:8" s="37" customFormat="1" ht="12.95" customHeight="1">
      <c r="A18" s="187"/>
      <c r="B18" s="188"/>
      <c r="C18" s="180"/>
      <c r="D18" s="39"/>
      <c r="E18" s="39"/>
      <c r="F18" s="39"/>
      <c r="G18" s="178"/>
      <c r="H18" s="178"/>
    </row>
    <row r="19" spans="1:8" s="37" customFormat="1" ht="12.95" customHeight="1">
      <c r="A19" s="187" t="s">
        <v>6</v>
      </c>
      <c r="B19" s="188">
        <v>2015</v>
      </c>
      <c r="C19" s="180">
        <v>203</v>
      </c>
      <c r="D19" s="39" t="s">
        <v>70</v>
      </c>
      <c r="E19" s="39">
        <v>164</v>
      </c>
      <c r="F19" s="39">
        <v>39</v>
      </c>
      <c r="G19" s="178" t="s">
        <v>70</v>
      </c>
      <c r="H19" s="178" t="s">
        <v>70</v>
      </c>
    </row>
    <row r="20" spans="1:8" s="37" customFormat="1" ht="12.95" customHeight="1">
      <c r="A20" s="187"/>
      <c r="B20" s="188">
        <v>2016</v>
      </c>
      <c r="C20" s="180">
        <v>343</v>
      </c>
      <c r="D20" s="39" t="s">
        <v>70</v>
      </c>
      <c r="E20" s="39">
        <v>65</v>
      </c>
      <c r="F20" s="39">
        <v>278</v>
      </c>
      <c r="G20" s="178" t="s">
        <v>70</v>
      </c>
      <c r="H20" s="178" t="s">
        <v>70</v>
      </c>
    </row>
    <row r="21" spans="1:8" s="37" customFormat="1" ht="12.95" customHeight="1">
      <c r="A21" s="187"/>
      <c r="B21" s="188">
        <v>2017</v>
      </c>
      <c r="C21" s="180">
        <v>515</v>
      </c>
      <c r="D21" s="39">
        <v>36</v>
      </c>
      <c r="E21" s="39">
        <v>100</v>
      </c>
      <c r="F21" s="39">
        <v>379</v>
      </c>
      <c r="G21" s="178" t="s">
        <v>70</v>
      </c>
      <c r="H21" s="178" t="s">
        <v>70</v>
      </c>
    </row>
    <row r="22" spans="1:8" s="37" customFormat="1" ht="12.95" customHeight="1">
      <c r="A22" s="187"/>
      <c r="B22" s="188">
        <v>2018</v>
      </c>
      <c r="C22" s="180">
        <v>572</v>
      </c>
      <c r="D22" s="39">
        <v>127</v>
      </c>
      <c r="E22" s="39">
        <v>165</v>
      </c>
      <c r="F22" s="178">
        <v>280</v>
      </c>
      <c r="G22" s="178" t="s">
        <v>70</v>
      </c>
      <c r="H22" s="180" t="s">
        <v>70</v>
      </c>
    </row>
    <row r="23" spans="1:8" s="37" customFormat="1" ht="12.95" customHeight="1">
      <c r="A23" s="187"/>
      <c r="B23" s="188">
        <v>2019</v>
      </c>
      <c r="C23" s="39">
        <v>554</v>
      </c>
      <c r="D23" s="39">
        <v>50</v>
      </c>
      <c r="E23" s="39">
        <v>97</v>
      </c>
      <c r="F23" s="178">
        <v>407</v>
      </c>
      <c r="G23" s="178" t="s">
        <v>70</v>
      </c>
      <c r="H23" s="180" t="s">
        <v>70</v>
      </c>
    </row>
    <row r="24" spans="1:8" s="37" customFormat="1" ht="12.95" customHeight="1">
      <c r="A24" s="187"/>
      <c r="B24" s="188"/>
      <c r="C24" s="180"/>
      <c r="D24" s="39"/>
      <c r="E24" s="39"/>
      <c r="F24" s="39"/>
      <c r="G24" s="178"/>
      <c r="H24" s="178"/>
    </row>
    <row r="25" spans="1:8" s="37" customFormat="1" ht="12.95" customHeight="1">
      <c r="A25" s="189" t="s">
        <v>7</v>
      </c>
      <c r="B25" s="188">
        <v>2015</v>
      </c>
      <c r="C25" s="180">
        <v>42645</v>
      </c>
      <c r="D25" s="39">
        <v>14639</v>
      </c>
      <c r="E25" s="39">
        <v>9589</v>
      </c>
      <c r="F25" s="39">
        <v>18417</v>
      </c>
      <c r="G25" s="178">
        <v>215</v>
      </c>
      <c r="H25" s="178">
        <v>11487</v>
      </c>
    </row>
    <row r="26" spans="1:8" s="37" customFormat="1" ht="12.95" customHeight="1">
      <c r="A26" s="187"/>
      <c r="B26" s="188">
        <v>2016</v>
      </c>
      <c r="C26" s="180">
        <v>36387</v>
      </c>
      <c r="D26" s="39">
        <v>16104</v>
      </c>
      <c r="E26" s="39">
        <v>8587</v>
      </c>
      <c r="F26" s="39">
        <v>11696</v>
      </c>
      <c r="G26" s="178">
        <v>490</v>
      </c>
      <c r="H26" s="178">
        <v>29301</v>
      </c>
    </row>
    <row r="27" spans="1:8" s="37" customFormat="1" ht="12.95" customHeight="1">
      <c r="A27" s="187"/>
      <c r="B27" s="188">
        <v>2017</v>
      </c>
      <c r="C27" s="180">
        <v>38900</v>
      </c>
      <c r="D27" s="39">
        <v>11588</v>
      </c>
      <c r="E27" s="39">
        <v>8118</v>
      </c>
      <c r="F27" s="39">
        <v>19194</v>
      </c>
      <c r="G27" s="178">
        <v>295</v>
      </c>
      <c r="H27" s="178">
        <v>13885</v>
      </c>
    </row>
    <row r="28" spans="1:8" s="37" customFormat="1" ht="12.95" customHeight="1">
      <c r="A28" s="187"/>
      <c r="B28" s="188">
        <v>2018</v>
      </c>
      <c r="C28" s="180">
        <v>44757</v>
      </c>
      <c r="D28" s="39">
        <v>14958</v>
      </c>
      <c r="E28" s="39">
        <v>6068</v>
      </c>
      <c r="F28" s="178">
        <v>23731</v>
      </c>
      <c r="G28" s="178">
        <v>295</v>
      </c>
      <c r="H28" s="180">
        <v>16500</v>
      </c>
    </row>
    <row r="29" spans="1:8" s="37" customFormat="1" ht="12.95" customHeight="1">
      <c r="A29" s="187"/>
      <c r="B29" s="188">
        <v>2019</v>
      </c>
      <c r="C29" s="39">
        <v>65011</v>
      </c>
      <c r="D29" s="39">
        <v>16152</v>
      </c>
      <c r="E29" s="39">
        <v>12622</v>
      </c>
      <c r="F29" s="178">
        <v>36237</v>
      </c>
      <c r="G29" s="178">
        <v>301</v>
      </c>
      <c r="H29" s="180">
        <v>17755</v>
      </c>
    </row>
    <row r="30" spans="1:8" s="37" customFormat="1" ht="12.95" customHeight="1">
      <c r="A30" s="187"/>
      <c r="B30" s="188"/>
      <c r="C30" s="180"/>
      <c r="D30" s="39"/>
      <c r="E30" s="39"/>
      <c r="F30" s="39"/>
      <c r="G30" s="178"/>
      <c r="H30" s="178"/>
    </row>
    <row r="31" spans="1:8" s="37" customFormat="1" ht="12.95" customHeight="1">
      <c r="A31" s="187" t="s">
        <v>8</v>
      </c>
      <c r="B31" s="188">
        <v>2015</v>
      </c>
      <c r="C31" s="180">
        <v>6336</v>
      </c>
      <c r="D31" s="39">
        <v>43</v>
      </c>
      <c r="E31" s="39">
        <v>4699</v>
      </c>
      <c r="F31" s="39">
        <v>1594</v>
      </c>
      <c r="G31" s="178" t="s">
        <v>70</v>
      </c>
      <c r="H31" s="178" t="s">
        <v>70</v>
      </c>
    </row>
    <row r="32" spans="1:8" s="37" customFormat="1" ht="12.95" customHeight="1">
      <c r="A32" s="187"/>
      <c r="B32" s="188">
        <v>2016</v>
      </c>
      <c r="C32" s="180">
        <v>8082</v>
      </c>
      <c r="D32" s="39" t="s">
        <v>70</v>
      </c>
      <c r="E32" s="39">
        <v>238</v>
      </c>
      <c r="F32" s="39">
        <v>7844</v>
      </c>
      <c r="G32" s="178" t="s">
        <v>70</v>
      </c>
      <c r="H32" s="178" t="s">
        <v>70</v>
      </c>
    </row>
    <row r="33" spans="1:8" s="37" customFormat="1" ht="12.95" customHeight="1">
      <c r="A33" s="187"/>
      <c r="B33" s="188">
        <v>2017</v>
      </c>
      <c r="C33" s="180">
        <v>7860</v>
      </c>
      <c r="D33" s="39" t="s">
        <v>70</v>
      </c>
      <c r="E33" s="39">
        <v>244</v>
      </c>
      <c r="F33" s="39">
        <v>7616</v>
      </c>
      <c r="G33" s="178" t="s">
        <v>70</v>
      </c>
      <c r="H33" s="178" t="s">
        <v>70</v>
      </c>
    </row>
    <row r="34" spans="1:8" s="37" customFormat="1" ht="12.95" customHeight="1">
      <c r="A34" s="187"/>
      <c r="B34" s="188">
        <v>2018</v>
      </c>
      <c r="C34" s="180">
        <v>9632</v>
      </c>
      <c r="D34" s="39">
        <v>48</v>
      </c>
      <c r="E34" s="39">
        <v>70</v>
      </c>
      <c r="F34" s="178">
        <v>9514</v>
      </c>
      <c r="G34" s="178" t="s">
        <v>70</v>
      </c>
      <c r="H34" s="180" t="s">
        <v>70</v>
      </c>
    </row>
    <row r="35" spans="1:8" s="37" customFormat="1" ht="12.95" customHeight="1">
      <c r="A35" s="187"/>
      <c r="B35" s="188">
        <v>2019</v>
      </c>
      <c r="C35" s="39">
        <v>5416</v>
      </c>
      <c r="D35" s="39">
        <v>107</v>
      </c>
      <c r="E35" s="39">
        <v>1</v>
      </c>
      <c r="F35" s="178">
        <v>5308</v>
      </c>
      <c r="G35" s="178" t="s">
        <v>70</v>
      </c>
      <c r="H35" s="180" t="s">
        <v>70</v>
      </c>
    </row>
    <row r="36" spans="1:8" s="37" customFormat="1" ht="12.95" customHeight="1">
      <c r="A36" s="187"/>
      <c r="B36" s="188"/>
      <c r="C36" s="180"/>
      <c r="D36" s="39"/>
      <c r="E36" s="39"/>
      <c r="F36" s="39"/>
      <c r="G36" s="178"/>
      <c r="H36" s="178"/>
    </row>
    <row r="37" spans="1:8" s="37" customFormat="1" ht="12.95" customHeight="1">
      <c r="A37" s="187" t="s">
        <v>9</v>
      </c>
      <c r="B37" s="188">
        <v>2015</v>
      </c>
      <c r="C37" s="180">
        <v>3099</v>
      </c>
      <c r="D37" s="39">
        <v>329</v>
      </c>
      <c r="E37" s="39">
        <v>103</v>
      </c>
      <c r="F37" s="39">
        <v>2667</v>
      </c>
      <c r="G37" s="178">
        <v>16</v>
      </c>
      <c r="H37" s="178">
        <v>834</v>
      </c>
    </row>
    <row r="38" spans="1:8" s="37" customFormat="1" ht="12.95" customHeight="1">
      <c r="A38" s="187"/>
      <c r="B38" s="188">
        <v>2016</v>
      </c>
      <c r="C38" s="180">
        <v>5142</v>
      </c>
      <c r="D38" s="39">
        <v>88</v>
      </c>
      <c r="E38" s="39">
        <v>1480</v>
      </c>
      <c r="F38" s="39">
        <v>3574</v>
      </c>
      <c r="G38" s="178">
        <v>5</v>
      </c>
      <c r="H38" s="178">
        <v>165</v>
      </c>
    </row>
    <row r="39" spans="1:8" s="37" customFormat="1" ht="12.95" customHeight="1">
      <c r="A39" s="187"/>
      <c r="B39" s="188">
        <v>2017</v>
      </c>
      <c r="C39" s="180">
        <v>8199</v>
      </c>
      <c r="D39" s="39">
        <v>109</v>
      </c>
      <c r="E39" s="39">
        <v>1392</v>
      </c>
      <c r="F39" s="39">
        <v>6698</v>
      </c>
      <c r="G39" s="178" t="s">
        <v>70</v>
      </c>
      <c r="H39" s="178" t="s">
        <v>70</v>
      </c>
    </row>
    <row r="40" spans="1:8" s="37" customFormat="1" ht="12.95" customHeight="1">
      <c r="A40" s="187"/>
      <c r="B40" s="188">
        <v>2018</v>
      </c>
      <c r="C40" s="180">
        <v>5192</v>
      </c>
      <c r="D40" s="39">
        <v>76</v>
      </c>
      <c r="E40" s="39">
        <v>56</v>
      </c>
      <c r="F40" s="178">
        <v>5060</v>
      </c>
      <c r="G40" s="178" t="s">
        <v>70</v>
      </c>
      <c r="H40" s="180" t="s">
        <v>70</v>
      </c>
    </row>
    <row r="41" spans="1:8" s="37" customFormat="1" ht="12.95" customHeight="1">
      <c r="A41" s="187"/>
      <c r="B41" s="188">
        <v>2019</v>
      </c>
      <c r="C41" s="39">
        <v>1437</v>
      </c>
      <c r="D41" s="39">
        <v>777</v>
      </c>
      <c r="E41" s="39">
        <v>37</v>
      </c>
      <c r="F41" s="178">
        <v>623</v>
      </c>
      <c r="G41" s="178">
        <v>10</v>
      </c>
      <c r="H41" s="180">
        <v>440</v>
      </c>
    </row>
    <row r="42" spans="1:8" s="37" customFormat="1" ht="12.95" customHeight="1">
      <c r="A42" s="187"/>
      <c r="B42" s="188"/>
      <c r="C42" s="180"/>
      <c r="D42" s="39"/>
      <c r="E42" s="39"/>
      <c r="F42" s="39"/>
      <c r="G42" s="178"/>
      <c r="H42" s="178"/>
    </row>
    <row r="43" spans="1:8" s="37" customFormat="1" ht="12.95" customHeight="1">
      <c r="A43" s="187" t="s">
        <v>10</v>
      </c>
      <c r="B43" s="188">
        <v>2015</v>
      </c>
      <c r="C43" s="180">
        <v>6141</v>
      </c>
      <c r="D43" s="39">
        <v>351</v>
      </c>
      <c r="E43" s="39">
        <v>182</v>
      </c>
      <c r="F43" s="39">
        <v>5608</v>
      </c>
      <c r="G43" s="178" t="s">
        <v>70</v>
      </c>
      <c r="H43" s="178" t="s">
        <v>70</v>
      </c>
    </row>
    <row r="44" spans="1:8" s="37" customFormat="1" ht="12.95" customHeight="1">
      <c r="A44" s="187"/>
      <c r="B44" s="188">
        <v>2016</v>
      </c>
      <c r="C44" s="180">
        <v>3880</v>
      </c>
      <c r="D44" s="39">
        <v>206</v>
      </c>
      <c r="E44" s="39">
        <v>285</v>
      </c>
      <c r="F44" s="39">
        <v>3389</v>
      </c>
      <c r="G44" s="178" t="s">
        <v>70</v>
      </c>
      <c r="H44" s="178" t="s">
        <v>70</v>
      </c>
    </row>
    <row r="45" spans="1:8" s="37" customFormat="1" ht="12.95" customHeight="1">
      <c r="A45" s="187"/>
      <c r="B45" s="188">
        <v>2017</v>
      </c>
      <c r="C45" s="180">
        <v>4487</v>
      </c>
      <c r="D45" s="39">
        <v>69</v>
      </c>
      <c r="E45" s="39">
        <v>1641</v>
      </c>
      <c r="F45" s="39">
        <v>2777</v>
      </c>
      <c r="G45" s="178" t="s">
        <v>70</v>
      </c>
      <c r="H45" s="178" t="s">
        <v>70</v>
      </c>
    </row>
    <row r="46" spans="1:8" s="37" customFormat="1" ht="12.95" customHeight="1">
      <c r="A46" s="187"/>
      <c r="B46" s="188">
        <v>2018</v>
      </c>
      <c r="C46" s="180">
        <v>4779</v>
      </c>
      <c r="D46" s="39">
        <v>541</v>
      </c>
      <c r="E46" s="39">
        <v>299</v>
      </c>
      <c r="F46" s="178">
        <v>3939</v>
      </c>
      <c r="G46" s="178" t="s">
        <v>70</v>
      </c>
      <c r="H46" s="180" t="s">
        <v>70</v>
      </c>
    </row>
    <row r="47" spans="1:8" s="37" customFormat="1" ht="12.95" customHeight="1">
      <c r="A47" s="187"/>
      <c r="B47" s="188">
        <v>2019</v>
      </c>
      <c r="C47" s="39">
        <v>4437</v>
      </c>
      <c r="D47" s="39">
        <v>912</v>
      </c>
      <c r="E47" s="39">
        <v>13</v>
      </c>
      <c r="F47" s="178">
        <v>3512</v>
      </c>
      <c r="G47" s="178">
        <v>16</v>
      </c>
      <c r="H47" s="180">
        <v>755</v>
      </c>
    </row>
    <row r="48" spans="1:8" s="37" customFormat="1" ht="12.95" customHeight="1">
      <c r="A48" s="187"/>
      <c r="B48" s="188"/>
      <c r="C48" s="180"/>
      <c r="D48" s="39"/>
      <c r="E48" s="39"/>
      <c r="F48" s="39"/>
      <c r="G48" s="178"/>
      <c r="H48" s="178"/>
    </row>
    <row r="49" spans="1:8" s="37" customFormat="1" ht="12.95" customHeight="1">
      <c r="A49" s="187" t="s">
        <v>11</v>
      </c>
      <c r="B49" s="188">
        <v>2015</v>
      </c>
      <c r="C49" s="180">
        <v>3017</v>
      </c>
      <c r="D49" s="39">
        <v>358</v>
      </c>
      <c r="E49" s="39">
        <v>360</v>
      </c>
      <c r="F49" s="39">
        <v>2299</v>
      </c>
      <c r="G49" s="178" t="s">
        <v>70</v>
      </c>
      <c r="H49" s="178" t="s">
        <v>70</v>
      </c>
    </row>
    <row r="50" spans="1:8" s="37" customFormat="1" ht="12.95" customHeight="1">
      <c r="A50" s="187"/>
      <c r="B50" s="188">
        <v>2016</v>
      </c>
      <c r="C50" s="180">
        <v>2770</v>
      </c>
      <c r="D50" s="39">
        <v>370</v>
      </c>
      <c r="E50" s="39">
        <v>142</v>
      </c>
      <c r="F50" s="39">
        <v>2258</v>
      </c>
      <c r="G50" s="178">
        <v>10</v>
      </c>
      <c r="H50" s="178">
        <v>483</v>
      </c>
    </row>
    <row r="51" spans="1:8" s="37" customFormat="1" ht="12.95" customHeight="1">
      <c r="A51" s="187"/>
      <c r="B51" s="188">
        <v>2017</v>
      </c>
      <c r="C51" s="180">
        <v>5772</v>
      </c>
      <c r="D51" s="39">
        <v>2</v>
      </c>
      <c r="E51" s="39">
        <v>534</v>
      </c>
      <c r="F51" s="39">
        <v>5236</v>
      </c>
      <c r="G51" s="178" t="s">
        <v>70</v>
      </c>
      <c r="H51" s="178" t="s">
        <v>70</v>
      </c>
    </row>
    <row r="52" spans="1:8" s="37" customFormat="1" ht="12.95" customHeight="1">
      <c r="A52" s="187"/>
      <c r="B52" s="188">
        <v>2018</v>
      </c>
      <c r="C52" s="180">
        <v>3575</v>
      </c>
      <c r="D52" s="39">
        <v>169</v>
      </c>
      <c r="E52" s="39">
        <v>669</v>
      </c>
      <c r="F52" s="178">
        <v>2737</v>
      </c>
      <c r="G52" s="178" t="s">
        <v>70</v>
      </c>
      <c r="H52" s="180" t="s">
        <v>70</v>
      </c>
    </row>
    <row r="53" spans="1:8" s="37" customFormat="1" ht="12.95" customHeight="1">
      <c r="A53" s="187"/>
      <c r="B53" s="188">
        <v>2019</v>
      </c>
      <c r="C53" s="39">
        <v>1924</v>
      </c>
      <c r="D53" s="39">
        <v>835</v>
      </c>
      <c r="E53" s="39">
        <v>84</v>
      </c>
      <c r="F53" s="178">
        <v>1005</v>
      </c>
      <c r="G53" s="178">
        <v>3</v>
      </c>
      <c r="H53" s="180">
        <v>141</v>
      </c>
    </row>
    <row r="54" spans="1:8" s="37" customFormat="1" ht="12.95" customHeight="1">
      <c r="A54" s="187"/>
      <c r="B54" s="188"/>
      <c r="C54" s="180"/>
      <c r="D54" s="39"/>
      <c r="E54" s="39"/>
      <c r="F54" s="39"/>
      <c r="G54" s="178"/>
      <c r="H54" s="178"/>
    </row>
    <row r="55" spans="1:8" s="37" customFormat="1" ht="12.95" customHeight="1">
      <c r="A55" s="187" t="s">
        <v>12</v>
      </c>
      <c r="B55" s="188">
        <v>2015</v>
      </c>
      <c r="C55" s="180">
        <v>1278</v>
      </c>
      <c r="D55" s="39">
        <v>320</v>
      </c>
      <c r="E55" s="39">
        <v>17</v>
      </c>
      <c r="F55" s="39">
        <v>941</v>
      </c>
      <c r="G55" s="178">
        <v>12</v>
      </c>
      <c r="H55" s="178">
        <v>449</v>
      </c>
    </row>
    <row r="56" spans="1:8" s="37" customFormat="1" ht="12.95" customHeight="1">
      <c r="A56" s="187"/>
      <c r="B56" s="188">
        <v>2016</v>
      </c>
      <c r="C56" s="180">
        <v>395</v>
      </c>
      <c r="D56" s="39" t="s">
        <v>70</v>
      </c>
      <c r="E56" s="39">
        <v>117</v>
      </c>
      <c r="F56" s="39">
        <v>278</v>
      </c>
      <c r="G56" s="178" t="s">
        <v>70</v>
      </c>
      <c r="H56" s="178" t="s">
        <v>70</v>
      </c>
    </row>
    <row r="57" spans="1:8" s="37" customFormat="1" ht="12.95" customHeight="1">
      <c r="A57" s="187"/>
      <c r="B57" s="188">
        <v>2017</v>
      </c>
      <c r="C57" s="180">
        <v>359</v>
      </c>
      <c r="D57" s="39" t="s">
        <v>70</v>
      </c>
      <c r="E57" s="39">
        <v>7</v>
      </c>
      <c r="F57" s="39">
        <v>352</v>
      </c>
      <c r="G57" s="178" t="s">
        <v>70</v>
      </c>
      <c r="H57" s="178" t="s">
        <v>70</v>
      </c>
    </row>
    <row r="58" spans="1:8" s="37" customFormat="1" ht="12.95" customHeight="1">
      <c r="A58" s="187"/>
      <c r="B58" s="188">
        <v>2018</v>
      </c>
      <c r="C58" s="180">
        <v>1219</v>
      </c>
      <c r="D58" s="39">
        <v>18</v>
      </c>
      <c r="E58" s="39">
        <v>404</v>
      </c>
      <c r="F58" s="178">
        <v>797</v>
      </c>
      <c r="G58" s="178" t="s">
        <v>70</v>
      </c>
      <c r="H58" s="180" t="s">
        <v>70</v>
      </c>
    </row>
    <row r="59" spans="1:8" s="37" customFormat="1" ht="12.95" customHeight="1">
      <c r="A59" s="187"/>
      <c r="B59" s="188">
        <v>2019</v>
      </c>
      <c r="C59" s="39">
        <v>2579</v>
      </c>
      <c r="D59" s="39">
        <v>714</v>
      </c>
      <c r="E59" s="39">
        <v>607</v>
      </c>
      <c r="F59" s="178">
        <v>1258</v>
      </c>
      <c r="G59" s="178" t="s">
        <v>70</v>
      </c>
      <c r="H59" s="180" t="s">
        <v>70</v>
      </c>
    </row>
    <row r="60" spans="1:8" s="37" customFormat="1" ht="12.95" customHeight="1">
      <c r="A60" s="187"/>
      <c r="B60" s="188"/>
      <c r="C60" s="180"/>
      <c r="D60" s="39"/>
      <c r="E60" s="39"/>
      <c r="F60" s="39"/>
      <c r="G60" s="178"/>
      <c r="H60" s="178"/>
    </row>
    <row r="61" spans="1:8" s="37" customFormat="1" ht="12.95" customHeight="1">
      <c r="A61" s="187" t="s">
        <v>13</v>
      </c>
      <c r="B61" s="188">
        <v>2015</v>
      </c>
      <c r="C61" s="180">
        <v>362</v>
      </c>
      <c r="D61" s="39" t="s">
        <v>70</v>
      </c>
      <c r="E61" s="39" t="s">
        <v>70</v>
      </c>
      <c r="F61" s="39">
        <v>362</v>
      </c>
      <c r="G61" s="178" t="s">
        <v>70</v>
      </c>
      <c r="H61" s="178" t="s">
        <v>70</v>
      </c>
    </row>
    <row r="62" spans="1:8" s="37" customFormat="1" ht="12.95" customHeight="1">
      <c r="A62" s="187"/>
      <c r="B62" s="188">
        <v>2016</v>
      </c>
      <c r="C62" s="180">
        <v>714</v>
      </c>
      <c r="D62" s="39" t="s">
        <v>70</v>
      </c>
      <c r="E62" s="39">
        <v>17</v>
      </c>
      <c r="F62" s="39">
        <v>697</v>
      </c>
      <c r="G62" s="178" t="s">
        <v>70</v>
      </c>
      <c r="H62" s="178" t="s">
        <v>70</v>
      </c>
    </row>
    <row r="63" spans="1:8" s="37" customFormat="1" ht="12.95" customHeight="1">
      <c r="A63" s="187"/>
      <c r="B63" s="188">
        <v>2017</v>
      </c>
      <c r="C63" s="180">
        <v>88</v>
      </c>
      <c r="D63" s="39" t="s">
        <v>70</v>
      </c>
      <c r="E63" s="39">
        <v>80</v>
      </c>
      <c r="F63" s="39">
        <v>8</v>
      </c>
      <c r="G63" s="178" t="s">
        <v>70</v>
      </c>
      <c r="H63" s="178" t="s">
        <v>70</v>
      </c>
    </row>
    <row r="64" spans="1:8" s="37" customFormat="1" ht="12.95" customHeight="1">
      <c r="A64" s="187"/>
      <c r="B64" s="188">
        <v>2018</v>
      </c>
      <c r="C64" s="180">
        <v>450</v>
      </c>
      <c r="D64" s="39" t="s">
        <v>70</v>
      </c>
      <c r="E64" s="39">
        <v>15</v>
      </c>
      <c r="F64" s="178">
        <v>435</v>
      </c>
      <c r="G64" s="178" t="s">
        <v>70</v>
      </c>
      <c r="H64" s="180" t="s">
        <v>70</v>
      </c>
    </row>
    <row r="65" spans="1:8" s="37" customFormat="1" ht="12.95" customHeight="1">
      <c r="A65" s="187"/>
      <c r="B65" s="188">
        <v>2019</v>
      </c>
      <c r="C65" s="39">
        <v>7</v>
      </c>
      <c r="D65" s="39" t="s">
        <v>70</v>
      </c>
      <c r="E65" s="39" t="s">
        <v>70</v>
      </c>
      <c r="F65" s="178">
        <v>7</v>
      </c>
      <c r="G65" s="178" t="s">
        <v>70</v>
      </c>
      <c r="H65" s="180" t="s">
        <v>70</v>
      </c>
    </row>
    <row r="66" spans="1:8" s="37" customFormat="1" ht="12.95" customHeight="1">
      <c r="A66" s="187"/>
      <c r="B66" s="188"/>
      <c r="C66" s="180"/>
      <c r="D66" s="39"/>
      <c r="E66" s="39"/>
      <c r="F66" s="39"/>
      <c r="G66" s="178"/>
      <c r="H66" s="178"/>
    </row>
    <row r="67" spans="1:8" s="37" customFormat="1" ht="12.95" customHeight="1">
      <c r="A67" s="187" t="s">
        <v>14</v>
      </c>
      <c r="B67" s="188">
        <v>2015</v>
      </c>
      <c r="C67" s="180">
        <v>10929</v>
      </c>
      <c r="D67" s="39">
        <v>17</v>
      </c>
      <c r="E67" s="39">
        <v>307</v>
      </c>
      <c r="F67" s="39">
        <v>10605</v>
      </c>
      <c r="G67" s="178" t="s">
        <v>70</v>
      </c>
      <c r="H67" s="178" t="s">
        <v>70</v>
      </c>
    </row>
    <row r="68" spans="1:8" s="37" customFormat="1" ht="12.95" customHeight="1">
      <c r="A68" s="187"/>
      <c r="B68" s="188">
        <v>2016</v>
      </c>
      <c r="C68" s="180">
        <v>5332</v>
      </c>
      <c r="D68" s="39">
        <v>24</v>
      </c>
      <c r="E68" s="39">
        <v>604</v>
      </c>
      <c r="F68" s="39">
        <v>4704</v>
      </c>
      <c r="G68" s="178" t="s">
        <v>70</v>
      </c>
      <c r="H68" s="178" t="s">
        <v>70</v>
      </c>
    </row>
    <row r="69" spans="1:8" s="37" customFormat="1" ht="12.95" customHeight="1">
      <c r="A69" s="187"/>
      <c r="B69" s="188">
        <v>2017</v>
      </c>
      <c r="C69" s="180">
        <v>4782</v>
      </c>
      <c r="D69" s="39">
        <v>88</v>
      </c>
      <c r="E69" s="39">
        <v>44</v>
      </c>
      <c r="F69" s="39">
        <v>4650</v>
      </c>
      <c r="G69" s="178" t="s">
        <v>70</v>
      </c>
      <c r="H69" s="178" t="s">
        <v>70</v>
      </c>
    </row>
    <row r="70" spans="1:8" s="37" customFormat="1" ht="12.95" customHeight="1">
      <c r="A70" s="187"/>
      <c r="B70" s="188">
        <v>2018</v>
      </c>
      <c r="C70" s="180">
        <v>13823</v>
      </c>
      <c r="D70" s="39" t="s">
        <v>70</v>
      </c>
      <c r="E70" s="39">
        <v>357</v>
      </c>
      <c r="F70" s="178">
        <v>13466</v>
      </c>
      <c r="G70" s="178" t="s">
        <v>70</v>
      </c>
      <c r="H70" s="180" t="s">
        <v>70</v>
      </c>
    </row>
    <row r="71" spans="1:8" s="37" customFormat="1" ht="12.95" customHeight="1">
      <c r="A71" s="187"/>
      <c r="B71" s="188">
        <v>2019</v>
      </c>
      <c r="C71" s="39">
        <v>6647</v>
      </c>
      <c r="D71" s="39">
        <v>14</v>
      </c>
      <c r="E71" s="39">
        <v>533</v>
      </c>
      <c r="F71" s="178">
        <v>6100</v>
      </c>
      <c r="G71" s="178">
        <v>2</v>
      </c>
      <c r="H71" s="180">
        <v>70</v>
      </c>
    </row>
    <row r="72" spans="1:8" s="37" customFormat="1" ht="12.95" customHeight="1">
      <c r="A72" s="187"/>
      <c r="B72" s="188"/>
      <c r="C72" s="180"/>
      <c r="D72" s="39"/>
      <c r="E72" s="39"/>
      <c r="F72" s="39"/>
      <c r="G72" s="178"/>
      <c r="H72" s="178"/>
    </row>
    <row r="73" spans="1:8" s="37" customFormat="1" ht="12.95" customHeight="1">
      <c r="A73" s="536" t="s">
        <v>968</v>
      </c>
      <c r="B73" s="188">
        <v>2015</v>
      </c>
      <c r="C73" s="180">
        <v>17829</v>
      </c>
      <c r="D73" s="39">
        <v>2476</v>
      </c>
      <c r="E73" s="39">
        <v>627</v>
      </c>
      <c r="F73" s="39">
        <v>14726</v>
      </c>
      <c r="G73" s="178">
        <v>38</v>
      </c>
      <c r="H73" s="178">
        <v>1685</v>
      </c>
    </row>
    <row r="74" spans="1:8" s="37" customFormat="1" ht="12.95" customHeight="1">
      <c r="A74" s="187"/>
      <c r="B74" s="188">
        <v>2016</v>
      </c>
      <c r="C74" s="180">
        <v>10347</v>
      </c>
      <c r="D74" s="39">
        <v>1240</v>
      </c>
      <c r="E74" s="39">
        <v>2152</v>
      </c>
      <c r="F74" s="39">
        <v>6955</v>
      </c>
      <c r="G74" s="178">
        <v>19</v>
      </c>
      <c r="H74" s="178">
        <v>1095</v>
      </c>
    </row>
    <row r="75" spans="1:8" s="37" customFormat="1" ht="12.95" customHeight="1">
      <c r="A75" s="187"/>
      <c r="B75" s="188">
        <v>2017</v>
      </c>
      <c r="C75" s="180">
        <v>15791</v>
      </c>
      <c r="D75" s="39">
        <v>1724</v>
      </c>
      <c r="E75" s="39">
        <v>3458</v>
      </c>
      <c r="F75" s="39">
        <v>10609</v>
      </c>
      <c r="G75" s="178">
        <v>60</v>
      </c>
      <c r="H75" s="178">
        <v>3006</v>
      </c>
    </row>
    <row r="76" spans="1:8" s="37" customFormat="1" ht="12.95" customHeight="1">
      <c r="A76" s="187"/>
      <c r="B76" s="188">
        <v>2018</v>
      </c>
      <c r="C76" s="180">
        <v>25083</v>
      </c>
      <c r="D76" s="39">
        <v>2810</v>
      </c>
      <c r="E76" s="39">
        <v>4121</v>
      </c>
      <c r="F76" s="178">
        <v>18152</v>
      </c>
      <c r="G76" s="178" t="s">
        <v>70</v>
      </c>
      <c r="H76" s="180" t="s">
        <v>70</v>
      </c>
    </row>
    <row r="77" spans="1:8" s="37" customFormat="1" ht="12.95" customHeight="1">
      <c r="A77" s="187"/>
      <c r="B77" s="188">
        <v>2019</v>
      </c>
      <c r="C77" s="39">
        <v>45119</v>
      </c>
      <c r="D77" s="39">
        <v>4939</v>
      </c>
      <c r="E77" s="39">
        <v>14949</v>
      </c>
      <c r="F77" s="178">
        <v>25231</v>
      </c>
      <c r="G77" s="178">
        <v>35</v>
      </c>
      <c r="H77" s="180">
        <v>1585</v>
      </c>
    </row>
    <row r="78" spans="1:8" s="37" customFormat="1" ht="12.95" customHeight="1">
      <c r="A78" s="187"/>
      <c r="B78" s="188"/>
      <c r="C78" s="180"/>
      <c r="D78" s="39"/>
      <c r="E78" s="39"/>
      <c r="F78" s="39"/>
      <c r="G78" s="178"/>
      <c r="H78" s="178"/>
    </row>
    <row r="79" spans="1:8" s="37" customFormat="1" ht="12.95" customHeight="1">
      <c r="A79" s="187" t="s">
        <v>15</v>
      </c>
      <c r="B79" s="188">
        <v>2015</v>
      </c>
      <c r="C79" s="180">
        <v>5370</v>
      </c>
      <c r="D79" s="39">
        <v>550</v>
      </c>
      <c r="E79" s="39">
        <v>2802</v>
      </c>
      <c r="F79" s="39">
        <v>2018</v>
      </c>
      <c r="G79" s="178">
        <v>17</v>
      </c>
      <c r="H79" s="178">
        <v>1201</v>
      </c>
    </row>
    <row r="80" spans="1:8" s="37" customFormat="1" ht="12.95" customHeight="1">
      <c r="A80" s="187"/>
      <c r="B80" s="188">
        <v>2016</v>
      </c>
      <c r="C80" s="180">
        <v>6685</v>
      </c>
      <c r="D80" s="39">
        <v>1115</v>
      </c>
      <c r="E80" s="39">
        <v>1012</v>
      </c>
      <c r="F80" s="39">
        <v>4558</v>
      </c>
      <c r="G80" s="178" t="s">
        <v>70</v>
      </c>
      <c r="H80" s="178" t="s">
        <v>70</v>
      </c>
    </row>
    <row r="81" spans="1:8" s="37" customFormat="1" ht="12.95" customHeight="1">
      <c r="A81" s="187"/>
      <c r="B81" s="188">
        <v>2017</v>
      </c>
      <c r="C81" s="180">
        <v>3978</v>
      </c>
      <c r="D81" s="39">
        <v>759</v>
      </c>
      <c r="E81" s="39">
        <v>1412</v>
      </c>
      <c r="F81" s="39">
        <v>1807</v>
      </c>
      <c r="G81" s="178" t="s">
        <v>70</v>
      </c>
      <c r="H81" s="178" t="s">
        <v>70</v>
      </c>
    </row>
    <row r="82" spans="1:8" s="37" customFormat="1" ht="12.95" customHeight="1">
      <c r="A82" s="28"/>
      <c r="B82" s="188">
        <v>2018</v>
      </c>
      <c r="C82" s="180">
        <v>7904</v>
      </c>
      <c r="D82" s="39">
        <v>991</v>
      </c>
      <c r="E82" s="39">
        <v>3482</v>
      </c>
      <c r="F82" s="178">
        <v>3431</v>
      </c>
      <c r="G82" s="178" t="s">
        <v>70</v>
      </c>
      <c r="H82" s="180" t="s">
        <v>70</v>
      </c>
    </row>
    <row r="83" spans="1:8" s="37" customFormat="1" ht="12.95" customHeight="1">
      <c r="A83" s="28"/>
      <c r="B83" s="188">
        <v>2019</v>
      </c>
      <c r="C83" s="39">
        <v>7250</v>
      </c>
      <c r="D83" s="39">
        <v>1011</v>
      </c>
      <c r="E83" s="39">
        <v>2963</v>
      </c>
      <c r="F83" s="178">
        <v>3276</v>
      </c>
      <c r="G83" s="178">
        <v>52</v>
      </c>
      <c r="H83" s="180">
        <v>3081</v>
      </c>
    </row>
    <row r="84" spans="1:8" s="37" customFormat="1" ht="12.95" customHeight="1">
      <c r="A84" s="28"/>
      <c r="B84" s="188"/>
      <c r="C84" s="180"/>
      <c r="D84" s="39"/>
      <c r="E84" s="39"/>
      <c r="F84" s="39"/>
      <c r="G84" s="178"/>
      <c r="H84" s="178"/>
    </row>
    <row r="85" spans="1:8" s="37" customFormat="1" ht="12.95" customHeight="1">
      <c r="A85" s="189" t="s">
        <v>16</v>
      </c>
      <c r="B85" s="188">
        <v>2015</v>
      </c>
      <c r="C85" s="180">
        <v>56902</v>
      </c>
      <c r="D85" s="39">
        <v>6267</v>
      </c>
      <c r="E85" s="39">
        <v>3043</v>
      </c>
      <c r="F85" s="39">
        <v>47592</v>
      </c>
      <c r="G85" s="178">
        <v>94</v>
      </c>
      <c r="H85" s="178">
        <v>4499</v>
      </c>
    </row>
    <row r="86" spans="1:8" s="37" customFormat="1" ht="12.95" customHeight="1">
      <c r="A86" s="187"/>
      <c r="B86" s="188">
        <v>2016</v>
      </c>
      <c r="C86" s="180">
        <v>65374</v>
      </c>
      <c r="D86" s="39">
        <v>13212</v>
      </c>
      <c r="E86" s="39">
        <v>3858</v>
      </c>
      <c r="F86" s="39">
        <v>48304</v>
      </c>
      <c r="G86" s="178">
        <v>214</v>
      </c>
      <c r="H86" s="178">
        <v>9297</v>
      </c>
    </row>
    <row r="87" spans="1:8" s="37" customFormat="1" ht="12.95" customHeight="1">
      <c r="A87" s="187"/>
      <c r="B87" s="188">
        <v>2017</v>
      </c>
      <c r="C87" s="180">
        <v>20418</v>
      </c>
      <c r="D87" s="39">
        <v>9827</v>
      </c>
      <c r="E87" s="39">
        <v>5179</v>
      </c>
      <c r="F87" s="39">
        <v>5412</v>
      </c>
      <c r="G87" s="178">
        <v>335</v>
      </c>
      <c r="H87" s="178">
        <v>16078</v>
      </c>
    </row>
    <row r="88" spans="1:8" s="37" customFormat="1" ht="12.95" customHeight="1">
      <c r="A88" s="187"/>
      <c r="B88" s="188">
        <v>2018</v>
      </c>
      <c r="C88" s="180">
        <v>15669</v>
      </c>
      <c r="D88" s="39">
        <v>8611</v>
      </c>
      <c r="E88" s="39">
        <v>2597</v>
      </c>
      <c r="F88" s="178">
        <v>4461</v>
      </c>
      <c r="G88" s="178">
        <v>37</v>
      </c>
      <c r="H88" s="180">
        <v>2085</v>
      </c>
    </row>
    <row r="89" spans="1:8" s="37" customFormat="1" ht="12.95" customHeight="1">
      <c r="A89" s="187"/>
      <c r="B89" s="188">
        <v>2019</v>
      </c>
      <c r="C89" s="39">
        <v>65238</v>
      </c>
      <c r="D89" s="39">
        <v>9688</v>
      </c>
      <c r="E89" s="39">
        <v>1012</v>
      </c>
      <c r="F89" s="178">
        <v>54538</v>
      </c>
      <c r="G89" s="178">
        <v>279</v>
      </c>
      <c r="H89" s="180">
        <v>12864</v>
      </c>
    </row>
    <row r="90" spans="1:8" s="37" customFormat="1" ht="12.95" customHeight="1">
      <c r="A90" s="187"/>
      <c r="B90" s="188"/>
      <c r="C90" s="180"/>
      <c r="D90" s="39"/>
      <c r="E90" s="39"/>
      <c r="F90" s="39"/>
      <c r="G90" s="178"/>
      <c r="H90" s="178"/>
    </row>
    <row r="91" spans="1:8" s="37" customFormat="1" ht="12.95" customHeight="1">
      <c r="A91" s="187" t="s">
        <v>17</v>
      </c>
      <c r="B91" s="188">
        <v>2015</v>
      </c>
      <c r="C91" s="180">
        <v>245</v>
      </c>
      <c r="D91" s="39" t="s">
        <v>70</v>
      </c>
      <c r="E91" s="39">
        <v>178</v>
      </c>
      <c r="F91" s="39">
        <v>67</v>
      </c>
      <c r="G91" s="178" t="s">
        <v>70</v>
      </c>
      <c r="H91" s="178" t="s">
        <v>70</v>
      </c>
    </row>
    <row r="92" spans="1:8">
      <c r="A92" s="187"/>
      <c r="B92" s="188">
        <v>2016</v>
      </c>
      <c r="C92" s="180">
        <v>59</v>
      </c>
      <c r="D92" s="39" t="s">
        <v>70</v>
      </c>
      <c r="E92" s="39" t="s">
        <v>70</v>
      </c>
      <c r="F92" s="39">
        <v>59</v>
      </c>
      <c r="G92" s="178" t="s">
        <v>70</v>
      </c>
      <c r="H92" s="178" t="s">
        <v>70</v>
      </c>
    </row>
    <row r="93" spans="1:8">
      <c r="A93" s="187"/>
      <c r="B93" s="188">
        <v>2017</v>
      </c>
      <c r="C93" s="180">
        <v>105</v>
      </c>
      <c r="D93" s="39" t="s">
        <v>70</v>
      </c>
      <c r="E93" s="39">
        <v>10</v>
      </c>
      <c r="F93" s="39">
        <v>95</v>
      </c>
      <c r="G93" s="178" t="s">
        <v>70</v>
      </c>
      <c r="H93" s="178" t="s">
        <v>70</v>
      </c>
    </row>
    <row r="94" spans="1:8">
      <c r="A94" s="187"/>
      <c r="B94" s="188">
        <v>2018</v>
      </c>
      <c r="C94" s="180">
        <v>124</v>
      </c>
      <c r="D94" s="39">
        <v>51</v>
      </c>
      <c r="E94" s="39" t="s">
        <v>70</v>
      </c>
      <c r="F94" s="178">
        <v>73</v>
      </c>
      <c r="G94" s="178" t="s">
        <v>70</v>
      </c>
      <c r="H94" s="180" t="s">
        <v>70</v>
      </c>
    </row>
    <row r="95" spans="1:8">
      <c r="A95" s="187"/>
      <c r="B95" s="188">
        <v>2019</v>
      </c>
      <c r="C95" s="39">
        <v>201</v>
      </c>
      <c r="D95" s="39">
        <v>67</v>
      </c>
      <c r="E95" s="39" t="s">
        <v>70</v>
      </c>
      <c r="F95" s="178">
        <v>134</v>
      </c>
      <c r="G95" s="178" t="s">
        <v>70</v>
      </c>
      <c r="H95" s="180" t="s">
        <v>70</v>
      </c>
    </row>
    <row r="96" spans="1:8">
      <c r="A96" s="187"/>
      <c r="B96" s="188"/>
      <c r="C96" s="180"/>
      <c r="D96" s="39"/>
      <c r="E96" s="39"/>
      <c r="F96" s="39"/>
      <c r="G96" s="178"/>
      <c r="H96" s="178"/>
    </row>
    <row r="97" spans="1:8">
      <c r="A97" s="536" t="s">
        <v>176</v>
      </c>
      <c r="B97" s="188">
        <v>2015</v>
      </c>
      <c r="C97" s="180">
        <v>18000</v>
      </c>
      <c r="D97" s="39">
        <v>1766</v>
      </c>
      <c r="E97" s="39">
        <v>631</v>
      </c>
      <c r="F97" s="39">
        <v>15603</v>
      </c>
      <c r="G97" s="178" t="s">
        <v>70</v>
      </c>
      <c r="H97" s="178" t="s">
        <v>70</v>
      </c>
    </row>
    <row r="98" spans="1:8">
      <c r="A98" s="187"/>
      <c r="B98" s="188">
        <v>2016</v>
      </c>
      <c r="C98" s="180">
        <v>22900</v>
      </c>
      <c r="D98" s="39">
        <v>1896</v>
      </c>
      <c r="E98" s="39">
        <v>2343</v>
      </c>
      <c r="F98" s="39">
        <v>18661</v>
      </c>
      <c r="G98" s="178">
        <v>99</v>
      </c>
      <c r="H98" s="178">
        <v>4484</v>
      </c>
    </row>
    <row r="99" spans="1:8">
      <c r="A99" s="187"/>
      <c r="B99" s="188">
        <v>2017</v>
      </c>
      <c r="C99" s="180">
        <v>32776</v>
      </c>
      <c r="D99" s="39">
        <v>3473</v>
      </c>
      <c r="E99" s="39">
        <v>16501</v>
      </c>
      <c r="F99" s="39">
        <v>12802</v>
      </c>
      <c r="G99" s="178">
        <v>33</v>
      </c>
      <c r="H99" s="178">
        <v>1731</v>
      </c>
    </row>
    <row r="100" spans="1:8">
      <c r="A100" s="187"/>
      <c r="B100" s="188">
        <v>2018</v>
      </c>
      <c r="C100" s="180">
        <v>20799</v>
      </c>
      <c r="D100" s="39">
        <v>3639</v>
      </c>
      <c r="E100" s="39">
        <v>3711</v>
      </c>
      <c r="F100" s="178">
        <v>13449</v>
      </c>
      <c r="G100" s="178">
        <v>103</v>
      </c>
      <c r="H100" s="180">
        <v>5064</v>
      </c>
    </row>
    <row r="101" spans="1:8">
      <c r="A101" s="187"/>
      <c r="B101" s="188">
        <v>2019</v>
      </c>
      <c r="C101" s="39">
        <v>22384</v>
      </c>
      <c r="D101" s="39">
        <v>2240</v>
      </c>
      <c r="E101" s="39">
        <v>4636</v>
      </c>
      <c r="F101" s="178">
        <v>15508</v>
      </c>
      <c r="G101" s="178">
        <v>10</v>
      </c>
      <c r="H101" s="180">
        <v>542</v>
      </c>
    </row>
    <row r="102" spans="1:8">
      <c r="A102" s="187"/>
      <c r="B102" s="188"/>
      <c r="C102" s="180"/>
      <c r="D102" s="39"/>
      <c r="E102" s="39"/>
      <c r="F102" s="39"/>
      <c r="G102" s="178"/>
      <c r="H102" s="178"/>
    </row>
    <row r="103" spans="1:8">
      <c r="A103" s="187" t="s">
        <v>19</v>
      </c>
      <c r="B103" s="188">
        <v>2015</v>
      </c>
      <c r="C103" s="180">
        <v>1</v>
      </c>
      <c r="D103" s="39" t="s">
        <v>70</v>
      </c>
      <c r="E103" s="39">
        <v>1</v>
      </c>
      <c r="F103" s="39" t="s">
        <v>70</v>
      </c>
      <c r="G103" s="178" t="s">
        <v>70</v>
      </c>
      <c r="H103" s="178" t="s">
        <v>70</v>
      </c>
    </row>
    <row r="104" spans="1:8">
      <c r="A104" s="187"/>
      <c r="B104" s="188">
        <v>2016</v>
      </c>
      <c r="C104" s="180">
        <v>1</v>
      </c>
      <c r="D104" s="39" t="s">
        <v>70</v>
      </c>
      <c r="E104" s="39">
        <v>1</v>
      </c>
      <c r="F104" s="39" t="s">
        <v>70</v>
      </c>
      <c r="G104" s="178" t="s">
        <v>70</v>
      </c>
      <c r="H104" s="178" t="s">
        <v>70</v>
      </c>
    </row>
    <row r="105" spans="1:8">
      <c r="A105" s="187"/>
      <c r="B105" s="188">
        <v>2017</v>
      </c>
      <c r="C105" s="180">
        <v>1770</v>
      </c>
      <c r="D105" s="39" t="s">
        <v>70</v>
      </c>
      <c r="E105" s="39" t="s">
        <v>70</v>
      </c>
      <c r="F105" s="39">
        <v>1770</v>
      </c>
      <c r="G105" s="178" t="s">
        <v>70</v>
      </c>
      <c r="H105" s="178" t="s">
        <v>70</v>
      </c>
    </row>
    <row r="106" spans="1:8">
      <c r="A106" s="187"/>
      <c r="B106" s="188">
        <v>2018</v>
      </c>
      <c r="C106" s="180">
        <v>909</v>
      </c>
      <c r="D106" s="39" t="s">
        <v>70</v>
      </c>
      <c r="E106" s="39">
        <v>215</v>
      </c>
      <c r="F106" s="178">
        <v>694</v>
      </c>
      <c r="G106" s="178" t="s">
        <v>70</v>
      </c>
      <c r="H106" s="180" t="s">
        <v>70</v>
      </c>
    </row>
    <row r="107" spans="1:8">
      <c r="A107" s="187"/>
      <c r="B107" s="188">
        <v>2019</v>
      </c>
      <c r="C107" s="39">
        <v>654</v>
      </c>
      <c r="D107" s="39">
        <v>6</v>
      </c>
      <c r="E107" s="39">
        <v>95</v>
      </c>
      <c r="F107" s="178">
        <v>553</v>
      </c>
      <c r="G107" s="178" t="s">
        <v>70</v>
      </c>
      <c r="H107" s="180" t="s">
        <v>70</v>
      </c>
    </row>
    <row r="108" spans="1:8">
      <c r="A108" s="187"/>
      <c r="B108" s="188"/>
      <c r="C108" s="180"/>
      <c r="D108" s="39"/>
      <c r="E108" s="39"/>
      <c r="F108" s="39"/>
      <c r="G108" s="178"/>
      <c r="H108" s="178"/>
    </row>
    <row r="109" spans="1:8">
      <c r="A109" s="187" t="s">
        <v>20</v>
      </c>
      <c r="B109" s="188">
        <v>2015</v>
      </c>
      <c r="C109" s="180" t="s">
        <v>70</v>
      </c>
      <c r="D109" s="39" t="s">
        <v>70</v>
      </c>
      <c r="E109" s="39" t="s">
        <v>70</v>
      </c>
      <c r="F109" s="39" t="s">
        <v>70</v>
      </c>
      <c r="G109" s="178" t="s">
        <v>70</v>
      </c>
      <c r="H109" s="178" t="s">
        <v>70</v>
      </c>
    </row>
    <row r="110" spans="1:8">
      <c r="A110" s="187"/>
      <c r="B110" s="188">
        <v>2016</v>
      </c>
      <c r="C110" s="180" t="s">
        <v>70</v>
      </c>
      <c r="D110" s="39" t="s">
        <v>70</v>
      </c>
      <c r="E110" s="39" t="s">
        <v>70</v>
      </c>
      <c r="F110" s="39" t="s">
        <v>70</v>
      </c>
      <c r="G110" s="178" t="s">
        <v>70</v>
      </c>
      <c r="H110" s="178" t="s">
        <v>70</v>
      </c>
    </row>
    <row r="111" spans="1:8">
      <c r="A111" s="187"/>
      <c r="B111" s="188">
        <v>2017</v>
      </c>
      <c r="C111" s="180" t="s">
        <v>70</v>
      </c>
      <c r="D111" s="39" t="s">
        <v>70</v>
      </c>
      <c r="E111" s="39" t="s">
        <v>70</v>
      </c>
      <c r="F111" s="39" t="s">
        <v>70</v>
      </c>
      <c r="G111" s="178" t="s">
        <v>70</v>
      </c>
      <c r="H111" s="178" t="s">
        <v>70</v>
      </c>
    </row>
    <row r="112" spans="1:8">
      <c r="A112" s="187"/>
      <c r="B112" s="188">
        <v>2018</v>
      </c>
      <c r="C112" s="180" t="s">
        <v>70</v>
      </c>
      <c r="D112" s="39" t="s">
        <v>70</v>
      </c>
      <c r="E112" s="39" t="s">
        <v>70</v>
      </c>
      <c r="F112" s="39" t="s">
        <v>70</v>
      </c>
      <c r="G112" s="178" t="s">
        <v>70</v>
      </c>
      <c r="H112" s="178" t="s">
        <v>70</v>
      </c>
    </row>
    <row r="113" spans="1:8">
      <c r="A113" s="187"/>
      <c r="B113" s="188">
        <v>2019</v>
      </c>
      <c r="C113" s="39" t="s">
        <v>70</v>
      </c>
      <c r="D113" s="39" t="s">
        <v>70</v>
      </c>
      <c r="E113" s="39" t="s">
        <v>70</v>
      </c>
      <c r="F113" s="178" t="s">
        <v>70</v>
      </c>
      <c r="G113" s="178" t="s">
        <v>70</v>
      </c>
      <c r="H113" s="180" t="s">
        <v>70</v>
      </c>
    </row>
    <row r="114" spans="1:8">
      <c r="A114" s="187"/>
      <c r="B114" s="188"/>
      <c r="C114" s="180"/>
      <c r="D114" s="39"/>
      <c r="E114" s="39"/>
      <c r="F114" s="39"/>
      <c r="G114" s="178"/>
      <c r="H114" s="178"/>
    </row>
    <row r="115" spans="1:8">
      <c r="A115" s="190" t="s">
        <v>21</v>
      </c>
      <c r="B115" s="188">
        <v>2015</v>
      </c>
      <c r="C115" s="222">
        <v>47914</v>
      </c>
      <c r="D115" s="222">
        <v>16076</v>
      </c>
      <c r="E115" s="222">
        <v>14044</v>
      </c>
      <c r="F115" s="222">
        <v>17794</v>
      </c>
      <c r="G115" s="222">
        <v>324</v>
      </c>
      <c r="H115" s="222">
        <v>15558</v>
      </c>
    </row>
    <row r="116" spans="1:8">
      <c r="A116" s="187"/>
      <c r="B116" s="188">
        <v>2016</v>
      </c>
      <c r="C116" s="180">
        <v>45090</v>
      </c>
      <c r="D116" s="39">
        <v>14531</v>
      </c>
      <c r="E116" s="39">
        <v>17403</v>
      </c>
      <c r="F116" s="39">
        <v>13156</v>
      </c>
      <c r="G116" s="178">
        <v>208</v>
      </c>
      <c r="H116" s="178">
        <v>11021</v>
      </c>
    </row>
    <row r="117" spans="1:8">
      <c r="A117" s="187"/>
      <c r="B117" s="188">
        <v>2017</v>
      </c>
      <c r="C117" s="180">
        <v>57339</v>
      </c>
      <c r="D117" s="39">
        <v>18865</v>
      </c>
      <c r="E117" s="39">
        <v>19496</v>
      </c>
      <c r="F117" s="39">
        <v>18978</v>
      </c>
      <c r="G117" s="178">
        <v>347</v>
      </c>
      <c r="H117" s="178">
        <v>18445</v>
      </c>
    </row>
    <row r="118" spans="1:8">
      <c r="A118" s="187"/>
      <c r="B118" s="188">
        <v>2018</v>
      </c>
      <c r="C118" s="180">
        <v>69280</v>
      </c>
      <c r="D118" s="39">
        <v>13844</v>
      </c>
      <c r="E118" s="39">
        <v>36698</v>
      </c>
      <c r="F118" s="39">
        <v>18738</v>
      </c>
      <c r="G118" s="178">
        <v>307</v>
      </c>
      <c r="H118" s="178">
        <v>15045</v>
      </c>
    </row>
    <row r="119" spans="1:8">
      <c r="A119" s="187"/>
      <c r="B119" s="188">
        <v>2019</v>
      </c>
      <c r="C119" s="222">
        <f>C125+C131+C137+C143+C149+C155</f>
        <v>47914</v>
      </c>
      <c r="D119" s="222">
        <f>D125+D137+D143+D149</f>
        <v>16076</v>
      </c>
      <c r="E119" s="222">
        <f>E125+E137+E143+E149+E155</f>
        <v>14044</v>
      </c>
      <c r="F119" s="222">
        <f>F125+F131+F137+F143+F149+F155</f>
        <v>17794</v>
      </c>
      <c r="G119" s="222">
        <f>G125+G137+G149</f>
        <v>324</v>
      </c>
      <c r="H119" s="222">
        <f>H125+H137+H149</f>
        <v>15558</v>
      </c>
    </row>
    <row r="120" spans="1:8">
      <c r="A120" s="187"/>
      <c r="B120" s="188"/>
      <c r="C120" s="180"/>
      <c r="D120" s="39"/>
      <c r="E120" s="39"/>
      <c r="F120" s="39"/>
      <c r="G120" s="178"/>
      <c r="H120" s="178"/>
    </row>
    <row r="121" spans="1:8">
      <c r="A121" s="191" t="s">
        <v>22</v>
      </c>
      <c r="B121" s="188">
        <v>2015</v>
      </c>
      <c r="C121" s="180">
        <v>10520</v>
      </c>
      <c r="D121" s="39">
        <v>5961</v>
      </c>
      <c r="E121" s="39">
        <v>2643</v>
      </c>
      <c r="F121" s="39">
        <v>1916</v>
      </c>
      <c r="G121" s="178">
        <v>110</v>
      </c>
      <c r="H121" s="178">
        <v>5167</v>
      </c>
    </row>
    <row r="122" spans="1:8">
      <c r="A122" s="191"/>
      <c r="B122" s="188">
        <v>2016</v>
      </c>
      <c r="C122" s="180">
        <v>7672</v>
      </c>
      <c r="D122" s="39">
        <v>3110</v>
      </c>
      <c r="E122" s="39">
        <v>1985</v>
      </c>
      <c r="F122" s="39">
        <v>2577</v>
      </c>
      <c r="G122" s="178">
        <v>86</v>
      </c>
      <c r="H122" s="178">
        <v>4208</v>
      </c>
    </row>
    <row r="123" spans="1:8">
      <c r="A123" s="191"/>
      <c r="B123" s="188">
        <v>2017</v>
      </c>
      <c r="C123" s="180">
        <v>9769</v>
      </c>
      <c r="D123" s="39">
        <v>3578</v>
      </c>
      <c r="E123" s="39">
        <v>2951</v>
      </c>
      <c r="F123" s="39">
        <v>3240</v>
      </c>
      <c r="G123" s="178">
        <v>25</v>
      </c>
      <c r="H123" s="178">
        <v>1399</v>
      </c>
    </row>
    <row r="124" spans="1:8">
      <c r="A124" s="191"/>
      <c r="B124" s="188">
        <v>2018</v>
      </c>
      <c r="C124" s="180">
        <v>7647</v>
      </c>
      <c r="D124" s="39">
        <v>2583</v>
      </c>
      <c r="E124" s="39">
        <v>3451</v>
      </c>
      <c r="F124" s="178">
        <v>1613</v>
      </c>
      <c r="G124" s="178">
        <v>54</v>
      </c>
      <c r="H124" s="180">
        <v>2805</v>
      </c>
    </row>
    <row r="125" spans="1:8">
      <c r="A125" s="191"/>
      <c r="B125" s="188">
        <v>2019</v>
      </c>
      <c r="C125" s="39">
        <v>5555</v>
      </c>
      <c r="D125" s="39">
        <v>785</v>
      </c>
      <c r="E125" s="39">
        <v>2783</v>
      </c>
      <c r="F125" s="178">
        <v>1987</v>
      </c>
      <c r="G125" s="178">
        <v>35</v>
      </c>
      <c r="H125" s="180">
        <v>1582</v>
      </c>
    </row>
    <row r="126" spans="1:8">
      <c r="A126" s="191"/>
      <c r="B126" s="188"/>
      <c r="C126" s="180"/>
      <c r="D126" s="39"/>
      <c r="E126" s="39"/>
      <c r="F126" s="39"/>
      <c r="G126" s="178"/>
      <c r="H126" s="178"/>
    </row>
    <row r="127" spans="1:8">
      <c r="A127" s="191" t="s">
        <v>23</v>
      </c>
      <c r="B127" s="188">
        <v>2015</v>
      </c>
      <c r="C127" s="180">
        <v>1470</v>
      </c>
      <c r="D127" s="39" t="s">
        <v>70</v>
      </c>
      <c r="E127" s="39" t="s">
        <v>70</v>
      </c>
      <c r="F127" s="39">
        <v>1470</v>
      </c>
      <c r="G127" s="178" t="s">
        <v>70</v>
      </c>
      <c r="H127" s="178" t="s">
        <v>70</v>
      </c>
    </row>
    <row r="128" spans="1:8">
      <c r="A128" s="191"/>
      <c r="B128" s="188">
        <v>2016</v>
      </c>
      <c r="C128" s="180">
        <v>1377</v>
      </c>
      <c r="D128" s="39" t="s">
        <v>70</v>
      </c>
      <c r="E128" s="39" t="s">
        <v>70</v>
      </c>
      <c r="F128" s="39">
        <v>1377</v>
      </c>
      <c r="G128" s="178" t="s">
        <v>70</v>
      </c>
      <c r="H128" s="178" t="s">
        <v>70</v>
      </c>
    </row>
    <row r="129" spans="1:8">
      <c r="A129" s="191"/>
      <c r="B129" s="188">
        <v>2017</v>
      </c>
      <c r="C129" s="180">
        <v>1040</v>
      </c>
      <c r="D129" s="39" t="s">
        <v>70</v>
      </c>
      <c r="E129" s="39" t="s">
        <v>70</v>
      </c>
      <c r="F129" s="39">
        <v>1040</v>
      </c>
      <c r="G129" s="178" t="s">
        <v>70</v>
      </c>
      <c r="H129" s="178" t="s">
        <v>70</v>
      </c>
    </row>
    <row r="130" spans="1:8">
      <c r="A130" s="191"/>
      <c r="B130" s="188">
        <v>2018</v>
      </c>
      <c r="C130" s="180">
        <v>1229</v>
      </c>
      <c r="D130" s="39" t="s">
        <v>70</v>
      </c>
      <c r="E130" s="39" t="s">
        <v>70</v>
      </c>
      <c r="F130" s="178">
        <v>1229</v>
      </c>
      <c r="G130" s="178" t="s">
        <v>70</v>
      </c>
      <c r="H130" s="180" t="s">
        <v>70</v>
      </c>
    </row>
    <row r="131" spans="1:8">
      <c r="A131" s="191"/>
      <c r="B131" s="188">
        <v>2019</v>
      </c>
      <c r="C131" s="39">
        <v>226</v>
      </c>
      <c r="D131" s="39" t="s">
        <v>70</v>
      </c>
      <c r="E131" s="39" t="s">
        <v>70</v>
      </c>
      <c r="F131" s="178">
        <v>226</v>
      </c>
      <c r="G131" s="178" t="s">
        <v>70</v>
      </c>
      <c r="H131" s="180" t="s">
        <v>70</v>
      </c>
    </row>
    <row r="132" spans="1:8">
      <c r="A132" s="191"/>
      <c r="B132" s="188"/>
      <c r="C132" s="180"/>
      <c r="D132" s="39"/>
      <c r="E132" s="39"/>
      <c r="F132" s="39"/>
      <c r="G132" s="178"/>
      <c r="H132" s="178"/>
    </row>
    <row r="133" spans="1:8">
      <c r="A133" s="191" t="s">
        <v>24</v>
      </c>
      <c r="B133" s="188">
        <v>2015</v>
      </c>
      <c r="C133" s="180">
        <v>21117</v>
      </c>
      <c r="D133" s="39">
        <v>2600</v>
      </c>
      <c r="E133" s="39">
        <v>14270</v>
      </c>
      <c r="F133" s="39">
        <v>4247</v>
      </c>
      <c r="G133" s="178">
        <v>19</v>
      </c>
      <c r="H133" s="178">
        <v>994</v>
      </c>
    </row>
    <row r="134" spans="1:8">
      <c r="A134" s="191"/>
      <c r="B134" s="188">
        <v>2016</v>
      </c>
      <c r="C134" s="180">
        <v>28530</v>
      </c>
      <c r="D134" s="39">
        <v>10947</v>
      </c>
      <c r="E134" s="39">
        <v>14369</v>
      </c>
      <c r="F134" s="39">
        <v>3214</v>
      </c>
      <c r="G134" s="178">
        <v>87</v>
      </c>
      <c r="H134" s="178">
        <v>5233</v>
      </c>
    </row>
    <row r="135" spans="1:8">
      <c r="A135" s="191"/>
      <c r="B135" s="188">
        <v>2017</v>
      </c>
      <c r="C135" s="180">
        <v>27487</v>
      </c>
      <c r="D135" s="39">
        <v>9429</v>
      </c>
      <c r="E135" s="39">
        <v>15229</v>
      </c>
      <c r="F135" s="39">
        <v>2829</v>
      </c>
      <c r="G135" s="178">
        <v>190</v>
      </c>
      <c r="H135" s="178">
        <v>9620</v>
      </c>
    </row>
    <row r="136" spans="1:8">
      <c r="A136" s="191"/>
      <c r="B136" s="188">
        <v>2018</v>
      </c>
      <c r="C136" s="180">
        <v>45453</v>
      </c>
      <c r="D136" s="39">
        <v>9721</v>
      </c>
      <c r="E136" s="39">
        <v>31730</v>
      </c>
      <c r="F136" s="178">
        <v>4002</v>
      </c>
      <c r="G136" s="178">
        <v>218</v>
      </c>
      <c r="H136" s="180">
        <v>10613</v>
      </c>
    </row>
    <row r="137" spans="1:8">
      <c r="A137" s="191"/>
      <c r="B137" s="188">
        <v>2019</v>
      </c>
      <c r="C137" s="39">
        <v>21151</v>
      </c>
      <c r="D137" s="39">
        <v>11633</v>
      </c>
      <c r="E137" s="39">
        <v>7382</v>
      </c>
      <c r="F137" s="178">
        <v>2136</v>
      </c>
      <c r="G137" s="178">
        <v>287</v>
      </c>
      <c r="H137" s="180">
        <v>13877</v>
      </c>
    </row>
    <row r="138" spans="1:8">
      <c r="A138" s="191"/>
      <c r="B138" s="188"/>
      <c r="C138" s="180"/>
      <c r="D138" s="39"/>
      <c r="E138" s="39"/>
      <c r="F138" s="39"/>
      <c r="G138" s="178"/>
      <c r="H138" s="178"/>
    </row>
    <row r="139" spans="1:8">
      <c r="A139" s="191" t="s">
        <v>25</v>
      </c>
      <c r="B139" s="188">
        <v>2015</v>
      </c>
      <c r="C139" s="180">
        <v>4856</v>
      </c>
      <c r="D139" s="39">
        <v>660</v>
      </c>
      <c r="E139" s="39">
        <v>1482</v>
      </c>
      <c r="F139" s="39">
        <v>2714</v>
      </c>
      <c r="G139" s="178" t="s">
        <v>70</v>
      </c>
      <c r="H139" s="178" t="s">
        <v>70</v>
      </c>
    </row>
    <row r="140" spans="1:8">
      <c r="A140" s="191"/>
      <c r="B140" s="188">
        <v>2016</v>
      </c>
      <c r="C140" s="180">
        <v>4093</v>
      </c>
      <c r="D140" s="39">
        <v>474</v>
      </c>
      <c r="E140" s="39">
        <v>829</v>
      </c>
      <c r="F140" s="39">
        <v>2790</v>
      </c>
      <c r="G140" s="178">
        <v>35</v>
      </c>
      <c r="H140" s="178">
        <v>1580</v>
      </c>
    </row>
    <row r="141" spans="1:8">
      <c r="A141" s="191"/>
      <c r="B141" s="188">
        <v>2017</v>
      </c>
      <c r="C141" s="180">
        <v>14866</v>
      </c>
      <c r="D141" s="39">
        <v>5842</v>
      </c>
      <c r="E141" s="39">
        <v>1145</v>
      </c>
      <c r="F141" s="39">
        <v>7879</v>
      </c>
      <c r="G141" s="178">
        <v>115</v>
      </c>
      <c r="H141" s="178">
        <v>6692</v>
      </c>
    </row>
    <row r="142" spans="1:8">
      <c r="A142" s="191"/>
      <c r="B142" s="188">
        <v>2018</v>
      </c>
      <c r="C142" s="180">
        <v>9414</v>
      </c>
      <c r="D142" s="39">
        <v>800</v>
      </c>
      <c r="E142" s="39">
        <v>472</v>
      </c>
      <c r="F142" s="39">
        <v>8142</v>
      </c>
      <c r="G142" s="178">
        <v>35</v>
      </c>
      <c r="H142" s="178">
        <v>1627</v>
      </c>
    </row>
    <row r="143" spans="1:8">
      <c r="A143" s="191"/>
      <c r="B143" s="188">
        <v>2019</v>
      </c>
      <c r="C143" s="39">
        <v>16500</v>
      </c>
      <c r="D143" s="39">
        <v>2751</v>
      </c>
      <c r="E143" s="39">
        <v>3179</v>
      </c>
      <c r="F143" s="178">
        <v>10570</v>
      </c>
      <c r="G143" s="178" t="s">
        <v>70</v>
      </c>
      <c r="H143" s="180" t="s">
        <v>70</v>
      </c>
    </row>
    <row r="144" spans="1:8">
      <c r="A144" s="191"/>
      <c r="B144" s="188"/>
      <c r="C144" s="180"/>
      <c r="D144" s="39"/>
      <c r="E144" s="39"/>
      <c r="F144" s="39"/>
      <c r="G144" s="178"/>
      <c r="H144" s="178"/>
    </row>
    <row r="145" spans="1:8">
      <c r="A145" s="191" t="s">
        <v>26</v>
      </c>
      <c r="B145" s="188">
        <v>2015</v>
      </c>
      <c r="C145" s="180">
        <v>1875</v>
      </c>
      <c r="D145" s="39">
        <v>102</v>
      </c>
      <c r="E145" s="39">
        <v>84</v>
      </c>
      <c r="F145" s="39">
        <v>1689</v>
      </c>
      <c r="G145" s="178" t="s">
        <v>70</v>
      </c>
      <c r="H145" s="178" t="s">
        <v>70</v>
      </c>
    </row>
    <row r="146" spans="1:8">
      <c r="A146" s="191"/>
      <c r="B146" s="188">
        <v>2016</v>
      </c>
      <c r="C146" s="180">
        <v>3150</v>
      </c>
      <c r="D146" s="39" t="s">
        <v>70</v>
      </c>
      <c r="E146" s="39">
        <v>170</v>
      </c>
      <c r="F146" s="39">
        <v>2980</v>
      </c>
      <c r="G146" s="178" t="s">
        <v>70</v>
      </c>
      <c r="H146" s="178" t="s">
        <v>70</v>
      </c>
    </row>
    <row r="147" spans="1:8">
      <c r="A147" s="191"/>
      <c r="B147" s="188">
        <v>2017</v>
      </c>
      <c r="C147" s="180">
        <v>2587</v>
      </c>
      <c r="D147" s="39">
        <v>16</v>
      </c>
      <c r="E147" s="39">
        <v>171</v>
      </c>
      <c r="F147" s="39">
        <v>2400</v>
      </c>
      <c r="G147" s="178">
        <v>17</v>
      </c>
      <c r="H147" s="178">
        <v>734</v>
      </c>
    </row>
    <row r="148" spans="1:8">
      <c r="A148" s="191"/>
      <c r="B148" s="188">
        <v>2018</v>
      </c>
      <c r="C148" s="180">
        <v>4007</v>
      </c>
      <c r="D148" s="39">
        <v>680</v>
      </c>
      <c r="E148" s="39">
        <v>1045</v>
      </c>
      <c r="F148" s="39">
        <v>2282</v>
      </c>
      <c r="G148" s="178" t="s">
        <v>70</v>
      </c>
      <c r="H148" s="178" t="s">
        <v>70</v>
      </c>
    </row>
    <row r="149" spans="1:8">
      <c r="A149" s="191"/>
      <c r="B149" s="188">
        <v>2019</v>
      </c>
      <c r="C149" s="39">
        <v>3851</v>
      </c>
      <c r="D149" s="39">
        <v>907</v>
      </c>
      <c r="E149" s="39">
        <v>518</v>
      </c>
      <c r="F149" s="178">
        <v>2426</v>
      </c>
      <c r="G149" s="178">
        <v>2</v>
      </c>
      <c r="H149" s="180">
        <v>99</v>
      </c>
    </row>
    <row r="150" spans="1:8">
      <c r="A150" s="191"/>
      <c r="B150" s="188"/>
      <c r="C150" s="180"/>
      <c r="D150" s="39"/>
      <c r="E150" s="39"/>
      <c r="F150" s="39"/>
      <c r="G150" s="178"/>
      <c r="H150" s="178"/>
    </row>
    <row r="151" spans="1:8">
      <c r="A151" s="191" t="s">
        <v>27</v>
      </c>
      <c r="B151" s="188">
        <v>2015</v>
      </c>
      <c r="C151" s="180">
        <v>23</v>
      </c>
      <c r="D151" s="39" t="s">
        <v>70</v>
      </c>
      <c r="E151" s="39" t="s">
        <v>70</v>
      </c>
      <c r="F151" s="39">
        <v>23</v>
      </c>
      <c r="G151" s="178" t="s">
        <v>70</v>
      </c>
      <c r="H151" s="178" t="s">
        <v>70</v>
      </c>
    </row>
    <row r="152" spans="1:8">
      <c r="A152" s="187"/>
      <c r="B152" s="188">
        <v>2016</v>
      </c>
      <c r="C152" s="180">
        <v>268</v>
      </c>
      <c r="D152" s="39" t="s">
        <v>70</v>
      </c>
      <c r="E152" s="39">
        <v>50</v>
      </c>
      <c r="F152" s="39">
        <v>218</v>
      </c>
      <c r="G152" s="178" t="s">
        <v>70</v>
      </c>
      <c r="H152" s="178" t="s">
        <v>70</v>
      </c>
    </row>
    <row r="153" spans="1:8">
      <c r="A153" s="187"/>
      <c r="B153" s="188">
        <v>2017</v>
      </c>
      <c r="C153" s="180">
        <v>1590</v>
      </c>
      <c r="D153" s="39" t="s">
        <v>70</v>
      </c>
      <c r="E153" s="39" t="s">
        <v>70</v>
      </c>
      <c r="F153" s="39">
        <v>1590</v>
      </c>
      <c r="G153" s="178" t="s">
        <v>70</v>
      </c>
      <c r="H153" s="178" t="s">
        <v>70</v>
      </c>
    </row>
    <row r="154" spans="1:8">
      <c r="A154" s="187"/>
      <c r="B154" s="188">
        <v>2018</v>
      </c>
      <c r="C154" s="180">
        <v>1530</v>
      </c>
      <c r="D154" s="39">
        <v>60</v>
      </c>
      <c r="E154" s="39" t="s">
        <v>70</v>
      </c>
      <c r="F154" s="178">
        <v>1470</v>
      </c>
      <c r="G154" s="178" t="s">
        <v>70</v>
      </c>
      <c r="H154" s="180" t="s">
        <v>70</v>
      </c>
    </row>
    <row r="155" spans="1:8">
      <c r="A155" s="187"/>
      <c r="B155" s="188">
        <v>2019</v>
      </c>
      <c r="C155" s="39">
        <v>631</v>
      </c>
      <c r="D155" s="39" t="s">
        <v>70</v>
      </c>
      <c r="E155" s="39">
        <v>182</v>
      </c>
      <c r="F155" s="178">
        <v>449</v>
      </c>
      <c r="G155" s="178" t="s">
        <v>70</v>
      </c>
      <c r="H155" s="180" t="s">
        <v>70</v>
      </c>
    </row>
    <row r="156" spans="1:8">
      <c r="A156" s="187"/>
      <c r="B156" s="188"/>
      <c r="C156" s="180"/>
      <c r="D156" s="39"/>
      <c r="E156" s="39"/>
      <c r="F156" s="39"/>
      <c r="G156" s="178"/>
      <c r="H156" s="178"/>
    </row>
    <row r="157" spans="1:8">
      <c r="A157" s="187" t="s">
        <v>28</v>
      </c>
      <c r="B157" s="188">
        <v>2015</v>
      </c>
      <c r="C157" s="180">
        <v>22</v>
      </c>
      <c r="D157" s="39" t="s">
        <v>70</v>
      </c>
      <c r="E157" s="39" t="s">
        <v>70</v>
      </c>
      <c r="F157" s="39">
        <v>22</v>
      </c>
      <c r="G157" s="178" t="s">
        <v>70</v>
      </c>
      <c r="H157" s="178" t="s">
        <v>70</v>
      </c>
    </row>
    <row r="158" spans="1:8">
      <c r="A158" s="187"/>
      <c r="B158" s="188">
        <v>2016</v>
      </c>
      <c r="C158" s="180" t="s">
        <v>70</v>
      </c>
      <c r="D158" s="39" t="s">
        <v>70</v>
      </c>
      <c r="E158" s="39" t="s">
        <v>70</v>
      </c>
      <c r="F158" s="39" t="s">
        <v>70</v>
      </c>
      <c r="G158" s="178" t="s">
        <v>70</v>
      </c>
      <c r="H158" s="178" t="s">
        <v>70</v>
      </c>
    </row>
    <row r="159" spans="1:8">
      <c r="A159" s="187"/>
      <c r="B159" s="188">
        <v>2017</v>
      </c>
      <c r="C159" s="180">
        <v>189</v>
      </c>
      <c r="D159" s="39" t="s">
        <v>70</v>
      </c>
      <c r="E159" s="39" t="s">
        <v>70</v>
      </c>
      <c r="F159" s="39">
        <v>189</v>
      </c>
      <c r="G159" s="178" t="s">
        <v>70</v>
      </c>
      <c r="H159" s="178" t="s">
        <v>70</v>
      </c>
    </row>
    <row r="160" spans="1:8">
      <c r="A160" s="187"/>
      <c r="B160" s="188">
        <v>2018</v>
      </c>
      <c r="C160" s="180">
        <v>374</v>
      </c>
      <c r="D160" s="39" t="s">
        <v>70</v>
      </c>
      <c r="E160" s="39">
        <v>364</v>
      </c>
      <c r="F160" s="178">
        <v>10</v>
      </c>
      <c r="G160" s="178" t="s">
        <v>70</v>
      </c>
      <c r="H160" s="180" t="s">
        <v>70</v>
      </c>
    </row>
    <row r="161" spans="1:8">
      <c r="A161" s="187"/>
      <c r="B161" s="188">
        <v>2019</v>
      </c>
      <c r="C161" s="39">
        <v>124</v>
      </c>
      <c r="D161" s="39" t="s">
        <v>70</v>
      </c>
      <c r="E161" s="39" t="s">
        <v>70</v>
      </c>
      <c r="F161" s="178">
        <v>124</v>
      </c>
      <c r="G161" s="178" t="s">
        <v>70</v>
      </c>
      <c r="H161" s="180" t="s">
        <v>70</v>
      </c>
    </row>
    <row r="162" spans="1:8">
      <c r="A162" s="187"/>
      <c r="B162" s="188"/>
      <c r="C162" s="180"/>
      <c r="D162" s="39"/>
      <c r="E162" s="39"/>
      <c r="F162" s="39"/>
      <c r="G162" s="178"/>
      <c r="H162" s="178"/>
    </row>
    <row r="163" spans="1:8">
      <c r="A163" s="187" t="s">
        <v>29</v>
      </c>
      <c r="B163" s="188">
        <v>2015</v>
      </c>
      <c r="C163" s="180">
        <v>668</v>
      </c>
      <c r="D163" s="39" t="s">
        <v>70</v>
      </c>
      <c r="E163" s="39">
        <v>46</v>
      </c>
      <c r="F163" s="39">
        <v>622</v>
      </c>
      <c r="G163" s="178" t="s">
        <v>70</v>
      </c>
      <c r="H163" s="178" t="s">
        <v>70</v>
      </c>
    </row>
    <row r="164" spans="1:8">
      <c r="A164" s="187"/>
      <c r="B164" s="188">
        <v>2016</v>
      </c>
      <c r="C164" s="180">
        <v>1000</v>
      </c>
      <c r="D164" s="39">
        <v>161</v>
      </c>
      <c r="E164" s="39">
        <v>565</v>
      </c>
      <c r="F164" s="39">
        <v>274</v>
      </c>
      <c r="G164" s="178" t="s">
        <v>70</v>
      </c>
      <c r="H164" s="178" t="s">
        <v>70</v>
      </c>
    </row>
    <row r="165" spans="1:8">
      <c r="A165" s="187"/>
      <c r="B165" s="188">
        <v>2017</v>
      </c>
      <c r="C165" s="180">
        <v>661</v>
      </c>
      <c r="D165" s="39">
        <v>160</v>
      </c>
      <c r="E165" s="39">
        <v>350</v>
      </c>
      <c r="F165" s="39">
        <v>151</v>
      </c>
      <c r="G165" s="178" t="s">
        <v>70</v>
      </c>
      <c r="H165" s="178" t="s">
        <v>70</v>
      </c>
    </row>
    <row r="166" spans="1:8">
      <c r="A166" s="187"/>
      <c r="B166" s="188">
        <v>2018</v>
      </c>
      <c r="C166" s="180">
        <v>612</v>
      </c>
      <c r="D166" s="39" t="s">
        <v>70</v>
      </c>
      <c r="E166" s="39">
        <v>292</v>
      </c>
      <c r="F166" s="178">
        <v>320</v>
      </c>
      <c r="G166" s="178" t="s">
        <v>70</v>
      </c>
      <c r="H166" s="180" t="s">
        <v>70</v>
      </c>
    </row>
    <row r="167" spans="1:8">
      <c r="A167" s="187"/>
      <c r="B167" s="188">
        <v>2019</v>
      </c>
      <c r="C167" s="39">
        <v>655</v>
      </c>
      <c r="D167" s="39" t="s">
        <v>70</v>
      </c>
      <c r="E167" s="39">
        <v>358</v>
      </c>
      <c r="F167" s="178">
        <v>297</v>
      </c>
      <c r="G167" s="178" t="s">
        <v>70</v>
      </c>
      <c r="H167" s="180" t="s">
        <v>70</v>
      </c>
    </row>
    <row r="168" spans="1:8">
      <c r="A168" s="187"/>
      <c r="B168" s="188"/>
      <c r="C168" s="180"/>
      <c r="D168" s="39"/>
      <c r="E168" s="39"/>
      <c r="F168" s="39"/>
      <c r="G168" s="178"/>
      <c r="H168" s="178"/>
    </row>
    <row r="169" spans="1:8">
      <c r="A169" s="187" t="s">
        <v>30</v>
      </c>
      <c r="B169" s="188">
        <v>2015</v>
      </c>
      <c r="C169" s="180">
        <v>7588</v>
      </c>
      <c r="D169" s="39">
        <v>26</v>
      </c>
      <c r="E169" s="39">
        <v>2</v>
      </c>
      <c r="F169" s="39">
        <v>7560</v>
      </c>
      <c r="G169" s="178" t="s">
        <v>70</v>
      </c>
      <c r="H169" s="178" t="s">
        <v>70</v>
      </c>
    </row>
    <row r="170" spans="1:8">
      <c r="A170" s="187"/>
      <c r="B170" s="188">
        <v>2016</v>
      </c>
      <c r="C170" s="180">
        <v>920</v>
      </c>
      <c r="D170" s="39" t="s">
        <v>70</v>
      </c>
      <c r="E170" s="39">
        <v>52</v>
      </c>
      <c r="F170" s="39">
        <v>868</v>
      </c>
      <c r="G170" s="178" t="s">
        <v>70</v>
      </c>
      <c r="H170" s="178" t="s">
        <v>70</v>
      </c>
    </row>
    <row r="171" spans="1:8">
      <c r="A171" s="187"/>
      <c r="B171" s="188">
        <v>2017</v>
      </c>
      <c r="C171" s="180">
        <v>851</v>
      </c>
      <c r="D171" s="39">
        <v>1</v>
      </c>
      <c r="E171" s="39" t="s">
        <v>70</v>
      </c>
      <c r="F171" s="39">
        <v>850</v>
      </c>
      <c r="G171" s="178" t="s">
        <v>70</v>
      </c>
      <c r="H171" s="178" t="s">
        <v>70</v>
      </c>
    </row>
    <row r="172" spans="1:8">
      <c r="A172" s="187"/>
      <c r="B172" s="188">
        <v>2018</v>
      </c>
      <c r="C172" s="180">
        <v>96</v>
      </c>
      <c r="D172" s="39" t="s">
        <v>70</v>
      </c>
      <c r="E172" s="39">
        <v>61</v>
      </c>
      <c r="F172" s="178">
        <v>35</v>
      </c>
      <c r="G172" s="178" t="s">
        <v>70</v>
      </c>
      <c r="H172" s="180" t="s">
        <v>70</v>
      </c>
    </row>
    <row r="173" spans="1:8">
      <c r="A173" s="187"/>
      <c r="B173" s="188">
        <v>2019</v>
      </c>
      <c r="C173" s="39">
        <v>2982</v>
      </c>
      <c r="D173" s="39" t="s">
        <v>70</v>
      </c>
      <c r="E173" s="39">
        <v>32</v>
      </c>
      <c r="F173" s="178">
        <v>2950</v>
      </c>
      <c r="G173" s="178" t="s">
        <v>70</v>
      </c>
      <c r="H173" s="180" t="s">
        <v>70</v>
      </c>
    </row>
    <row r="174" spans="1:8">
      <c r="A174" s="187"/>
      <c r="B174" s="188"/>
      <c r="C174" s="180"/>
      <c r="D174" s="39"/>
      <c r="E174" s="39"/>
      <c r="F174" s="39"/>
      <c r="G174" s="178"/>
      <c r="H174" s="178"/>
    </row>
    <row r="175" spans="1:8">
      <c r="A175" s="187" t="s">
        <v>31</v>
      </c>
      <c r="B175" s="188">
        <v>2015</v>
      </c>
      <c r="C175" s="180">
        <v>13470</v>
      </c>
      <c r="D175" s="39">
        <v>150</v>
      </c>
      <c r="E175" s="39">
        <v>1558</v>
      </c>
      <c r="F175" s="39">
        <v>11762</v>
      </c>
      <c r="G175" s="178">
        <v>10</v>
      </c>
      <c r="H175" s="178">
        <v>580</v>
      </c>
    </row>
    <row r="176" spans="1:8">
      <c r="A176" s="187"/>
      <c r="B176" s="188">
        <v>2016</v>
      </c>
      <c r="C176" s="180">
        <v>7122</v>
      </c>
      <c r="D176" s="39" t="s">
        <v>70</v>
      </c>
      <c r="E176" s="39">
        <v>2984</v>
      </c>
      <c r="F176" s="39">
        <v>4138</v>
      </c>
      <c r="G176" s="178" t="s">
        <v>70</v>
      </c>
      <c r="H176" s="178" t="s">
        <v>70</v>
      </c>
    </row>
    <row r="177" spans="1:8">
      <c r="A177" s="187"/>
      <c r="B177" s="188">
        <v>2017</v>
      </c>
      <c r="C177" s="180">
        <v>3753</v>
      </c>
      <c r="D177" s="39">
        <v>98</v>
      </c>
      <c r="E177" s="39">
        <v>1178</v>
      </c>
      <c r="F177" s="39">
        <v>2477</v>
      </c>
      <c r="G177" s="178" t="s">
        <v>70</v>
      </c>
      <c r="H177" s="178" t="s">
        <v>70</v>
      </c>
    </row>
    <row r="178" spans="1:8">
      <c r="A178" s="187"/>
      <c r="B178" s="188">
        <v>2018</v>
      </c>
      <c r="C178" s="180">
        <v>3962</v>
      </c>
      <c r="D178" s="39">
        <v>411</v>
      </c>
      <c r="E178" s="39">
        <v>1731</v>
      </c>
      <c r="F178" s="178">
        <v>1820</v>
      </c>
      <c r="G178" s="178">
        <v>19</v>
      </c>
      <c r="H178" s="180">
        <v>1070</v>
      </c>
    </row>
    <row r="179" spans="1:8">
      <c r="A179" s="187"/>
      <c r="B179" s="188">
        <v>2019</v>
      </c>
      <c r="C179" s="39">
        <v>7473</v>
      </c>
      <c r="D179" s="39">
        <v>554</v>
      </c>
      <c r="E179" s="39">
        <v>1409</v>
      </c>
      <c r="F179" s="178">
        <v>5510</v>
      </c>
      <c r="G179" s="178" t="s">
        <v>70</v>
      </c>
      <c r="H179" s="180" t="s">
        <v>70</v>
      </c>
    </row>
    <row r="180" spans="1:8">
      <c r="A180" s="187"/>
      <c r="B180" s="188"/>
      <c r="C180" s="180"/>
      <c r="D180" s="39"/>
      <c r="E180" s="39"/>
      <c r="F180" s="39"/>
      <c r="G180" s="178"/>
      <c r="H180" s="178"/>
    </row>
    <row r="181" spans="1:8">
      <c r="A181" s="187" t="s">
        <v>32</v>
      </c>
      <c r="B181" s="188">
        <v>2015</v>
      </c>
      <c r="C181" s="180">
        <v>587</v>
      </c>
      <c r="D181" s="39">
        <v>37</v>
      </c>
      <c r="E181" s="39">
        <v>92</v>
      </c>
      <c r="F181" s="39">
        <v>458</v>
      </c>
      <c r="G181" s="178" t="s">
        <v>70</v>
      </c>
      <c r="H181" s="178" t="s">
        <v>70</v>
      </c>
    </row>
    <row r="182" spans="1:8">
      <c r="A182" s="187"/>
      <c r="B182" s="188">
        <v>2016</v>
      </c>
      <c r="C182" s="180">
        <v>385</v>
      </c>
      <c r="D182" s="39" t="s">
        <v>70</v>
      </c>
      <c r="E182" s="39">
        <v>54</v>
      </c>
      <c r="F182" s="39">
        <v>331</v>
      </c>
      <c r="G182" s="178" t="s">
        <v>70</v>
      </c>
      <c r="H182" s="178" t="s">
        <v>70</v>
      </c>
    </row>
    <row r="183" spans="1:8">
      <c r="A183" s="187"/>
      <c r="B183" s="188">
        <v>2017</v>
      </c>
      <c r="C183" s="180">
        <v>692</v>
      </c>
      <c r="D183" s="39">
        <v>81</v>
      </c>
      <c r="E183" s="39" t="s">
        <v>70</v>
      </c>
      <c r="F183" s="39">
        <v>611</v>
      </c>
      <c r="G183" s="178" t="s">
        <v>70</v>
      </c>
      <c r="H183" s="178" t="s">
        <v>70</v>
      </c>
    </row>
    <row r="184" spans="1:8">
      <c r="B184" s="188">
        <v>2018</v>
      </c>
      <c r="C184" s="180">
        <v>284</v>
      </c>
      <c r="D184" s="39">
        <v>27</v>
      </c>
      <c r="E184" s="39">
        <v>9</v>
      </c>
      <c r="F184" s="178">
        <v>248</v>
      </c>
      <c r="G184" s="178" t="s">
        <v>70</v>
      </c>
      <c r="H184" s="180" t="s">
        <v>70</v>
      </c>
    </row>
    <row r="185" spans="1:8">
      <c r="B185" s="188">
        <v>2019</v>
      </c>
      <c r="C185" s="39">
        <v>1204</v>
      </c>
      <c r="D185" s="39">
        <v>306</v>
      </c>
      <c r="E185" s="39">
        <v>114</v>
      </c>
      <c r="F185" s="178">
        <v>784</v>
      </c>
      <c r="G185" s="178" t="s">
        <v>70</v>
      </c>
      <c r="H185" s="180" t="s">
        <v>70</v>
      </c>
    </row>
    <row r="186" spans="1:8">
      <c r="B186" s="188"/>
      <c r="C186" s="180"/>
      <c r="D186" s="39"/>
      <c r="E186" s="39"/>
      <c r="F186" s="39"/>
      <c r="G186" s="178"/>
      <c r="H186" s="178"/>
    </row>
    <row r="187" spans="1:8">
      <c r="A187" s="187" t="s">
        <v>33</v>
      </c>
      <c r="B187" s="188">
        <v>2015</v>
      </c>
      <c r="C187" s="180">
        <v>4876</v>
      </c>
      <c r="D187" s="39">
        <v>469</v>
      </c>
      <c r="E187" s="39">
        <v>979</v>
      </c>
      <c r="F187" s="39">
        <v>3428</v>
      </c>
      <c r="G187" s="178" t="s">
        <v>70</v>
      </c>
      <c r="H187" s="178" t="s">
        <v>70</v>
      </c>
    </row>
    <row r="188" spans="1:8">
      <c r="A188" s="187"/>
      <c r="B188" s="188">
        <v>2016</v>
      </c>
      <c r="C188" s="180">
        <v>3089</v>
      </c>
      <c r="D188" s="39">
        <v>145</v>
      </c>
      <c r="E188" s="39">
        <v>790</v>
      </c>
      <c r="F188" s="39">
        <v>2154</v>
      </c>
      <c r="G188" s="178" t="s">
        <v>70</v>
      </c>
      <c r="H188" s="178" t="s">
        <v>70</v>
      </c>
    </row>
    <row r="189" spans="1:8">
      <c r="A189" s="187"/>
      <c r="B189" s="188">
        <v>2017</v>
      </c>
      <c r="C189" s="180">
        <v>10819</v>
      </c>
      <c r="D189" s="39">
        <v>1933</v>
      </c>
      <c r="E189" s="39">
        <v>2752</v>
      </c>
      <c r="F189" s="39">
        <v>6134</v>
      </c>
      <c r="G189" s="178">
        <v>35</v>
      </c>
      <c r="H189" s="178">
        <v>1341</v>
      </c>
    </row>
    <row r="190" spans="1:8">
      <c r="A190" s="187"/>
      <c r="B190" s="188">
        <v>2018</v>
      </c>
      <c r="C190" s="180">
        <v>10799</v>
      </c>
      <c r="D190" s="39">
        <v>2084</v>
      </c>
      <c r="E190" s="39">
        <v>905</v>
      </c>
      <c r="F190" s="178">
        <v>7810</v>
      </c>
      <c r="G190" s="178">
        <v>29</v>
      </c>
      <c r="H190" s="180">
        <v>1270</v>
      </c>
    </row>
    <row r="191" spans="1:8">
      <c r="A191" s="187"/>
      <c r="B191" s="188">
        <v>2019</v>
      </c>
      <c r="C191" s="39">
        <v>7809</v>
      </c>
      <c r="D191" s="39">
        <v>806</v>
      </c>
      <c r="E191" s="39">
        <v>3023</v>
      </c>
      <c r="F191" s="178">
        <v>3980</v>
      </c>
      <c r="G191" s="178" t="s">
        <v>70</v>
      </c>
      <c r="H191" s="180" t="s">
        <v>70</v>
      </c>
    </row>
    <row r="192" spans="1:8">
      <c r="A192" s="187"/>
      <c r="B192" s="188"/>
      <c r="C192" s="180"/>
      <c r="D192" s="39"/>
      <c r="E192" s="39"/>
      <c r="F192" s="39"/>
      <c r="G192" s="178"/>
      <c r="H192" s="178"/>
    </row>
    <row r="193" spans="1:8">
      <c r="A193" s="187" t="s">
        <v>34</v>
      </c>
      <c r="B193" s="188">
        <v>2015</v>
      </c>
      <c r="C193" s="180">
        <v>1582</v>
      </c>
      <c r="D193" s="39" t="s">
        <v>70</v>
      </c>
      <c r="E193" s="39">
        <v>271</v>
      </c>
      <c r="F193" s="39">
        <v>1311</v>
      </c>
      <c r="G193" s="178" t="s">
        <v>70</v>
      </c>
      <c r="H193" s="178" t="s">
        <v>70</v>
      </c>
    </row>
    <row r="194" spans="1:8">
      <c r="A194" s="187"/>
      <c r="B194" s="188">
        <v>2016</v>
      </c>
      <c r="C194" s="180">
        <v>19</v>
      </c>
      <c r="D194" s="39" t="s">
        <v>70</v>
      </c>
      <c r="E194" s="39" t="s">
        <v>70</v>
      </c>
      <c r="F194" s="39">
        <v>19</v>
      </c>
      <c r="G194" s="178" t="s">
        <v>70</v>
      </c>
      <c r="H194" s="178" t="s">
        <v>70</v>
      </c>
    </row>
    <row r="195" spans="1:8">
      <c r="A195" s="187"/>
      <c r="B195" s="188">
        <v>2017</v>
      </c>
      <c r="C195" s="180" t="s">
        <v>70</v>
      </c>
      <c r="D195" s="39" t="s">
        <v>70</v>
      </c>
      <c r="E195" s="39" t="s">
        <v>70</v>
      </c>
      <c r="F195" s="39" t="s">
        <v>70</v>
      </c>
      <c r="G195" s="178" t="s">
        <v>70</v>
      </c>
      <c r="H195" s="178" t="s">
        <v>70</v>
      </c>
    </row>
    <row r="196" spans="1:8">
      <c r="A196" s="187"/>
      <c r="B196" s="188">
        <v>2018</v>
      </c>
      <c r="C196" s="180" t="s">
        <v>70</v>
      </c>
      <c r="D196" s="39" t="s">
        <v>70</v>
      </c>
      <c r="E196" s="39" t="s">
        <v>70</v>
      </c>
      <c r="F196" s="39" t="s">
        <v>70</v>
      </c>
      <c r="G196" s="178" t="s">
        <v>70</v>
      </c>
      <c r="H196" s="178" t="s">
        <v>70</v>
      </c>
    </row>
    <row r="197" spans="1:8">
      <c r="A197" s="187"/>
      <c r="B197" s="188">
        <v>2019</v>
      </c>
      <c r="C197" s="39" t="s">
        <v>70</v>
      </c>
      <c r="D197" s="39" t="s">
        <v>70</v>
      </c>
      <c r="E197" s="39" t="s">
        <v>70</v>
      </c>
      <c r="F197" s="178" t="s">
        <v>70</v>
      </c>
      <c r="G197" s="178" t="s">
        <v>70</v>
      </c>
      <c r="H197" s="180" t="s">
        <v>70</v>
      </c>
    </row>
    <row r="198" spans="1:8">
      <c r="A198" s="187"/>
      <c r="B198" s="188"/>
      <c r="C198" s="180"/>
      <c r="D198" s="39"/>
      <c r="E198" s="39"/>
      <c r="F198" s="39"/>
      <c r="G198" s="178"/>
      <c r="H198" s="178"/>
    </row>
    <row r="199" spans="1:8">
      <c r="A199" s="187" t="s">
        <v>35</v>
      </c>
      <c r="B199" s="188">
        <v>2015</v>
      </c>
      <c r="C199" s="180" t="s">
        <v>70</v>
      </c>
      <c r="D199" s="39" t="s">
        <v>70</v>
      </c>
      <c r="E199" s="39" t="s">
        <v>70</v>
      </c>
      <c r="F199" s="39" t="s">
        <v>70</v>
      </c>
      <c r="G199" s="178" t="s">
        <v>70</v>
      </c>
      <c r="H199" s="178" t="s">
        <v>70</v>
      </c>
    </row>
    <row r="200" spans="1:8">
      <c r="A200" s="187"/>
      <c r="B200" s="188">
        <v>2016</v>
      </c>
      <c r="C200" s="180" t="s">
        <v>70</v>
      </c>
      <c r="D200" s="39" t="s">
        <v>70</v>
      </c>
      <c r="E200" s="39" t="s">
        <v>70</v>
      </c>
      <c r="F200" s="39" t="s">
        <v>70</v>
      </c>
      <c r="G200" s="178" t="s">
        <v>70</v>
      </c>
      <c r="H200" s="178" t="s">
        <v>70</v>
      </c>
    </row>
    <row r="201" spans="1:8">
      <c r="A201" s="187"/>
      <c r="B201" s="188">
        <v>2017</v>
      </c>
      <c r="C201" s="180">
        <v>105</v>
      </c>
      <c r="D201" s="39">
        <v>105</v>
      </c>
      <c r="E201" s="39" t="s">
        <v>70</v>
      </c>
      <c r="F201" s="39" t="s">
        <v>70</v>
      </c>
      <c r="G201" s="178" t="s">
        <v>70</v>
      </c>
      <c r="H201" s="178" t="s">
        <v>70</v>
      </c>
    </row>
    <row r="202" spans="1:8">
      <c r="A202" s="187"/>
      <c r="B202" s="188">
        <v>2018</v>
      </c>
      <c r="C202" s="180" t="s">
        <v>70</v>
      </c>
      <c r="D202" s="39" t="s">
        <v>70</v>
      </c>
      <c r="E202" s="39" t="s">
        <v>70</v>
      </c>
      <c r="F202" s="39" t="s">
        <v>70</v>
      </c>
      <c r="G202" s="178" t="s">
        <v>70</v>
      </c>
      <c r="H202" s="178" t="s">
        <v>70</v>
      </c>
    </row>
    <row r="203" spans="1:8">
      <c r="A203" s="187"/>
      <c r="B203" s="188">
        <v>2019</v>
      </c>
      <c r="C203" s="39">
        <v>226</v>
      </c>
      <c r="D203" s="39" t="s">
        <v>70</v>
      </c>
      <c r="E203" s="39" t="s">
        <v>70</v>
      </c>
      <c r="F203" s="178">
        <v>226</v>
      </c>
      <c r="G203" s="178" t="s">
        <v>70</v>
      </c>
      <c r="H203" s="180" t="s">
        <v>70</v>
      </c>
    </row>
    <row r="204" spans="1:8">
      <c r="A204" s="187"/>
      <c r="B204" s="188"/>
      <c r="C204" s="180"/>
      <c r="D204" s="39"/>
      <c r="E204" s="39"/>
      <c r="F204" s="39"/>
      <c r="G204" s="178"/>
      <c r="H204" s="178"/>
    </row>
    <row r="205" spans="1:8">
      <c r="A205" s="187" t="s">
        <v>36</v>
      </c>
      <c r="B205" s="188">
        <v>2015</v>
      </c>
      <c r="C205" s="180">
        <v>6791</v>
      </c>
      <c r="D205" s="39">
        <v>122</v>
      </c>
      <c r="E205" s="39">
        <v>2761</v>
      </c>
      <c r="F205" s="39">
        <v>3908</v>
      </c>
      <c r="G205" s="178" t="s">
        <v>70</v>
      </c>
      <c r="H205" s="178" t="s">
        <v>70</v>
      </c>
    </row>
    <row r="206" spans="1:8">
      <c r="A206" s="187"/>
      <c r="B206" s="188">
        <v>2016</v>
      </c>
      <c r="C206" s="180">
        <v>103382</v>
      </c>
      <c r="D206" s="39">
        <v>62</v>
      </c>
      <c r="E206" s="39">
        <v>28602</v>
      </c>
      <c r="F206" s="39">
        <v>74718</v>
      </c>
      <c r="G206" s="178" t="s">
        <v>70</v>
      </c>
      <c r="H206" s="178" t="s">
        <v>70</v>
      </c>
    </row>
    <row r="207" spans="1:8">
      <c r="A207" s="187"/>
      <c r="B207" s="188">
        <v>2017</v>
      </c>
      <c r="C207" s="180">
        <v>83361</v>
      </c>
      <c r="D207" s="39">
        <v>116</v>
      </c>
      <c r="E207" s="39">
        <v>12219</v>
      </c>
      <c r="F207" s="39">
        <v>71026</v>
      </c>
      <c r="G207" s="178" t="s">
        <v>70</v>
      </c>
      <c r="H207" s="178" t="s">
        <v>70</v>
      </c>
    </row>
    <row r="208" spans="1:8">
      <c r="A208" s="187"/>
      <c r="B208" s="188">
        <v>2018</v>
      </c>
      <c r="C208" s="180">
        <v>41549</v>
      </c>
      <c r="D208" s="39">
        <v>299</v>
      </c>
      <c r="E208" s="39">
        <v>3318</v>
      </c>
      <c r="F208" s="178">
        <v>37932</v>
      </c>
      <c r="G208" s="178" t="s">
        <v>70</v>
      </c>
      <c r="H208" s="180" t="s">
        <v>70</v>
      </c>
    </row>
    <row r="209" spans="1:8">
      <c r="A209" s="187"/>
      <c r="B209" s="188">
        <v>2019</v>
      </c>
      <c r="C209" s="39">
        <v>9252</v>
      </c>
      <c r="D209" s="39">
        <v>358</v>
      </c>
      <c r="E209" s="39">
        <v>4473</v>
      </c>
      <c r="F209" s="178">
        <v>4421</v>
      </c>
      <c r="G209" s="178" t="s">
        <v>70</v>
      </c>
      <c r="H209" s="180" t="s">
        <v>70</v>
      </c>
    </row>
    <row r="210" spans="1:8">
      <c r="A210" s="187"/>
      <c r="B210" s="188"/>
      <c r="C210" s="180"/>
      <c r="D210" s="39"/>
      <c r="E210" s="39"/>
      <c r="F210" s="39"/>
      <c r="G210" s="178"/>
      <c r="H210" s="178"/>
    </row>
    <row r="211" spans="1:8">
      <c r="A211" s="187" t="s">
        <v>37</v>
      </c>
      <c r="B211" s="188">
        <v>2015</v>
      </c>
      <c r="C211" s="180">
        <v>1441</v>
      </c>
      <c r="D211" s="39">
        <v>42</v>
      </c>
      <c r="E211" s="39">
        <v>281</v>
      </c>
      <c r="F211" s="39">
        <v>1118</v>
      </c>
      <c r="G211" s="178">
        <v>1</v>
      </c>
      <c r="H211" s="178">
        <v>101</v>
      </c>
    </row>
    <row r="212" spans="1:8">
      <c r="A212" s="187"/>
      <c r="B212" s="188">
        <v>2016</v>
      </c>
      <c r="C212" s="180">
        <v>2491</v>
      </c>
      <c r="D212" s="39">
        <v>63</v>
      </c>
      <c r="E212" s="39">
        <v>87</v>
      </c>
      <c r="F212" s="39">
        <v>2341</v>
      </c>
      <c r="G212" s="178" t="s">
        <v>70</v>
      </c>
      <c r="H212" s="178" t="s">
        <v>70</v>
      </c>
    </row>
    <row r="213" spans="1:8">
      <c r="A213" s="187"/>
      <c r="B213" s="188">
        <v>2017</v>
      </c>
      <c r="C213" s="180">
        <v>1569</v>
      </c>
      <c r="D213" s="39">
        <v>50</v>
      </c>
      <c r="E213" s="39">
        <v>151</v>
      </c>
      <c r="F213" s="39">
        <v>1368</v>
      </c>
      <c r="G213" s="178" t="s">
        <v>70</v>
      </c>
      <c r="H213" s="178" t="s">
        <v>70</v>
      </c>
    </row>
    <row r="214" spans="1:8">
      <c r="A214" s="187"/>
      <c r="B214" s="188">
        <v>2018</v>
      </c>
      <c r="C214" s="180">
        <v>2662</v>
      </c>
      <c r="D214" s="39">
        <v>96</v>
      </c>
      <c r="E214" s="39">
        <v>307</v>
      </c>
      <c r="F214" s="178">
        <v>2259</v>
      </c>
      <c r="G214" s="178">
        <v>1</v>
      </c>
      <c r="H214" s="180">
        <v>110</v>
      </c>
    </row>
    <row r="215" spans="1:8">
      <c r="A215" s="187"/>
      <c r="B215" s="188">
        <v>2019</v>
      </c>
      <c r="C215" s="39">
        <v>2395</v>
      </c>
      <c r="D215" s="39">
        <v>56</v>
      </c>
      <c r="E215" s="39">
        <v>320</v>
      </c>
      <c r="F215" s="178">
        <v>2019</v>
      </c>
      <c r="G215" s="178" t="s">
        <v>70</v>
      </c>
      <c r="H215" s="180" t="s">
        <v>70</v>
      </c>
    </row>
    <row r="216" spans="1:8">
      <c r="A216" s="187"/>
      <c r="B216" s="188"/>
      <c r="C216" s="180"/>
      <c r="D216" s="39"/>
      <c r="E216" s="39"/>
      <c r="F216" s="39"/>
      <c r="G216" s="178"/>
      <c r="H216" s="178"/>
    </row>
    <row r="217" spans="1:8">
      <c r="A217" s="187" t="s">
        <v>38</v>
      </c>
      <c r="B217" s="188">
        <v>2015</v>
      </c>
      <c r="C217" s="180">
        <v>169</v>
      </c>
      <c r="D217" s="39" t="s">
        <v>70</v>
      </c>
      <c r="E217" s="39">
        <v>149</v>
      </c>
      <c r="F217" s="39">
        <v>20</v>
      </c>
      <c r="G217" s="178" t="s">
        <v>70</v>
      </c>
      <c r="H217" s="178" t="s">
        <v>70</v>
      </c>
    </row>
    <row r="218" spans="1:8">
      <c r="A218" s="187"/>
      <c r="B218" s="188">
        <v>2016</v>
      </c>
      <c r="C218" s="180">
        <v>149</v>
      </c>
      <c r="D218" s="39" t="s">
        <v>70</v>
      </c>
      <c r="E218" s="39">
        <v>95</v>
      </c>
      <c r="F218" s="39">
        <v>54</v>
      </c>
      <c r="G218" s="178" t="s">
        <v>70</v>
      </c>
      <c r="H218" s="178" t="s">
        <v>70</v>
      </c>
    </row>
    <row r="219" spans="1:8">
      <c r="A219" s="187"/>
      <c r="B219" s="188">
        <v>2017</v>
      </c>
      <c r="C219" s="180">
        <v>132</v>
      </c>
      <c r="D219" s="39" t="s">
        <v>70</v>
      </c>
      <c r="E219" s="39">
        <v>132</v>
      </c>
      <c r="F219" s="39" t="s">
        <v>70</v>
      </c>
      <c r="G219" s="178" t="s">
        <v>70</v>
      </c>
      <c r="H219" s="178" t="s">
        <v>70</v>
      </c>
    </row>
    <row r="220" spans="1:8">
      <c r="A220" s="187"/>
      <c r="B220" s="188">
        <v>2018</v>
      </c>
      <c r="C220" s="180">
        <v>125</v>
      </c>
      <c r="D220" s="39" t="s">
        <v>70</v>
      </c>
      <c r="E220" s="39">
        <v>90</v>
      </c>
      <c r="F220" s="178">
        <v>35</v>
      </c>
      <c r="G220" s="178" t="s">
        <v>70</v>
      </c>
      <c r="H220" s="180" t="s">
        <v>70</v>
      </c>
    </row>
    <row r="221" spans="1:8">
      <c r="A221" s="187"/>
      <c r="B221" s="188">
        <v>2019</v>
      </c>
      <c r="C221" s="39">
        <v>87</v>
      </c>
      <c r="D221" s="39" t="s">
        <v>70</v>
      </c>
      <c r="E221" s="39">
        <v>23</v>
      </c>
      <c r="F221" s="178">
        <v>64</v>
      </c>
      <c r="G221" s="178" t="s">
        <v>70</v>
      </c>
      <c r="H221" s="180" t="s">
        <v>70</v>
      </c>
    </row>
    <row r="222" spans="1:8">
      <c r="A222" s="187"/>
      <c r="B222" s="188"/>
      <c r="C222" s="180"/>
      <c r="D222" s="39"/>
      <c r="E222" s="39"/>
      <c r="F222" s="39"/>
      <c r="G222" s="178"/>
      <c r="H222" s="178"/>
    </row>
    <row r="223" spans="1:8">
      <c r="A223" s="187" t="s">
        <v>39</v>
      </c>
      <c r="B223" s="188">
        <v>2015</v>
      </c>
      <c r="C223" s="180">
        <v>1494</v>
      </c>
      <c r="D223" s="39">
        <v>381</v>
      </c>
      <c r="E223" s="39">
        <v>1058</v>
      </c>
      <c r="F223" s="39">
        <v>55</v>
      </c>
      <c r="G223" s="178">
        <v>17</v>
      </c>
      <c r="H223" s="178">
        <v>741</v>
      </c>
    </row>
    <row r="224" spans="1:8">
      <c r="A224" s="187"/>
      <c r="B224" s="188">
        <v>2016</v>
      </c>
      <c r="C224" s="180">
        <v>1567</v>
      </c>
      <c r="D224" s="39" t="s">
        <v>70</v>
      </c>
      <c r="E224" s="39">
        <v>812</v>
      </c>
      <c r="F224" s="39">
        <v>755</v>
      </c>
      <c r="G224" s="178" t="s">
        <v>70</v>
      </c>
      <c r="H224" s="178" t="s">
        <v>70</v>
      </c>
    </row>
    <row r="225" spans="1:8">
      <c r="A225" s="187"/>
      <c r="B225" s="188">
        <v>2017</v>
      </c>
      <c r="C225" s="180">
        <v>3135</v>
      </c>
      <c r="D225" s="39">
        <v>529</v>
      </c>
      <c r="E225" s="39">
        <v>2044</v>
      </c>
      <c r="F225" s="39">
        <v>562</v>
      </c>
      <c r="G225" s="178" t="s">
        <v>70</v>
      </c>
      <c r="H225" s="178" t="s">
        <v>70</v>
      </c>
    </row>
    <row r="226" spans="1:8">
      <c r="A226" s="187"/>
      <c r="B226" s="188">
        <v>2018</v>
      </c>
      <c r="C226" s="180">
        <v>3800</v>
      </c>
      <c r="D226" s="39">
        <v>573</v>
      </c>
      <c r="E226" s="39">
        <v>1839</v>
      </c>
      <c r="F226" s="178">
        <v>1388</v>
      </c>
      <c r="G226" s="178" t="s">
        <v>70</v>
      </c>
      <c r="H226" s="180" t="s">
        <v>70</v>
      </c>
    </row>
    <row r="227" spans="1:8">
      <c r="A227" s="187"/>
      <c r="B227" s="188">
        <v>2019</v>
      </c>
      <c r="C227" s="39">
        <v>2568</v>
      </c>
      <c r="D227" s="39">
        <v>1327</v>
      </c>
      <c r="E227" s="39">
        <v>228</v>
      </c>
      <c r="F227" s="178">
        <v>1013</v>
      </c>
      <c r="G227" s="178">
        <v>42</v>
      </c>
      <c r="H227" s="180">
        <v>2266</v>
      </c>
    </row>
    <row r="228" spans="1:8">
      <c r="A228" s="187"/>
      <c r="B228" s="188"/>
      <c r="C228" s="180"/>
      <c r="D228" s="39"/>
      <c r="E228" s="39"/>
      <c r="F228" s="39"/>
      <c r="G228" s="178"/>
      <c r="H228" s="178"/>
    </row>
    <row r="229" spans="1:8">
      <c r="A229" s="187" t="s">
        <v>40</v>
      </c>
      <c r="B229" s="188">
        <v>2015</v>
      </c>
      <c r="C229" s="180">
        <v>4697</v>
      </c>
      <c r="D229" s="39">
        <v>1702</v>
      </c>
      <c r="E229" s="39">
        <v>1094</v>
      </c>
      <c r="F229" s="39">
        <v>1901</v>
      </c>
      <c r="G229" s="178">
        <v>13</v>
      </c>
      <c r="H229" s="178">
        <v>874</v>
      </c>
    </row>
    <row r="230" spans="1:8">
      <c r="A230" s="187"/>
      <c r="B230" s="188">
        <v>2016</v>
      </c>
      <c r="C230" s="180">
        <v>5036</v>
      </c>
      <c r="D230" s="39">
        <v>2763</v>
      </c>
      <c r="E230" s="39">
        <v>620</v>
      </c>
      <c r="F230" s="39">
        <v>1653</v>
      </c>
      <c r="G230" s="178">
        <v>84</v>
      </c>
      <c r="H230" s="178">
        <v>4379</v>
      </c>
    </row>
    <row r="231" spans="1:8">
      <c r="A231" s="187"/>
      <c r="B231" s="188">
        <v>2017</v>
      </c>
      <c r="C231" s="180">
        <v>4004</v>
      </c>
      <c r="D231" s="39">
        <v>1906</v>
      </c>
      <c r="E231" s="39">
        <v>1598</v>
      </c>
      <c r="F231" s="39">
        <v>500</v>
      </c>
      <c r="G231" s="178">
        <v>110</v>
      </c>
      <c r="H231" s="178">
        <v>6560</v>
      </c>
    </row>
    <row r="232" spans="1:8">
      <c r="A232" s="187"/>
      <c r="B232" s="188">
        <v>2018</v>
      </c>
      <c r="C232" s="180">
        <v>3850</v>
      </c>
      <c r="D232" s="39">
        <v>2066</v>
      </c>
      <c r="E232" s="39">
        <v>976</v>
      </c>
      <c r="F232" s="178">
        <v>808</v>
      </c>
      <c r="G232" s="178">
        <v>42</v>
      </c>
      <c r="H232" s="180">
        <v>2120</v>
      </c>
    </row>
    <row r="233" spans="1:8">
      <c r="A233" s="187"/>
      <c r="B233" s="188">
        <v>2019</v>
      </c>
      <c r="C233" s="39">
        <v>4857</v>
      </c>
      <c r="D233" s="39">
        <v>2048</v>
      </c>
      <c r="E233" s="39">
        <v>1965</v>
      </c>
      <c r="F233" s="178">
        <v>844</v>
      </c>
      <c r="G233" s="178">
        <v>72</v>
      </c>
      <c r="H233" s="180">
        <v>3188</v>
      </c>
    </row>
    <row r="234" spans="1:8">
      <c r="A234" s="187"/>
      <c r="B234" s="188"/>
      <c r="C234" s="180"/>
      <c r="D234" s="39"/>
      <c r="E234" s="39"/>
      <c r="F234" s="39"/>
      <c r="G234" s="178"/>
      <c r="H234" s="178"/>
    </row>
    <row r="235" spans="1:8">
      <c r="A235" s="187" t="s">
        <v>41</v>
      </c>
      <c r="B235" s="188">
        <v>2015</v>
      </c>
      <c r="C235" s="180">
        <v>29313</v>
      </c>
      <c r="D235" s="39">
        <v>94</v>
      </c>
      <c r="E235" s="39">
        <v>1338</v>
      </c>
      <c r="F235" s="39">
        <v>27881</v>
      </c>
      <c r="G235" s="178" t="s">
        <v>70</v>
      </c>
      <c r="H235" s="178" t="s">
        <v>70</v>
      </c>
    </row>
    <row r="236" spans="1:8">
      <c r="A236" s="187"/>
      <c r="B236" s="188">
        <v>2016</v>
      </c>
      <c r="C236" s="180">
        <v>26067</v>
      </c>
      <c r="D236" s="39">
        <v>37</v>
      </c>
      <c r="E236" s="39">
        <v>868</v>
      </c>
      <c r="F236" s="39">
        <v>25162</v>
      </c>
      <c r="G236" s="178" t="s">
        <v>70</v>
      </c>
      <c r="H236" s="178" t="s">
        <v>70</v>
      </c>
    </row>
    <row r="237" spans="1:8">
      <c r="A237" s="187"/>
      <c r="B237" s="188">
        <v>2017</v>
      </c>
      <c r="C237" s="180">
        <v>18122</v>
      </c>
      <c r="D237" s="39">
        <v>57</v>
      </c>
      <c r="E237" s="39">
        <v>206</v>
      </c>
      <c r="F237" s="39">
        <v>17859</v>
      </c>
      <c r="G237" s="178" t="s">
        <v>70</v>
      </c>
      <c r="H237" s="178" t="s">
        <v>70</v>
      </c>
    </row>
    <row r="238" spans="1:8">
      <c r="A238" s="187"/>
      <c r="B238" s="188">
        <v>2018</v>
      </c>
      <c r="C238" s="180">
        <v>22265</v>
      </c>
      <c r="D238" s="39">
        <v>161</v>
      </c>
      <c r="E238" s="39">
        <v>495</v>
      </c>
      <c r="F238" s="178">
        <v>21609</v>
      </c>
      <c r="G238" s="178" t="s">
        <v>70</v>
      </c>
      <c r="H238" s="180" t="s">
        <v>70</v>
      </c>
    </row>
    <row r="239" spans="1:8">
      <c r="A239" s="187"/>
      <c r="B239" s="188">
        <v>2019</v>
      </c>
      <c r="C239" s="39">
        <v>18494</v>
      </c>
      <c r="D239" s="39" t="s">
        <v>70</v>
      </c>
      <c r="E239" s="39">
        <v>1062</v>
      </c>
      <c r="F239" s="178">
        <v>17432</v>
      </c>
      <c r="G239" s="178" t="s">
        <v>70</v>
      </c>
      <c r="H239" s="180" t="s">
        <v>70</v>
      </c>
    </row>
    <row r="240" spans="1:8">
      <c r="A240" s="187"/>
      <c r="B240" s="188"/>
      <c r="C240" s="180"/>
      <c r="D240" s="39"/>
      <c r="E240" s="39"/>
      <c r="F240" s="39"/>
      <c r="G240" s="178"/>
      <c r="H240" s="178"/>
    </row>
    <row r="241" spans="1:8">
      <c r="A241" s="187" t="s">
        <v>42</v>
      </c>
      <c r="B241" s="188">
        <v>2015</v>
      </c>
      <c r="C241" s="180">
        <v>1137</v>
      </c>
      <c r="D241" s="39">
        <v>75</v>
      </c>
      <c r="E241" s="39">
        <v>70</v>
      </c>
      <c r="F241" s="39">
        <v>992</v>
      </c>
      <c r="G241" s="178" t="s">
        <v>70</v>
      </c>
      <c r="H241" s="178" t="s">
        <v>70</v>
      </c>
    </row>
    <row r="242" spans="1:8">
      <c r="A242" s="187"/>
      <c r="B242" s="188">
        <v>2016</v>
      </c>
      <c r="C242" s="180">
        <v>7413</v>
      </c>
      <c r="D242" s="39">
        <v>29</v>
      </c>
      <c r="E242" s="39">
        <v>816</v>
      </c>
      <c r="F242" s="39">
        <v>6568</v>
      </c>
      <c r="G242" s="178" t="s">
        <v>70</v>
      </c>
      <c r="H242" s="178" t="s">
        <v>70</v>
      </c>
    </row>
    <row r="243" spans="1:8">
      <c r="A243" s="187"/>
      <c r="B243" s="188">
        <v>2017</v>
      </c>
      <c r="C243" s="180">
        <v>15474</v>
      </c>
      <c r="D243" s="39">
        <v>520</v>
      </c>
      <c r="E243" s="39">
        <v>683</v>
      </c>
      <c r="F243" s="39">
        <v>14271</v>
      </c>
      <c r="G243" s="178" t="s">
        <v>70</v>
      </c>
      <c r="H243" s="178" t="s">
        <v>70</v>
      </c>
    </row>
    <row r="244" spans="1:8">
      <c r="A244" s="187"/>
      <c r="B244" s="188">
        <v>2018</v>
      </c>
      <c r="C244" s="180">
        <v>23157</v>
      </c>
      <c r="D244" s="39">
        <v>1248</v>
      </c>
      <c r="E244" s="39">
        <v>684</v>
      </c>
      <c r="F244" s="178">
        <v>21225</v>
      </c>
      <c r="G244" s="178">
        <v>38</v>
      </c>
      <c r="H244" s="180">
        <v>2313</v>
      </c>
    </row>
    <row r="245" spans="1:8">
      <c r="A245" s="187"/>
      <c r="B245" s="188">
        <v>2019</v>
      </c>
      <c r="C245" s="39">
        <v>18143</v>
      </c>
      <c r="D245" s="39">
        <v>791</v>
      </c>
      <c r="E245" s="39">
        <v>84</v>
      </c>
      <c r="F245" s="178">
        <v>17268</v>
      </c>
      <c r="G245" s="178" t="s">
        <v>70</v>
      </c>
      <c r="H245" s="180" t="s">
        <v>70</v>
      </c>
    </row>
    <row r="246" spans="1:8">
      <c r="A246" s="187"/>
      <c r="B246" s="188"/>
      <c r="C246" s="180"/>
      <c r="D246" s="39"/>
      <c r="E246" s="39"/>
      <c r="F246" s="39"/>
      <c r="G246" s="178"/>
      <c r="H246" s="178"/>
    </row>
    <row r="247" spans="1:8">
      <c r="A247" s="187" t="s">
        <v>43</v>
      </c>
      <c r="B247" s="188">
        <v>2015</v>
      </c>
      <c r="C247" s="180">
        <v>4337</v>
      </c>
      <c r="D247" s="39">
        <v>95</v>
      </c>
      <c r="E247" s="39">
        <v>538</v>
      </c>
      <c r="F247" s="39">
        <v>3704</v>
      </c>
      <c r="G247" s="178">
        <v>4</v>
      </c>
      <c r="H247" s="178">
        <v>141</v>
      </c>
    </row>
    <row r="248" spans="1:8">
      <c r="A248" s="187"/>
      <c r="B248" s="188">
        <v>2016</v>
      </c>
      <c r="C248" s="180">
        <v>2829</v>
      </c>
      <c r="D248" s="39" t="s">
        <v>70</v>
      </c>
      <c r="E248" s="39">
        <v>448</v>
      </c>
      <c r="F248" s="39">
        <v>2381</v>
      </c>
      <c r="G248" s="178" t="s">
        <v>70</v>
      </c>
      <c r="H248" s="178" t="s">
        <v>70</v>
      </c>
    </row>
    <row r="249" spans="1:8">
      <c r="A249" s="187"/>
      <c r="B249" s="188">
        <v>2017</v>
      </c>
      <c r="C249" s="180">
        <v>1837</v>
      </c>
      <c r="D249" s="39">
        <v>252</v>
      </c>
      <c r="E249" s="39">
        <v>862</v>
      </c>
      <c r="F249" s="39">
        <v>723</v>
      </c>
      <c r="G249" s="178" t="s">
        <v>70</v>
      </c>
      <c r="H249" s="178" t="s">
        <v>70</v>
      </c>
    </row>
    <row r="250" spans="1:8">
      <c r="A250" s="187"/>
      <c r="B250" s="188">
        <v>2018</v>
      </c>
      <c r="C250" s="180">
        <v>923</v>
      </c>
      <c r="D250" s="39" t="s">
        <v>70</v>
      </c>
      <c r="E250" s="39">
        <v>286</v>
      </c>
      <c r="F250" s="178">
        <v>637</v>
      </c>
      <c r="G250" s="178" t="s">
        <v>70</v>
      </c>
      <c r="H250" s="180" t="s">
        <v>70</v>
      </c>
    </row>
    <row r="251" spans="1:8">
      <c r="A251" s="187"/>
      <c r="B251" s="188">
        <v>2019</v>
      </c>
      <c r="C251" s="39">
        <v>3478</v>
      </c>
      <c r="D251" s="39">
        <v>505</v>
      </c>
      <c r="E251" s="39">
        <v>104</v>
      </c>
      <c r="F251" s="178">
        <v>2869</v>
      </c>
      <c r="G251" s="178" t="s">
        <v>70</v>
      </c>
      <c r="H251" s="180" t="s">
        <v>70</v>
      </c>
    </row>
    <row r="252" spans="1:8">
      <c r="A252" s="187"/>
      <c r="B252" s="188"/>
      <c r="C252" s="180"/>
      <c r="D252" s="39"/>
      <c r="E252" s="39"/>
      <c r="F252" s="39"/>
      <c r="G252" s="178"/>
      <c r="H252" s="178"/>
    </row>
    <row r="253" spans="1:8">
      <c r="A253" s="187" t="s">
        <v>44</v>
      </c>
      <c r="B253" s="188">
        <v>2015</v>
      </c>
      <c r="C253" s="180">
        <v>28</v>
      </c>
      <c r="D253" s="39">
        <v>5</v>
      </c>
      <c r="E253" s="39">
        <v>23</v>
      </c>
      <c r="F253" s="39" t="s">
        <v>70</v>
      </c>
      <c r="G253" s="178" t="s">
        <v>70</v>
      </c>
      <c r="H253" s="178" t="s">
        <v>70</v>
      </c>
    </row>
    <row r="254" spans="1:8">
      <c r="A254" s="187"/>
      <c r="B254" s="188">
        <v>2016</v>
      </c>
      <c r="C254" s="180">
        <v>386</v>
      </c>
      <c r="D254" s="39">
        <v>351</v>
      </c>
      <c r="E254" s="39">
        <v>35</v>
      </c>
      <c r="F254" s="39" t="s">
        <v>70</v>
      </c>
      <c r="G254" s="178">
        <v>10</v>
      </c>
      <c r="H254" s="178">
        <v>540</v>
      </c>
    </row>
    <row r="255" spans="1:8">
      <c r="A255" s="187"/>
      <c r="B255" s="188">
        <v>2017</v>
      </c>
      <c r="C255" s="180">
        <v>34</v>
      </c>
      <c r="D255" s="39" t="s">
        <v>70</v>
      </c>
      <c r="E255" s="39" t="s">
        <v>70</v>
      </c>
      <c r="F255" s="39">
        <v>34</v>
      </c>
      <c r="G255" s="178" t="s">
        <v>70</v>
      </c>
      <c r="H255" s="178" t="s">
        <v>70</v>
      </c>
    </row>
    <row r="256" spans="1:8">
      <c r="A256" s="187"/>
      <c r="B256" s="188">
        <v>2018</v>
      </c>
      <c r="C256" s="180">
        <v>165</v>
      </c>
      <c r="D256" s="39">
        <v>35</v>
      </c>
      <c r="E256" s="39">
        <v>38</v>
      </c>
      <c r="F256" s="178">
        <v>92</v>
      </c>
      <c r="G256" s="178" t="s">
        <v>70</v>
      </c>
      <c r="H256" s="180" t="s">
        <v>70</v>
      </c>
    </row>
    <row r="257" spans="1:8">
      <c r="A257" s="187"/>
      <c r="B257" s="188">
        <v>2019</v>
      </c>
      <c r="C257" s="39">
        <v>501</v>
      </c>
      <c r="D257" s="39">
        <v>67</v>
      </c>
      <c r="E257" s="39">
        <v>349</v>
      </c>
      <c r="F257" s="178">
        <v>85</v>
      </c>
      <c r="G257" s="178">
        <v>3</v>
      </c>
      <c r="H257" s="180">
        <v>156</v>
      </c>
    </row>
    <row r="258" spans="1:8">
      <c r="A258" s="187"/>
      <c r="B258" s="188"/>
      <c r="C258" s="180"/>
      <c r="D258" s="39"/>
      <c r="E258" s="39"/>
      <c r="F258" s="39"/>
      <c r="G258" s="178"/>
      <c r="H258" s="178"/>
    </row>
    <row r="259" spans="1:8">
      <c r="A259" s="187" t="s">
        <v>45</v>
      </c>
      <c r="B259" s="188">
        <v>2015</v>
      </c>
      <c r="C259" s="180">
        <v>103</v>
      </c>
      <c r="D259" s="39">
        <v>24</v>
      </c>
      <c r="E259" s="39">
        <v>79</v>
      </c>
      <c r="F259" s="39" t="s">
        <v>70</v>
      </c>
      <c r="G259" s="178">
        <v>1</v>
      </c>
      <c r="H259" s="178">
        <v>140</v>
      </c>
    </row>
    <row r="260" spans="1:8">
      <c r="A260" s="187"/>
      <c r="B260" s="188">
        <v>2016</v>
      </c>
      <c r="C260" s="180">
        <v>165</v>
      </c>
      <c r="D260" s="39">
        <v>9</v>
      </c>
      <c r="E260" s="39">
        <v>135</v>
      </c>
      <c r="F260" s="39">
        <v>21</v>
      </c>
      <c r="G260" s="178" t="s">
        <v>70</v>
      </c>
      <c r="H260" s="178" t="s">
        <v>70</v>
      </c>
    </row>
    <row r="261" spans="1:8">
      <c r="A261" s="187"/>
      <c r="B261" s="188">
        <v>2017</v>
      </c>
      <c r="C261" s="180">
        <v>31</v>
      </c>
      <c r="D261" s="39">
        <v>31</v>
      </c>
      <c r="E261" s="39" t="s">
        <v>70</v>
      </c>
      <c r="F261" s="39" t="s">
        <v>70</v>
      </c>
      <c r="G261" s="178" t="s">
        <v>70</v>
      </c>
      <c r="H261" s="178" t="s">
        <v>70</v>
      </c>
    </row>
    <row r="262" spans="1:8">
      <c r="B262" s="188">
        <v>2018</v>
      </c>
      <c r="C262" s="180">
        <v>165</v>
      </c>
      <c r="D262" s="39" t="s">
        <v>70</v>
      </c>
      <c r="E262" s="39">
        <v>165</v>
      </c>
      <c r="F262" s="178" t="s">
        <v>70</v>
      </c>
      <c r="G262" s="178" t="s">
        <v>70</v>
      </c>
      <c r="H262" s="180" t="s">
        <v>70</v>
      </c>
    </row>
    <row r="263" spans="1:8">
      <c r="B263" s="188">
        <v>2019</v>
      </c>
      <c r="C263" s="39">
        <v>390</v>
      </c>
      <c r="D263" s="39" t="s">
        <v>70</v>
      </c>
      <c r="E263" s="39">
        <v>96</v>
      </c>
      <c r="F263" s="178">
        <v>294</v>
      </c>
      <c r="G263" s="178" t="s">
        <v>70</v>
      </c>
      <c r="H263" s="180" t="s">
        <v>70</v>
      </c>
    </row>
    <row r="264" spans="1:8">
      <c r="B264" s="188"/>
      <c r="C264" s="180"/>
      <c r="D264" s="39"/>
      <c r="E264" s="39"/>
      <c r="F264" s="39"/>
      <c r="G264" s="178"/>
      <c r="H264" s="178"/>
    </row>
    <row r="265" spans="1:8">
      <c r="A265" s="187" t="s">
        <v>46</v>
      </c>
      <c r="B265" s="188">
        <v>2015</v>
      </c>
      <c r="C265" s="180">
        <v>30</v>
      </c>
      <c r="D265" s="39" t="s">
        <v>70</v>
      </c>
      <c r="E265" s="39" t="s">
        <v>70</v>
      </c>
      <c r="F265" s="39">
        <v>30</v>
      </c>
      <c r="G265" s="178" t="s">
        <v>70</v>
      </c>
      <c r="H265" s="178" t="s">
        <v>70</v>
      </c>
    </row>
    <row r="266" spans="1:8">
      <c r="A266" s="187"/>
      <c r="B266" s="188">
        <v>2016</v>
      </c>
      <c r="C266" s="180">
        <v>44</v>
      </c>
      <c r="D266" s="39" t="s">
        <v>70</v>
      </c>
      <c r="E266" s="39" t="s">
        <v>70</v>
      </c>
      <c r="F266" s="39">
        <v>44</v>
      </c>
      <c r="G266" s="178" t="s">
        <v>70</v>
      </c>
      <c r="H266" s="178" t="s">
        <v>70</v>
      </c>
    </row>
    <row r="267" spans="1:8">
      <c r="A267" s="187"/>
      <c r="B267" s="188">
        <v>2017</v>
      </c>
      <c r="C267" s="180">
        <v>18</v>
      </c>
      <c r="D267" s="39" t="s">
        <v>70</v>
      </c>
      <c r="E267" s="39" t="s">
        <v>70</v>
      </c>
      <c r="F267" s="39">
        <v>18</v>
      </c>
      <c r="G267" s="178" t="s">
        <v>70</v>
      </c>
      <c r="H267" s="178" t="s">
        <v>70</v>
      </c>
    </row>
    <row r="268" spans="1:8">
      <c r="A268" s="187"/>
      <c r="B268" s="188">
        <v>2018</v>
      </c>
      <c r="C268" s="180" t="s">
        <v>70</v>
      </c>
      <c r="D268" s="39" t="s">
        <v>70</v>
      </c>
      <c r="E268" s="39" t="s">
        <v>70</v>
      </c>
      <c r="F268" s="178" t="s">
        <v>70</v>
      </c>
      <c r="G268" s="178" t="s">
        <v>70</v>
      </c>
      <c r="H268" s="180" t="s">
        <v>70</v>
      </c>
    </row>
    <row r="269" spans="1:8">
      <c r="A269" s="187"/>
      <c r="B269" s="188">
        <v>2019</v>
      </c>
      <c r="C269" s="39">
        <v>31</v>
      </c>
      <c r="D269" s="39" t="s">
        <v>70</v>
      </c>
      <c r="E269" s="39" t="s">
        <v>70</v>
      </c>
      <c r="F269" s="178">
        <v>31</v>
      </c>
      <c r="G269" s="178" t="s">
        <v>70</v>
      </c>
      <c r="H269" s="180" t="s">
        <v>70</v>
      </c>
    </row>
    <row r="270" spans="1:8">
      <c r="A270" s="187"/>
      <c r="B270" s="188"/>
      <c r="C270" s="180"/>
      <c r="D270" s="39"/>
      <c r="E270" s="39"/>
      <c r="F270" s="39"/>
      <c r="G270" s="178"/>
      <c r="H270" s="178"/>
    </row>
    <row r="271" spans="1:8">
      <c r="A271" s="187" t="s">
        <v>47</v>
      </c>
      <c r="B271" s="188">
        <v>2015</v>
      </c>
      <c r="C271" s="180">
        <v>152</v>
      </c>
      <c r="D271" s="39" t="s">
        <v>70</v>
      </c>
      <c r="E271" s="39" t="s">
        <v>70</v>
      </c>
      <c r="F271" s="39">
        <v>152</v>
      </c>
      <c r="G271" s="178" t="s">
        <v>70</v>
      </c>
      <c r="H271" s="178" t="s">
        <v>70</v>
      </c>
    </row>
    <row r="272" spans="1:8">
      <c r="A272" s="187"/>
      <c r="B272" s="188">
        <v>2016</v>
      </c>
      <c r="C272" s="180">
        <v>292</v>
      </c>
      <c r="D272" s="39" t="s">
        <v>70</v>
      </c>
      <c r="E272" s="39">
        <v>162</v>
      </c>
      <c r="F272" s="39">
        <v>130</v>
      </c>
      <c r="G272" s="178" t="s">
        <v>70</v>
      </c>
      <c r="H272" s="178" t="s">
        <v>70</v>
      </c>
    </row>
    <row r="273" spans="1:8">
      <c r="A273" s="187"/>
      <c r="B273" s="188">
        <v>2017</v>
      </c>
      <c r="C273" s="180">
        <v>703</v>
      </c>
      <c r="D273" s="39" t="s">
        <v>70</v>
      </c>
      <c r="E273" s="39">
        <v>1</v>
      </c>
      <c r="F273" s="39">
        <v>702</v>
      </c>
      <c r="G273" s="178" t="s">
        <v>70</v>
      </c>
      <c r="H273" s="178" t="s">
        <v>70</v>
      </c>
    </row>
    <row r="274" spans="1:8">
      <c r="A274" s="187"/>
      <c r="B274" s="188">
        <v>2018</v>
      </c>
      <c r="C274" s="180">
        <v>1224</v>
      </c>
      <c r="D274" s="39">
        <v>4</v>
      </c>
      <c r="E274" s="39">
        <v>853</v>
      </c>
      <c r="F274" s="178">
        <v>367</v>
      </c>
      <c r="G274" s="178" t="s">
        <v>70</v>
      </c>
      <c r="H274" s="180" t="s">
        <v>70</v>
      </c>
    </row>
    <row r="275" spans="1:8">
      <c r="A275" s="187"/>
      <c r="B275" s="188">
        <v>2019</v>
      </c>
      <c r="C275" s="39">
        <v>371</v>
      </c>
      <c r="D275" s="39" t="s">
        <v>70</v>
      </c>
      <c r="E275" s="39" t="s">
        <v>70</v>
      </c>
      <c r="F275" s="178">
        <v>371</v>
      </c>
      <c r="G275" s="178" t="s">
        <v>70</v>
      </c>
      <c r="H275" s="180" t="s">
        <v>70</v>
      </c>
    </row>
    <row r="276" spans="1:8">
      <c r="A276" s="187"/>
      <c r="B276" s="188"/>
      <c r="C276" s="180"/>
      <c r="D276" s="39"/>
      <c r="E276" s="39"/>
      <c r="F276" s="39"/>
      <c r="G276" s="178"/>
      <c r="H276" s="178"/>
    </row>
    <row r="277" spans="1:8">
      <c r="A277" s="187" t="s">
        <v>48</v>
      </c>
      <c r="B277" s="188">
        <v>2015</v>
      </c>
      <c r="C277" s="180">
        <v>905</v>
      </c>
      <c r="D277" s="39">
        <v>69</v>
      </c>
      <c r="E277" s="39" t="s">
        <v>70</v>
      </c>
      <c r="F277" s="39">
        <v>836</v>
      </c>
      <c r="G277" s="178" t="s">
        <v>70</v>
      </c>
      <c r="H277" s="178" t="s">
        <v>70</v>
      </c>
    </row>
    <row r="278" spans="1:8">
      <c r="A278" s="187"/>
      <c r="B278" s="188">
        <v>2016</v>
      </c>
      <c r="C278" s="180">
        <v>405</v>
      </c>
      <c r="D278" s="39">
        <v>361</v>
      </c>
      <c r="E278" s="39" t="s">
        <v>70</v>
      </c>
      <c r="F278" s="39">
        <v>44</v>
      </c>
      <c r="G278" s="178" t="s">
        <v>70</v>
      </c>
      <c r="H278" s="178" t="s">
        <v>70</v>
      </c>
    </row>
    <row r="279" spans="1:8">
      <c r="A279" s="187"/>
      <c r="B279" s="188">
        <v>2017</v>
      </c>
      <c r="C279" s="180">
        <v>3</v>
      </c>
      <c r="D279" s="39" t="s">
        <v>70</v>
      </c>
      <c r="E279" s="39">
        <v>1</v>
      </c>
      <c r="F279" s="39">
        <v>2</v>
      </c>
      <c r="G279" s="178" t="s">
        <v>70</v>
      </c>
      <c r="H279" s="178" t="s">
        <v>70</v>
      </c>
    </row>
    <row r="280" spans="1:8">
      <c r="A280" s="187"/>
      <c r="B280" s="188">
        <v>2018</v>
      </c>
      <c r="C280" s="180">
        <v>1330</v>
      </c>
      <c r="D280" s="39">
        <v>456</v>
      </c>
      <c r="E280" s="39" t="s">
        <v>70</v>
      </c>
      <c r="F280" s="178">
        <v>874</v>
      </c>
      <c r="G280" s="178" t="s">
        <v>70</v>
      </c>
      <c r="H280" s="180" t="s">
        <v>70</v>
      </c>
    </row>
    <row r="281" spans="1:8">
      <c r="A281" s="187"/>
      <c r="B281" s="188">
        <v>2019</v>
      </c>
      <c r="C281" s="39">
        <v>45</v>
      </c>
      <c r="D281" s="39">
        <v>41</v>
      </c>
      <c r="E281" s="39" t="s">
        <v>70</v>
      </c>
      <c r="F281" s="178">
        <v>4</v>
      </c>
      <c r="G281" s="178" t="s">
        <v>70</v>
      </c>
      <c r="H281" s="180" t="s">
        <v>70</v>
      </c>
    </row>
    <row r="282" spans="1:8">
      <c r="B282" s="188"/>
      <c r="C282" s="180"/>
      <c r="D282" s="39"/>
      <c r="E282" s="39"/>
      <c r="F282" s="39"/>
      <c r="G282" s="178"/>
      <c r="H282" s="178"/>
    </row>
    <row r="283" spans="1:8">
      <c r="A283" s="187" t="s">
        <v>49</v>
      </c>
      <c r="B283" s="188">
        <v>2015</v>
      </c>
      <c r="C283" s="180">
        <v>100</v>
      </c>
      <c r="D283" s="39" t="s">
        <v>70</v>
      </c>
      <c r="E283" s="39">
        <v>3</v>
      </c>
      <c r="F283" s="39">
        <v>97</v>
      </c>
      <c r="G283" s="178" t="s">
        <v>70</v>
      </c>
      <c r="H283" s="178" t="s">
        <v>70</v>
      </c>
    </row>
    <row r="284" spans="1:8">
      <c r="A284" s="187"/>
      <c r="B284" s="188">
        <v>2016</v>
      </c>
      <c r="C284" s="180">
        <v>217</v>
      </c>
      <c r="D284" s="39" t="s">
        <v>70</v>
      </c>
      <c r="E284" s="39" t="s">
        <v>70</v>
      </c>
      <c r="F284" s="39">
        <v>217</v>
      </c>
      <c r="G284" s="178" t="s">
        <v>70</v>
      </c>
      <c r="H284" s="178" t="s">
        <v>70</v>
      </c>
    </row>
    <row r="285" spans="1:8">
      <c r="A285" s="187"/>
      <c r="B285" s="188">
        <v>2017</v>
      </c>
      <c r="C285" s="180">
        <v>1322</v>
      </c>
      <c r="D285" s="39">
        <v>5</v>
      </c>
      <c r="E285" s="39">
        <v>404</v>
      </c>
      <c r="F285" s="39">
        <v>913</v>
      </c>
      <c r="G285" s="178" t="s">
        <v>70</v>
      </c>
      <c r="H285" s="178" t="s">
        <v>70</v>
      </c>
    </row>
    <row r="286" spans="1:8">
      <c r="A286" s="187"/>
      <c r="B286" s="188">
        <v>2018</v>
      </c>
      <c r="C286" s="180">
        <v>2077</v>
      </c>
      <c r="D286" s="39" t="s">
        <v>70</v>
      </c>
      <c r="E286" s="39">
        <v>24</v>
      </c>
      <c r="F286" s="178">
        <v>2053</v>
      </c>
      <c r="G286" s="178" t="s">
        <v>70</v>
      </c>
      <c r="H286" s="180" t="s">
        <v>70</v>
      </c>
    </row>
    <row r="287" spans="1:8">
      <c r="A287" s="187"/>
      <c r="B287" s="188">
        <v>2019</v>
      </c>
      <c r="C287" s="39">
        <v>1043</v>
      </c>
      <c r="D287" s="39">
        <v>14</v>
      </c>
      <c r="E287" s="39">
        <v>467</v>
      </c>
      <c r="F287" s="178">
        <v>562</v>
      </c>
      <c r="G287" s="178" t="s">
        <v>70</v>
      </c>
      <c r="H287" s="180" t="s">
        <v>70</v>
      </c>
    </row>
    <row r="288" spans="1:8">
      <c r="A288" s="187"/>
      <c r="B288" s="188"/>
      <c r="C288" s="180"/>
      <c r="D288" s="39"/>
      <c r="E288" s="39"/>
      <c r="F288" s="39"/>
      <c r="G288" s="178"/>
      <c r="H288" s="178"/>
    </row>
    <row r="289" spans="1:8">
      <c r="A289" s="189" t="s">
        <v>50</v>
      </c>
      <c r="B289" s="188">
        <v>2015</v>
      </c>
      <c r="C289" s="180">
        <v>21277</v>
      </c>
      <c r="D289" s="39">
        <v>2309</v>
      </c>
      <c r="E289" s="39">
        <v>6089</v>
      </c>
      <c r="F289" s="39">
        <v>12879</v>
      </c>
      <c r="G289" s="178">
        <v>12</v>
      </c>
      <c r="H289" s="178">
        <v>549</v>
      </c>
    </row>
    <row r="290" spans="1:8">
      <c r="A290" s="187"/>
      <c r="B290" s="188">
        <v>2016</v>
      </c>
      <c r="C290" s="180">
        <v>13538</v>
      </c>
      <c r="D290" s="39">
        <v>1856</v>
      </c>
      <c r="E290" s="39">
        <v>3381</v>
      </c>
      <c r="F290" s="39">
        <v>8301</v>
      </c>
      <c r="G290" s="178">
        <v>41</v>
      </c>
      <c r="H290" s="178">
        <v>2047</v>
      </c>
    </row>
    <row r="291" spans="1:8">
      <c r="A291" s="187"/>
      <c r="B291" s="188">
        <v>2017</v>
      </c>
      <c r="C291" s="180">
        <v>8931</v>
      </c>
      <c r="D291" s="39">
        <v>1980</v>
      </c>
      <c r="E291" s="39">
        <v>4185</v>
      </c>
      <c r="F291" s="39">
        <v>2766</v>
      </c>
      <c r="G291" s="178" t="s">
        <v>70</v>
      </c>
      <c r="H291" s="178" t="s">
        <v>70</v>
      </c>
    </row>
    <row r="292" spans="1:8">
      <c r="A292" s="187"/>
      <c r="B292" s="188">
        <v>2018</v>
      </c>
      <c r="C292" s="180">
        <v>13533</v>
      </c>
      <c r="D292" s="39">
        <v>3266</v>
      </c>
      <c r="E292" s="39">
        <v>3393</v>
      </c>
      <c r="F292" s="178">
        <v>6874</v>
      </c>
      <c r="G292" s="178" t="s">
        <v>70</v>
      </c>
      <c r="H292" s="180" t="s">
        <v>70</v>
      </c>
    </row>
    <row r="293" spans="1:8">
      <c r="A293" s="187"/>
      <c r="B293" s="188">
        <v>2019</v>
      </c>
      <c r="C293" s="39">
        <v>14830</v>
      </c>
      <c r="D293" s="39">
        <v>4674</v>
      </c>
      <c r="E293" s="39">
        <v>6175</v>
      </c>
      <c r="F293" s="178">
        <v>3981</v>
      </c>
      <c r="G293" s="178">
        <v>72</v>
      </c>
      <c r="H293" s="180">
        <v>3409</v>
      </c>
    </row>
    <row r="294" spans="1:8">
      <c r="A294" s="187"/>
      <c r="B294" s="188"/>
      <c r="C294" s="180"/>
      <c r="D294" s="39"/>
      <c r="E294" s="39"/>
      <c r="F294" s="39"/>
      <c r="G294" s="178"/>
      <c r="H294" s="178"/>
    </row>
    <row r="295" spans="1:8">
      <c r="A295" s="187" t="s">
        <v>51</v>
      </c>
      <c r="B295" s="188">
        <v>2015</v>
      </c>
      <c r="C295" s="180">
        <v>80697</v>
      </c>
      <c r="D295" s="39">
        <v>5491</v>
      </c>
      <c r="E295" s="39">
        <v>1669</v>
      </c>
      <c r="F295" s="39">
        <v>73537</v>
      </c>
      <c r="G295" s="178">
        <v>63</v>
      </c>
      <c r="H295" s="178">
        <v>3379</v>
      </c>
    </row>
    <row r="296" spans="1:8">
      <c r="A296" s="187"/>
      <c r="B296" s="188">
        <v>2016</v>
      </c>
      <c r="C296" s="180">
        <v>87513</v>
      </c>
      <c r="D296" s="39">
        <v>422</v>
      </c>
      <c r="E296" s="39">
        <v>3956</v>
      </c>
      <c r="F296" s="39">
        <v>83135</v>
      </c>
      <c r="G296" s="178" t="s">
        <v>70</v>
      </c>
      <c r="H296" s="178" t="s">
        <v>70</v>
      </c>
    </row>
    <row r="297" spans="1:8">
      <c r="A297" s="187"/>
      <c r="B297" s="188">
        <v>2017</v>
      </c>
      <c r="C297" s="180">
        <v>77187</v>
      </c>
      <c r="D297" s="39">
        <v>1448</v>
      </c>
      <c r="E297" s="39">
        <v>2462</v>
      </c>
      <c r="F297" s="39">
        <v>73277</v>
      </c>
      <c r="G297" s="178" t="s">
        <v>70</v>
      </c>
      <c r="H297" s="178" t="s">
        <v>70</v>
      </c>
    </row>
    <row r="298" spans="1:8">
      <c r="A298" s="187"/>
      <c r="B298" s="188">
        <v>2018</v>
      </c>
      <c r="C298" s="180">
        <v>52624</v>
      </c>
      <c r="D298" s="39">
        <v>170</v>
      </c>
      <c r="E298" s="39">
        <v>2324</v>
      </c>
      <c r="F298" s="178">
        <v>50130</v>
      </c>
      <c r="G298" s="178" t="s">
        <v>70</v>
      </c>
      <c r="H298" s="180" t="s">
        <v>70</v>
      </c>
    </row>
    <row r="299" spans="1:8">
      <c r="A299" s="187"/>
      <c r="B299" s="188">
        <v>2019</v>
      </c>
      <c r="C299" s="39">
        <v>10369</v>
      </c>
      <c r="D299" s="39">
        <v>780</v>
      </c>
      <c r="E299" s="39">
        <v>607</v>
      </c>
      <c r="F299" s="178">
        <v>8982</v>
      </c>
      <c r="G299" s="178">
        <v>14</v>
      </c>
      <c r="H299" s="180">
        <v>549</v>
      </c>
    </row>
    <row r="300" spans="1:8">
      <c r="A300" s="187"/>
      <c r="B300" s="188"/>
      <c r="C300" s="180"/>
      <c r="D300" s="39"/>
      <c r="E300" s="39"/>
      <c r="F300" s="39"/>
      <c r="G300" s="178"/>
      <c r="H300" s="178"/>
    </row>
    <row r="301" spans="1:8">
      <c r="A301" s="187" t="s">
        <v>52</v>
      </c>
      <c r="B301" s="188">
        <v>2015</v>
      </c>
      <c r="C301" s="180">
        <v>4579</v>
      </c>
      <c r="D301" s="39" t="s">
        <v>70</v>
      </c>
      <c r="E301" s="39">
        <v>141</v>
      </c>
      <c r="F301" s="39">
        <v>4438</v>
      </c>
      <c r="G301" s="178" t="s">
        <v>70</v>
      </c>
      <c r="H301" s="178" t="s">
        <v>70</v>
      </c>
    </row>
    <row r="302" spans="1:8">
      <c r="A302" s="187"/>
      <c r="B302" s="188">
        <v>2016</v>
      </c>
      <c r="C302" s="180">
        <v>806</v>
      </c>
      <c r="D302" s="39" t="s">
        <v>70</v>
      </c>
      <c r="E302" s="39">
        <v>7</v>
      </c>
      <c r="F302" s="39">
        <v>799</v>
      </c>
      <c r="G302" s="178" t="s">
        <v>70</v>
      </c>
      <c r="H302" s="178" t="s">
        <v>70</v>
      </c>
    </row>
    <row r="303" spans="1:8">
      <c r="A303" s="187"/>
      <c r="B303" s="188">
        <v>2017</v>
      </c>
      <c r="C303" s="180">
        <v>2964</v>
      </c>
      <c r="D303" s="39" t="s">
        <v>70</v>
      </c>
      <c r="E303" s="39">
        <v>3</v>
      </c>
      <c r="F303" s="39">
        <v>2961</v>
      </c>
      <c r="G303" s="178" t="s">
        <v>70</v>
      </c>
      <c r="H303" s="178" t="s">
        <v>70</v>
      </c>
    </row>
    <row r="304" spans="1:8">
      <c r="A304" s="187"/>
      <c r="B304" s="188">
        <v>2018</v>
      </c>
      <c r="C304" s="180">
        <v>1837</v>
      </c>
      <c r="D304" s="39" t="s">
        <v>70</v>
      </c>
      <c r="E304" s="39">
        <v>276</v>
      </c>
      <c r="F304" s="178">
        <v>1561</v>
      </c>
      <c r="G304" s="178" t="s">
        <v>70</v>
      </c>
      <c r="H304" s="180" t="s">
        <v>70</v>
      </c>
    </row>
    <row r="305" spans="1:8">
      <c r="A305" s="187"/>
      <c r="B305" s="188">
        <v>2019</v>
      </c>
      <c r="C305" s="39">
        <v>1600</v>
      </c>
      <c r="D305" s="39" t="s">
        <v>70</v>
      </c>
      <c r="E305" s="39">
        <v>371</v>
      </c>
      <c r="F305" s="178">
        <v>1229</v>
      </c>
      <c r="G305" s="178" t="s">
        <v>70</v>
      </c>
      <c r="H305" s="180" t="s">
        <v>70</v>
      </c>
    </row>
    <row r="306" spans="1:8">
      <c r="A306" s="187"/>
      <c r="B306" s="188"/>
      <c r="C306" s="180"/>
      <c r="D306" s="39"/>
      <c r="E306" s="39"/>
      <c r="F306" s="39"/>
      <c r="G306" s="178"/>
      <c r="H306" s="178"/>
    </row>
    <row r="307" spans="1:8">
      <c r="A307" s="187" t="s">
        <v>53</v>
      </c>
      <c r="B307" s="188">
        <v>2015</v>
      </c>
      <c r="C307" s="180">
        <v>5631</v>
      </c>
      <c r="D307" s="39">
        <v>1044</v>
      </c>
      <c r="E307" s="39">
        <v>142</v>
      </c>
      <c r="F307" s="39">
        <v>4445</v>
      </c>
      <c r="G307" s="178">
        <v>10</v>
      </c>
      <c r="H307" s="178">
        <v>498</v>
      </c>
    </row>
    <row r="308" spans="1:8">
      <c r="A308" s="187"/>
      <c r="B308" s="188">
        <v>2016</v>
      </c>
      <c r="C308" s="180">
        <v>4138</v>
      </c>
      <c r="D308" s="39">
        <v>159</v>
      </c>
      <c r="E308" s="39">
        <v>168</v>
      </c>
      <c r="F308" s="39">
        <v>3811</v>
      </c>
      <c r="G308" s="178">
        <v>13</v>
      </c>
      <c r="H308" s="178">
        <v>690</v>
      </c>
    </row>
    <row r="309" spans="1:8">
      <c r="A309" s="187"/>
      <c r="B309" s="188">
        <v>2017</v>
      </c>
      <c r="C309" s="180">
        <v>2661</v>
      </c>
      <c r="D309" s="39">
        <v>570</v>
      </c>
      <c r="E309" s="39">
        <v>70</v>
      </c>
      <c r="F309" s="39">
        <v>2021</v>
      </c>
      <c r="G309" s="178" t="s">
        <v>70</v>
      </c>
      <c r="H309" s="178" t="s">
        <v>70</v>
      </c>
    </row>
    <row r="310" spans="1:8">
      <c r="A310" s="187"/>
      <c r="B310" s="188">
        <v>2018</v>
      </c>
      <c r="C310" s="180">
        <v>2239</v>
      </c>
      <c r="D310" s="39">
        <v>96</v>
      </c>
      <c r="E310" s="39">
        <v>56</v>
      </c>
      <c r="F310" s="178">
        <v>2087</v>
      </c>
      <c r="G310" s="178">
        <v>12</v>
      </c>
      <c r="H310" s="180">
        <v>621</v>
      </c>
    </row>
    <row r="311" spans="1:8">
      <c r="A311" s="187"/>
      <c r="B311" s="188">
        <v>2019</v>
      </c>
      <c r="C311" s="39">
        <v>1772</v>
      </c>
      <c r="D311" s="39">
        <v>105</v>
      </c>
      <c r="E311" s="39">
        <v>569</v>
      </c>
      <c r="F311" s="178">
        <v>1098</v>
      </c>
      <c r="G311" s="178">
        <v>2</v>
      </c>
      <c r="H311" s="180">
        <v>99</v>
      </c>
    </row>
    <row r="312" spans="1:8">
      <c r="A312" s="187"/>
      <c r="B312" s="188"/>
      <c r="C312" s="180"/>
      <c r="D312" s="39"/>
      <c r="E312" s="39"/>
      <c r="F312" s="39"/>
      <c r="G312" s="178"/>
      <c r="H312" s="178"/>
    </row>
    <row r="313" spans="1:8">
      <c r="A313" s="187" t="s">
        <v>54</v>
      </c>
      <c r="B313" s="188">
        <v>2015</v>
      </c>
      <c r="C313" s="180">
        <v>1946</v>
      </c>
      <c r="D313" s="39" t="s">
        <v>70</v>
      </c>
      <c r="E313" s="39">
        <v>57</v>
      </c>
      <c r="F313" s="39">
        <v>1889</v>
      </c>
      <c r="G313" s="178" t="s">
        <v>70</v>
      </c>
      <c r="H313" s="178" t="s">
        <v>70</v>
      </c>
    </row>
    <row r="314" spans="1:8">
      <c r="A314" s="187"/>
      <c r="B314" s="188">
        <v>2016</v>
      </c>
      <c r="C314" s="180">
        <v>1433</v>
      </c>
      <c r="D314" s="39" t="s">
        <v>70</v>
      </c>
      <c r="E314" s="39">
        <v>967</v>
      </c>
      <c r="F314" s="39">
        <v>466</v>
      </c>
      <c r="G314" s="178" t="s">
        <v>70</v>
      </c>
      <c r="H314" s="178" t="s">
        <v>70</v>
      </c>
    </row>
    <row r="315" spans="1:8">
      <c r="A315" s="187"/>
      <c r="B315" s="188">
        <v>2017</v>
      </c>
      <c r="C315" s="180">
        <v>527</v>
      </c>
      <c r="D315" s="39" t="s">
        <v>70</v>
      </c>
      <c r="E315" s="39">
        <v>403</v>
      </c>
      <c r="F315" s="39">
        <v>124</v>
      </c>
      <c r="G315" s="178" t="s">
        <v>70</v>
      </c>
      <c r="H315" s="178" t="s">
        <v>70</v>
      </c>
    </row>
    <row r="316" spans="1:8">
      <c r="A316" s="187"/>
      <c r="B316" s="188">
        <v>2018</v>
      </c>
      <c r="C316" s="180">
        <v>561</v>
      </c>
      <c r="D316" s="39">
        <v>335</v>
      </c>
      <c r="E316" s="39">
        <v>161</v>
      </c>
      <c r="F316" s="178">
        <v>65</v>
      </c>
      <c r="G316" s="178" t="s">
        <v>70</v>
      </c>
      <c r="H316" s="180" t="s">
        <v>70</v>
      </c>
    </row>
    <row r="317" spans="1:8">
      <c r="A317" s="187"/>
      <c r="B317" s="188">
        <v>2019</v>
      </c>
      <c r="C317" s="39">
        <v>905</v>
      </c>
      <c r="D317" s="39">
        <v>269</v>
      </c>
      <c r="E317" s="39">
        <v>314</v>
      </c>
      <c r="F317" s="178">
        <v>322</v>
      </c>
      <c r="G317" s="178" t="s">
        <v>70</v>
      </c>
      <c r="H317" s="180" t="s">
        <v>70</v>
      </c>
    </row>
    <row r="318" spans="1:8">
      <c r="A318" s="187"/>
      <c r="B318" s="188"/>
      <c r="C318" s="180"/>
      <c r="D318" s="39"/>
      <c r="E318" s="39"/>
      <c r="F318" s="39"/>
      <c r="G318" s="178"/>
      <c r="H318" s="178"/>
    </row>
    <row r="319" spans="1:8">
      <c r="A319" s="187" t="s">
        <v>55</v>
      </c>
      <c r="B319" s="188">
        <v>2015</v>
      </c>
      <c r="C319" s="180">
        <v>4224</v>
      </c>
      <c r="D319" s="39">
        <v>106</v>
      </c>
      <c r="E319" s="39">
        <v>220</v>
      </c>
      <c r="F319" s="39">
        <v>3898</v>
      </c>
      <c r="G319" s="178" t="s">
        <v>70</v>
      </c>
      <c r="H319" s="178" t="s">
        <v>70</v>
      </c>
    </row>
    <row r="320" spans="1:8">
      <c r="A320" s="187"/>
      <c r="B320" s="188">
        <v>2016</v>
      </c>
      <c r="C320" s="180">
        <v>1359</v>
      </c>
      <c r="D320" s="39">
        <v>54</v>
      </c>
      <c r="E320" s="39">
        <v>241</v>
      </c>
      <c r="F320" s="39">
        <v>1064</v>
      </c>
      <c r="G320" s="178" t="s">
        <v>70</v>
      </c>
      <c r="H320" s="178" t="s">
        <v>70</v>
      </c>
    </row>
    <row r="321" spans="1:8">
      <c r="A321" s="187"/>
      <c r="B321" s="188">
        <v>2017</v>
      </c>
      <c r="C321" s="180">
        <v>3222</v>
      </c>
      <c r="D321" s="39">
        <v>77</v>
      </c>
      <c r="E321" s="39">
        <v>1438</v>
      </c>
      <c r="F321" s="39">
        <v>1707</v>
      </c>
      <c r="G321" s="178" t="s">
        <v>70</v>
      </c>
      <c r="H321" s="178" t="s">
        <v>70</v>
      </c>
    </row>
    <row r="322" spans="1:8">
      <c r="A322" s="187"/>
      <c r="B322" s="188">
        <v>2018</v>
      </c>
      <c r="C322" s="180">
        <v>2978</v>
      </c>
      <c r="D322" s="39">
        <v>346</v>
      </c>
      <c r="E322" s="39">
        <v>1336</v>
      </c>
      <c r="F322" s="178">
        <v>1296</v>
      </c>
      <c r="G322" s="178" t="s">
        <v>70</v>
      </c>
      <c r="H322" s="180" t="s">
        <v>70</v>
      </c>
    </row>
    <row r="323" spans="1:8">
      <c r="A323" s="187"/>
      <c r="B323" s="188">
        <v>2019</v>
      </c>
      <c r="C323" s="39">
        <v>3707</v>
      </c>
      <c r="D323" s="39">
        <v>272</v>
      </c>
      <c r="E323" s="39">
        <v>1871</v>
      </c>
      <c r="F323" s="178">
        <v>1564</v>
      </c>
      <c r="G323" s="178" t="s">
        <v>70</v>
      </c>
      <c r="H323" s="180" t="s">
        <v>70</v>
      </c>
    </row>
    <row r="324" spans="1:8">
      <c r="A324" s="187"/>
      <c r="B324" s="188"/>
      <c r="C324" s="180"/>
      <c r="D324" s="39"/>
      <c r="E324" s="39"/>
      <c r="F324" s="39"/>
      <c r="G324" s="178"/>
      <c r="H324" s="178"/>
    </row>
    <row r="325" spans="1:8">
      <c r="A325" s="187" t="s">
        <v>56</v>
      </c>
      <c r="B325" s="188">
        <v>2015</v>
      </c>
      <c r="C325" s="180">
        <v>1101</v>
      </c>
      <c r="D325" s="39">
        <v>119</v>
      </c>
      <c r="E325" s="39">
        <v>341</v>
      </c>
      <c r="F325" s="39">
        <v>641</v>
      </c>
      <c r="G325" s="178" t="s">
        <v>70</v>
      </c>
      <c r="H325" s="178" t="s">
        <v>70</v>
      </c>
    </row>
    <row r="326" spans="1:8">
      <c r="A326" s="187"/>
      <c r="B326" s="188">
        <v>2016</v>
      </c>
      <c r="C326" s="180">
        <v>922</v>
      </c>
      <c r="D326" s="39">
        <v>52</v>
      </c>
      <c r="E326" s="39">
        <v>49</v>
      </c>
      <c r="F326" s="39">
        <v>821</v>
      </c>
      <c r="G326" s="178" t="s">
        <v>70</v>
      </c>
      <c r="H326" s="178" t="s">
        <v>70</v>
      </c>
    </row>
    <row r="327" spans="1:8">
      <c r="A327" s="187"/>
      <c r="B327" s="188">
        <v>2017</v>
      </c>
      <c r="C327" s="180">
        <v>1501</v>
      </c>
      <c r="D327" s="39" t="s">
        <v>70</v>
      </c>
      <c r="E327" s="39">
        <v>931</v>
      </c>
      <c r="F327" s="39">
        <v>570</v>
      </c>
      <c r="G327" s="178" t="s">
        <v>70</v>
      </c>
      <c r="H327" s="178" t="s">
        <v>70</v>
      </c>
    </row>
    <row r="328" spans="1:8">
      <c r="B328" s="188">
        <v>2018</v>
      </c>
      <c r="C328" s="180">
        <v>2170</v>
      </c>
      <c r="D328" s="39">
        <v>342</v>
      </c>
      <c r="E328" s="39">
        <v>489</v>
      </c>
      <c r="F328" s="178">
        <v>1339</v>
      </c>
      <c r="G328" s="178" t="s">
        <v>70</v>
      </c>
      <c r="H328" s="180" t="s">
        <v>70</v>
      </c>
    </row>
    <row r="329" spans="1:8">
      <c r="B329" s="188">
        <v>2019</v>
      </c>
      <c r="C329" s="39">
        <v>2513</v>
      </c>
      <c r="D329" s="39">
        <v>28</v>
      </c>
      <c r="E329" s="39">
        <v>50</v>
      </c>
      <c r="F329" s="178">
        <v>2435</v>
      </c>
      <c r="G329" s="178" t="s">
        <v>70</v>
      </c>
      <c r="H329" s="180" t="s">
        <v>70</v>
      </c>
    </row>
    <row r="330" spans="1:8">
      <c r="B330" s="188"/>
      <c r="C330" s="180"/>
      <c r="D330" s="39"/>
      <c r="E330" s="39"/>
      <c r="F330" s="39"/>
      <c r="G330" s="178"/>
      <c r="H330" s="178"/>
    </row>
    <row r="331" spans="1:8">
      <c r="A331" s="42" t="s">
        <v>57</v>
      </c>
      <c r="B331" s="188">
        <v>2015</v>
      </c>
      <c r="C331" s="180">
        <v>71625</v>
      </c>
      <c r="D331" s="39" t="s">
        <v>70</v>
      </c>
      <c r="E331" s="39">
        <v>258</v>
      </c>
      <c r="F331" s="39">
        <v>71367</v>
      </c>
      <c r="G331" s="178" t="s">
        <v>70</v>
      </c>
      <c r="H331" s="178" t="s">
        <v>70</v>
      </c>
    </row>
    <row r="332" spans="1:8">
      <c r="B332" s="188">
        <v>2016</v>
      </c>
      <c r="C332" s="180">
        <v>54717</v>
      </c>
      <c r="D332" s="39" t="s">
        <v>70</v>
      </c>
      <c r="E332" s="39">
        <v>85</v>
      </c>
      <c r="F332" s="39">
        <v>54632</v>
      </c>
      <c r="G332" s="178" t="s">
        <v>70</v>
      </c>
      <c r="H332" s="178" t="s">
        <v>70</v>
      </c>
    </row>
    <row r="333" spans="1:8">
      <c r="B333" s="188">
        <v>2017</v>
      </c>
      <c r="C333" s="180">
        <v>1972</v>
      </c>
      <c r="D333" s="39" t="s">
        <v>70</v>
      </c>
      <c r="E333" s="39">
        <v>447</v>
      </c>
      <c r="F333" s="39">
        <v>1525</v>
      </c>
      <c r="G333" s="178" t="s">
        <v>70</v>
      </c>
      <c r="H333" s="178" t="s">
        <v>70</v>
      </c>
    </row>
    <row r="334" spans="1:8">
      <c r="B334" s="188">
        <v>2018</v>
      </c>
      <c r="C334" s="180">
        <v>4000</v>
      </c>
      <c r="D334" s="39" t="s">
        <v>70</v>
      </c>
      <c r="E334" s="39">
        <v>593</v>
      </c>
      <c r="F334" s="178">
        <v>3407</v>
      </c>
      <c r="G334" s="178" t="s">
        <v>70</v>
      </c>
      <c r="H334" s="180" t="s">
        <v>70</v>
      </c>
    </row>
    <row r="335" spans="1:8">
      <c r="B335" s="188">
        <v>2019</v>
      </c>
      <c r="C335" s="39">
        <v>2370</v>
      </c>
      <c r="D335" s="39">
        <v>599</v>
      </c>
      <c r="E335" s="39">
        <v>318</v>
      </c>
      <c r="F335" s="178">
        <v>1453</v>
      </c>
      <c r="G335" s="178">
        <v>27</v>
      </c>
      <c r="H335" s="180">
        <v>1292</v>
      </c>
    </row>
    <row r="336" spans="1:8">
      <c r="B336" s="188"/>
      <c r="C336" s="180"/>
      <c r="D336" s="39"/>
      <c r="E336" s="39"/>
      <c r="F336" s="39"/>
      <c r="G336" s="178"/>
      <c r="H336" s="178"/>
    </row>
    <row r="337" spans="1:8">
      <c r="A337" s="187" t="s">
        <v>58</v>
      </c>
      <c r="B337" s="188">
        <v>2015</v>
      </c>
      <c r="C337" s="180">
        <v>5121</v>
      </c>
      <c r="D337" s="39">
        <v>1060</v>
      </c>
      <c r="E337" s="39">
        <v>598</v>
      </c>
      <c r="F337" s="39">
        <v>3463</v>
      </c>
      <c r="G337" s="178">
        <v>39</v>
      </c>
      <c r="H337" s="178">
        <v>2032</v>
      </c>
    </row>
    <row r="338" spans="1:8">
      <c r="A338" s="187"/>
      <c r="B338" s="188">
        <v>2016</v>
      </c>
      <c r="C338" s="180">
        <v>7817</v>
      </c>
      <c r="D338" s="39">
        <v>840</v>
      </c>
      <c r="E338" s="39">
        <v>690</v>
      </c>
      <c r="F338" s="39">
        <v>6287</v>
      </c>
      <c r="G338" s="178">
        <v>10</v>
      </c>
      <c r="H338" s="178">
        <v>590</v>
      </c>
    </row>
    <row r="339" spans="1:8">
      <c r="A339" s="187"/>
      <c r="B339" s="188">
        <v>2017</v>
      </c>
      <c r="C339" s="180">
        <v>8767</v>
      </c>
      <c r="D339" s="39">
        <v>1604</v>
      </c>
      <c r="E339" s="39">
        <v>769</v>
      </c>
      <c r="F339" s="39">
        <v>6394</v>
      </c>
      <c r="G339" s="178">
        <v>2</v>
      </c>
      <c r="H339" s="178">
        <v>245</v>
      </c>
    </row>
    <row r="340" spans="1:8">
      <c r="A340" s="187"/>
      <c r="B340" s="188">
        <v>2018</v>
      </c>
      <c r="C340" s="180">
        <v>7968</v>
      </c>
      <c r="D340" s="39">
        <v>2173</v>
      </c>
      <c r="E340" s="39">
        <v>1573</v>
      </c>
      <c r="F340" s="178">
        <v>4222</v>
      </c>
      <c r="G340" s="178">
        <v>8</v>
      </c>
      <c r="H340" s="180">
        <v>320</v>
      </c>
    </row>
    <row r="341" spans="1:8">
      <c r="A341" s="187"/>
      <c r="B341" s="188">
        <v>2019</v>
      </c>
      <c r="C341" s="39">
        <v>7712</v>
      </c>
      <c r="D341" s="39">
        <v>3425</v>
      </c>
      <c r="E341" s="39">
        <v>1054</v>
      </c>
      <c r="F341" s="178">
        <v>3233</v>
      </c>
      <c r="G341" s="178">
        <v>144</v>
      </c>
      <c r="H341" s="180">
        <v>7759</v>
      </c>
    </row>
    <row r="342" spans="1:8">
      <c r="A342" s="187"/>
      <c r="B342" s="188"/>
      <c r="C342" s="180"/>
      <c r="D342" s="39"/>
      <c r="E342" s="39"/>
      <c r="F342" s="39"/>
      <c r="G342" s="178"/>
      <c r="H342" s="178"/>
    </row>
    <row r="343" spans="1:8">
      <c r="A343" s="189" t="s">
        <v>59</v>
      </c>
      <c r="B343" s="188">
        <v>2015</v>
      </c>
      <c r="C343" s="180">
        <v>22615</v>
      </c>
      <c r="D343" s="39">
        <v>8461</v>
      </c>
      <c r="E343" s="39">
        <v>8884</v>
      </c>
      <c r="F343" s="39">
        <v>5270</v>
      </c>
      <c r="G343" s="178">
        <v>80</v>
      </c>
      <c r="H343" s="178">
        <v>5073</v>
      </c>
    </row>
    <row r="344" spans="1:8">
      <c r="A344" s="187"/>
      <c r="B344" s="188">
        <v>2016</v>
      </c>
      <c r="C344" s="180">
        <v>20759</v>
      </c>
      <c r="D344" s="39">
        <v>9395</v>
      </c>
      <c r="E344" s="39">
        <v>3573</v>
      </c>
      <c r="F344" s="39">
        <v>7791</v>
      </c>
      <c r="G344" s="178">
        <v>127</v>
      </c>
      <c r="H344" s="178">
        <v>7311</v>
      </c>
    </row>
    <row r="345" spans="1:8">
      <c r="A345" s="187"/>
      <c r="B345" s="188">
        <v>2017</v>
      </c>
      <c r="C345" s="180">
        <v>28538</v>
      </c>
      <c r="D345" s="39">
        <v>8657</v>
      </c>
      <c r="E345" s="39">
        <v>10180</v>
      </c>
      <c r="F345" s="39">
        <v>9701</v>
      </c>
      <c r="G345" s="178">
        <v>267</v>
      </c>
      <c r="H345" s="178">
        <v>16012</v>
      </c>
    </row>
    <row r="346" spans="1:8">
      <c r="A346" s="187"/>
      <c r="B346" s="188">
        <v>2018</v>
      </c>
      <c r="C346" s="180">
        <v>43411</v>
      </c>
      <c r="D346" s="39">
        <v>9007</v>
      </c>
      <c r="E346" s="39">
        <v>17158</v>
      </c>
      <c r="F346" s="178">
        <v>17246</v>
      </c>
      <c r="G346" s="178">
        <v>117</v>
      </c>
      <c r="H346" s="180">
        <v>6690</v>
      </c>
    </row>
    <row r="347" spans="1:8">
      <c r="A347" s="187"/>
      <c r="B347" s="188">
        <v>2019</v>
      </c>
      <c r="C347" s="39">
        <v>41953</v>
      </c>
      <c r="D347" s="39">
        <v>19231</v>
      </c>
      <c r="E347" s="39">
        <v>7022</v>
      </c>
      <c r="F347" s="178">
        <v>15700</v>
      </c>
      <c r="G347" s="178">
        <v>279</v>
      </c>
      <c r="H347" s="180">
        <v>16449</v>
      </c>
    </row>
    <row r="348" spans="1:8">
      <c r="A348" s="187"/>
      <c r="B348" s="188"/>
      <c r="C348" s="180"/>
      <c r="D348" s="39"/>
      <c r="E348" s="39"/>
      <c r="F348" s="39"/>
      <c r="G348" s="178"/>
      <c r="H348" s="178"/>
    </row>
    <row r="349" spans="1:8">
      <c r="A349" s="187" t="s">
        <v>60</v>
      </c>
      <c r="B349" s="188">
        <v>2015</v>
      </c>
      <c r="C349" s="180">
        <v>6548</v>
      </c>
      <c r="D349" s="39">
        <v>664</v>
      </c>
      <c r="E349" s="39">
        <v>2481</v>
      </c>
      <c r="F349" s="39">
        <v>3403</v>
      </c>
      <c r="G349" s="178">
        <v>67</v>
      </c>
      <c r="H349" s="178">
        <v>3840</v>
      </c>
    </row>
    <row r="350" spans="1:8">
      <c r="A350" s="187"/>
      <c r="B350" s="188">
        <v>2016</v>
      </c>
      <c r="C350" s="180">
        <v>9322</v>
      </c>
      <c r="D350" s="39">
        <v>67</v>
      </c>
      <c r="E350" s="39">
        <v>2265</v>
      </c>
      <c r="F350" s="39">
        <v>6990</v>
      </c>
      <c r="G350" s="178">
        <v>3</v>
      </c>
      <c r="H350" s="178">
        <v>159</v>
      </c>
    </row>
    <row r="351" spans="1:8">
      <c r="A351" s="187"/>
      <c r="B351" s="188">
        <v>2017</v>
      </c>
      <c r="C351" s="180">
        <v>26393</v>
      </c>
      <c r="D351" s="39">
        <v>41</v>
      </c>
      <c r="E351" s="39">
        <v>1239</v>
      </c>
      <c r="F351" s="39">
        <v>25113</v>
      </c>
      <c r="G351" s="178">
        <v>2</v>
      </c>
      <c r="H351" s="178">
        <v>206</v>
      </c>
    </row>
    <row r="352" spans="1:8">
      <c r="A352" s="187"/>
      <c r="B352" s="188">
        <v>2018</v>
      </c>
      <c r="C352" s="180">
        <v>50571</v>
      </c>
      <c r="D352" s="39">
        <v>890</v>
      </c>
      <c r="E352" s="39">
        <v>888</v>
      </c>
      <c r="F352" s="178">
        <v>48793</v>
      </c>
      <c r="G352" s="178">
        <v>1</v>
      </c>
      <c r="H352" s="180">
        <v>140</v>
      </c>
    </row>
    <row r="353" spans="1:8">
      <c r="A353" s="187"/>
      <c r="B353" s="188">
        <v>2019</v>
      </c>
      <c r="C353" s="39">
        <v>18053</v>
      </c>
      <c r="D353" s="39">
        <v>807</v>
      </c>
      <c r="E353" s="39">
        <v>501</v>
      </c>
      <c r="F353" s="178">
        <v>16745</v>
      </c>
      <c r="G353" s="178" t="s">
        <v>70</v>
      </c>
      <c r="H353" s="180" t="s">
        <v>70</v>
      </c>
    </row>
    <row r="354" spans="1:8">
      <c r="A354" s="187"/>
      <c r="B354" s="188"/>
      <c r="C354" s="180"/>
      <c r="D354" s="39"/>
      <c r="E354" s="39"/>
      <c r="F354" s="39"/>
      <c r="G354" s="178"/>
      <c r="H354" s="178"/>
    </row>
    <row r="355" spans="1:8">
      <c r="A355" s="187" t="s">
        <v>61</v>
      </c>
      <c r="B355" s="188">
        <v>2015</v>
      </c>
      <c r="C355" s="180">
        <v>11440</v>
      </c>
      <c r="D355" s="39">
        <v>1044</v>
      </c>
      <c r="E355" s="39">
        <v>480</v>
      </c>
      <c r="F355" s="39">
        <v>9916</v>
      </c>
      <c r="G355" s="178">
        <v>23</v>
      </c>
      <c r="H355" s="178">
        <v>850</v>
      </c>
    </row>
    <row r="356" spans="1:8">
      <c r="A356" s="187"/>
      <c r="B356" s="188">
        <v>2016</v>
      </c>
      <c r="C356" s="180">
        <v>26715</v>
      </c>
      <c r="D356" s="39">
        <v>3099</v>
      </c>
      <c r="E356" s="39">
        <v>2939</v>
      </c>
      <c r="F356" s="39">
        <v>20677</v>
      </c>
      <c r="G356" s="178">
        <v>3</v>
      </c>
      <c r="H356" s="178">
        <v>108</v>
      </c>
    </row>
    <row r="357" spans="1:8">
      <c r="A357" s="187"/>
      <c r="B357" s="188">
        <v>2017</v>
      </c>
      <c r="C357" s="180">
        <v>17011</v>
      </c>
      <c r="D357" s="39">
        <v>1193</v>
      </c>
      <c r="E357" s="39">
        <v>4376</v>
      </c>
      <c r="F357" s="39">
        <v>11442</v>
      </c>
      <c r="G357" s="178">
        <v>20</v>
      </c>
      <c r="H357" s="178">
        <v>1040</v>
      </c>
    </row>
    <row r="358" spans="1:8">
      <c r="A358" s="187"/>
      <c r="B358" s="188">
        <v>2018</v>
      </c>
      <c r="C358" s="180">
        <v>11283</v>
      </c>
      <c r="D358" s="39">
        <v>2035</v>
      </c>
      <c r="E358" s="39">
        <v>1287</v>
      </c>
      <c r="F358" s="178">
        <v>7961</v>
      </c>
      <c r="G358" s="178">
        <v>5</v>
      </c>
      <c r="H358" s="180">
        <v>324</v>
      </c>
    </row>
    <row r="359" spans="1:8">
      <c r="A359" s="187"/>
      <c r="B359" s="188">
        <v>2019</v>
      </c>
      <c r="C359" s="39">
        <v>12511</v>
      </c>
      <c r="D359" s="39">
        <v>1125</v>
      </c>
      <c r="E359" s="39">
        <v>2182</v>
      </c>
      <c r="F359" s="178">
        <v>9204</v>
      </c>
      <c r="G359" s="178">
        <v>36</v>
      </c>
      <c r="H359" s="180">
        <v>2043</v>
      </c>
    </row>
    <row r="360" spans="1:8">
      <c r="A360" s="187"/>
      <c r="B360" s="188"/>
      <c r="C360" s="180"/>
      <c r="D360" s="39"/>
      <c r="E360" s="39"/>
      <c r="F360" s="39"/>
      <c r="G360" s="178"/>
      <c r="H360" s="178"/>
    </row>
    <row r="361" spans="1:8">
      <c r="A361" s="187" t="s">
        <v>62</v>
      </c>
      <c r="B361" s="188">
        <v>2015</v>
      </c>
      <c r="C361" s="180">
        <v>1202</v>
      </c>
      <c r="D361" s="39" t="s">
        <v>70</v>
      </c>
      <c r="E361" s="39" t="s">
        <v>70</v>
      </c>
      <c r="F361" s="39">
        <v>1202</v>
      </c>
      <c r="G361" s="178" t="s">
        <v>70</v>
      </c>
      <c r="H361" s="178" t="s">
        <v>70</v>
      </c>
    </row>
    <row r="362" spans="1:8">
      <c r="A362" s="187"/>
      <c r="B362" s="188">
        <v>2016</v>
      </c>
      <c r="C362" s="180">
        <v>1446</v>
      </c>
      <c r="D362" s="39" t="s">
        <v>70</v>
      </c>
      <c r="E362" s="39">
        <v>20</v>
      </c>
      <c r="F362" s="39">
        <v>1426</v>
      </c>
      <c r="G362" s="178" t="s">
        <v>70</v>
      </c>
      <c r="H362" s="178" t="s">
        <v>70</v>
      </c>
    </row>
    <row r="363" spans="1:8">
      <c r="A363" s="187"/>
      <c r="B363" s="188">
        <v>2017</v>
      </c>
      <c r="C363" s="180">
        <v>1286</v>
      </c>
      <c r="D363" s="39" t="s">
        <v>70</v>
      </c>
      <c r="E363" s="39" t="s">
        <v>70</v>
      </c>
      <c r="F363" s="39">
        <v>1286</v>
      </c>
      <c r="G363" s="178" t="s">
        <v>70</v>
      </c>
      <c r="H363" s="178" t="s">
        <v>70</v>
      </c>
    </row>
    <row r="364" spans="1:8">
      <c r="A364" s="187"/>
      <c r="B364" s="188">
        <v>2018</v>
      </c>
      <c r="C364" s="180">
        <v>1510</v>
      </c>
      <c r="D364" s="39" t="s">
        <v>70</v>
      </c>
      <c r="E364" s="39">
        <v>227</v>
      </c>
      <c r="F364" s="178">
        <v>1283</v>
      </c>
      <c r="G364" s="178" t="s">
        <v>70</v>
      </c>
      <c r="H364" s="180" t="s">
        <v>70</v>
      </c>
    </row>
    <row r="365" spans="1:8">
      <c r="A365" s="187"/>
      <c r="B365" s="188">
        <v>2019</v>
      </c>
      <c r="C365" s="39">
        <v>285</v>
      </c>
      <c r="D365" s="39" t="s">
        <v>70</v>
      </c>
      <c r="E365" s="39">
        <v>64</v>
      </c>
      <c r="F365" s="178">
        <v>221</v>
      </c>
      <c r="G365" s="178" t="s">
        <v>70</v>
      </c>
      <c r="H365" s="180" t="s">
        <v>70</v>
      </c>
    </row>
    <row r="366" spans="1:8">
      <c r="A366" s="187"/>
      <c r="B366" s="188"/>
      <c r="C366" s="180"/>
      <c r="D366" s="39"/>
      <c r="E366" s="39"/>
      <c r="F366" s="39"/>
      <c r="G366" s="178"/>
      <c r="H366" s="178"/>
    </row>
    <row r="367" spans="1:8">
      <c r="A367" s="187" t="s">
        <v>63</v>
      </c>
      <c r="B367" s="188">
        <v>2015</v>
      </c>
      <c r="C367" s="180">
        <v>335</v>
      </c>
      <c r="D367" s="39" t="s">
        <v>70</v>
      </c>
      <c r="E367" s="39">
        <v>124</v>
      </c>
      <c r="F367" s="39">
        <v>211</v>
      </c>
      <c r="G367" s="178" t="s">
        <v>70</v>
      </c>
      <c r="H367" s="178" t="s">
        <v>70</v>
      </c>
    </row>
    <row r="368" spans="1:8">
      <c r="A368" s="187"/>
      <c r="B368" s="188">
        <v>2016</v>
      </c>
      <c r="C368" s="180">
        <v>989</v>
      </c>
      <c r="D368" s="39" t="s">
        <v>70</v>
      </c>
      <c r="E368" s="39">
        <v>608</v>
      </c>
      <c r="F368" s="39">
        <v>381</v>
      </c>
      <c r="G368" s="178" t="s">
        <v>70</v>
      </c>
      <c r="H368" s="178" t="s">
        <v>70</v>
      </c>
    </row>
    <row r="369" spans="1:8">
      <c r="A369" s="187"/>
      <c r="B369" s="188">
        <v>2017</v>
      </c>
      <c r="C369" s="180">
        <v>670</v>
      </c>
      <c r="D369" s="39">
        <v>170</v>
      </c>
      <c r="E369" s="39">
        <v>160</v>
      </c>
      <c r="F369" s="39">
        <v>340</v>
      </c>
      <c r="G369" s="178" t="s">
        <v>70</v>
      </c>
      <c r="H369" s="178" t="s">
        <v>70</v>
      </c>
    </row>
    <row r="370" spans="1:8">
      <c r="A370" s="187"/>
      <c r="B370" s="188">
        <v>2018</v>
      </c>
      <c r="C370" s="180">
        <v>608</v>
      </c>
      <c r="D370" s="39" t="s">
        <v>70</v>
      </c>
      <c r="E370" s="39">
        <v>119</v>
      </c>
      <c r="F370" s="178">
        <v>489</v>
      </c>
      <c r="G370" s="178" t="s">
        <v>70</v>
      </c>
      <c r="H370" s="180" t="s">
        <v>70</v>
      </c>
    </row>
    <row r="371" spans="1:8">
      <c r="A371" s="187"/>
      <c r="B371" s="188">
        <v>2019</v>
      </c>
      <c r="C371" s="39">
        <v>676</v>
      </c>
      <c r="D371" s="39" t="s">
        <v>70</v>
      </c>
      <c r="E371" s="39">
        <v>231</v>
      </c>
      <c r="F371" s="178">
        <v>445</v>
      </c>
      <c r="G371" s="178" t="s">
        <v>70</v>
      </c>
      <c r="H371" s="180" t="s">
        <v>70</v>
      </c>
    </row>
    <row r="372" spans="1:8">
      <c r="A372" s="187"/>
      <c r="B372" s="188"/>
      <c r="C372" s="180"/>
      <c r="D372" s="39"/>
      <c r="E372" s="39"/>
      <c r="F372" s="39"/>
      <c r="G372" s="178"/>
      <c r="H372" s="178"/>
    </row>
    <row r="373" spans="1:8">
      <c r="A373" s="187" t="s">
        <v>64</v>
      </c>
      <c r="B373" s="188">
        <v>2015</v>
      </c>
      <c r="C373" s="180">
        <v>2669</v>
      </c>
      <c r="D373" s="39">
        <v>138</v>
      </c>
      <c r="E373" s="39">
        <v>372</v>
      </c>
      <c r="F373" s="39">
        <v>2159</v>
      </c>
      <c r="G373" s="178">
        <v>32</v>
      </c>
      <c r="H373" s="178">
        <v>1719</v>
      </c>
    </row>
    <row r="374" spans="1:8">
      <c r="A374" s="187"/>
      <c r="B374" s="188">
        <v>2016</v>
      </c>
      <c r="C374" s="180">
        <v>2337</v>
      </c>
      <c r="D374" s="39" t="s">
        <v>70</v>
      </c>
      <c r="E374" s="39">
        <v>439</v>
      </c>
      <c r="F374" s="39">
        <v>1898</v>
      </c>
      <c r="G374" s="178" t="s">
        <v>70</v>
      </c>
      <c r="H374" s="178" t="s">
        <v>70</v>
      </c>
    </row>
    <row r="375" spans="1:8">
      <c r="A375" s="187"/>
      <c r="B375" s="188">
        <v>2017</v>
      </c>
      <c r="C375" s="180">
        <v>3893</v>
      </c>
      <c r="D375" s="39">
        <v>1136</v>
      </c>
      <c r="E375" s="39">
        <v>807</v>
      </c>
      <c r="F375" s="39">
        <v>1950</v>
      </c>
      <c r="G375" s="178" t="s">
        <v>70</v>
      </c>
      <c r="H375" s="178" t="s">
        <v>70</v>
      </c>
    </row>
    <row r="376" spans="1:8">
      <c r="A376" s="187"/>
      <c r="B376" s="188">
        <v>2018</v>
      </c>
      <c r="C376" s="180">
        <v>2600</v>
      </c>
      <c r="D376" s="39">
        <v>1013</v>
      </c>
      <c r="E376" s="39">
        <v>257</v>
      </c>
      <c r="F376" s="178">
        <v>1330</v>
      </c>
      <c r="G376" s="178">
        <v>1</v>
      </c>
      <c r="H376" s="180">
        <v>61</v>
      </c>
    </row>
    <row r="377" spans="1:8">
      <c r="A377" s="187"/>
      <c r="B377" s="188">
        <v>2019</v>
      </c>
      <c r="C377" s="39">
        <v>4188</v>
      </c>
      <c r="D377" s="39">
        <v>1776</v>
      </c>
      <c r="E377" s="39">
        <v>886</v>
      </c>
      <c r="F377" s="178">
        <v>1526</v>
      </c>
      <c r="G377" s="178">
        <v>26</v>
      </c>
      <c r="H377" s="180">
        <v>1374</v>
      </c>
    </row>
    <row r="378" spans="1:8">
      <c r="A378" s="187"/>
      <c r="B378" s="188"/>
      <c r="C378" s="180"/>
      <c r="D378" s="39"/>
      <c r="E378" s="39"/>
      <c r="F378" s="39"/>
      <c r="G378" s="178"/>
      <c r="H378" s="178"/>
    </row>
    <row r="379" spans="1:8">
      <c r="A379" s="187" t="s">
        <v>65</v>
      </c>
      <c r="B379" s="188">
        <v>2015</v>
      </c>
      <c r="C379" s="180">
        <v>7252</v>
      </c>
      <c r="D379" s="39">
        <v>559</v>
      </c>
      <c r="E379" s="39">
        <v>924</v>
      </c>
      <c r="F379" s="39">
        <v>5769</v>
      </c>
      <c r="G379" s="178" t="s">
        <v>70</v>
      </c>
      <c r="H379" s="178" t="s">
        <v>70</v>
      </c>
    </row>
    <row r="380" spans="1:8">
      <c r="A380" s="187"/>
      <c r="B380" s="188">
        <v>2016</v>
      </c>
      <c r="C380" s="180">
        <v>10658</v>
      </c>
      <c r="D380" s="39">
        <v>428</v>
      </c>
      <c r="E380" s="39">
        <v>518</v>
      </c>
      <c r="F380" s="39">
        <v>9712</v>
      </c>
      <c r="G380" s="178" t="s">
        <v>70</v>
      </c>
      <c r="H380" s="178" t="s">
        <v>70</v>
      </c>
    </row>
    <row r="381" spans="1:8">
      <c r="A381" s="187"/>
      <c r="B381" s="188">
        <v>2017</v>
      </c>
      <c r="C381" s="180">
        <v>322</v>
      </c>
      <c r="D381" s="39">
        <v>171</v>
      </c>
      <c r="E381" s="39">
        <v>2</v>
      </c>
      <c r="F381" s="39">
        <v>149</v>
      </c>
      <c r="G381" s="178" t="s">
        <v>70</v>
      </c>
      <c r="H381" s="178" t="s">
        <v>70</v>
      </c>
    </row>
    <row r="382" spans="1:8">
      <c r="A382" s="187"/>
      <c r="B382" s="188">
        <v>2018</v>
      </c>
      <c r="C382" s="180">
        <v>619</v>
      </c>
      <c r="D382" s="39">
        <v>86</v>
      </c>
      <c r="E382" s="39">
        <v>206</v>
      </c>
      <c r="F382" s="178">
        <v>327</v>
      </c>
      <c r="G382" s="178" t="s">
        <v>70</v>
      </c>
      <c r="H382" s="180" t="s">
        <v>70</v>
      </c>
    </row>
    <row r="383" spans="1:8">
      <c r="A383" s="187"/>
      <c r="B383" s="188">
        <v>2019</v>
      </c>
      <c r="C383" s="39">
        <v>701</v>
      </c>
      <c r="D383" s="39">
        <v>152</v>
      </c>
      <c r="E383" s="39">
        <v>334</v>
      </c>
      <c r="F383" s="178">
        <v>215</v>
      </c>
      <c r="G383" s="178">
        <v>1</v>
      </c>
      <c r="H383" s="180">
        <v>45</v>
      </c>
    </row>
    <row r="384" spans="1:8">
      <c r="A384" s="187"/>
      <c r="B384" s="188"/>
      <c r="C384" s="180"/>
      <c r="D384" s="39"/>
      <c r="E384" s="39"/>
      <c r="F384" s="39"/>
      <c r="G384" s="178"/>
      <c r="H384" s="178"/>
    </row>
    <row r="385" spans="1:8">
      <c r="A385" s="187" t="s">
        <v>66</v>
      </c>
      <c r="B385" s="188">
        <v>2015</v>
      </c>
      <c r="C385" s="180">
        <v>1428</v>
      </c>
      <c r="D385" s="39">
        <v>84</v>
      </c>
      <c r="E385" s="39" t="s">
        <v>70</v>
      </c>
      <c r="F385" s="39">
        <v>1344</v>
      </c>
      <c r="G385" s="178" t="s">
        <v>70</v>
      </c>
      <c r="H385" s="178" t="s">
        <v>70</v>
      </c>
    </row>
    <row r="386" spans="1:8">
      <c r="A386" s="187"/>
      <c r="B386" s="188">
        <v>2016</v>
      </c>
      <c r="C386" s="180">
        <v>821</v>
      </c>
      <c r="D386" s="39" t="s">
        <v>70</v>
      </c>
      <c r="E386" s="39" t="s">
        <v>70</v>
      </c>
      <c r="F386" s="39">
        <v>821</v>
      </c>
      <c r="G386" s="178" t="s">
        <v>70</v>
      </c>
      <c r="H386" s="178" t="s">
        <v>70</v>
      </c>
    </row>
    <row r="387" spans="1:8">
      <c r="A387" s="187"/>
      <c r="B387" s="188">
        <v>2017</v>
      </c>
      <c r="C387" s="180">
        <v>192</v>
      </c>
      <c r="D387" s="39">
        <v>48</v>
      </c>
      <c r="E387" s="39" t="s">
        <v>70</v>
      </c>
      <c r="F387" s="39">
        <v>144</v>
      </c>
      <c r="G387" s="178" t="s">
        <v>70</v>
      </c>
      <c r="H387" s="178" t="s">
        <v>70</v>
      </c>
    </row>
    <row r="388" spans="1:8">
      <c r="A388" s="187"/>
      <c r="B388" s="188">
        <v>2018</v>
      </c>
      <c r="C388" s="180">
        <v>87</v>
      </c>
      <c r="D388" s="39" t="s">
        <v>70</v>
      </c>
      <c r="E388" s="39">
        <v>33</v>
      </c>
      <c r="F388" s="178">
        <v>54</v>
      </c>
      <c r="G388" s="178" t="s">
        <v>70</v>
      </c>
      <c r="H388" s="180" t="s">
        <v>70</v>
      </c>
    </row>
    <row r="389" spans="1:8">
      <c r="A389" s="187"/>
      <c r="B389" s="188">
        <v>2019</v>
      </c>
      <c r="C389" s="39">
        <v>875</v>
      </c>
      <c r="D389" s="39" t="s">
        <v>70</v>
      </c>
      <c r="E389" s="39">
        <v>432</v>
      </c>
      <c r="F389" s="178">
        <v>443</v>
      </c>
      <c r="G389" s="178" t="s">
        <v>70</v>
      </c>
      <c r="H389" s="180" t="s">
        <v>70</v>
      </c>
    </row>
    <row r="390" spans="1:8" ht="15" customHeight="1">
      <c r="A390" s="187"/>
      <c r="B390" s="188"/>
      <c r="C390" s="180"/>
      <c r="D390" s="39"/>
      <c r="E390" s="39"/>
      <c r="F390" s="39"/>
      <c r="G390" s="178"/>
      <c r="H390" s="178"/>
    </row>
    <row r="391" spans="1:8" ht="15" customHeight="1">
      <c r="A391" s="187" t="s">
        <v>67</v>
      </c>
      <c r="B391" s="188">
        <v>2015</v>
      </c>
      <c r="C391" s="180">
        <v>353</v>
      </c>
      <c r="D391" s="39">
        <v>87</v>
      </c>
      <c r="E391" s="39">
        <v>112</v>
      </c>
      <c r="F391" s="39">
        <v>154</v>
      </c>
      <c r="G391" s="178" t="s">
        <v>70</v>
      </c>
      <c r="H391" s="178" t="s">
        <v>70</v>
      </c>
    </row>
    <row r="392" spans="1:8" ht="15" customHeight="1">
      <c r="A392" s="187"/>
      <c r="B392" s="188">
        <v>2016</v>
      </c>
      <c r="C392" s="180">
        <v>573</v>
      </c>
      <c r="D392" s="39">
        <v>20</v>
      </c>
      <c r="E392" s="39">
        <v>249</v>
      </c>
      <c r="F392" s="39">
        <v>304</v>
      </c>
      <c r="G392" s="178" t="s">
        <v>70</v>
      </c>
      <c r="H392" s="178" t="s">
        <v>70</v>
      </c>
    </row>
    <row r="393" spans="1:8" ht="15" customHeight="1">
      <c r="A393" s="187"/>
      <c r="B393" s="188">
        <v>2017</v>
      </c>
      <c r="C393" s="619">
        <v>4233</v>
      </c>
      <c r="D393" s="39">
        <v>320</v>
      </c>
      <c r="E393" s="39">
        <v>675</v>
      </c>
      <c r="F393" s="39">
        <v>3238</v>
      </c>
      <c r="G393" s="178" t="s">
        <v>70</v>
      </c>
      <c r="H393" s="178" t="s">
        <v>70</v>
      </c>
    </row>
    <row r="394" spans="1:8">
      <c r="A394" s="187"/>
      <c r="B394" s="188">
        <v>2018</v>
      </c>
      <c r="C394" s="39">
        <v>7436</v>
      </c>
      <c r="D394" s="39" t="s">
        <v>70</v>
      </c>
      <c r="E394" s="39">
        <v>557</v>
      </c>
      <c r="F394" s="178">
        <v>6879</v>
      </c>
      <c r="G394" s="178" t="s">
        <v>70</v>
      </c>
      <c r="H394" s="39" t="s">
        <v>70</v>
      </c>
    </row>
    <row r="395" spans="1:8">
      <c r="A395" s="509"/>
      <c r="B395" s="553">
        <v>2019</v>
      </c>
      <c r="C395" s="338">
        <v>2130</v>
      </c>
      <c r="D395" s="338">
        <v>258</v>
      </c>
      <c r="E395" s="338">
        <v>154</v>
      </c>
      <c r="F395" s="445">
        <v>1718</v>
      </c>
      <c r="G395" s="445" t="s">
        <v>70</v>
      </c>
      <c r="H395" s="338" t="s">
        <v>70</v>
      </c>
    </row>
    <row r="396" spans="1:8">
      <c r="A396" s="187"/>
    </row>
    <row r="397" spans="1:8">
      <c r="A397" s="193" t="s">
        <v>381</v>
      </c>
    </row>
  </sheetData>
  <mergeCells count="10"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368" activePane="bottomLeft" state="frozen"/>
      <selection pane="bottomLeft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7" customWidth="1"/>
    <col min="6" max="6" width="9.7109375" style="28" customWidth="1"/>
    <col min="7" max="7" width="8.7109375" style="37" customWidth="1"/>
    <col min="8" max="8" width="9.28515625" style="28" bestFit="1" customWidth="1"/>
    <col min="9" max="16384" width="9.140625" style="28"/>
  </cols>
  <sheetData>
    <row r="2" spans="1:8">
      <c r="A2" s="757" t="s">
        <v>833</v>
      </c>
      <c r="B2" s="757"/>
      <c r="C2" s="757"/>
      <c r="D2" s="757"/>
      <c r="E2" s="757"/>
      <c r="F2" s="757"/>
      <c r="G2" s="757"/>
      <c r="H2" s="757"/>
    </row>
    <row r="3" spans="1:8" ht="12.75" thickBot="1">
      <c r="A3" s="153"/>
      <c r="E3" s="28"/>
      <c r="G3" s="859" t="s">
        <v>0</v>
      </c>
      <c r="H3" s="859"/>
    </row>
    <row r="4" spans="1:8" ht="18" customHeight="1">
      <c r="A4" s="816" t="s">
        <v>435</v>
      </c>
      <c r="B4" s="773"/>
      <c r="C4" s="773" t="s">
        <v>382</v>
      </c>
      <c r="D4" s="773"/>
      <c r="E4" s="773"/>
      <c r="F4" s="773" t="s">
        <v>383</v>
      </c>
      <c r="G4" s="773"/>
      <c r="H4" s="774"/>
    </row>
    <row r="5" spans="1:8" ht="29.25" customHeight="1" thickBot="1">
      <c r="A5" s="873"/>
      <c r="B5" s="884"/>
      <c r="C5" s="465" t="s">
        <v>160</v>
      </c>
      <c r="D5" s="465" t="s">
        <v>384</v>
      </c>
      <c r="E5" s="465" t="s">
        <v>385</v>
      </c>
      <c r="F5" s="465" t="s">
        <v>160</v>
      </c>
      <c r="G5" s="465" t="s">
        <v>384</v>
      </c>
      <c r="H5" s="467" t="s">
        <v>385</v>
      </c>
    </row>
    <row r="6" spans="1:8" s="37" customFormat="1">
      <c r="A6" s="194" t="s">
        <v>4</v>
      </c>
      <c r="B6" s="188">
        <v>2015</v>
      </c>
      <c r="C6" s="163">
        <v>294781</v>
      </c>
      <c r="D6" s="163">
        <v>158571</v>
      </c>
      <c r="E6" s="163">
        <v>136210</v>
      </c>
      <c r="F6" s="163">
        <v>686944</v>
      </c>
      <c r="G6" s="163">
        <v>366761</v>
      </c>
      <c r="H6" s="163">
        <v>320183</v>
      </c>
    </row>
    <row r="7" spans="1:8" s="37" customFormat="1">
      <c r="A7" s="194"/>
      <c r="B7" s="188">
        <v>2016</v>
      </c>
      <c r="C7" s="463">
        <v>323908</v>
      </c>
      <c r="D7" s="463">
        <v>166063</v>
      </c>
      <c r="E7" s="463">
        <v>157845</v>
      </c>
      <c r="F7" s="463">
        <v>740601</v>
      </c>
      <c r="G7" s="463">
        <v>379136</v>
      </c>
      <c r="H7" s="463">
        <v>361465</v>
      </c>
    </row>
    <row r="8" spans="1:8" s="37" customFormat="1">
      <c r="A8" s="194"/>
      <c r="B8" s="188">
        <v>2017</v>
      </c>
      <c r="C8" s="463">
        <v>344659</v>
      </c>
      <c r="D8" s="463">
        <v>168293</v>
      </c>
      <c r="E8" s="463">
        <v>176366</v>
      </c>
      <c r="F8" s="463">
        <v>794543</v>
      </c>
      <c r="G8" s="463">
        <v>390647</v>
      </c>
      <c r="H8" s="463">
        <v>403896</v>
      </c>
    </row>
    <row r="9" spans="1:8" s="37" customFormat="1">
      <c r="A9" s="194"/>
      <c r="B9" s="188">
        <v>2018</v>
      </c>
      <c r="C9" s="195">
        <v>381802</v>
      </c>
      <c r="D9" s="195">
        <v>179674</v>
      </c>
      <c r="E9" s="195">
        <v>202128</v>
      </c>
      <c r="F9" s="195">
        <v>926939</v>
      </c>
      <c r="G9" s="195">
        <v>456367</v>
      </c>
      <c r="H9" s="195">
        <v>470572</v>
      </c>
    </row>
    <row r="10" spans="1:8" s="37" customFormat="1">
      <c r="A10" s="194"/>
      <c r="B10" s="188">
        <v>2019</v>
      </c>
      <c r="C10" s="164">
        <v>400268</v>
      </c>
      <c r="D10" s="164">
        <v>181401</v>
      </c>
      <c r="E10" s="164">
        <v>218867</v>
      </c>
      <c r="F10" s="164">
        <v>972855</v>
      </c>
      <c r="G10" s="164">
        <v>466815</v>
      </c>
      <c r="H10" s="164">
        <v>506040</v>
      </c>
    </row>
    <row r="11" spans="1:8" s="37" customFormat="1">
      <c r="A11" s="194"/>
      <c r="B11" s="188"/>
      <c r="C11" s="164"/>
      <c r="D11" s="164"/>
      <c r="E11" s="164"/>
      <c r="F11" s="164"/>
      <c r="G11" s="164"/>
      <c r="H11" s="164"/>
    </row>
    <row r="12" spans="1:8" s="37" customFormat="1">
      <c r="A12" s="198" t="s">
        <v>5</v>
      </c>
      <c r="B12" s="188">
        <v>2015</v>
      </c>
      <c r="C12" s="163">
        <v>78839</v>
      </c>
      <c r="D12" s="163">
        <v>35340</v>
      </c>
      <c r="E12" s="163">
        <v>43499</v>
      </c>
      <c r="F12" s="163">
        <v>125933</v>
      </c>
      <c r="G12" s="163">
        <v>52015</v>
      </c>
      <c r="H12" s="163">
        <v>73918</v>
      </c>
    </row>
    <row r="13" spans="1:8" s="37" customFormat="1">
      <c r="A13" s="194"/>
      <c r="B13" s="188">
        <v>2016</v>
      </c>
      <c r="C13" s="200">
        <v>82171</v>
      </c>
      <c r="D13" s="200">
        <v>37912</v>
      </c>
      <c r="E13" s="200">
        <v>44259</v>
      </c>
      <c r="F13" s="200">
        <v>130790</v>
      </c>
      <c r="G13" s="200">
        <v>54825</v>
      </c>
      <c r="H13" s="200">
        <v>75965</v>
      </c>
    </row>
    <row r="14" spans="1:8" s="37" customFormat="1">
      <c r="A14" s="194"/>
      <c r="B14" s="188">
        <v>2017</v>
      </c>
      <c r="C14" s="463">
        <v>84153</v>
      </c>
      <c r="D14" s="463">
        <v>38576</v>
      </c>
      <c r="E14" s="463">
        <v>45577</v>
      </c>
      <c r="F14" s="463">
        <v>128791</v>
      </c>
      <c r="G14" s="463">
        <v>54368</v>
      </c>
      <c r="H14" s="463">
        <v>74423</v>
      </c>
    </row>
    <row r="15" spans="1:8" s="37" customFormat="1">
      <c r="A15" s="194"/>
      <c r="B15" s="188">
        <v>2018</v>
      </c>
      <c r="C15" s="62">
        <v>85060</v>
      </c>
      <c r="D15" s="62">
        <v>37504</v>
      </c>
      <c r="E15" s="62">
        <v>47556</v>
      </c>
      <c r="F15" s="62">
        <v>132283</v>
      </c>
      <c r="G15" s="62">
        <v>53795</v>
      </c>
      <c r="H15" s="62">
        <v>78488</v>
      </c>
    </row>
    <row r="16" spans="1:8" s="37" customFormat="1">
      <c r="A16" s="194"/>
      <c r="B16" s="188">
        <v>2019</v>
      </c>
      <c r="C16" s="62">
        <v>88113</v>
      </c>
      <c r="D16" s="62">
        <v>38550</v>
      </c>
      <c r="E16" s="62">
        <v>49563</v>
      </c>
      <c r="F16" s="62">
        <v>136696</v>
      </c>
      <c r="G16" s="62">
        <v>54418</v>
      </c>
      <c r="H16" s="62">
        <v>82278</v>
      </c>
    </row>
    <row r="17" spans="1:8" s="37" customFormat="1">
      <c r="A17" s="194"/>
      <c r="B17" s="188"/>
      <c r="C17" s="199"/>
      <c r="D17" s="199"/>
      <c r="E17" s="199"/>
      <c r="F17" s="199"/>
      <c r="G17" s="199"/>
      <c r="H17" s="199"/>
    </row>
    <row r="18" spans="1:8" s="37" customFormat="1">
      <c r="A18" s="194" t="s">
        <v>6</v>
      </c>
      <c r="B18" s="188">
        <v>2015</v>
      </c>
      <c r="C18" s="199" t="s">
        <v>70</v>
      </c>
      <c r="D18" s="199" t="s">
        <v>70</v>
      </c>
      <c r="E18" s="199" t="s">
        <v>70</v>
      </c>
      <c r="F18" s="199" t="s">
        <v>70</v>
      </c>
      <c r="G18" s="199" t="s">
        <v>70</v>
      </c>
      <c r="H18" s="199" t="s">
        <v>70</v>
      </c>
    </row>
    <row r="19" spans="1:8" s="37" customFormat="1">
      <c r="A19" s="194"/>
      <c r="B19" s="188">
        <v>2016</v>
      </c>
      <c r="C19" s="463" t="s">
        <v>70</v>
      </c>
      <c r="D19" s="463" t="s">
        <v>70</v>
      </c>
      <c r="E19" s="463" t="s">
        <v>70</v>
      </c>
      <c r="F19" s="463" t="s">
        <v>70</v>
      </c>
      <c r="G19" s="463" t="s">
        <v>70</v>
      </c>
      <c r="H19" s="463" t="s">
        <v>70</v>
      </c>
    </row>
    <row r="20" spans="1:8" s="37" customFormat="1">
      <c r="A20" s="194"/>
      <c r="B20" s="188">
        <v>2017</v>
      </c>
      <c r="C20" s="463" t="s">
        <v>70</v>
      </c>
      <c r="D20" s="463" t="s">
        <v>70</v>
      </c>
      <c r="E20" s="463" t="s">
        <v>70</v>
      </c>
      <c r="F20" s="463" t="s">
        <v>70</v>
      </c>
      <c r="G20" s="463" t="s">
        <v>70</v>
      </c>
      <c r="H20" s="463" t="s">
        <v>70</v>
      </c>
    </row>
    <row r="21" spans="1:8" s="37" customFormat="1">
      <c r="A21" s="194"/>
      <c r="B21" s="188">
        <v>2018</v>
      </c>
      <c r="C21" s="195" t="s">
        <v>70</v>
      </c>
      <c r="D21" s="195" t="s">
        <v>70</v>
      </c>
      <c r="E21" s="195" t="s">
        <v>70</v>
      </c>
      <c r="F21" s="195" t="s">
        <v>70</v>
      </c>
      <c r="G21" s="195" t="s">
        <v>70</v>
      </c>
      <c r="H21" s="195" t="s">
        <v>70</v>
      </c>
    </row>
    <row r="22" spans="1:8" s="37" customFormat="1">
      <c r="A22" s="194"/>
      <c r="B22" s="188">
        <v>2019</v>
      </c>
      <c r="C22" s="164" t="s">
        <v>70</v>
      </c>
      <c r="D22" s="164" t="s">
        <v>70</v>
      </c>
      <c r="E22" s="164" t="s">
        <v>70</v>
      </c>
      <c r="F22" s="164" t="s">
        <v>70</v>
      </c>
      <c r="G22" s="164" t="s">
        <v>70</v>
      </c>
      <c r="H22" s="164" t="s">
        <v>70</v>
      </c>
    </row>
    <row r="23" spans="1:8" s="37" customFormat="1">
      <c r="A23" s="194"/>
      <c r="B23" s="188"/>
      <c r="C23" s="164"/>
      <c r="D23" s="164"/>
      <c r="E23" s="164"/>
      <c r="F23" s="164"/>
      <c r="G23" s="164"/>
      <c r="H23" s="164"/>
    </row>
    <row r="24" spans="1:8" s="37" customFormat="1">
      <c r="A24" s="198" t="s">
        <v>7</v>
      </c>
      <c r="B24" s="188">
        <v>2015</v>
      </c>
      <c r="C24" s="163">
        <v>23059</v>
      </c>
      <c r="D24" s="163">
        <v>13100</v>
      </c>
      <c r="E24" s="163">
        <v>9959</v>
      </c>
      <c r="F24" s="163">
        <v>41025</v>
      </c>
      <c r="G24" s="163">
        <v>21528</v>
      </c>
      <c r="H24" s="163">
        <v>19497</v>
      </c>
    </row>
    <row r="25" spans="1:8" s="37" customFormat="1">
      <c r="A25" s="194"/>
      <c r="B25" s="188">
        <v>2016</v>
      </c>
      <c r="C25" s="463">
        <v>27404</v>
      </c>
      <c r="D25" s="463">
        <v>14794</v>
      </c>
      <c r="E25" s="463">
        <v>12610</v>
      </c>
      <c r="F25" s="463">
        <v>46905</v>
      </c>
      <c r="G25" s="463">
        <v>22417</v>
      </c>
      <c r="H25" s="463">
        <v>24488</v>
      </c>
    </row>
    <row r="26" spans="1:8" s="37" customFormat="1">
      <c r="A26" s="194"/>
      <c r="B26" s="188">
        <v>2017</v>
      </c>
      <c r="C26" s="463">
        <v>30691</v>
      </c>
      <c r="D26" s="463">
        <v>15557</v>
      </c>
      <c r="E26" s="463">
        <v>15134</v>
      </c>
      <c r="F26" s="463">
        <v>55302</v>
      </c>
      <c r="G26" s="463">
        <v>27598</v>
      </c>
      <c r="H26" s="463">
        <v>27704</v>
      </c>
    </row>
    <row r="27" spans="1:8" s="37" customFormat="1">
      <c r="A27" s="194"/>
      <c r="B27" s="188">
        <v>2018</v>
      </c>
      <c r="C27" s="199">
        <v>31730</v>
      </c>
      <c r="D27" s="199">
        <v>14793</v>
      </c>
      <c r="E27" s="199">
        <v>16937</v>
      </c>
      <c r="F27" s="199">
        <v>61864</v>
      </c>
      <c r="G27" s="199">
        <v>30068</v>
      </c>
      <c r="H27" s="199">
        <v>31796</v>
      </c>
    </row>
    <row r="28" spans="1:8" s="37" customFormat="1">
      <c r="A28" s="194"/>
      <c r="B28" s="188">
        <v>2019</v>
      </c>
      <c r="C28" s="199">
        <v>37951</v>
      </c>
      <c r="D28" s="199">
        <v>18135</v>
      </c>
      <c r="E28" s="199">
        <v>19816</v>
      </c>
      <c r="F28" s="199">
        <v>73478</v>
      </c>
      <c r="G28" s="199">
        <v>39078</v>
      </c>
      <c r="H28" s="199">
        <v>34400</v>
      </c>
    </row>
    <row r="29" spans="1:8" s="37" customFormat="1">
      <c r="A29" s="194"/>
      <c r="B29" s="188"/>
      <c r="C29" s="199"/>
      <c r="D29" s="199"/>
      <c r="E29" s="199"/>
      <c r="F29" s="199"/>
      <c r="G29" s="199"/>
      <c r="H29" s="199"/>
    </row>
    <row r="30" spans="1:8" s="37" customFormat="1">
      <c r="A30" s="194" t="s">
        <v>8</v>
      </c>
      <c r="B30" s="188">
        <v>2015</v>
      </c>
      <c r="C30" s="199" t="s">
        <v>70</v>
      </c>
      <c r="D30" s="199" t="s">
        <v>70</v>
      </c>
      <c r="E30" s="199" t="s">
        <v>70</v>
      </c>
      <c r="F30" s="199" t="s">
        <v>70</v>
      </c>
      <c r="G30" s="199" t="s">
        <v>70</v>
      </c>
      <c r="H30" s="199" t="s">
        <v>70</v>
      </c>
    </row>
    <row r="31" spans="1:8" s="37" customFormat="1">
      <c r="A31" s="194"/>
      <c r="B31" s="188">
        <v>2016</v>
      </c>
      <c r="C31" s="463" t="s">
        <v>70</v>
      </c>
      <c r="D31" s="463" t="s">
        <v>70</v>
      </c>
      <c r="E31" s="463" t="s">
        <v>70</v>
      </c>
      <c r="F31" s="463" t="s">
        <v>70</v>
      </c>
      <c r="G31" s="463" t="s">
        <v>70</v>
      </c>
      <c r="H31" s="463" t="s">
        <v>70</v>
      </c>
    </row>
    <row r="32" spans="1:8" s="37" customFormat="1">
      <c r="A32" s="194"/>
      <c r="B32" s="188">
        <v>2017</v>
      </c>
      <c r="C32" s="463" t="s">
        <v>70</v>
      </c>
      <c r="D32" s="463" t="s">
        <v>70</v>
      </c>
      <c r="E32" s="463" t="s">
        <v>70</v>
      </c>
      <c r="F32" s="463" t="s">
        <v>70</v>
      </c>
      <c r="G32" s="463" t="s">
        <v>70</v>
      </c>
      <c r="H32" s="463" t="s">
        <v>70</v>
      </c>
    </row>
    <row r="33" spans="1:8" s="37" customFormat="1">
      <c r="A33" s="194"/>
      <c r="B33" s="188">
        <v>2018</v>
      </c>
      <c r="C33" s="195">
        <v>754</v>
      </c>
      <c r="D33" s="195">
        <v>353</v>
      </c>
      <c r="E33" s="195">
        <v>401</v>
      </c>
      <c r="F33" s="195">
        <v>1641</v>
      </c>
      <c r="G33" s="195">
        <v>505</v>
      </c>
      <c r="H33" s="195">
        <v>1136</v>
      </c>
    </row>
    <row r="34" spans="1:8" s="37" customFormat="1">
      <c r="A34" s="194"/>
      <c r="B34" s="188">
        <v>2019</v>
      </c>
      <c r="C34" s="164">
        <v>943</v>
      </c>
      <c r="D34" s="164">
        <v>548</v>
      </c>
      <c r="E34" s="164">
        <v>395</v>
      </c>
      <c r="F34" s="164">
        <v>2508</v>
      </c>
      <c r="G34" s="164">
        <v>739</v>
      </c>
      <c r="H34" s="164">
        <v>1769</v>
      </c>
    </row>
    <row r="35" spans="1:8" s="37" customFormat="1">
      <c r="A35" s="194"/>
      <c r="B35" s="188"/>
      <c r="C35" s="195"/>
      <c r="D35" s="195"/>
      <c r="E35" s="195"/>
      <c r="F35" s="195"/>
      <c r="G35" s="195"/>
      <c r="H35" s="195"/>
    </row>
    <row r="36" spans="1:8" s="37" customFormat="1">
      <c r="A36" s="194" t="s">
        <v>9</v>
      </c>
      <c r="B36" s="188">
        <v>2015</v>
      </c>
      <c r="C36" s="163">
        <v>935</v>
      </c>
      <c r="D36" s="163">
        <v>935</v>
      </c>
      <c r="E36" s="163" t="s">
        <v>70</v>
      </c>
      <c r="F36" s="163">
        <v>935</v>
      </c>
      <c r="G36" s="163">
        <v>935</v>
      </c>
      <c r="H36" s="163" t="s">
        <v>70</v>
      </c>
    </row>
    <row r="37" spans="1:8" s="37" customFormat="1">
      <c r="A37" s="194"/>
      <c r="B37" s="188">
        <v>2016</v>
      </c>
      <c r="C37" s="463">
        <v>1424</v>
      </c>
      <c r="D37" s="463">
        <v>1136</v>
      </c>
      <c r="E37" s="463">
        <v>288</v>
      </c>
      <c r="F37" s="463">
        <v>1549</v>
      </c>
      <c r="G37" s="463">
        <v>1261</v>
      </c>
      <c r="H37" s="463">
        <v>288</v>
      </c>
    </row>
    <row r="38" spans="1:8" s="37" customFormat="1">
      <c r="A38" s="194"/>
      <c r="B38" s="188">
        <v>2017</v>
      </c>
      <c r="C38" s="463">
        <v>959</v>
      </c>
      <c r="D38" s="463">
        <v>959</v>
      </c>
      <c r="E38" s="463" t="s">
        <v>70</v>
      </c>
      <c r="F38" s="463">
        <v>1632</v>
      </c>
      <c r="G38" s="463">
        <v>1632</v>
      </c>
      <c r="H38" s="463" t="s">
        <v>70</v>
      </c>
    </row>
    <row r="39" spans="1:8" s="37" customFormat="1">
      <c r="A39" s="194"/>
      <c r="B39" s="188">
        <v>2018</v>
      </c>
      <c r="C39" s="195">
        <v>598</v>
      </c>
      <c r="D39" s="195">
        <v>598</v>
      </c>
      <c r="E39" s="195" t="s">
        <v>70</v>
      </c>
      <c r="F39" s="195">
        <v>910</v>
      </c>
      <c r="G39" s="195">
        <v>910</v>
      </c>
      <c r="H39" s="195" t="s">
        <v>70</v>
      </c>
    </row>
    <row r="40" spans="1:8" s="37" customFormat="1">
      <c r="A40" s="194"/>
      <c r="B40" s="188">
        <v>2019</v>
      </c>
      <c r="C40" s="164" t="s">
        <v>70</v>
      </c>
      <c r="D40" s="164" t="s">
        <v>70</v>
      </c>
      <c r="E40" s="164" t="s">
        <v>70</v>
      </c>
      <c r="F40" s="164" t="s">
        <v>70</v>
      </c>
      <c r="G40" s="164" t="s">
        <v>70</v>
      </c>
      <c r="H40" s="164" t="s">
        <v>70</v>
      </c>
    </row>
    <row r="41" spans="1:8" s="37" customFormat="1">
      <c r="A41" s="194"/>
      <c r="B41" s="188"/>
      <c r="C41" s="195"/>
      <c r="D41" s="195"/>
      <c r="E41" s="195"/>
      <c r="F41" s="195"/>
      <c r="G41" s="195"/>
      <c r="H41" s="195"/>
    </row>
    <row r="42" spans="1:8" s="37" customFormat="1">
      <c r="A42" s="194" t="s">
        <v>386</v>
      </c>
      <c r="B42" s="188">
        <v>2015</v>
      </c>
      <c r="C42" s="163">
        <v>374</v>
      </c>
      <c r="D42" s="163">
        <v>294</v>
      </c>
      <c r="E42" s="163">
        <v>80</v>
      </c>
      <c r="F42" s="163">
        <v>1819</v>
      </c>
      <c r="G42" s="163">
        <v>1227</v>
      </c>
      <c r="H42" s="163">
        <v>592</v>
      </c>
    </row>
    <row r="43" spans="1:8" s="37" customFormat="1">
      <c r="A43" s="194"/>
      <c r="B43" s="188">
        <v>2016</v>
      </c>
      <c r="C43" s="463">
        <v>532</v>
      </c>
      <c r="D43" s="463">
        <v>308</v>
      </c>
      <c r="E43" s="463">
        <v>224</v>
      </c>
      <c r="F43" s="463">
        <v>1158</v>
      </c>
      <c r="G43" s="463">
        <v>471</v>
      </c>
      <c r="H43" s="463">
        <v>687</v>
      </c>
    </row>
    <row r="44" spans="1:8" s="37" customFormat="1">
      <c r="A44" s="194"/>
      <c r="B44" s="188">
        <v>2017</v>
      </c>
      <c r="C44" s="463">
        <v>500</v>
      </c>
      <c r="D44" s="463">
        <v>408</v>
      </c>
      <c r="E44" s="463">
        <v>92</v>
      </c>
      <c r="F44" s="463">
        <v>879</v>
      </c>
      <c r="G44" s="463">
        <v>544</v>
      </c>
      <c r="H44" s="463">
        <v>335</v>
      </c>
    </row>
    <row r="45" spans="1:8" s="37" customFormat="1">
      <c r="A45" s="194"/>
      <c r="B45" s="188">
        <v>2018</v>
      </c>
      <c r="C45" s="195">
        <v>573</v>
      </c>
      <c r="D45" s="195">
        <v>431</v>
      </c>
      <c r="E45" s="195">
        <v>142</v>
      </c>
      <c r="F45" s="195">
        <v>1801</v>
      </c>
      <c r="G45" s="195">
        <v>1135</v>
      </c>
      <c r="H45" s="195">
        <v>666</v>
      </c>
    </row>
    <row r="46" spans="1:8" s="37" customFormat="1">
      <c r="A46" s="194"/>
      <c r="B46" s="188">
        <v>2019</v>
      </c>
      <c r="C46" s="164">
        <v>415</v>
      </c>
      <c r="D46" s="164">
        <v>343</v>
      </c>
      <c r="E46" s="164">
        <v>72</v>
      </c>
      <c r="F46" s="164">
        <v>801</v>
      </c>
      <c r="G46" s="164">
        <v>540</v>
      </c>
      <c r="H46" s="164">
        <v>261</v>
      </c>
    </row>
    <row r="47" spans="1:8" s="37" customFormat="1">
      <c r="A47" s="194"/>
      <c r="B47" s="188"/>
      <c r="C47" s="195"/>
      <c r="D47" s="195"/>
      <c r="E47" s="195"/>
      <c r="F47" s="195"/>
      <c r="G47" s="195"/>
      <c r="H47" s="195"/>
    </row>
    <row r="48" spans="1:8" s="37" customFormat="1">
      <c r="A48" s="194" t="s">
        <v>11</v>
      </c>
      <c r="B48" s="188">
        <v>2015</v>
      </c>
      <c r="C48" s="163">
        <v>6780</v>
      </c>
      <c r="D48" s="163">
        <v>3231</v>
      </c>
      <c r="E48" s="163">
        <v>3549</v>
      </c>
      <c r="F48" s="163">
        <v>24983</v>
      </c>
      <c r="G48" s="163">
        <v>15480</v>
      </c>
      <c r="H48" s="163">
        <v>9503</v>
      </c>
    </row>
    <row r="49" spans="1:8" s="37" customFormat="1">
      <c r="A49" s="194"/>
      <c r="B49" s="188">
        <v>2016</v>
      </c>
      <c r="C49" s="463">
        <v>7747</v>
      </c>
      <c r="D49" s="463">
        <v>3480</v>
      </c>
      <c r="E49" s="463">
        <v>4267</v>
      </c>
      <c r="F49" s="463">
        <v>28931</v>
      </c>
      <c r="G49" s="463">
        <v>16424</v>
      </c>
      <c r="H49" s="463">
        <v>12507</v>
      </c>
    </row>
    <row r="50" spans="1:8" s="37" customFormat="1">
      <c r="A50" s="194"/>
      <c r="B50" s="188">
        <v>2017</v>
      </c>
      <c r="C50" s="463">
        <v>8059</v>
      </c>
      <c r="D50" s="463">
        <v>3374</v>
      </c>
      <c r="E50" s="463">
        <v>4685</v>
      </c>
      <c r="F50" s="463">
        <v>30431</v>
      </c>
      <c r="G50" s="463">
        <v>16686</v>
      </c>
      <c r="H50" s="463">
        <v>13745</v>
      </c>
    </row>
    <row r="51" spans="1:8" s="37" customFormat="1">
      <c r="A51" s="194"/>
      <c r="B51" s="188">
        <v>2018</v>
      </c>
      <c r="C51" s="195">
        <v>7802</v>
      </c>
      <c r="D51" s="195">
        <v>3426</v>
      </c>
      <c r="E51" s="195">
        <v>4376</v>
      </c>
      <c r="F51" s="195">
        <v>33314</v>
      </c>
      <c r="G51" s="195">
        <v>20257</v>
      </c>
      <c r="H51" s="195">
        <v>13057</v>
      </c>
    </row>
    <row r="52" spans="1:8" s="37" customFormat="1">
      <c r="A52" s="194"/>
      <c r="B52" s="188">
        <v>2019</v>
      </c>
      <c r="C52" s="164">
        <v>8563</v>
      </c>
      <c r="D52" s="164">
        <v>3484</v>
      </c>
      <c r="E52" s="164">
        <v>5079</v>
      </c>
      <c r="F52" s="164">
        <v>32578</v>
      </c>
      <c r="G52" s="164">
        <v>18415</v>
      </c>
      <c r="H52" s="164">
        <v>14163</v>
      </c>
    </row>
    <row r="53" spans="1:8" s="37" customFormat="1">
      <c r="A53" s="194"/>
      <c r="B53" s="188"/>
      <c r="C53" s="195"/>
      <c r="D53" s="195"/>
      <c r="E53" s="195"/>
      <c r="F53" s="195"/>
      <c r="G53" s="195"/>
      <c r="H53" s="195"/>
    </row>
    <row r="54" spans="1:8" s="37" customFormat="1">
      <c r="A54" s="194" t="s">
        <v>12</v>
      </c>
      <c r="B54" s="188">
        <v>2015</v>
      </c>
      <c r="C54" s="163">
        <v>113</v>
      </c>
      <c r="D54" s="163">
        <v>85</v>
      </c>
      <c r="E54" s="163">
        <v>28</v>
      </c>
      <c r="F54" s="163">
        <v>179</v>
      </c>
      <c r="G54" s="163">
        <v>137</v>
      </c>
      <c r="H54" s="163">
        <v>42</v>
      </c>
    </row>
    <row r="55" spans="1:8" s="37" customFormat="1">
      <c r="A55" s="194"/>
      <c r="B55" s="188">
        <v>2016</v>
      </c>
      <c r="C55" s="463">
        <v>206</v>
      </c>
      <c r="D55" s="463">
        <v>151</v>
      </c>
      <c r="E55" s="463">
        <v>55</v>
      </c>
      <c r="F55" s="463">
        <v>343</v>
      </c>
      <c r="G55" s="463">
        <v>227</v>
      </c>
      <c r="H55" s="463">
        <v>116</v>
      </c>
    </row>
    <row r="56" spans="1:8" s="37" customFormat="1">
      <c r="A56" s="194"/>
      <c r="B56" s="188">
        <v>2017</v>
      </c>
      <c r="C56" s="463">
        <v>229</v>
      </c>
      <c r="D56" s="463">
        <v>162</v>
      </c>
      <c r="E56" s="463">
        <v>67</v>
      </c>
      <c r="F56" s="463">
        <v>521</v>
      </c>
      <c r="G56" s="463">
        <v>437</v>
      </c>
      <c r="H56" s="463">
        <v>84</v>
      </c>
    </row>
    <row r="57" spans="1:8" s="37" customFormat="1">
      <c r="A57" s="194"/>
      <c r="B57" s="188">
        <v>2018</v>
      </c>
      <c r="C57" s="62">
        <v>217</v>
      </c>
      <c r="D57" s="62">
        <v>103</v>
      </c>
      <c r="E57" s="62">
        <v>114</v>
      </c>
      <c r="F57" s="62">
        <v>495</v>
      </c>
      <c r="G57" s="62">
        <v>193</v>
      </c>
      <c r="H57" s="62">
        <v>302</v>
      </c>
    </row>
    <row r="58" spans="1:8" s="37" customFormat="1">
      <c r="A58" s="194"/>
      <c r="B58" s="188">
        <v>2019</v>
      </c>
      <c r="C58" s="62">
        <v>328</v>
      </c>
      <c r="D58" s="62">
        <v>188</v>
      </c>
      <c r="E58" s="62">
        <v>140</v>
      </c>
      <c r="F58" s="62">
        <v>709</v>
      </c>
      <c r="G58" s="62">
        <v>416</v>
      </c>
      <c r="H58" s="62">
        <v>293</v>
      </c>
    </row>
    <row r="59" spans="1:8" s="37" customFormat="1">
      <c r="A59" s="194"/>
      <c r="B59" s="188"/>
      <c r="C59" s="62"/>
      <c r="D59" s="62"/>
      <c r="E59" s="62"/>
      <c r="F59" s="62"/>
      <c r="G59" s="62"/>
      <c r="H59" s="62"/>
    </row>
    <row r="60" spans="1:8" s="37" customFormat="1">
      <c r="A60" s="194" t="s">
        <v>13</v>
      </c>
      <c r="B60" s="188">
        <v>2015</v>
      </c>
      <c r="C60" s="62" t="s">
        <v>70</v>
      </c>
      <c r="D60" s="62" t="s">
        <v>70</v>
      </c>
      <c r="E60" s="62" t="s">
        <v>70</v>
      </c>
      <c r="F60" s="62" t="s">
        <v>70</v>
      </c>
      <c r="G60" s="62" t="s">
        <v>70</v>
      </c>
      <c r="H60" s="62" t="s">
        <v>70</v>
      </c>
    </row>
    <row r="61" spans="1:8" s="37" customFormat="1">
      <c r="A61" s="194"/>
      <c r="B61" s="188">
        <v>2016</v>
      </c>
      <c r="C61" s="463" t="s">
        <v>70</v>
      </c>
      <c r="D61" s="463" t="s">
        <v>70</v>
      </c>
      <c r="E61" s="463" t="s">
        <v>70</v>
      </c>
      <c r="F61" s="463" t="s">
        <v>70</v>
      </c>
      <c r="G61" s="463" t="s">
        <v>70</v>
      </c>
      <c r="H61" s="463" t="s">
        <v>70</v>
      </c>
    </row>
    <row r="62" spans="1:8" s="37" customFormat="1">
      <c r="A62" s="194"/>
      <c r="B62" s="188">
        <v>2017</v>
      </c>
      <c r="C62" s="463" t="s">
        <v>70</v>
      </c>
      <c r="D62" s="463" t="s">
        <v>70</v>
      </c>
      <c r="E62" s="463" t="s">
        <v>70</v>
      </c>
      <c r="F62" s="463" t="s">
        <v>70</v>
      </c>
      <c r="G62" s="463" t="s">
        <v>70</v>
      </c>
      <c r="H62" s="463" t="s">
        <v>70</v>
      </c>
    </row>
    <row r="63" spans="1:8" s="37" customFormat="1">
      <c r="A63" s="194"/>
      <c r="B63" s="188">
        <v>2018</v>
      </c>
      <c r="C63" s="195" t="s">
        <v>70</v>
      </c>
      <c r="D63" s="195" t="s">
        <v>70</v>
      </c>
      <c r="E63" s="195" t="s">
        <v>70</v>
      </c>
      <c r="F63" s="195" t="s">
        <v>70</v>
      </c>
      <c r="G63" s="195" t="s">
        <v>70</v>
      </c>
      <c r="H63" s="195" t="s">
        <v>70</v>
      </c>
    </row>
    <row r="64" spans="1:8" s="37" customFormat="1">
      <c r="A64" s="194"/>
      <c r="B64" s="188">
        <v>2019</v>
      </c>
      <c r="C64" s="164" t="s">
        <v>70</v>
      </c>
      <c r="D64" s="164" t="s">
        <v>70</v>
      </c>
      <c r="E64" s="164" t="s">
        <v>70</v>
      </c>
      <c r="F64" s="164" t="s">
        <v>70</v>
      </c>
      <c r="G64" s="164" t="s">
        <v>70</v>
      </c>
      <c r="H64" s="164" t="s">
        <v>70</v>
      </c>
    </row>
    <row r="65" spans="1:8" s="37" customFormat="1">
      <c r="A65" s="194"/>
      <c r="B65" s="188"/>
      <c r="C65" s="195"/>
      <c r="D65" s="195"/>
      <c r="E65" s="195"/>
      <c r="F65" s="195"/>
      <c r="G65" s="195"/>
      <c r="H65" s="195"/>
    </row>
    <row r="66" spans="1:8" s="37" customFormat="1">
      <c r="A66" s="194" t="s">
        <v>387</v>
      </c>
      <c r="B66" s="188">
        <v>2015</v>
      </c>
      <c r="C66" s="62" t="s">
        <v>70</v>
      </c>
      <c r="D66" s="62" t="s">
        <v>70</v>
      </c>
      <c r="E66" s="62" t="s">
        <v>70</v>
      </c>
      <c r="F66" s="62" t="s">
        <v>70</v>
      </c>
      <c r="G66" s="62" t="s">
        <v>70</v>
      </c>
      <c r="H66" s="62" t="s">
        <v>70</v>
      </c>
    </row>
    <row r="67" spans="1:8" s="37" customFormat="1">
      <c r="A67" s="194"/>
      <c r="B67" s="188">
        <v>2016</v>
      </c>
      <c r="C67" s="463" t="s">
        <v>70</v>
      </c>
      <c r="D67" s="463" t="s">
        <v>70</v>
      </c>
      <c r="E67" s="463" t="s">
        <v>70</v>
      </c>
      <c r="F67" s="463" t="s">
        <v>70</v>
      </c>
      <c r="G67" s="463" t="s">
        <v>70</v>
      </c>
      <c r="H67" s="463" t="s">
        <v>70</v>
      </c>
    </row>
    <row r="68" spans="1:8" s="37" customFormat="1">
      <c r="A68" s="194"/>
      <c r="B68" s="188">
        <v>2017</v>
      </c>
      <c r="C68" s="463" t="s">
        <v>70</v>
      </c>
      <c r="D68" s="463" t="s">
        <v>70</v>
      </c>
      <c r="E68" s="463" t="s">
        <v>70</v>
      </c>
      <c r="F68" s="463" t="s">
        <v>70</v>
      </c>
      <c r="G68" s="463" t="s">
        <v>70</v>
      </c>
      <c r="H68" s="463" t="s">
        <v>70</v>
      </c>
    </row>
    <row r="69" spans="1:8" s="37" customFormat="1">
      <c r="A69" s="194"/>
      <c r="B69" s="188">
        <v>2018</v>
      </c>
      <c r="C69" s="195">
        <v>1179</v>
      </c>
      <c r="D69" s="195">
        <v>693</v>
      </c>
      <c r="E69" s="195">
        <v>486</v>
      </c>
      <c r="F69" s="195">
        <v>5607</v>
      </c>
      <c r="G69" s="195">
        <v>4158</v>
      </c>
      <c r="H69" s="195">
        <v>1449</v>
      </c>
    </row>
    <row r="70" spans="1:8" s="37" customFormat="1">
      <c r="A70" s="194"/>
      <c r="B70" s="188">
        <v>2019</v>
      </c>
      <c r="C70" s="164">
        <v>1069</v>
      </c>
      <c r="D70" s="164">
        <v>574</v>
      </c>
      <c r="E70" s="164">
        <v>495</v>
      </c>
      <c r="F70" s="164">
        <v>6343</v>
      </c>
      <c r="G70" s="164">
        <v>3647</v>
      </c>
      <c r="H70" s="164">
        <v>2696</v>
      </c>
    </row>
    <row r="71" spans="1:8" s="37" customFormat="1">
      <c r="A71" s="194"/>
      <c r="B71" s="188"/>
      <c r="C71" s="195"/>
      <c r="D71" s="195"/>
      <c r="E71" s="195"/>
      <c r="F71" s="195"/>
      <c r="G71" s="195"/>
      <c r="H71" s="195"/>
    </row>
    <row r="72" spans="1:8" s="37" customFormat="1">
      <c r="A72" s="484" t="s">
        <v>968</v>
      </c>
      <c r="B72" s="188">
        <v>2015</v>
      </c>
      <c r="C72" s="163">
        <v>2881</v>
      </c>
      <c r="D72" s="163">
        <v>1549</v>
      </c>
      <c r="E72" s="163">
        <v>1332</v>
      </c>
      <c r="F72" s="163">
        <v>4099</v>
      </c>
      <c r="G72" s="163">
        <v>1847</v>
      </c>
      <c r="H72" s="163">
        <v>2252</v>
      </c>
    </row>
    <row r="73" spans="1:8" s="37" customFormat="1">
      <c r="A73" s="194"/>
      <c r="B73" s="188">
        <v>2016</v>
      </c>
      <c r="C73" s="463">
        <v>3828</v>
      </c>
      <c r="D73" s="463">
        <v>1965</v>
      </c>
      <c r="E73" s="463">
        <v>1863</v>
      </c>
      <c r="F73" s="463">
        <v>5662</v>
      </c>
      <c r="G73" s="463">
        <v>2305</v>
      </c>
      <c r="H73" s="463">
        <v>3357</v>
      </c>
    </row>
    <row r="74" spans="1:8" s="37" customFormat="1">
      <c r="A74" s="194"/>
      <c r="B74" s="188">
        <v>2017</v>
      </c>
      <c r="C74" s="463">
        <v>3665</v>
      </c>
      <c r="D74" s="463">
        <v>1775</v>
      </c>
      <c r="E74" s="463">
        <v>1890</v>
      </c>
      <c r="F74" s="463">
        <v>5551</v>
      </c>
      <c r="G74" s="463">
        <v>2169</v>
      </c>
      <c r="H74" s="463">
        <v>3382</v>
      </c>
    </row>
    <row r="75" spans="1:8" s="37" customFormat="1">
      <c r="A75" s="194"/>
      <c r="B75" s="188">
        <v>2018</v>
      </c>
      <c r="C75" s="195">
        <v>4098</v>
      </c>
      <c r="D75" s="195">
        <v>1766</v>
      </c>
      <c r="E75" s="195">
        <v>2332</v>
      </c>
      <c r="F75" s="195">
        <v>7266</v>
      </c>
      <c r="G75" s="195">
        <v>2417</v>
      </c>
      <c r="H75" s="195">
        <v>4849</v>
      </c>
    </row>
    <row r="76" spans="1:8" s="37" customFormat="1">
      <c r="A76" s="194"/>
      <c r="B76" s="188">
        <v>2019</v>
      </c>
      <c r="C76" s="164">
        <v>4040</v>
      </c>
      <c r="D76" s="164">
        <v>1126</v>
      </c>
      <c r="E76" s="164">
        <v>2914</v>
      </c>
      <c r="F76" s="164">
        <v>8883</v>
      </c>
      <c r="G76" s="164">
        <v>2011</v>
      </c>
      <c r="H76" s="164">
        <v>6872</v>
      </c>
    </row>
    <row r="77" spans="1:8" s="37" customFormat="1">
      <c r="A77" s="194"/>
      <c r="B77" s="188"/>
      <c r="C77" s="195"/>
      <c r="D77" s="195"/>
      <c r="E77" s="195"/>
      <c r="F77" s="195"/>
      <c r="G77" s="195"/>
      <c r="H77" s="195"/>
    </row>
    <row r="78" spans="1:8" s="37" customFormat="1">
      <c r="A78" s="194" t="s">
        <v>15</v>
      </c>
      <c r="B78" s="188">
        <v>2015</v>
      </c>
      <c r="C78" s="163">
        <v>1984</v>
      </c>
      <c r="D78" s="163">
        <v>393</v>
      </c>
      <c r="E78" s="163">
        <v>1591</v>
      </c>
      <c r="F78" s="163">
        <v>4389</v>
      </c>
      <c r="G78" s="163">
        <v>692</v>
      </c>
      <c r="H78" s="163">
        <v>3697</v>
      </c>
    </row>
    <row r="79" spans="1:8" s="37" customFormat="1">
      <c r="A79" s="194"/>
      <c r="B79" s="188">
        <v>2016</v>
      </c>
      <c r="C79" s="463">
        <v>1959</v>
      </c>
      <c r="D79" s="463">
        <v>503</v>
      </c>
      <c r="E79" s="463">
        <v>1456</v>
      </c>
      <c r="F79" s="463">
        <v>4261</v>
      </c>
      <c r="G79" s="463">
        <v>1243</v>
      </c>
      <c r="H79" s="463">
        <v>3018</v>
      </c>
    </row>
    <row r="80" spans="1:8" s="37" customFormat="1">
      <c r="A80" s="194"/>
      <c r="B80" s="188">
        <v>2017</v>
      </c>
      <c r="C80" s="463">
        <v>2357</v>
      </c>
      <c r="D80" s="463">
        <v>629</v>
      </c>
      <c r="E80" s="463">
        <v>1728</v>
      </c>
      <c r="F80" s="463">
        <v>4610</v>
      </c>
      <c r="G80" s="463">
        <v>1276</v>
      </c>
      <c r="H80" s="463">
        <v>3334</v>
      </c>
    </row>
    <row r="81" spans="1:8" s="37" customFormat="1">
      <c r="A81" s="194"/>
      <c r="B81" s="188">
        <v>2018</v>
      </c>
      <c r="C81" s="195">
        <v>2475</v>
      </c>
      <c r="D81" s="195">
        <v>745</v>
      </c>
      <c r="E81" s="195">
        <v>1730</v>
      </c>
      <c r="F81" s="195">
        <v>4789</v>
      </c>
      <c r="G81" s="195">
        <v>1229</v>
      </c>
      <c r="H81" s="195">
        <v>3560</v>
      </c>
    </row>
    <row r="82" spans="1:8" s="37" customFormat="1">
      <c r="A82" s="194"/>
      <c r="B82" s="188">
        <v>2019</v>
      </c>
      <c r="C82" s="164">
        <v>2449</v>
      </c>
      <c r="D82" s="164">
        <v>904</v>
      </c>
      <c r="E82" s="164">
        <v>1545</v>
      </c>
      <c r="F82" s="164">
        <v>4716</v>
      </c>
      <c r="G82" s="164">
        <v>1571</v>
      </c>
      <c r="H82" s="164">
        <v>3145</v>
      </c>
    </row>
    <row r="83" spans="1:8" s="37" customFormat="1">
      <c r="A83" s="194"/>
      <c r="B83" s="188"/>
      <c r="C83" s="164"/>
      <c r="D83" s="164"/>
      <c r="E83" s="164"/>
      <c r="F83" s="164"/>
      <c r="G83" s="164"/>
      <c r="H83" s="164"/>
    </row>
    <row r="84" spans="1:8" s="37" customFormat="1">
      <c r="A84" s="198" t="s">
        <v>16</v>
      </c>
      <c r="B84" s="188">
        <v>2015</v>
      </c>
      <c r="C84" s="163">
        <v>4566</v>
      </c>
      <c r="D84" s="163">
        <v>2420</v>
      </c>
      <c r="E84" s="163">
        <v>2146</v>
      </c>
      <c r="F84" s="163">
        <v>15128</v>
      </c>
      <c r="G84" s="163">
        <v>10577</v>
      </c>
      <c r="H84" s="163">
        <v>4551</v>
      </c>
    </row>
    <row r="85" spans="1:8" s="37" customFormat="1">
      <c r="A85" s="194"/>
      <c r="B85" s="188">
        <v>2016</v>
      </c>
      <c r="C85" s="463">
        <v>4970</v>
      </c>
      <c r="D85" s="463">
        <v>2675</v>
      </c>
      <c r="E85" s="463">
        <v>2295</v>
      </c>
      <c r="F85" s="463">
        <v>16229</v>
      </c>
      <c r="G85" s="463">
        <v>12109</v>
      </c>
      <c r="H85" s="463">
        <v>4120</v>
      </c>
    </row>
    <row r="86" spans="1:8" s="37" customFormat="1">
      <c r="A86" s="194"/>
      <c r="B86" s="188">
        <v>2017</v>
      </c>
      <c r="C86" s="463">
        <v>11098</v>
      </c>
      <c r="D86" s="463">
        <v>4552</v>
      </c>
      <c r="E86" s="463">
        <v>6546</v>
      </c>
      <c r="F86" s="463">
        <v>19621</v>
      </c>
      <c r="G86" s="463">
        <v>8104</v>
      </c>
      <c r="H86" s="463">
        <v>11517</v>
      </c>
    </row>
    <row r="87" spans="1:8" s="37" customFormat="1">
      <c r="A87" s="194"/>
      <c r="B87" s="188">
        <v>2018</v>
      </c>
      <c r="C87" s="62">
        <v>14419</v>
      </c>
      <c r="D87" s="62">
        <v>6323</v>
      </c>
      <c r="E87" s="62">
        <v>8096</v>
      </c>
      <c r="F87" s="62">
        <v>23081</v>
      </c>
      <c r="G87" s="62">
        <v>9185</v>
      </c>
      <c r="H87" s="62">
        <v>13896</v>
      </c>
    </row>
    <row r="88" spans="1:8" s="37" customFormat="1">
      <c r="A88" s="194"/>
      <c r="B88" s="188">
        <v>2019</v>
      </c>
      <c r="C88" s="62">
        <v>14819</v>
      </c>
      <c r="D88" s="62">
        <v>6237</v>
      </c>
      <c r="E88" s="62">
        <v>8582</v>
      </c>
      <c r="F88" s="62">
        <v>24201</v>
      </c>
      <c r="G88" s="62">
        <v>9238</v>
      </c>
      <c r="H88" s="62">
        <v>14963</v>
      </c>
    </row>
    <row r="89" spans="1:8" s="37" customFormat="1">
      <c r="A89" s="194"/>
      <c r="B89" s="188"/>
      <c r="C89" s="195"/>
      <c r="D89" s="195"/>
      <c r="E89" s="195"/>
      <c r="F89" s="195"/>
      <c r="G89" s="195"/>
      <c r="H89" s="195"/>
    </row>
    <row r="90" spans="1:8" s="37" customFormat="1">
      <c r="A90" s="194" t="s">
        <v>17</v>
      </c>
      <c r="B90" s="188">
        <v>2015</v>
      </c>
      <c r="C90" s="163">
        <v>20</v>
      </c>
      <c r="D90" s="163">
        <v>20</v>
      </c>
      <c r="E90" s="163" t="s">
        <v>70</v>
      </c>
      <c r="F90" s="163">
        <v>20</v>
      </c>
      <c r="G90" s="163">
        <v>20</v>
      </c>
      <c r="H90" s="163" t="s">
        <v>70</v>
      </c>
    </row>
    <row r="91" spans="1:8" s="37" customFormat="1">
      <c r="A91" s="194"/>
      <c r="B91" s="188">
        <v>2016</v>
      </c>
      <c r="C91" s="463" t="s">
        <v>70</v>
      </c>
      <c r="D91" s="463" t="s">
        <v>70</v>
      </c>
      <c r="E91" s="463" t="s">
        <v>70</v>
      </c>
      <c r="F91" s="463" t="s">
        <v>70</v>
      </c>
      <c r="G91" s="463" t="s">
        <v>70</v>
      </c>
      <c r="H91" s="463" t="s">
        <v>70</v>
      </c>
    </row>
    <row r="92" spans="1:8" s="37" customFormat="1">
      <c r="A92" s="194"/>
      <c r="B92" s="188">
        <v>2017</v>
      </c>
      <c r="C92" s="463" t="s">
        <v>70</v>
      </c>
      <c r="D92" s="463" t="s">
        <v>70</v>
      </c>
      <c r="E92" s="463" t="s">
        <v>70</v>
      </c>
      <c r="F92" s="463" t="s">
        <v>70</v>
      </c>
      <c r="G92" s="463" t="s">
        <v>70</v>
      </c>
      <c r="H92" s="463" t="s">
        <v>70</v>
      </c>
    </row>
    <row r="93" spans="1:8" s="37" customFormat="1">
      <c r="A93" s="194"/>
      <c r="B93" s="188">
        <v>2018</v>
      </c>
      <c r="C93" s="195">
        <v>63</v>
      </c>
      <c r="D93" s="195">
        <v>63</v>
      </c>
      <c r="E93" s="195" t="s">
        <v>70</v>
      </c>
      <c r="F93" s="195">
        <v>63</v>
      </c>
      <c r="G93" s="195">
        <v>63</v>
      </c>
      <c r="H93" s="195" t="s">
        <v>70</v>
      </c>
    </row>
    <row r="94" spans="1:8" s="37" customFormat="1">
      <c r="A94" s="194"/>
      <c r="B94" s="188">
        <v>2019</v>
      </c>
      <c r="C94" s="164">
        <v>57</v>
      </c>
      <c r="D94" s="164">
        <v>57</v>
      </c>
      <c r="E94" s="164" t="s">
        <v>70</v>
      </c>
      <c r="F94" s="164">
        <v>75</v>
      </c>
      <c r="G94" s="164">
        <v>75</v>
      </c>
      <c r="H94" s="164" t="s">
        <v>70</v>
      </c>
    </row>
    <row r="95" spans="1:8" s="37" customFormat="1">
      <c r="A95" s="194"/>
      <c r="B95" s="188"/>
      <c r="C95" s="195"/>
      <c r="D95" s="195"/>
      <c r="E95" s="195"/>
      <c r="F95" s="195"/>
      <c r="G95" s="195"/>
      <c r="H95" s="195"/>
    </row>
    <row r="96" spans="1:8" s="37" customFormat="1">
      <c r="A96" s="484" t="s">
        <v>176</v>
      </c>
      <c r="B96" s="188">
        <v>2015</v>
      </c>
      <c r="C96" s="163">
        <v>3577</v>
      </c>
      <c r="D96" s="163">
        <v>2605</v>
      </c>
      <c r="E96" s="163">
        <v>972</v>
      </c>
      <c r="F96" s="163">
        <v>5176</v>
      </c>
      <c r="G96" s="163">
        <v>3760</v>
      </c>
      <c r="H96" s="163">
        <v>1416</v>
      </c>
    </row>
    <row r="97" spans="1:8" s="37" customFormat="1">
      <c r="A97" s="194"/>
      <c r="B97" s="188">
        <v>2016</v>
      </c>
      <c r="C97" s="463">
        <v>3365</v>
      </c>
      <c r="D97" s="463">
        <v>2383</v>
      </c>
      <c r="E97" s="463">
        <v>982</v>
      </c>
      <c r="F97" s="463">
        <v>4648</v>
      </c>
      <c r="G97" s="463">
        <v>3300</v>
      </c>
      <c r="H97" s="463">
        <v>1348</v>
      </c>
    </row>
    <row r="98" spans="1:8" s="37" customFormat="1">
      <c r="A98" s="194"/>
      <c r="B98" s="188">
        <v>2017</v>
      </c>
      <c r="C98" s="463">
        <v>4218</v>
      </c>
      <c r="D98" s="463">
        <v>2885</v>
      </c>
      <c r="E98" s="463">
        <v>1333</v>
      </c>
      <c r="F98" s="463">
        <v>7274</v>
      </c>
      <c r="G98" s="463">
        <v>4196</v>
      </c>
      <c r="H98" s="463">
        <v>3078</v>
      </c>
    </row>
    <row r="99" spans="1:8" s="37" customFormat="1">
      <c r="A99" s="194"/>
      <c r="B99" s="188">
        <v>2018</v>
      </c>
      <c r="C99" s="62">
        <v>5955</v>
      </c>
      <c r="D99" s="62">
        <v>4644</v>
      </c>
      <c r="E99" s="62">
        <v>1311</v>
      </c>
      <c r="F99" s="62">
        <v>10258</v>
      </c>
      <c r="G99" s="62">
        <v>7416</v>
      </c>
      <c r="H99" s="62">
        <v>2842</v>
      </c>
    </row>
    <row r="100" spans="1:8" s="37" customFormat="1">
      <c r="A100" s="194"/>
      <c r="B100" s="188">
        <v>2019</v>
      </c>
      <c r="C100" s="62">
        <v>7469</v>
      </c>
      <c r="D100" s="62">
        <v>5589</v>
      </c>
      <c r="E100" s="62">
        <v>1880</v>
      </c>
      <c r="F100" s="62">
        <v>14347</v>
      </c>
      <c r="G100" s="62">
        <v>10578</v>
      </c>
      <c r="H100" s="62">
        <v>3769</v>
      </c>
    </row>
    <row r="101" spans="1:8" s="37" customFormat="1">
      <c r="A101" s="194"/>
      <c r="B101" s="188"/>
      <c r="C101" s="199"/>
      <c r="D101" s="199"/>
      <c r="E101" s="199"/>
      <c r="F101" s="199"/>
      <c r="G101" s="199"/>
      <c r="H101" s="199"/>
    </row>
    <row r="102" spans="1:8" s="37" customFormat="1">
      <c r="A102" s="194" t="s">
        <v>388</v>
      </c>
      <c r="B102" s="188">
        <v>2015</v>
      </c>
      <c r="C102" s="199" t="s">
        <v>70</v>
      </c>
      <c r="D102" s="199" t="s">
        <v>70</v>
      </c>
      <c r="E102" s="199" t="s">
        <v>70</v>
      </c>
      <c r="F102" s="199" t="s">
        <v>70</v>
      </c>
      <c r="G102" s="199" t="s">
        <v>70</v>
      </c>
      <c r="H102" s="199" t="s">
        <v>70</v>
      </c>
    </row>
    <row r="103" spans="1:8" s="37" customFormat="1">
      <c r="A103" s="194"/>
      <c r="B103" s="188">
        <v>2016</v>
      </c>
      <c r="C103" s="199" t="s">
        <v>70</v>
      </c>
      <c r="D103" s="199" t="s">
        <v>70</v>
      </c>
      <c r="E103" s="199" t="s">
        <v>70</v>
      </c>
      <c r="F103" s="199" t="s">
        <v>70</v>
      </c>
      <c r="G103" s="199" t="s">
        <v>70</v>
      </c>
      <c r="H103" s="199" t="s">
        <v>70</v>
      </c>
    </row>
    <row r="104" spans="1:8" s="37" customFormat="1">
      <c r="A104" s="194"/>
      <c r="B104" s="188">
        <v>2017</v>
      </c>
      <c r="C104" s="199" t="s">
        <v>70</v>
      </c>
      <c r="D104" s="199" t="s">
        <v>70</v>
      </c>
      <c r="E104" s="199" t="s">
        <v>70</v>
      </c>
      <c r="F104" s="199" t="s">
        <v>70</v>
      </c>
      <c r="G104" s="199" t="s">
        <v>70</v>
      </c>
      <c r="H104" s="199" t="s">
        <v>70</v>
      </c>
    </row>
    <row r="105" spans="1:8" s="37" customFormat="1">
      <c r="A105" s="194"/>
      <c r="B105" s="188">
        <v>2018</v>
      </c>
      <c r="C105" s="62" t="s">
        <v>70</v>
      </c>
      <c r="D105" s="62" t="s">
        <v>70</v>
      </c>
      <c r="E105" s="62" t="s">
        <v>70</v>
      </c>
      <c r="F105" s="62" t="s">
        <v>70</v>
      </c>
      <c r="G105" s="62" t="s">
        <v>70</v>
      </c>
      <c r="H105" s="62" t="s">
        <v>70</v>
      </c>
    </row>
    <row r="106" spans="1:8" s="37" customFormat="1">
      <c r="A106" s="194"/>
      <c r="B106" s="188">
        <v>2019</v>
      </c>
      <c r="C106" s="62" t="s">
        <v>70</v>
      </c>
      <c r="D106" s="62" t="s">
        <v>70</v>
      </c>
      <c r="E106" s="62" t="s">
        <v>70</v>
      </c>
      <c r="F106" s="62" t="s">
        <v>70</v>
      </c>
      <c r="G106" s="62" t="s">
        <v>70</v>
      </c>
      <c r="H106" s="62" t="s">
        <v>70</v>
      </c>
    </row>
    <row r="107" spans="1:8" s="37" customFormat="1">
      <c r="A107" s="194"/>
      <c r="B107" s="188"/>
      <c r="C107" s="199"/>
      <c r="D107" s="199"/>
      <c r="E107" s="199"/>
      <c r="F107" s="199"/>
      <c r="G107" s="199"/>
      <c r="H107" s="199"/>
    </row>
    <row r="108" spans="1:8" s="37" customFormat="1">
      <c r="A108" s="194" t="s">
        <v>389</v>
      </c>
      <c r="B108" s="188">
        <v>2015</v>
      </c>
      <c r="C108" s="199" t="s">
        <v>70</v>
      </c>
      <c r="D108" s="199" t="s">
        <v>70</v>
      </c>
      <c r="E108" s="199" t="s">
        <v>70</v>
      </c>
      <c r="F108" s="199" t="s">
        <v>70</v>
      </c>
      <c r="G108" s="199" t="s">
        <v>70</v>
      </c>
      <c r="H108" s="199" t="s">
        <v>70</v>
      </c>
    </row>
    <row r="109" spans="1:8" s="37" customFormat="1">
      <c r="A109" s="194"/>
      <c r="B109" s="188">
        <v>2016</v>
      </c>
      <c r="C109" s="199" t="s">
        <v>70</v>
      </c>
      <c r="D109" s="199" t="s">
        <v>70</v>
      </c>
      <c r="E109" s="199" t="s">
        <v>70</v>
      </c>
      <c r="F109" s="199" t="s">
        <v>70</v>
      </c>
      <c r="G109" s="199" t="s">
        <v>70</v>
      </c>
      <c r="H109" s="199" t="s">
        <v>70</v>
      </c>
    </row>
    <row r="110" spans="1:8" s="37" customFormat="1">
      <c r="A110" s="194"/>
      <c r="B110" s="188">
        <v>2017</v>
      </c>
      <c r="C110" s="199" t="s">
        <v>70</v>
      </c>
      <c r="D110" s="199" t="s">
        <v>70</v>
      </c>
      <c r="E110" s="199" t="s">
        <v>70</v>
      </c>
      <c r="F110" s="199" t="s">
        <v>70</v>
      </c>
      <c r="G110" s="199" t="s">
        <v>70</v>
      </c>
      <c r="H110" s="199" t="s">
        <v>70</v>
      </c>
    </row>
    <row r="111" spans="1:8" s="37" customFormat="1">
      <c r="A111" s="194"/>
      <c r="B111" s="188">
        <v>2018</v>
      </c>
      <c r="C111" s="164" t="s">
        <v>70</v>
      </c>
      <c r="D111" s="164" t="s">
        <v>70</v>
      </c>
      <c r="E111" s="164" t="s">
        <v>70</v>
      </c>
      <c r="F111" s="164" t="s">
        <v>70</v>
      </c>
      <c r="G111" s="164" t="s">
        <v>70</v>
      </c>
      <c r="H111" s="164" t="s">
        <v>70</v>
      </c>
    </row>
    <row r="112" spans="1:8" s="37" customFormat="1">
      <c r="A112" s="194"/>
      <c r="B112" s="188">
        <v>2019</v>
      </c>
      <c r="C112" s="164" t="s">
        <v>70</v>
      </c>
      <c r="D112" s="164" t="s">
        <v>70</v>
      </c>
      <c r="E112" s="164" t="s">
        <v>70</v>
      </c>
      <c r="F112" s="164" t="s">
        <v>70</v>
      </c>
      <c r="G112" s="164" t="s">
        <v>70</v>
      </c>
      <c r="H112" s="164" t="s">
        <v>70</v>
      </c>
    </row>
    <row r="113" spans="1:8" s="37" customFormat="1">
      <c r="A113" s="194"/>
      <c r="B113" s="188"/>
      <c r="C113" s="164"/>
      <c r="D113" s="164"/>
      <c r="E113" s="164"/>
      <c r="F113" s="164"/>
      <c r="G113" s="164"/>
      <c r="H113" s="164"/>
    </row>
    <row r="114" spans="1:8" s="37" customFormat="1">
      <c r="A114" s="198" t="s">
        <v>21</v>
      </c>
      <c r="B114" s="188">
        <v>2015</v>
      </c>
      <c r="C114" s="200">
        <v>54705</v>
      </c>
      <c r="D114" s="200">
        <v>35337</v>
      </c>
      <c r="E114" s="200">
        <v>19368</v>
      </c>
      <c r="F114" s="200">
        <v>137676</v>
      </c>
      <c r="G114" s="200">
        <v>76606</v>
      </c>
      <c r="H114" s="200">
        <v>61070</v>
      </c>
    </row>
    <row r="115" spans="1:8" s="37" customFormat="1">
      <c r="A115" s="194"/>
      <c r="B115" s="188">
        <v>2016</v>
      </c>
      <c r="C115" s="463">
        <v>57877</v>
      </c>
      <c r="D115" s="463">
        <v>35106</v>
      </c>
      <c r="E115" s="463">
        <v>22771</v>
      </c>
      <c r="F115" s="463">
        <v>141985</v>
      </c>
      <c r="G115" s="463">
        <v>75988</v>
      </c>
      <c r="H115" s="463">
        <v>65997</v>
      </c>
    </row>
    <row r="116" spans="1:8" s="37" customFormat="1">
      <c r="A116" s="194"/>
      <c r="B116" s="188">
        <v>2017</v>
      </c>
      <c r="C116" s="554">
        <v>59997</v>
      </c>
      <c r="D116" s="554">
        <v>35573</v>
      </c>
      <c r="E116" s="554">
        <v>24424</v>
      </c>
      <c r="F116" s="554">
        <v>149157</v>
      </c>
      <c r="G116" s="554">
        <v>76129</v>
      </c>
      <c r="H116" s="554">
        <v>73028</v>
      </c>
    </row>
    <row r="117" spans="1:8" s="37" customFormat="1">
      <c r="A117" s="194"/>
      <c r="B117" s="188">
        <v>2018</v>
      </c>
      <c r="C117" s="164">
        <v>65141</v>
      </c>
      <c r="D117" s="164">
        <v>37606</v>
      </c>
      <c r="E117" s="164">
        <v>27535</v>
      </c>
      <c r="F117" s="164">
        <v>166270</v>
      </c>
      <c r="G117" s="164">
        <v>84389</v>
      </c>
      <c r="H117" s="164">
        <v>81881</v>
      </c>
    </row>
    <row r="118" spans="1:8" s="37" customFormat="1">
      <c r="A118" s="194"/>
      <c r="B118" s="188">
        <v>2019</v>
      </c>
      <c r="C118" s="164">
        <v>64384</v>
      </c>
      <c r="D118" s="164">
        <v>36247</v>
      </c>
      <c r="E118" s="164">
        <v>28137</v>
      </c>
      <c r="F118" s="164">
        <v>166093</v>
      </c>
      <c r="G118" s="164">
        <v>81859</v>
      </c>
      <c r="H118" s="164">
        <v>84234</v>
      </c>
    </row>
    <row r="119" spans="1:8" s="37" customFormat="1">
      <c r="A119" s="194"/>
      <c r="B119" s="188"/>
      <c r="C119" s="164"/>
      <c r="D119" s="164"/>
      <c r="E119" s="164"/>
      <c r="F119" s="164"/>
      <c r="G119" s="164"/>
      <c r="H119" s="164"/>
    </row>
    <row r="120" spans="1:8" s="37" customFormat="1">
      <c r="A120" s="201" t="s">
        <v>22</v>
      </c>
      <c r="B120" s="188">
        <v>2015</v>
      </c>
      <c r="C120" s="163">
        <v>6843</v>
      </c>
      <c r="D120" s="163">
        <v>5589</v>
      </c>
      <c r="E120" s="163">
        <v>1254</v>
      </c>
      <c r="F120" s="163">
        <v>10221</v>
      </c>
      <c r="G120" s="163">
        <v>8018</v>
      </c>
      <c r="H120" s="163">
        <v>2203</v>
      </c>
    </row>
    <row r="121" spans="1:8" s="37" customFormat="1">
      <c r="A121" s="201"/>
      <c r="B121" s="188">
        <v>2016</v>
      </c>
      <c r="C121" s="463">
        <v>7550</v>
      </c>
      <c r="D121" s="463">
        <v>5914</v>
      </c>
      <c r="E121" s="463">
        <v>1636</v>
      </c>
      <c r="F121" s="463">
        <v>10957</v>
      </c>
      <c r="G121" s="463">
        <v>8509</v>
      </c>
      <c r="H121" s="463">
        <v>2448</v>
      </c>
    </row>
    <row r="122" spans="1:8" s="37" customFormat="1">
      <c r="A122" s="201"/>
      <c r="B122" s="188">
        <v>2017</v>
      </c>
      <c r="C122" s="463">
        <v>7444</v>
      </c>
      <c r="D122" s="463">
        <v>5270</v>
      </c>
      <c r="E122" s="463">
        <v>2174</v>
      </c>
      <c r="F122" s="463">
        <v>10113</v>
      </c>
      <c r="G122" s="463">
        <v>7176</v>
      </c>
      <c r="H122" s="463">
        <v>2937</v>
      </c>
    </row>
    <row r="123" spans="1:8" s="37" customFormat="1">
      <c r="A123" s="201"/>
      <c r="B123" s="188">
        <v>2018</v>
      </c>
      <c r="C123" s="164">
        <v>8523</v>
      </c>
      <c r="D123" s="164">
        <v>5100</v>
      </c>
      <c r="E123" s="164">
        <v>3423</v>
      </c>
      <c r="F123" s="164">
        <v>11531</v>
      </c>
      <c r="G123" s="164">
        <v>7122</v>
      </c>
      <c r="H123" s="164">
        <v>4409</v>
      </c>
    </row>
    <row r="124" spans="1:8" s="37" customFormat="1">
      <c r="A124" s="201"/>
      <c r="B124" s="188">
        <v>2019</v>
      </c>
      <c r="C124" s="164">
        <v>8613</v>
      </c>
      <c r="D124" s="164">
        <v>5169</v>
      </c>
      <c r="E124" s="164">
        <v>3444</v>
      </c>
      <c r="F124" s="164">
        <v>10946</v>
      </c>
      <c r="G124" s="164">
        <v>6991</v>
      </c>
      <c r="H124" s="164">
        <v>3955</v>
      </c>
    </row>
    <row r="125" spans="1:8" s="37" customFormat="1">
      <c r="A125" s="201"/>
      <c r="B125" s="188"/>
      <c r="C125" s="164"/>
      <c r="D125" s="164"/>
      <c r="E125" s="164"/>
      <c r="F125" s="164"/>
      <c r="G125" s="164"/>
      <c r="H125" s="164"/>
    </row>
    <row r="126" spans="1:8" s="37" customFormat="1">
      <c r="A126" s="201" t="s">
        <v>23</v>
      </c>
      <c r="B126" s="188">
        <v>2015</v>
      </c>
      <c r="C126" s="164" t="s">
        <v>70</v>
      </c>
      <c r="D126" s="164" t="s">
        <v>70</v>
      </c>
      <c r="E126" s="164" t="s">
        <v>70</v>
      </c>
      <c r="F126" s="164" t="s">
        <v>70</v>
      </c>
      <c r="G126" s="164" t="s">
        <v>70</v>
      </c>
      <c r="H126" s="164" t="s">
        <v>70</v>
      </c>
    </row>
    <row r="127" spans="1:8" s="37" customFormat="1">
      <c r="A127" s="201"/>
      <c r="B127" s="188">
        <v>2016</v>
      </c>
      <c r="C127" s="463" t="s">
        <v>70</v>
      </c>
      <c r="D127" s="463" t="s">
        <v>70</v>
      </c>
      <c r="E127" s="463" t="s">
        <v>70</v>
      </c>
      <c r="F127" s="463" t="s">
        <v>70</v>
      </c>
      <c r="G127" s="463" t="s">
        <v>70</v>
      </c>
      <c r="H127" s="463" t="s">
        <v>70</v>
      </c>
    </row>
    <row r="128" spans="1:8" s="37" customFormat="1">
      <c r="A128" s="201"/>
      <c r="B128" s="188">
        <v>2017</v>
      </c>
      <c r="C128" s="463" t="s">
        <v>70</v>
      </c>
      <c r="D128" s="463" t="s">
        <v>70</v>
      </c>
      <c r="E128" s="463" t="s">
        <v>70</v>
      </c>
      <c r="F128" s="463" t="s">
        <v>70</v>
      </c>
      <c r="G128" s="463" t="s">
        <v>70</v>
      </c>
      <c r="H128" s="463" t="s">
        <v>70</v>
      </c>
    </row>
    <row r="129" spans="1:8" s="37" customFormat="1">
      <c r="A129" s="201"/>
      <c r="B129" s="188">
        <v>2018</v>
      </c>
      <c r="C129" s="164" t="s">
        <v>70</v>
      </c>
      <c r="D129" s="164" t="s">
        <v>70</v>
      </c>
      <c r="E129" s="164" t="s">
        <v>70</v>
      </c>
      <c r="F129" s="164" t="s">
        <v>70</v>
      </c>
      <c r="G129" s="164" t="s">
        <v>70</v>
      </c>
      <c r="H129" s="164" t="s">
        <v>70</v>
      </c>
    </row>
    <row r="130" spans="1:8" s="37" customFormat="1">
      <c r="A130" s="201"/>
      <c r="B130" s="188">
        <v>2019</v>
      </c>
      <c r="C130" s="164" t="s">
        <v>70</v>
      </c>
      <c r="D130" s="164" t="s">
        <v>70</v>
      </c>
      <c r="E130" s="164" t="s">
        <v>70</v>
      </c>
      <c r="F130" s="164" t="s">
        <v>70</v>
      </c>
      <c r="G130" s="164" t="s">
        <v>70</v>
      </c>
      <c r="H130" s="164" t="s">
        <v>70</v>
      </c>
    </row>
    <row r="131" spans="1:8" s="37" customFormat="1">
      <c r="A131" s="201"/>
      <c r="B131" s="188"/>
      <c r="C131" s="164"/>
      <c r="D131" s="164"/>
      <c r="E131" s="164"/>
      <c r="F131" s="164"/>
      <c r="G131" s="164"/>
      <c r="H131" s="164"/>
    </row>
    <row r="132" spans="1:8" s="37" customFormat="1" ht="24">
      <c r="A132" s="201" t="s">
        <v>24</v>
      </c>
      <c r="B132" s="188">
        <v>2015</v>
      </c>
      <c r="C132" s="163">
        <v>3951</v>
      </c>
      <c r="D132" s="163">
        <v>1969</v>
      </c>
      <c r="E132" s="163">
        <v>1982</v>
      </c>
      <c r="F132" s="163">
        <v>6402</v>
      </c>
      <c r="G132" s="163">
        <v>3000</v>
      </c>
      <c r="H132" s="163">
        <v>3402</v>
      </c>
    </row>
    <row r="133" spans="1:8" s="37" customFormat="1">
      <c r="A133" s="201"/>
      <c r="B133" s="188">
        <v>2016</v>
      </c>
      <c r="C133" s="463">
        <v>6015</v>
      </c>
      <c r="D133" s="463">
        <v>2238</v>
      </c>
      <c r="E133" s="463">
        <v>3777</v>
      </c>
      <c r="F133" s="463">
        <v>10121</v>
      </c>
      <c r="G133" s="463">
        <v>4253</v>
      </c>
      <c r="H133" s="463">
        <v>5868</v>
      </c>
    </row>
    <row r="134" spans="1:8" s="37" customFormat="1">
      <c r="A134" s="201"/>
      <c r="B134" s="188">
        <v>2017</v>
      </c>
      <c r="C134" s="463">
        <v>5165</v>
      </c>
      <c r="D134" s="463">
        <v>1838</v>
      </c>
      <c r="E134" s="463">
        <v>3327</v>
      </c>
      <c r="F134" s="463">
        <v>9865</v>
      </c>
      <c r="G134" s="463">
        <v>3953</v>
      </c>
      <c r="H134" s="463">
        <v>5912</v>
      </c>
    </row>
    <row r="135" spans="1:8" s="37" customFormat="1">
      <c r="A135" s="201"/>
      <c r="B135" s="188">
        <v>2018</v>
      </c>
      <c r="C135" s="164">
        <v>4036</v>
      </c>
      <c r="D135" s="164">
        <v>2053</v>
      </c>
      <c r="E135" s="164">
        <v>1983</v>
      </c>
      <c r="F135" s="164">
        <v>6282</v>
      </c>
      <c r="G135" s="164">
        <v>3247</v>
      </c>
      <c r="H135" s="164">
        <v>3035</v>
      </c>
    </row>
    <row r="136" spans="1:8" s="37" customFormat="1">
      <c r="A136" s="201"/>
      <c r="B136" s="188">
        <v>2019</v>
      </c>
      <c r="C136" s="164">
        <v>4769</v>
      </c>
      <c r="D136" s="164">
        <v>2443</v>
      </c>
      <c r="E136" s="164">
        <v>2326</v>
      </c>
      <c r="F136" s="164">
        <v>7051</v>
      </c>
      <c r="G136" s="164">
        <v>3630</v>
      </c>
      <c r="H136" s="164">
        <v>3421</v>
      </c>
    </row>
    <row r="137" spans="1:8" s="37" customFormat="1">
      <c r="A137" s="201"/>
      <c r="B137" s="188"/>
      <c r="C137" s="164"/>
      <c r="D137" s="164"/>
      <c r="E137" s="164"/>
      <c r="F137" s="164"/>
      <c r="G137" s="164"/>
      <c r="H137" s="164"/>
    </row>
    <row r="138" spans="1:8" s="37" customFormat="1">
      <c r="A138" s="201" t="s">
        <v>25</v>
      </c>
      <c r="B138" s="188">
        <v>2015</v>
      </c>
      <c r="C138" s="163">
        <v>43758</v>
      </c>
      <c r="D138" s="163">
        <v>27656</v>
      </c>
      <c r="E138" s="163">
        <v>16102</v>
      </c>
      <c r="F138" s="163">
        <v>120693</v>
      </c>
      <c r="G138" s="163">
        <v>65283</v>
      </c>
      <c r="H138" s="163">
        <v>55410</v>
      </c>
    </row>
    <row r="139" spans="1:8" s="37" customFormat="1">
      <c r="A139" s="201"/>
      <c r="B139" s="188">
        <v>2016</v>
      </c>
      <c r="C139" s="463">
        <v>44184</v>
      </c>
      <c r="D139" s="463">
        <v>26876</v>
      </c>
      <c r="E139" s="463">
        <v>17308</v>
      </c>
      <c r="F139" s="463">
        <v>120594</v>
      </c>
      <c r="G139" s="463">
        <v>63079</v>
      </c>
      <c r="H139" s="463">
        <v>57515</v>
      </c>
    </row>
    <row r="140" spans="1:8" s="37" customFormat="1">
      <c r="A140" s="201"/>
      <c r="B140" s="188">
        <v>2017</v>
      </c>
      <c r="C140" s="463">
        <v>47195</v>
      </c>
      <c r="D140" s="463">
        <v>28346</v>
      </c>
      <c r="E140" s="463">
        <v>18849</v>
      </c>
      <c r="F140" s="463">
        <v>128433</v>
      </c>
      <c r="G140" s="463">
        <v>64589</v>
      </c>
      <c r="H140" s="463">
        <v>63844</v>
      </c>
    </row>
    <row r="141" spans="1:8" s="37" customFormat="1">
      <c r="A141" s="201"/>
      <c r="B141" s="188">
        <v>2018</v>
      </c>
      <c r="C141" s="164">
        <v>52430</v>
      </c>
      <c r="D141" s="164">
        <v>30337</v>
      </c>
      <c r="E141" s="164">
        <v>22093</v>
      </c>
      <c r="F141" s="164">
        <v>148021</v>
      </c>
      <c r="G141" s="164">
        <v>73643</v>
      </c>
      <c r="H141" s="164">
        <v>74378</v>
      </c>
    </row>
    <row r="142" spans="1:8" s="37" customFormat="1">
      <c r="A142" s="201"/>
      <c r="B142" s="188">
        <v>2019</v>
      </c>
      <c r="C142" s="164">
        <v>50894</v>
      </c>
      <c r="D142" s="164">
        <v>28578</v>
      </c>
      <c r="E142" s="164">
        <v>22316</v>
      </c>
      <c r="F142" s="164">
        <v>147756</v>
      </c>
      <c r="G142" s="164">
        <v>71047</v>
      </c>
      <c r="H142" s="164">
        <v>76709</v>
      </c>
    </row>
    <row r="143" spans="1:8" s="37" customFormat="1">
      <c r="A143" s="201"/>
      <c r="B143" s="188"/>
      <c r="C143" s="164"/>
      <c r="D143" s="164"/>
      <c r="E143" s="164"/>
      <c r="F143" s="164"/>
      <c r="G143" s="164"/>
      <c r="H143" s="164"/>
    </row>
    <row r="144" spans="1:8" s="37" customFormat="1">
      <c r="A144" s="201" t="s">
        <v>26</v>
      </c>
      <c r="B144" s="188">
        <v>2015</v>
      </c>
      <c r="C144" s="163">
        <v>153</v>
      </c>
      <c r="D144" s="163">
        <v>123</v>
      </c>
      <c r="E144" s="163">
        <v>30</v>
      </c>
      <c r="F144" s="163">
        <v>360</v>
      </c>
      <c r="G144" s="163">
        <v>305</v>
      </c>
      <c r="H144" s="163">
        <v>55</v>
      </c>
    </row>
    <row r="145" spans="1:8" s="37" customFormat="1">
      <c r="A145" s="201"/>
      <c r="B145" s="188">
        <v>2016</v>
      </c>
      <c r="C145" s="463">
        <v>128</v>
      </c>
      <c r="D145" s="463">
        <v>78</v>
      </c>
      <c r="E145" s="463">
        <v>50</v>
      </c>
      <c r="F145" s="463">
        <v>313</v>
      </c>
      <c r="G145" s="463">
        <v>147</v>
      </c>
      <c r="H145" s="463">
        <v>166</v>
      </c>
    </row>
    <row r="146" spans="1:8" s="37" customFormat="1">
      <c r="A146" s="201"/>
      <c r="B146" s="188">
        <v>2017</v>
      </c>
      <c r="C146" s="463">
        <v>193</v>
      </c>
      <c r="D146" s="463">
        <v>119</v>
      </c>
      <c r="E146" s="463">
        <v>74</v>
      </c>
      <c r="F146" s="463">
        <v>746</v>
      </c>
      <c r="G146" s="463">
        <v>411</v>
      </c>
      <c r="H146" s="463">
        <v>335</v>
      </c>
    </row>
    <row r="147" spans="1:8" s="37" customFormat="1">
      <c r="A147" s="201"/>
      <c r="B147" s="188">
        <v>2018</v>
      </c>
      <c r="C147" s="164">
        <v>152</v>
      </c>
      <c r="D147" s="164">
        <v>116</v>
      </c>
      <c r="E147" s="164">
        <v>36</v>
      </c>
      <c r="F147" s="164">
        <v>436</v>
      </c>
      <c r="G147" s="164">
        <v>377</v>
      </c>
      <c r="H147" s="164">
        <v>59</v>
      </c>
    </row>
    <row r="148" spans="1:8" s="37" customFormat="1">
      <c r="A148" s="201"/>
      <c r="B148" s="188">
        <v>2019</v>
      </c>
      <c r="C148" s="164">
        <v>108</v>
      </c>
      <c r="D148" s="164">
        <v>57</v>
      </c>
      <c r="E148" s="164">
        <v>51</v>
      </c>
      <c r="F148" s="164">
        <v>340</v>
      </c>
      <c r="G148" s="164">
        <v>191</v>
      </c>
      <c r="H148" s="164">
        <v>149</v>
      </c>
    </row>
    <row r="149" spans="1:8" s="37" customFormat="1">
      <c r="A149" s="201"/>
      <c r="B149" s="188"/>
      <c r="C149" s="164"/>
      <c r="D149" s="164"/>
      <c r="E149" s="164"/>
      <c r="F149" s="164"/>
      <c r="G149" s="164"/>
      <c r="H149" s="164"/>
    </row>
    <row r="150" spans="1:8" s="37" customFormat="1">
      <c r="A150" s="201" t="s">
        <v>27</v>
      </c>
      <c r="B150" s="188">
        <v>2015</v>
      </c>
      <c r="C150" s="164" t="s">
        <v>70</v>
      </c>
      <c r="D150" s="164" t="s">
        <v>70</v>
      </c>
      <c r="E150" s="164" t="s">
        <v>70</v>
      </c>
      <c r="F150" s="164" t="s">
        <v>70</v>
      </c>
      <c r="G150" s="164" t="s">
        <v>70</v>
      </c>
      <c r="H150" s="164" t="s">
        <v>70</v>
      </c>
    </row>
    <row r="151" spans="1:8" s="37" customFormat="1">
      <c r="A151" s="194"/>
      <c r="B151" s="188">
        <v>2016</v>
      </c>
      <c r="C151" s="463" t="s">
        <v>70</v>
      </c>
      <c r="D151" s="463" t="s">
        <v>70</v>
      </c>
      <c r="E151" s="463" t="s">
        <v>70</v>
      </c>
      <c r="F151" s="463" t="s">
        <v>70</v>
      </c>
      <c r="G151" s="463" t="s">
        <v>70</v>
      </c>
      <c r="H151" s="463" t="s">
        <v>70</v>
      </c>
    </row>
    <row r="152" spans="1:8" s="37" customFormat="1">
      <c r="A152" s="194"/>
      <c r="B152" s="188">
        <v>2017</v>
      </c>
      <c r="C152" s="463" t="s">
        <v>70</v>
      </c>
      <c r="D152" s="463" t="s">
        <v>70</v>
      </c>
      <c r="E152" s="463" t="s">
        <v>70</v>
      </c>
      <c r="F152" s="463" t="s">
        <v>70</v>
      </c>
      <c r="G152" s="463" t="s">
        <v>70</v>
      </c>
      <c r="H152" s="463" t="s">
        <v>70</v>
      </c>
    </row>
    <row r="153" spans="1:8" s="37" customFormat="1">
      <c r="A153" s="194"/>
      <c r="B153" s="188">
        <v>2018</v>
      </c>
      <c r="C153" s="62" t="s">
        <v>70</v>
      </c>
      <c r="D153" s="62" t="s">
        <v>70</v>
      </c>
      <c r="E153" s="62" t="s">
        <v>70</v>
      </c>
      <c r="F153" s="62" t="s">
        <v>70</v>
      </c>
      <c r="G153" s="62" t="s">
        <v>70</v>
      </c>
      <c r="H153" s="62" t="s">
        <v>70</v>
      </c>
    </row>
    <row r="154" spans="1:8" s="37" customFormat="1">
      <c r="A154" s="194"/>
      <c r="B154" s="188">
        <v>2019</v>
      </c>
      <c r="C154" s="62" t="s">
        <v>70</v>
      </c>
      <c r="D154" s="62" t="s">
        <v>70</v>
      </c>
      <c r="E154" s="62" t="s">
        <v>70</v>
      </c>
      <c r="F154" s="62" t="s">
        <v>70</v>
      </c>
      <c r="G154" s="62" t="s">
        <v>70</v>
      </c>
      <c r="H154" s="62" t="s">
        <v>70</v>
      </c>
    </row>
    <row r="155" spans="1:8" s="37" customFormat="1">
      <c r="A155" s="194"/>
      <c r="B155" s="188"/>
      <c r="C155" s="199"/>
      <c r="D155" s="199"/>
      <c r="E155" s="199"/>
      <c r="F155" s="199"/>
      <c r="G155" s="199"/>
      <c r="H155" s="199"/>
    </row>
    <row r="156" spans="1:8" s="37" customFormat="1">
      <c r="A156" s="194" t="s">
        <v>28</v>
      </c>
      <c r="B156" s="188">
        <v>2015</v>
      </c>
      <c r="C156" s="199" t="s">
        <v>70</v>
      </c>
      <c r="D156" s="199" t="s">
        <v>70</v>
      </c>
      <c r="E156" s="199" t="s">
        <v>70</v>
      </c>
      <c r="F156" s="199" t="s">
        <v>70</v>
      </c>
      <c r="G156" s="199" t="s">
        <v>70</v>
      </c>
      <c r="H156" s="199" t="s">
        <v>70</v>
      </c>
    </row>
    <row r="157" spans="1:8" s="37" customFormat="1">
      <c r="A157" s="194"/>
      <c r="B157" s="188">
        <v>2016</v>
      </c>
      <c r="C157" s="463" t="s">
        <v>70</v>
      </c>
      <c r="D157" s="463" t="s">
        <v>70</v>
      </c>
      <c r="E157" s="463" t="s">
        <v>70</v>
      </c>
      <c r="F157" s="463" t="s">
        <v>70</v>
      </c>
      <c r="G157" s="463" t="s">
        <v>70</v>
      </c>
      <c r="H157" s="463" t="s">
        <v>70</v>
      </c>
    </row>
    <row r="158" spans="1:8" s="37" customFormat="1">
      <c r="A158" s="194"/>
      <c r="B158" s="188">
        <v>2017</v>
      </c>
      <c r="C158" s="463" t="s">
        <v>70</v>
      </c>
      <c r="D158" s="463" t="s">
        <v>70</v>
      </c>
      <c r="E158" s="463" t="s">
        <v>70</v>
      </c>
      <c r="F158" s="463" t="s">
        <v>70</v>
      </c>
      <c r="G158" s="463" t="s">
        <v>70</v>
      </c>
      <c r="H158" s="463" t="s">
        <v>70</v>
      </c>
    </row>
    <row r="159" spans="1:8" s="37" customFormat="1">
      <c r="A159" s="194"/>
      <c r="B159" s="188">
        <v>2018</v>
      </c>
      <c r="C159" s="62" t="s">
        <v>70</v>
      </c>
      <c r="D159" s="62" t="s">
        <v>70</v>
      </c>
      <c r="E159" s="62" t="s">
        <v>70</v>
      </c>
      <c r="F159" s="62" t="s">
        <v>70</v>
      </c>
      <c r="G159" s="62" t="s">
        <v>70</v>
      </c>
      <c r="H159" s="62" t="s">
        <v>70</v>
      </c>
    </row>
    <row r="160" spans="1:8" s="37" customFormat="1">
      <c r="A160" s="194"/>
      <c r="B160" s="188">
        <v>2019</v>
      </c>
      <c r="C160" s="62" t="s">
        <v>70</v>
      </c>
      <c r="D160" s="62" t="s">
        <v>70</v>
      </c>
      <c r="E160" s="62" t="s">
        <v>70</v>
      </c>
      <c r="F160" s="62" t="s">
        <v>70</v>
      </c>
      <c r="G160" s="62" t="s">
        <v>70</v>
      </c>
      <c r="H160" s="62" t="s">
        <v>70</v>
      </c>
    </row>
    <row r="161" spans="1:8" s="37" customFormat="1">
      <c r="A161" s="194"/>
      <c r="B161" s="188"/>
      <c r="C161" s="195"/>
      <c r="D161" s="195"/>
      <c r="E161" s="195"/>
      <c r="F161" s="195"/>
      <c r="G161" s="195"/>
      <c r="H161" s="195"/>
    </row>
    <row r="162" spans="1:8" s="37" customFormat="1">
      <c r="A162" s="194" t="s">
        <v>29</v>
      </c>
      <c r="B162" s="188">
        <v>2015</v>
      </c>
      <c r="C162" s="163">
        <v>769</v>
      </c>
      <c r="D162" s="163">
        <v>769</v>
      </c>
      <c r="E162" s="163" t="s">
        <v>70</v>
      </c>
      <c r="F162" s="163">
        <v>776</v>
      </c>
      <c r="G162" s="163">
        <v>776</v>
      </c>
      <c r="H162" s="163" t="s">
        <v>70</v>
      </c>
    </row>
    <row r="163" spans="1:8" s="37" customFormat="1">
      <c r="A163" s="194"/>
      <c r="B163" s="188">
        <v>2016</v>
      </c>
      <c r="C163" s="463">
        <v>1175</v>
      </c>
      <c r="D163" s="463">
        <v>1175</v>
      </c>
      <c r="E163" s="463" t="s">
        <v>70</v>
      </c>
      <c r="F163" s="463">
        <v>1300</v>
      </c>
      <c r="G163" s="463">
        <v>1300</v>
      </c>
      <c r="H163" s="463" t="s">
        <v>70</v>
      </c>
    </row>
    <row r="164" spans="1:8" s="37" customFormat="1">
      <c r="A164" s="194"/>
      <c r="B164" s="188">
        <v>2017</v>
      </c>
      <c r="C164" s="463">
        <v>121</v>
      </c>
      <c r="D164" s="463">
        <v>121</v>
      </c>
      <c r="E164" s="463" t="s">
        <v>70</v>
      </c>
      <c r="F164" s="463">
        <v>413</v>
      </c>
      <c r="G164" s="463">
        <v>413</v>
      </c>
      <c r="H164" s="463" t="s">
        <v>70</v>
      </c>
    </row>
    <row r="165" spans="1:8" s="37" customFormat="1">
      <c r="A165" s="194"/>
      <c r="B165" s="188">
        <v>2018</v>
      </c>
      <c r="C165" s="62">
        <v>87</v>
      </c>
      <c r="D165" s="62">
        <v>87</v>
      </c>
      <c r="E165" s="62" t="s">
        <v>70</v>
      </c>
      <c r="F165" s="62">
        <v>219</v>
      </c>
      <c r="G165" s="62">
        <v>219</v>
      </c>
      <c r="H165" s="62" t="s">
        <v>70</v>
      </c>
    </row>
    <row r="166" spans="1:8" s="37" customFormat="1">
      <c r="A166" s="194"/>
      <c r="B166" s="188">
        <v>2019</v>
      </c>
      <c r="C166" s="62">
        <v>161</v>
      </c>
      <c r="D166" s="62">
        <v>161</v>
      </c>
      <c r="E166" s="62" t="s">
        <v>70</v>
      </c>
      <c r="F166" s="62">
        <v>377</v>
      </c>
      <c r="G166" s="62">
        <v>377</v>
      </c>
      <c r="H166" s="62" t="s">
        <v>70</v>
      </c>
    </row>
    <row r="167" spans="1:8" s="37" customFormat="1">
      <c r="A167" s="194"/>
      <c r="B167" s="188"/>
      <c r="C167" s="199"/>
      <c r="D167" s="199"/>
      <c r="E167" s="199"/>
      <c r="F167" s="199"/>
      <c r="G167" s="199"/>
      <c r="H167" s="199"/>
    </row>
    <row r="168" spans="1:8" s="37" customFormat="1">
      <c r="A168" s="194" t="s">
        <v>30</v>
      </c>
      <c r="B168" s="188">
        <v>2015</v>
      </c>
      <c r="C168" s="199" t="s">
        <v>70</v>
      </c>
      <c r="D168" s="199" t="s">
        <v>70</v>
      </c>
      <c r="E168" s="199" t="s">
        <v>70</v>
      </c>
      <c r="F168" s="199" t="s">
        <v>70</v>
      </c>
      <c r="G168" s="199" t="s">
        <v>70</v>
      </c>
      <c r="H168" s="199" t="s">
        <v>70</v>
      </c>
    </row>
    <row r="169" spans="1:8" s="37" customFormat="1">
      <c r="A169" s="194"/>
      <c r="B169" s="188">
        <v>2016</v>
      </c>
      <c r="C169" s="463" t="s">
        <v>70</v>
      </c>
      <c r="D169" s="463" t="s">
        <v>70</v>
      </c>
      <c r="E169" s="463" t="s">
        <v>70</v>
      </c>
      <c r="F169" s="463" t="s">
        <v>70</v>
      </c>
      <c r="G169" s="463" t="s">
        <v>70</v>
      </c>
      <c r="H169" s="463" t="s">
        <v>70</v>
      </c>
    </row>
    <row r="170" spans="1:8" s="37" customFormat="1">
      <c r="A170" s="194"/>
      <c r="B170" s="188">
        <v>2017</v>
      </c>
      <c r="C170" s="463" t="s">
        <v>70</v>
      </c>
      <c r="D170" s="463" t="s">
        <v>70</v>
      </c>
      <c r="E170" s="463" t="s">
        <v>70</v>
      </c>
      <c r="F170" s="463" t="s">
        <v>70</v>
      </c>
      <c r="G170" s="463" t="s">
        <v>70</v>
      </c>
      <c r="H170" s="463" t="s">
        <v>70</v>
      </c>
    </row>
    <row r="171" spans="1:8" s="37" customFormat="1">
      <c r="A171" s="194"/>
      <c r="B171" s="188">
        <v>2018</v>
      </c>
      <c r="C171" s="195" t="s">
        <v>70</v>
      </c>
      <c r="D171" s="195" t="s">
        <v>70</v>
      </c>
      <c r="E171" s="195" t="s">
        <v>70</v>
      </c>
      <c r="F171" s="195" t="s">
        <v>70</v>
      </c>
      <c r="G171" s="195" t="s">
        <v>70</v>
      </c>
      <c r="H171" s="195" t="s">
        <v>70</v>
      </c>
    </row>
    <row r="172" spans="1:8" s="37" customFormat="1">
      <c r="A172" s="194"/>
      <c r="B172" s="188">
        <v>2019</v>
      </c>
      <c r="C172" s="164" t="s">
        <v>70</v>
      </c>
      <c r="D172" s="164" t="s">
        <v>70</v>
      </c>
      <c r="E172" s="164" t="s">
        <v>70</v>
      </c>
      <c r="F172" s="164" t="s">
        <v>70</v>
      </c>
      <c r="G172" s="164" t="s">
        <v>70</v>
      </c>
      <c r="H172" s="164" t="s">
        <v>70</v>
      </c>
    </row>
    <row r="173" spans="1:8" s="37" customFormat="1">
      <c r="A173" s="194"/>
      <c r="B173" s="188"/>
      <c r="C173" s="195"/>
      <c r="D173" s="195"/>
      <c r="E173" s="195"/>
      <c r="F173" s="195"/>
      <c r="G173" s="195"/>
      <c r="H173" s="195"/>
    </row>
    <row r="174" spans="1:8" s="37" customFormat="1">
      <c r="A174" s="194" t="s">
        <v>31</v>
      </c>
      <c r="B174" s="188">
        <v>2015</v>
      </c>
      <c r="C174" s="163">
        <v>3349</v>
      </c>
      <c r="D174" s="163">
        <v>1315</v>
      </c>
      <c r="E174" s="163">
        <v>2034</v>
      </c>
      <c r="F174" s="163">
        <v>11873</v>
      </c>
      <c r="G174" s="163">
        <v>7846</v>
      </c>
      <c r="H174" s="163">
        <v>4027</v>
      </c>
    </row>
    <row r="175" spans="1:8" s="37" customFormat="1">
      <c r="A175" s="194"/>
      <c r="B175" s="188">
        <v>2016</v>
      </c>
      <c r="C175" s="463">
        <v>3438</v>
      </c>
      <c r="D175" s="463">
        <v>1281</v>
      </c>
      <c r="E175" s="463">
        <v>2157</v>
      </c>
      <c r="F175" s="463">
        <v>11752</v>
      </c>
      <c r="G175" s="463">
        <v>7713</v>
      </c>
      <c r="H175" s="463">
        <v>4039</v>
      </c>
    </row>
    <row r="176" spans="1:8" s="37" customFormat="1">
      <c r="A176" s="194"/>
      <c r="B176" s="188">
        <v>2017</v>
      </c>
      <c r="C176" s="463">
        <v>3236</v>
      </c>
      <c r="D176" s="463">
        <v>1303</v>
      </c>
      <c r="E176" s="463">
        <v>1933</v>
      </c>
      <c r="F176" s="463">
        <v>11162</v>
      </c>
      <c r="G176" s="463">
        <v>7995</v>
      </c>
      <c r="H176" s="463">
        <v>3167</v>
      </c>
    </row>
    <row r="177" spans="1:8" s="37" customFormat="1">
      <c r="A177" s="194"/>
      <c r="B177" s="188">
        <v>2018</v>
      </c>
      <c r="C177" s="195">
        <v>3564</v>
      </c>
      <c r="D177" s="195">
        <v>1756</v>
      </c>
      <c r="E177" s="195">
        <v>1808</v>
      </c>
      <c r="F177" s="195">
        <v>16947</v>
      </c>
      <c r="G177" s="195">
        <v>13684</v>
      </c>
      <c r="H177" s="195">
        <v>3263</v>
      </c>
    </row>
    <row r="178" spans="1:8" s="37" customFormat="1">
      <c r="A178" s="194"/>
      <c r="B178" s="188">
        <v>2019</v>
      </c>
      <c r="C178" s="164">
        <v>4036</v>
      </c>
      <c r="D178" s="164">
        <v>2003</v>
      </c>
      <c r="E178" s="164">
        <v>2033</v>
      </c>
      <c r="F178" s="164">
        <v>19023</v>
      </c>
      <c r="G178" s="164">
        <v>15331</v>
      </c>
      <c r="H178" s="164">
        <v>3692</v>
      </c>
    </row>
    <row r="179" spans="1:8" s="37" customFormat="1">
      <c r="A179" s="194"/>
      <c r="B179" s="188"/>
      <c r="C179" s="195"/>
      <c r="D179" s="195"/>
      <c r="E179" s="195"/>
      <c r="F179" s="195"/>
      <c r="G179" s="195"/>
      <c r="H179" s="195"/>
    </row>
    <row r="180" spans="1:8" s="37" customFormat="1">
      <c r="A180" s="194" t="s">
        <v>32</v>
      </c>
      <c r="B180" s="188">
        <v>2015</v>
      </c>
      <c r="C180" s="163">
        <v>151</v>
      </c>
      <c r="D180" s="163">
        <v>83</v>
      </c>
      <c r="E180" s="163">
        <v>68</v>
      </c>
      <c r="F180" s="163">
        <v>195</v>
      </c>
      <c r="G180" s="163">
        <v>92</v>
      </c>
      <c r="H180" s="163">
        <v>103</v>
      </c>
    </row>
    <row r="181" spans="1:8" s="37" customFormat="1">
      <c r="A181" s="194"/>
      <c r="B181" s="188">
        <v>2016</v>
      </c>
      <c r="C181" s="463">
        <v>106</v>
      </c>
      <c r="D181" s="463">
        <v>46</v>
      </c>
      <c r="E181" s="463">
        <v>60</v>
      </c>
      <c r="F181" s="463">
        <v>191</v>
      </c>
      <c r="G181" s="463">
        <v>58</v>
      </c>
      <c r="H181" s="463">
        <v>133</v>
      </c>
    </row>
    <row r="182" spans="1:8" s="37" customFormat="1">
      <c r="A182" s="194"/>
      <c r="B182" s="188">
        <v>2017</v>
      </c>
      <c r="C182" s="463">
        <v>67</v>
      </c>
      <c r="D182" s="463">
        <v>20</v>
      </c>
      <c r="E182" s="463">
        <v>47</v>
      </c>
      <c r="F182" s="463">
        <v>179</v>
      </c>
      <c r="G182" s="463">
        <v>30</v>
      </c>
      <c r="H182" s="463">
        <v>149</v>
      </c>
    </row>
    <row r="183" spans="1:8" s="37" customFormat="1">
      <c r="A183" s="194"/>
      <c r="B183" s="188">
        <v>2018</v>
      </c>
      <c r="C183" s="199">
        <v>41</v>
      </c>
      <c r="D183" s="199">
        <v>10</v>
      </c>
      <c r="E183" s="199">
        <v>31</v>
      </c>
      <c r="F183" s="199">
        <v>56</v>
      </c>
      <c r="G183" s="199">
        <v>12</v>
      </c>
      <c r="H183" s="199">
        <v>44</v>
      </c>
    </row>
    <row r="184" spans="1:8" s="37" customFormat="1">
      <c r="A184" s="194"/>
      <c r="B184" s="188">
        <v>2019</v>
      </c>
      <c r="C184" s="164">
        <v>25</v>
      </c>
      <c r="D184" s="164">
        <v>13</v>
      </c>
      <c r="E184" s="164">
        <v>12</v>
      </c>
      <c r="F184" s="164">
        <v>55</v>
      </c>
      <c r="G184" s="164">
        <v>24</v>
      </c>
      <c r="H184" s="164">
        <v>31</v>
      </c>
    </row>
    <row r="185" spans="1:8" s="37" customFormat="1">
      <c r="A185" s="194"/>
      <c r="B185" s="188"/>
      <c r="C185" s="195"/>
      <c r="D185" s="195"/>
      <c r="E185" s="195"/>
      <c r="F185" s="195"/>
      <c r="G185" s="195"/>
      <c r="H185" s="195"/>
    </row>
    <row r="186" spans="1:8" s="37" customFormat="1">
      <c r="A186" s="194" t="s">
        <v>33</v>
      </c>
      <c r="B186" s="188">
        <v>2015</v>
      </c>
      <c r="C186" s="163">
        <v>46</v>
      </c>
      <c r="D186" s="163">
        <v>8</v>
      </c>
      <c r="E186" s="163">
        <v>38</v>
      </c>
      <c r="F186" s="163">
        <v>123</v>
      </c>
      <c r="G186" s="163">
        <v>11</v>
      </c>
      <c r="H186" s="163">
        <v>112</v>
      </c>
    </row>
    <row r="187" spans="1:8" s="37" customFormat="1">
      <c r="A187" s="194"/>
      <c r="B187" s="188">
        <v>2016</v>
      </c>
      <c r="C187" s="463">
        <v>26</v>
      </c>
      <c r="D187" s="463">
        <v>1</v>
      </c>
      <c r="E187" s="463">
        <v>25</v>
      </c>
      <c r="F187" s="463">
        <v>45</v>
      </c>
      <c r="G187" s="463">
        <v>4</v>
      </c>
      <c r="H187" s="463">
        <v>41</v>
      </c>
    </row>
    <row r="188" spans="1:8" s="37" customFormat="1">
      <c r="A188" s="194"/>
      <c r="B188" s="188">
        <v>2017</v>
      </c>
      <c r="C188" s="463" t="s">
        <v>70</v>
      </c>
      <c r="D188" s="463" t="s">
        <v>70</v>
      </c>
      <c r="E188" s="463" t="s">
        <v>70</v>
      </c>
      <c r="F188" s="463" t="s">
        <v>70</v>
      </c>
      <c r="G188" s="463" t="s">
        <v>70</v>
      </c>
      <c r="H188" s="463" t="s">
        <v>70</v>
      </c>
    </row>
    <row r="189" spans="1:8" s="37" customFormat="1">
      <c r="A189" s="194"/>
      <c r="B189" s="188">
        <v>2018</v>
      </c>
      <c r="C189" s="62" t="s">
        <v>70</v>
      </c>
      <c r="D189" s="62" t="s">
        <v>70</v>
      </c>
      <c r="E189" s="62" t="s">
        <v>70</v>
      </c>
      <c r="F189" s="62" t="s">
        <v>70</v>
      </c>
      <c r="G189" s="62" t="s">
        <v>70</v>
      </c>
      <c r="H189" s="62" t="s">
        <v>70</v>
      </c>
    </row>
    <row r="190" spans="1:8" s="37" customFormat="1">
      <c r="A190" s="194"/>
      <c r="B190" s="188">
        <v>2019</v>
      </c>
      <c r="C190" s="62" t="s">
        <v>70</v>
      </c>
      <c r="D190" s="62" t="s">
        <v>70</v>
      </c>
      <c r="E190" s="62" t="s">
        <v>70</v>
      </c>
      <c r="F190" s="62" t="s">
        <v>70</v>
      </c>
      <c r="G190" s="62" t="s">
        <v>70</v>
      </c>
      <c r="H190" s="62" t="s">
        <v>70</v>
      </c>
    </row>
    <row r="191" spans="1:8" s="37" customFormat="1">
      <c r="A191" s="194"/>
      <c r="B191" s="188"/>
      <c r="C191" s="199"/>
      <c r="D191" s="199"/>
      <c r="E191" s="199"/>
      <c r="F191" s="199"/>
      <c r="G191" s="199"/>
      <c r="H191" s="199"/>
    </row>
    <row r="192" spans="1:8" s="37" customFormat="1">
      <c r="A192" s="194" t="s">
        <v>34</v>
      </c>
      <c r="B192" s="188">
        <v>2015</v>
      </c>
      <c r="C192" s="199" t="s">
        <v>70</v>
      </c>
      <c r="D192" s="199" t="s">
        <v>70</v>
      </c>
      <c r="E192" s="199" t="s">
        <v>70</v>
      </c>
      <c r="F192" s="199" t="s">
        <v>70</v>
      </c>
      <c r="G192" s="199" t="s">
        <v>70</v>
      </c>
      <c r="H192" s="199" t="s">
        <v>70</v>
      </c>
    </row>
    <row r="193" spans="1:8" s="37" customFormat="1">
      <c r="A193" s="194"/>
      <c r="B193" s="188">
        <v>2016</v>
      </c>
      <c r="C193" s="199" t="s">
        <v>70</v>
      </c>
      <c r="D193" s="199" t="s">
        <v>70</v>
      </c>
      <c r="E193" s="199" t="s">
        <v>70</v>
      </c>
      <c r="F193" s="199" t="s">
        <v>70</v>
      </c>
      <c r="G193" s="199" t="s">
        <v>70</v>
      </c>
      <c r="H193" s="199" t="s">
        <v>70</v>
      </c>
    </row>
    <row r="194" spans="1:8" s="37" customFormat="1">
      <c r="A194" s="194"/>
      <c r="B194" s="188">
        <v>2017</v>
      </c>
      <c r="C194" s="199" t="s">
        <v>70</v>
      </c>
      <c r="D194" s="199" t="s">
        <v>70</v>
      </c>
      <c r="E194" s="199" t="s">
        <v>70</v>
      </c>
      <c r="F194" s="199" t="s">
        <v>70</v>
      </c>
      <c r="G194" s="199" t="s">
        <v>70</v>
      </c>
      <c r="H194" s="199" t="s">
        <v>70</v>
      </c>
    </row>
    <row r="195" spans="1:8" s="37" customFormat="1">
      <c r="A195" s="194"/>
      <c r="B195" s="188">
        <v>2018</v>
      </c>
      <c r="C195" s="62" t="s">
        <v>70</v>
      </c>
      <c r="D195" s="62" t="s">
        <v>70</v>
      </c>
      <c r="E195" s="62" t="s">
        <v>70</v>
      </c>
      <c r="F195" s="62" t="s">
        <v>70</v>
      </c>
      <c r="G195" s="62" t="s">
        <v>70</v>
      </c>
      <c r="H195" s="62" t="s">
        <v>70</v>
      </c>
    </row>
    <row r="196" spans="1:8" s="37" customFormat="1">
      <c r="A196" s="194"/>
      <c r="B196" s="188">
        <v>2019</v>
      </c>
      <c r="C196" s="62" t="s">
        <v>70</v>
      </c>
      <c r="D196" s="62" t="s">
        <v>70</v>
      </c>
      <c r="E196" s="62" t="s">
        <v>70</v>
      </c>
      <c r="F196" s="62" t="s">
        <v>70</v>
      </c>
      <c r="G196" s="62" t="s">
        <v>70</v>
      </c>
      <c r="H196" s="62" t="s">
        <v>70</v>
      </c>
    </row>
    <row r="197" spans="1:8" s="37" customFormat="1">
      <c r="A197" s="194"/>
      <c r="B197" s="188"/>
      <c r="C197" s="199"/>
      <c r="D197" s="199"/>
      <c r="E197" s="199"/>
      <c r="F197" s="199"/>
      <c r="G197" s="199"/>
      <c r="H197" s="199"/>
    </row>
    <row r="198" spans="1:8" s="37" customFormat="1">
      <c r="A198" s="194" t="s">
        <v>35</v>
      </c>
      <c r="B198" s="188">
        <v>2015</v>
      </c>
      <c r="C198" s="199" t="s">
        <v>70</v>
      </c>
      <c r="D198" s="199" t="s">
        <v>70</v>
      </c>
      <c r="E198" s="199" t="s">
        <v>70</v>
      </c>
      <c r="F198" s="199" t="s">
        <v>70</v>
      </c>
      <c r="G198" s="199" t="s">
        <v>70</v>
      </c>
      <c r="H198" s="199" t="s">
        <v>70</v>
      </c>
    </row>
    <row r="199" spans="1:8" s="37" customFormat="1">
      <c r="A199" s="194"/>
      <c r="B199" s="188">
        <v>2016</v>
      </c>
      <c r="C199" s="199" t="s">
        <v>70</v>
      </c>
      <c r="D199" s="199" t="s">
        <v>70</v>
      </c>
      <c r="E199" s="199" t="s">
        <v>70</v>
      </c>
      <c r="F199" s="199" t="s">
        <v>70</v>
      </c>
      <c r="G199" s="199" t="s">
        <v>70</v>
      </c>
      <c r="H199" s="199" t="s">
        <v>70</v>
      </c>
    </row>
    <row r="200" spans="1:8" s="37" customFormat="1">
      <c r="A200" s="194"/>
      <c r="B200" s="188">
        <v>2017</v>
      </c>
      <c r="C200" s="199" t="s">
        <v>70</v>
      </c>
      <c r="D200" s="199" t="s">
        <v>70</v>
      </c>
      <c r="E200" s="199" t="s">
        <v>70</v>
      </c>
      <c r="F200" s="199" t="s">
        <v>70</v>
      </c>
      <c r="G200" s="199" t="s">
        <v>70</v>
      </c>
      <c r="H200" s="199" t="s">
        <v>70</v>
      </c>
    </row>
    <row r="201" spans="1:8" s="37" customFormat="1">
      <c r="A201" s="194"/>
      <c r="B201" s="188">
        <v>2018</v>
      </c>
      <c r="C201" s="195" t="s">
        <v>70</v>
      </c>
      <c r="D201" s="195" t="s">
        <v>70</v>
      </c>
      <c r="E201" s="195" t="s">
        <v>70</v>
      </c>
      <c r="F201" s="195" t="s">
        <v>70</v>
      </c>
      <c r="G201" s="195" t="s">
        <v>70</v>
      </c>
      <c r="H201" s="195" t="s">
        <v>70</v>
      </c>
    </row>
    <row r="202" spans="1:8" s="37" customFormat="1">
      <c r="A202" s="194"/>
      <c r="B202" s="188">
        <v>2019</v>
      </c>
      <c r="C202" s="164" t="s">
        <v>70</v>
      </c>
      <c r="D202" s="164" t="s">
        <v>70</v>
      </c>
      <c r="E202" s="164" t="s">
        <v>70</v>
      </c>
      <c r="F202" s="164" t="s">
        <v>70</v>
      </c>
      <c r="G202" s="164" t="s">
        <v>70</v>
      </c>
      <c r="H202" s="164" t="s">
        <v>70</v>
      </c>
    </row>
    <row r="203" spans="1:8" s="37" customFormat="1">
      <c r="A203" s="194"/>
      <c r="B203" s="188"/>
      <c r="C203" s="195"/>
      <c r="D203" s="195"/>
      <c r="E203" s="195"/>
      <c r="F203" s="195"/>
      <c r="G203" s="195"/>
      <c r="H203" s="195"/>
    </row>
    <row r="204" spans="1:8" s="37" customFormat="1">
      <c r="A204" s="194" t="s">
        <v>36</v>
      </c>
      <c r="B204" s="188">
        <v>2015</v>
      </c>
      <c r="C204" s="163">
        <v>13938</v>
      </c>
      <c r="D204" s="163">
        <v>6163</v>
      </c>
      <c r="E204" s="163">
        <v>7775</v>
      </c>
      <c r="F204" s="163">
        <v>22840</v>
      </c>
      <c r="G204" s="163">
        <v>8499</v>
      </c>
      <c r="H204" s="163">
        <v>14341</v>
      </c>
    </row>
    <row r="205" spans="1:8" s="37" customFormat="1">
      <c r="A205" s="194"/>
      <c r="B205" s="188">
        <v>2016</v>
      </c>
      <c r="C205" s="463">
        <v>14320</v>
      </c>
      <c r="D205" s="463">
        <v>6266</v>
      </c>
      <c r="E205" s="463">
        <v>8054</v>
      </c>
      <c r="F205" s="463">
        <v>26182</v>
      </c>
      <c r="G205" s="463">
        <v>8708</v>
      </c>
      <c r="H205" s="463">
        <v>17474</v>
      </c>
    </row>
    <row r="206" spans="1:8" s="37" customFormat="1">
      <c r="A206" s="194"/>
      <c r="B206" s="188">
        <v>2017</v>
      </c>
      <c r="C206" s="463">
        <v>15154</v>
      </c>
      <c r="D206" s="463">
        <v>6305</v>
      </c>
      <c r="E206" s="463">
        <v>8849</v>
      </c>
      <c r="F206" s="463">
        <v>29181</v>
      </c>
      <c r="G206" s="463">
        <v>8377</v>
      </c>
      <c r="H206" s="463">
        <v>20804</v>
      </c>
    </row>
    <row r="207" spans="1:8" s="37" customFormat="1">
      <c r="A207" s="194"/>
      <c r="B207" s="188">
        <v>2018</v>
      </c>
      <c r="C207" s="195">
        <v>17896</v>
      </c>
      <c r="D207" s="195">
        <v>6901</v>
      </c>
      <c r="E207" s="195">
        <v>10995</v>
      </c>
      <c r="F207" s="195">
        <v>51496</v>
      </c>
      <c r="G207" s="195">
        <v>22859</v>
      </c>
      <c r="H207" s="195">
        <v>28637</v>
      </c>
    </row>
    <row r="208" spans="1:8" s="37" customFormat="1">
      <c r="A208" s="194"/>
      <c r="B208" s="188">
        <v>2019</v>
      </c>
      <c r="C208" s="164">
        <v>18562</v>
      </c>
      <c r="D208" s="164">
        <v>7033</v>
      </c>
      <c r="E208" s="164">
        <v>11529</v>
      </c>
      <c r="F208" s="164">
        <v>55782</v>
      </c>
      <c r="G208" s="164">
        <v>29491</v>
      </c>
      <c r="H208" s="164">
        <v>26291</v>
      </c>
    </row>
    <row r="209" spans="1:8" s="37" customFormat="1">
      <c r="A209" s="194"/>
      <c r="B209" s="188"/>
      <c r="C209" s="195"/>
      <c r="D209" s="195"/>
      <c r="E209" s="195"/>
      <c r="F209" s="195"/>
      <c r="G209" s="195"/>
      <c r="H209" s="195"/>
    </row>
    <row r="210" spans="1:8" s="37" customFormat="1">
      <c r="A210" s="194" t="s">
        <v>37</v>
      </c>
      <c r="B210" s="188">
        <v>2015</v>
      </c>
      <c r="C210" s="163">
        <v>2</v>
      </c>
      <c r="D210" s="163">
        <v>2</v>
      </c>
      <c r="E210" s="163" t="s">
        <v>70</v>
      </c>
      <c r="F210" s="163">
        <v>39</v>
      </c>
      <c r="G210" s="163">
        <v>39</v>
      </c>
      <c r="H210" s="163" t="s">
        <v>70</v>
      </c>
    </row>
    <row r="211" spans="1:8" s="37" customFormat="1">
      <c r="A211" s="194"/>
      <c r="B211" s="188">
        <v>2016</v>
      </c>
      <c r="C211" s="463">
        <v>8</v>
      </c>
      <c r="D211" s="463">
        <v>8</v>
      </c>
      <c r="E211" s="463" t="s">
        <v>70</v>
      </c>
      <c r="F211" s="463">
        <v>18</v>
      </c>
      <c r="G211" s="463">
        <v>18</v>
      </c>
      <c r="H211" s="463" t="s">
        <v>70</v>
      </c>
    </row>
    <row r="212" spans="1:8" s="37" customFormat="1">
      <c r="A212" s="194"/>
      <c r="B212" s="188">
        <v>2017</v>
      </c>
      <c r="C212" s="463">
        <v>4</v>
      </c>
      <c r="D212" s="463">
        <v>4</v>
      </c>
      <c r="E212" s="463" t="s">
        <v>70</v>
      </c>
      <c r="F212" s="463">
        <v>14</v>
      </c>
      <c r="G212" s="463">
        <v>14</v>
      </c>
      <c r="H212" s="463" t="s">
        <v>70</v>
      </c>
    </row>
    <row r="213" spans="1:8" s="37" customFormat="1">
      <c r="A213" s="194"/>
      <c r="B213" s="188">
        <v>2018</v>
      </c>
      <c r="C213" s="62">
        <v>9</v>
      </c>
      <c r="D213" s="62">
        <v>9</v>
      </c>
      <c r="E213" s="62" t="s">
        <v>70</v>
      </c>
      <c r="F213" s="62">
        <v>10</v>
      </c>
      <c r="G213" s="62">
        <v>10</v>
      </c>
      <c r="H213" s="62" t="s">
        <v>70</v>
      </c>
    </row>
    <row r="214" spans="1:8" s="37" customFormat="1">
      <c r="A214" s="194"/>
      <c r="B214" s="188">
        <v>2019</v>
      </c>
      <c r="C214" s="62">
        <v>6</v>
      </c>
      <c r="D214" s="62">
        <v>6</v>
      </c>
      <c r="E214" s="62" t="s">
        <v>70</v>
      </c>
      <c r="F214" s="62">
        <v>14</v>
      </c>
      <c r="G214" s="62">
        <v>14</v>
      </c>
      <c r="H214" s="62" t="s">
        <v>70</v>
      </c>
    </row>
    <row r="215" spans="1:8" s="37" customFormat="1">
      <c r="A215" s="194"/>
      <c r="B215" s="188"/>
      <c r="C215" s="199"/>
      <c r="D215" s="199"/>
      <c r="E215" s="199"/>
      <c r="F215" s="199"/>
      <c r="G215" s="199"/>
      <c r="H215" s="199"/>
    </row>
    <row r="216" spans="1:8" s="37" customFormat="1">
      <c r="A216" s="194" t="s">
        <v>38</v>
      </c>
      <c r="B216" s="188">
        <v>2015</v>
      </c>
      <c r="C216" s="199" t="s">
        <v>70</v>
      </c>
      <c r="D216" s="199" t="s">
        <v>70</v>
      </c>
      <c r="E216" s="199" t="s">
        <v>70</v>
      </c>
      <c r="F216" s="199" t="s">
        <v>70</v>
      </c>
      <c r="G216" s="199" t="s">
        <v>70</v>
      </c>
      <c r="H216" s="199" t="s">
        <v>70</v>
      </c>
    </row>
    <row r="217" spans="1:8" s="37" customFormat="1">
      <c r="A217" s="194"/>
      <c r="B217" s="188">
        <v>2016</v>
      </c>
      <c r="C217" s="463" t="s">
        <v>70</v>
      </c>
      <c r="D217" s="463" t="s">
        <v>70</v>
      </c>
      <c r="E217" s="463" t="s">
        <v>70</v>
      </c>
      <c r="F217" s="463" t="s">
        <v>70</v>
      </c>
      <c r="G217" s="463" t="s">
        <v>70</v>
      </c>
      <c r="H217" s="463" t="s">
        <v>70</v>
      </c>
    </row>
    <row r="218" spans="1:8" s="37" customFormat="1">
      <c r="A218" s="194"/>
      <c r="B218" s="188">
        <v>2017</v>
      </c>
      <c r="C218" s="463" t="s">
        <v>70</v>
      </c>
      <c r="D218" s="463" t="s">
        <v>70</v>
      </c>
      <c r="E218" s="463" t="s">
        <v>70</v>
      </c>
      <c r="F218" s="463" t="s">
        <v>70</v>
      </c>
      <c r="G218" s="463" t="s">
        <v>70</v>
      </c>
      <c r="H218" s="463" t="s">
        <v>70</v>
      </c>
    </row>
    <row r="219" spans="1:8" s="37" customFormat="1">
      <c r="A219" s="194"/>
      <c r="B219" s="188">
        <v>2018</v>
      </c>
      <c r="C219" s="195" t="s">
        <v>70</v>
      </c>
      <c r="D219" s="195" t="s">
        <v>70</v>
      </c>
      <c r="E219" s="195" t="s">
        <v>70</v>
      </c>
      <c r="F219" s="195" t="s">
        <v>70</v>
      </c>
      <c r="G219" s="195" t="s">
        <v>70</v>
      </c>
      <c r="H219" s="195" t="s">
        <v>70</v>
      </c>
    </row>
    <row r="220" spans="1:8" s="37" customFormat="1">
      <c r="A220" s="194"/>
      <c r="B220" s="188">
        <v>2019</v>
      </c>
      <c r="C220" s="164" t="s">
        <v>70</v>
      </c>
      <c r="D220" s="164" t="s">
        <v>70</v>
      </c>
      <c r="E220" s="164" t="s">
        <v>70</v>
      </c>
      <c r="F220" s="164" t="s">
        <v>70</v>
      </c>
      <c r="G220" s="164" t="s">
        <v>70</v>
      </c>
      <c r="H220" s="164" t="s">
        <v>70</v>
      </c>
    </row>
    <row r="221" spans="1:8" s="37" customFormat="1">
      <c r="A221" s="194"/>
      <c r="B221" s="188"/>
      <c r="C221" s="195"/>
      <c r="D221" s="195"/>
      <c r="E221" s="195"/>
      <c r="F221" s="195"/>
      <c r="G221" s="195"/>
      <c r="H221" s="195"/>
    </row>
    <row r="222" spans="1:8" s="37" customFormat="1">
      <c r="A222" s="194" t="s">
        <v>39</v>
      </c>
      <c r="B222" s="188">
        <v>2015</v>
      </c>
      <c r="C222" s="163">
        <v>421</v>
      </c>
      <c r="D222" s="163">
        <v>252</v>
      </c>
      <c r="E222" s="163">
        <v>169</v>
      </c>
      <c r="F222" s="163">
        <v>789</v>
      </c>
      <c r="G222" s="163">
        <v>364</v>
      </c>
      <c r="H222" s="163">
        <v>425</v>
      </c>
    </row>
    <row r="223" spans="1:8" s="37" customFormat="1">
      <c r="A223" s="194"/>
      <c r="B223" s="188">
        <v>2016</v>
      </c>
      <c r="C223" s="463">
        <v>595</v>
      </c>
      <c r="D223" s="463">
        <v>299</v>
      </c>
      <c r="E223" s="463">
        <v>296</v>
      </c>
      <c r="F223" s="463">
        <v>889</v>
      </c>
      <c r="G223" s="463">
        <v>388</v>
      </c>
      <c r="H223" s="463">
        <v>501</v>
      </c>
    </row>
    <row r="224" spans="1:8" s="37" customFormat="1">
      <c r="A224" s="194"/>
      <c r="B224" s="188">
        <v>2017</v>
      </c>
      <c r="C224" s="463">
        <v>868</v>
      </c>
      <c r="D224" s="463">
        <v>525</v>
      </c>
      <c r="E224" s="463">
        <v>343</v>
      </c>
      <c r="F224" s="463">
        <v>1429</v>
      </c>
      <c r="G224" s="463">
        <v>851</v>
      </c>
      <c r="H224" s="463">
        <v>578</v>
      </c>
    </row>
    <row r="225" spans="1:8" s="37" customFormat="1">
      <c r="A225" s="194"/>
      <c r="B225" s="188">
        <v>2018</v>
      </c>
      <c r="C225" s="195">
        <v>530</v>
      </c>
      <c r="D225" s="195">
        <v>246</v>
      </c>
      <c r="E225" s="195">
        <v>284</v>
      </c>
      <c r="F225" s="195">
        <v>866</v>
      </c>
      <c r="G225" s="195">
        <v>381</v>
      </c>
      <c r="H225" s="195">
        <v>485</v>
      </c>
    </row>
    <row r="226" spans="1:8" s="37" customFormat="1">
      <c r="A226" s="194"/>
      <c r="B226" s="188">
        <v>2019</v>
      </c>
      <c r="C226" s="164">
        <v>677</v>
      </c>
      <c r="D226" s="164">
        <v>269</v>
      </c>
      <c r="E226" s="164">
        <v>408</v>
      </c>
      <c r="F226" s="164">
        <v>1740</v>
      </c>
      <c r="G226" s="164">
        <v>347</v>
      </c>
      <c r="H226" s="164">
        <v>1393</v>
      </c>
    </row>
    <row r="227" spans="1:8" s="37" customFormat="1">
      <c r="A227" s="194"/>
      <c r="B227" s="188"/>
      <c r="C227" s="195"/>
      <c r="D227" s="195"/>
      <c r="E227" s="195"/>
      <c r="F227" s="195"/>
      <c r="G227" s="195"/>
      <c r="H227" s="195"/>
    </row>
    <row r="228" spans="1:8" s="37" customFormat="1">
      <c r="A228" s="202" t="s">
        <v>40</v>
      </c>
      <c r="B228" s="188">
        <v>2015</v>
      </c>
      <c r="C228" s="163">
        <v>2263</v>
      </c>
      <c r="D228" s="163">
        <v>1001</v>
      </c>
      <c r="E228" s="163">
        <v>1262</v>
      </c>
      <c r="F228" s="163">
        <v>4031</v>
      </c>
      <c r="G228" s="163">
        <v>1558</v>
      </c>
      <c r="H228" s="163">
        <v>2473</v>
      </c>
    </row>
    <row r="229" spans="1:8" s="37" customFormat="1">
      <c r="A229" s="194"/>
      <c r="B229" s="188">
        <v>2016</v>
      </c>
      <c r="C229" s="463">
        <v>1046</v>
      </c>
      <c r="D229" s="463">
        <v>469</v>
      </c>
      <c r="E229" s="463">
        <v>577</v>
      </c>
      <c r="F229" s="463">
        <v>1802</v>
      </c>
      <c r="G229" s="463">
        <v>685</v>
      </c>
      <c r="H229" s="463">
        <v>1117</v>
      </c>
    </row>
    <row r="230" spans="1:8" s="37" customFormat="1">
      <c r="A230" s="194"/>
      <c r="B230" s="188">
        <v>2017</v>
      </c>
      <c r="C230" s="463">
        <v>23</v>
      </c>
      <c r="D230" s="463">
        <v>23</v>
      </c>
      <c r="E230" s="463" t="s">
        <v>70</v>
      </c>
      <c r="F230" s="463">
        <v>23</v>
      </c>
      <c r="G230" s="463">
        <v>23</v>
      </c>
      <c r="H230" s="463" t="s">
        <v>70</v>
      </c>
    </row>
    <row r="231" spans="1:8" s="37" customFormat="1">
      <c r="A231" s="194"/>
      <c r="B231" s="188">
        <v>2018</v>
      </c>
      <c r="C231" s="195">
        <v>41</v>
      </c>
      <c r="D231" s="195">
        <v>41</v>
      </c>
      <c r="E231" s="195" t="s">
        <v>70</v>
      </c>
      <c r="F231" s="195">
        <v>41</v>
      </c>
      <c r="G231" s="195">
        <v>41</v>
      </c>
      <c r="H231" s="195" t="s">
        <v>70</v>
      </c>
    </row>
    <row r="232" spans="1:8" s="37" customFormat="1">
      <c r="A232" s="194"/>
      <c r="B232" s="188">
        <v>2019</v>
      </c>
      <c r="C232" s="164">
        <v>798</v>
      </c>
      <c r="D232" s="164">
        <v>264</v>
      </c>
      <c r="E232" s="164">
        <v>534</v>
      </c>
      <c r="F232" s="164">
        <v>1187</v>
      </c>
      <c r="G232" s="164">
        <v>357</v>
      </c>
      <c r="H232" s="164">
        <v>830</v>
      </c>
    </row>
    <row r="233" spans="1:8" s="37" customFormat="1">
      <c r="A233" s="194"/>
      <c r="B233" s="188"/>
      <c r="C233" s="195"/>
      <c r="D233" s="195"/>
      <c r="E233" s="195"/>
      <c r="F233" s="195"/>
      <c r="G233" s="195"/>
      <c r="H233" s="195"/>
    </row>
    <row r="234" spans="1:8" s="37" customFormat="1">
      <c r="A234" s="194" t="s">
        <v>41</v>
      </c>
      <c r="B234" s="188">
        <v>2015</v>
      </c>
      <c r="C234" s="163">
        <v>722</v>
      </c>
      <c r="D234" s="163">
        <v>72</v>
      </c>
      <c r="E234" s="163">
        <v>650</v>
      </c>
      <c r="F234" s="163">
        <v>1818</v>
      </c>
      <c r="G234" s="163">
        <v>152</v>
      </c>
      <c r="H234" s="163">
        <v>1666</v>
      </c>
    </row>
    <row r="235" spans="1:8" s="37" customFormat="1">
      <c r="A235" s="194"/>
      <c r="B235" s="188">
        <v>2016</v>
      </c>
      <c r="C235" s="463">
        <v>1196</v>
      </c>
      <c r="D235" s="463">
        <v>335</v>
      </c>
      <c r="E235" s="463">
        <v>861</v>
      </c>
      <c r="F235" s="463">
        <v>2284</v>
      </c>
      <c r="G235" s="463">
        <v>468</v>
      </c>
      <c r="H235" s="463">
        <v>1816</v>
      </c>
    </row>
    <row r="236" spans="1:8" s="37" customFormat="1">
      <c r="A236" s="194"/>
      <c r="B236" s="188">
        <v>2017</v>
      </c>
      <c r="C236" s="463">
        <v>1441</v>
      </c>
      <c r="D236" s="463">
        <v>567</v>
      </c>
      <c r="E236" s="463">
        <v>874</v>
      </c>
      <c r="F236" s="463">
        <v>2157</v>
      </c>
      <c r="G236" s="463">
        <v>717</v>
      </c>
      <c r="H236" s="463">
        <v>1440</v>
      </c>
    </row>
    <row r="237" spans="1:8" s="37" customFormat="1">
      <c r="A237" s="194"/>
      <c r="B237" s="188">
        <v>2018</v>
      </c>
      <c r="C237" s="195">
        <v>1595</v>
      </c>
      <c r="D237" s="195">
        <v>615</v>
      </c>
      <c r="E237" s="195">
        <v>980</v>
      </c>
      <c r="F237" s="195">
        <v>2362</v>
      </c>
      <c r="G237" s="195">
        <v>731</v>
      </c>
      <c r="H237" s="195">
        <v>1631</v>
      </c>
    </row>
    <row r="238" spans="1:8" s="37" customFormat="1">
      <c r="A238" s="194"/>
      <c r="B238" s="188">
        <v>2019</v>
      </c>
      <c r="C238" s="164">
        <v>1322</v>
      </c>
      <c r="D238" s="164">
        <v>525</v>
      </c>
      <c r="E238" s="164">
        <v>797</v>
      </c>
      <c r="F238" s="164">
        <v>2159</v>
      </c>
      <c r="G238" s="164">
        <v>702</v>
      </c>
      <c r="H238" s="164">
        <v>1457</v>
      </c>
    </row>
    <row r="239" spans="1:8" s="37" customFormat="1">
      <c r="A239" s="194"/>
      <c r="B239" s="188"/>
      <c r="C239" s="195"/>
      <c r="D239" s="195"/>
      <c r="E239" s="195"/>
      <c r="F239" s="195"/>
      <c r="G239" s="195"/>
      <c r="H239" s="195"/>
    </row>
    <row r="240" spans="1:8" s="37" customFormat="1">
      <c r="A240" s="194" t="s">
        <v>42</v>
      </c>
      <c r="B240" s="188">
        <v>2015</v>
      </c>
      <c r="C240" s="163">
        <v>354</v>
      </c>
      <c r="D240" s="163">
        <v>354</v>
      </c>
      <c r="E240" s="163" t="s">
        <v>70</v>
      </c>
      <c r="F240" s="163">
        <v>354</v>
      </c>
      <c r="G240" s="163">
        <v>354</v>
      </c>
      <c r="H240" s="163" t="s">
        <v>70</v>
      </c>
    </row>
    <row r="241" spans="1:8" s="37" customFormat="1">
      <c r="A241" s="194"/>
      <c r="B241" s="188">
        <v>2016</v>
      </c>
      <c r="C241" s="463">
        <v>224</v>
      </c>
      <c r="D241" s="463">
        <v>224</v>
      </c>
      <c r="E241" s="463" t="s">
        <v>70</v>
      </c>
      <c r="F241" s="463">
        <v>224</v>
      </c>
      <c r="G241" s="463">
        <v>224</v>
      </c>
      <c r="H241" s="463" t="s">
        <v>70</v>
      </c>
    </row>
    <row r="242" spans="1:8" s="37" customFormat="1">
      <c r="A242" s="194"/>
      <c r="B242" s="188">
        <v>2017</v>
      </c>
      <c r="C242" s="463">
        <v>180</v>
      </c>
      <c r="D242" s="463">
        <v>180</v>
      </c>
      <c r="E242" s="463" t="s">
        <v>70</v>
      </c>
      <c r="F242" s="463">
        <v>195</v>
      </c>
      <c r="G242" s="463">
        <v>195</v>
      </c>
      <c r="H242" s="463" t="s">
        <v>70</v>
      </c>
    </row>
    <row r="243" spans="1:8" s="37" customFormat="1">
      <c r="A243" s="194"/>
      <c r="B243" s="188">
        <v>2018</v>
      </c>
      <c r="C243" s="195">
        <v>449</v>
      </c>
      <c r="D243" s="195">
        <v>449</v>
      </c>
      <c r="E243" s="195" t="s">
        <v>70</v>
      </c>
      <c r="F243" s="195">
        <v>479</v>
      </c>
      <c r="G243" s="195">
        <v>479</v>
      </c>
      <c r="H243" s="195" t="s">
        <v>70</v>
      </c>
    </row>
    <row r="244" spans="1:8" s="37" customFormat="1">
      <c r="A244" s="194"/>
      <c r="B244" s="188">
        <v>2019</v>
      </c>
      <c r="C244" s="164">
        <v>717</v>
      </c>
      <c r="D244" s="164">
        <v>717</v>
      </c>
      <c r="E244" s="164" t="s">
        <v>70</v>
      </c>
      <c r="F244" s="164">
        <v>752</v>
      </c>
      <c r="G244" s="164">
        <v>752</v>
      </c>
      <c r="H244" s="164" t="s">
        <v>70</v>
      </c>
    </row>
    <row r="245" spans="1:8" s="37" customFormat="1">
      <c r="A245" s="194"/>
      <c r="B245" s="188"/>
      <c r="C245" s="195"/>
      <c r="D245" s="195"/>
      <c r="E245" s="195"/>
      <c r="F245" s="195"/>
      <c r="G245" s="195"/>
      <c r="H245" s="195"/>
    </row>
    <row r="246" spans="1:8" s="37" customFormat="1">
      <c r="A246" s="194" t="s">
        <v>43</v>
      </c>
      <c r="B246" s="188">
        <v>2015</v>
      </c>
      <c r="C246" s="163">
        <v>1168</v>
      </c>
      <c r="D246" s="163">
        <v>632</v>
      </c>
      <c r="E246" s="163">
        <v>536</v>
      </c>
      <c r="F246" s="163">
        <v>1800</v>
      </c>
      <c r="G246" s="163">
        <v>972</v>
      </c>
      <c r="H246" s="163">
        <v>828</v>
      </c>
    </row>
    <row r="247" spans="1:8" s="37" customFormat="1">
      <c r="A247" s="194"/>
      <c r="B247" s="188">
        <v>2016</v>
      </c>
      <c r="C247" s="463">
        <v>1024</v>
      </c>
      <c r="D247" s="463">
        <v>441</v>
      </c>
      <c r="E247" s="463">
        <v>583</v>
      </c>
      <c r="F247" s="463">
        <v>2315</v>
      </c>
      <c r="G247" s="463">
        <v>796</v>
      </c>
      <c r="H247" s="463">
        <v>1519</v>
      </c>
    </row>
    <row r="248" spans="1:8" s="37" customFormat="1">
      <c r="A248" s="194"/>
      <c r="B248" s="188">
        <v>2017</v>
      </c>
      <c r="C248" s="463">
        <v>796</v>
      </c>
      <c r="D248" s="463">
        <v>325</v>
      </c>
      <c r="E248" s="463">
        <v>471</v>
      </c>
      <c r="F248" s="463">
        <v>1905</v>
      </c>
      <c r="G248" s="463">
        <v>511</v>
      </c>
      <c r="H248" s="463">
        <v>1394</v>
      </c>
    </row>
    <row r="249" spans="1:8" s="37" customFormat="1">
      <c r="A249" s="194"/>
      <c r="B249" s="188">
        <v>2018</v>
      </c>
      <c r="C249" s="195">
        <v>710</v>
      </c>
      <c r="D249" s="195">
        <v>262</v>
      </c>
      <c r="E249" s="195">
        <v>448</v>
      </c>
      <c r="F249" s="195">
        <v>1651</v>
      </c>
      <c r="G249" s="195">
        <v>552</v>
      </c>
      <c r="H249" s="195">
        <v>1099</v>
      </c>
    </row>
    <row r="250" spans="1:8" s="37" customFormat="1">
      <c r="A250" s="194"/>
      <c r="B250" s="188">
        <v>2019</v>
      </c>
      <c r="C250" s="164">
        <v>733</v>
      </c>
      <c r="D250" s="164">
        <v>250</v>
      </c>
      <c r="E250" s="164">
        <v>483</v>
      </c>
      <c r="F250" s="164">
        <v>1655</v>
      </c>
      <c r="G250" s="164">
        <v>507</v>
      </c>
      <c r="H250" s="164">
        <v>1148</v>
      </c>
    </row>
    <row r="251" spans="1:8" s="37" customFormat="1">
      <c r="A251" s="194"/>
      <c r="B251" s="188"/>
      <c r="C251" s="195"/>
      <c r="D251" s="195"/>
      <c r="E251" s="195"/>
      <c r="F251" s="195"/>
      <c r="G251" s="195"/>
      <c r="H251" s="195"/>
    </row>
    <row r="252" spans="1:8" s="37" customFormat="1">
      <c r="A252" s="194" t="s">
        <v>44</v>
      </c>
      <c r="B252" s="188">
        <v>2015</v>
      </c>
      <c r="C252" s="163">
        <v>316</v>
      </c>
      <c r="D252" s="163">
        <v>214</v>
      </c>
      <c r="E252" s="163">
        <v>102</v>
      </c>
      <c r="F252" s="163">
        <v>835</v>
      </c>
      <c r="G252" s="163">
        <v>447</v>
      </c>
      <c r="H252" s="163">
        <v>388</v>
      </c>
    </row>
    <row r="253" spans="1:8" s="37" customFormat="1">
      <c r="A253" s="194"/>
      <c r="B253" s="188">
        <v>2016</v>
      </c>
      <c r="C253" s="463">
        <v>297</v>
      </c>
      <c r="D253" s="463">
        <v>276</v>
      </c>
      <c r="E253" s="463">
        <v>21</v>
      </c>
      <c r="F253" s="463">
        <v>919</v>
      </c>
      <c r="G253" s="463">
        <v>889</v>
      </c>
      <c r="H253" s="463">
        <v>30</v>
      </c>
    </row>
    <row r="254" spans="1:8" s="37" customFormat="1">
      <c r="A254" s="194"/>
      <c r="B254" s="188">
        <v>2017</v>
      </c>
      <c r="C254" s="463">
        <v>218</v>
      </c>
      <c r="D254" s="463">
        <v>164</v>
      </c>
      <c r="E254" s="463">
        <v>54</v>
      </c>
      <c r="F254" s="463">
        <v>395</v>
      </c>
      <c r="G254" s="463">
        <v>327</v>
      </c>
      <c r="H254" s="463">
        <v>68</v>
      </c>
    </row>
    <row r="255" spans="1:8" s="37" customFormat="1">
      <c r="A255" s="194"/>
      <c r="B255" s="188">
        <v>2018</v>
      </c>
      <c r="C255" s="195">
        <v>196</v>
      </c>
      <c r="D255" s="195">
        <v>113</v>
      </c>
      <c r="E255" s="195">
        <v>83</v>
      </c>
      <c r="F255" s="195">
        <v>313</v>
      </c>
      <c r="G255" s="195">
        <v>188</v>
      </c>
      <c r="H255" s="195">
        <v>125</v>
      </c>
    </row>
    <row r="256" spans="1:8" s="37" customFormat="1">
      <c r="A256" s="194"/>
      <c r="B256" s="188">
        <v>2019</v>
      </c>
      <c r="C256" s="164">
        <v>28</v>
      </c>
      <c r="D256" s="164">
        <v>27</v>
      </c>
      <c r="E256" s="164">
        <v>1</v>
      </c>
      <c r="F256" s="164">
        <v>42</v>
      </c>
      <c r="G256" s="164">
        <v>41</v>
      </c>
      <c r="H256" s="164">
        <v>1</v>
      </c>
    </row>
    <row r="257" spans="1:8" s="37" customFormat="1">
      <c r="A257" s="194"/>
      <c r="B257" s="188"/>
      <c r="C257" s="195"/>
      <c r="D257" s="195"/>
      <c r="E257" s="195"/>
      <c r="F257" s="195"/>
      <c r="G257" s="195"/>
      <c r="H257" s="195"/>
    </row>
    <row r="258" spans="1:8" s="37" customFormat="1">
      <c r="A258" s="194" t="s">
        <v>45</v>
      </c>
      <c r="B258" s="188">
        <v>2015</v>
      </c>
      <c r="C258" s="163">
        <v>28</v>
      </c>
      <c r="D258" s="163">
        <v>28</v>
      </c>
      <c r="E258" s="163" t="s">
        <v>70</v>
      </c>
      <c r="F258" s="163">
        <v>28</v>
      </c>
      <c r="G258" s="163">
        <v>28</v>
      </c>
      <c r="H258" s="163" t="s">
        <v>70</v>
      </c>
    </row>
    <row r="259" spans="1:8" s="37" customFormat="1">
      <c r="A259" s="194"/>
      <c r="B259" s="188">
        <v>2016</v>
      </c>
      <c r="C259" s="463" t="s">
        <v>70</v>
      </c>
      <c r="D259" s="463" t="s">
        <v>70</v>
      </c>
      <c r="E259" s="463" t="s">
        <v>70</v>
      </c>
      <c r="F259" s="463" t="s">
        <v>70</v>
      </c>
      <c r="G259" s="463" t="s">
        <v>70</v>
      </c>
      <c r="H259" s="463" t="s">
        <v>70</v>
      </c>
    </row>
    <row r="260" spans="1:8" s="37" customFormat="1">
      <c r="A260" s="194"/>
      <c r="B260" s="188">
        <v>2017</v>
      </c>
      <c r="C260" s="463">
        <v>4</v>
      </c>
      <c r="D260" s="463">
        <v>4</v>
      </c>
      <c r="E260" s="463" t="s">
        <v>70</v>
      </c>
      <c r="F260" s="463">
        <v>47</v>
      </c>
      <c r="G260" s="463">
        <v>47</v>
      </c>
      <c r="H260" s="463" t="s">
        <v>70</v>
      </c>
    </row>
    <row r="261" spans="1:8" s="37" customFormat="1">
      <c r="A261" s="194"/>
      <c r="B261" s="188">
        <v>2018</v>
      </c>
      <c r="C261" s="62">
        <v>6</v>
      </c>
      <c r="D261" s="62">
        <v>6</v>
      </c>
      <c r="E261" s="62" t="s">
        <v>70</v>
      </c>
      <c r="F261" s="62">
        <v>6</v>
      </c>
      <c r="G261" s="62">
        <v>6</v>
      </c>
      <c r="H261" s="62" t="s">
        <v>70</v>
      </c>
    </row>
    <row r="262" spans="1:8" s="37" customFormat="1">
      <c r="A262" s="194"/>
      <c r="B262" s="188">
        <v>2019</v>
      </c>
      <c r="C262" s="62" t="s">
        <v>70</v>
      </c>
      <c r="D262" s="62" t="s">
        <v>70</v>
      </c>
      <c r="E262" s="62" t="s">
        <v>70</v>
      </c>
      <c r="F262" s="62" t="s">
        <v>70</v>
      </c>
      <c r="G262" s="62" t="s">
        <v>70</v>
      </c>
      <c r="H262" s="62" t="s">
        <v>70</v>
      </c>
    </row>
    <row r="263" spans="1:8" s="37" customFormat="1">
      <c r="A263" s="194"/>
      <c r="B263" s="188"/>
      <c r="C263" s="199"/>
      <c r="D263" s="199"/>
      <c r="E263" s="199"/>
      <c r="F263" s="199"/>
      <c r="G263" s="199"/>
      <c r="H263" s="199"/>
    </row>
    <row r="264" spans="1:8" s="37" customFormat="1">
      <c r="A264" s="194" t="s">
        <v>46</v>
      </c>
      <c r="B264" s="188">
        <v>2015</v>
      </c>
      <c r="C264" s="199" t="s">
        <v>70</v>
      </c>
      <c r="D264" s="199" t="s">
        <v>70</v>
      </c>
      <c r="E264" s="199" t="s">
        <v>70</v>
      </c>
      <c r="F264" s="199" t="s">
        <v>70</v>
      </c>
      <c r="G264" s="199" t="s">
        <v>70</v>
      </c>
      <c r="H264" s="199" t="s">
        <v>70</v>
      </c>
    </row>
    <row r="265" spans="1:8" s="37" customFormat="1">
      <c r="A265" s="194"/>
      <c r="B265" s="188">
        <v>2016</v>
      </c>
      <c r="C265" s="463" t="s">
        <v>70</v>
      </c>
      <c r="D265" s="463" t="s">
        <v>70</v>
      </c>
      <c r="E265" s="463" t="s">
        <v>70</v>
      </c>
      <c r="F265" s="463" t="s">
        <v>70</v>
      </c>
      <c r="G265" s="463" t="s">
        <v>70</v>
      </c>
      <c r="H265" s="463" t="s">
        <v>70</v>
      </c>
    </row>
    <row r="266" spans="1:8" s="37" customFormat="1">
      <c r="A266" s="194"/>
      <c r="B266" s="188">
        <v>2017</v>
      </c>
      <c r="C266" s="463" t="s">
        <v>70</v>
      </c>
      <c r="D266" s="463" t="s">
        <v>70</v>
      </c>
      <c r="E266" s="463" t="s">
        <v>70</v>
      </c>
      <c r="F266" s="463" t="s">
        <v>70</v>
      </c>
      <c r="G266" s="463" t="s">
        <v>70</v>
      </c>
      <c r="H266" s="463" t="s">
        <v>70</v>
      </c>
    </row>
    <row r="267" spans="1:8" s="37" customFormat="1">
      <c r="A267" s="194"/>
      <c r="B267" s="188">
        <v>2018</v>
      </c>
      <c r="C267" s="62" t="s">
        <v>70</v>
      </c>
      <c r="D267" s="62" t="s">
        <v>70</v>
      </c>
      <c r="E267" s="62" t="s">
        <v>70</v>
      </c>
      <c r="F267" s="62" t="s">
        <v>70</v>
      </c>
      <c r="G267" s="62" t="s">
        <v>70</v>
      </c>
      <c r="H267" s="62" t="s">
        <v>70</v>
      </c>
    </row>
    <row r="268" spans="1:8" s="37" customFormat="1">
      <c r="A268" s="194"/>
      <c r="B268" s="188">
        <v>2019</v>
      </c>
      <c r="C268" s="62" t="s">
        <v>70</v>
      </c>
      <c r="D268" s="62" t="s">
        <v>70</v>
      </c>
      <c r="E268" s="62" t="s">
        <v>70</v>
      </c>
      <c r="F268" s="62" t="s">
        <v>70</v>
      </c>
      <c r="G268" s="62" t="s">
        <v>70</v>
      </c>
      <c r="H268" s="62" t="s">
        <v>70</v>
      </c>
    </row>
    <row r="269" spans="1:8" s="37" customFormat="1">
      <c r="A269" s="194"/>
      <c r="B269" s="188"/>
      <c r="C269" s="199"/>
      <c r="D269" s="199"/>
      <c r="E269" s="199"/>
      <c r="F269" s="199"/>
      <c r="G269" s="199"/>
      <c r="H269" s="199"/>
    </row>
    <row r="270" spans="1:8" s="37" customFormat="1">
      <c r="A270" s="194" t="s">
        <v>47</v>
      </c>
      <c r="B270" s="188">
        <v>2015</v>
      </c>
      <c r="C270" s="199" t="s">
        <v>70</v>
      </c>
      <c r="D270" s="199" t="s">
        <v>70</v>
      </c>
      <c r="E270" s="199" t="s">
        <v>70</v>
      </c>
      <c r="F270" s="199" t="s">
        <v>70</v>
      </c>
      <c r="G270" s="199" t="s">
        <v>70</v>
      </c>
      <c r="H270" s="199" t="s">
        <v>70</v>
      </c>
    </row>
    <row r="271" spans="1:8" s="37" customFormat="1">
      <c r="A271" s="194"/>
      <c r="B271" s="188">
        <v>2016</v>
      </c>
      <c r="C271" s="463" t="s">
        <v>70</v>
      </c>
      <c r="D271" s="463" t="s">
        <v>70</v>
      </c>
      <c r="E271" s="463" t="s">
        <v>70</v>
      </c>
      <c r="F271" s="463" t="s">
        <v>70</v>
      </c>
      <c r="G271" s="463" t="s">
        <v>70</v>
      </c>
      <c r="H271" s="463" t="s">
        <v>70</v>
      </c>
    </row>
    <row r="272" spans="1:8" s="37" customFormat="1">
      <c r="A272" s="194"/>
      <c r="B272" s="188">
        <v>2017</v>
      </c>
      <c r="C272" s="463" t="s">
        <v>70</v>
      </c>
      <c r="D272" s="463" t="s">
        <v>70</v>
      </c>
      <c r="E272" s="463" t="s">
        <v>70</v>
      </c>
      <c r="F272" s="463" t="s">
        <v>70</v>
      </c>
      <c r="G272" s="463" t="s">
        <v>70</v>
      </c>
      <c r="H272" s="463" t="s">
        <v>70</v>
      </c>
    </row>
    <row r="273" spans="1:8" s="37" customFormat="1">
      <c r="A273" s="194"/>
      <c r="B273" s="188">
        <v>2018</v>
      </c>
      <c r="C273" s="195" t="s">
        <v>70</v>
      </c>
      <c r="D273" s="195" t="s">
        <v>70</v>
      </c>
      <c r="E273" s="195" t="s">
        <v>70</v>
      </c>
      <c r="F273" s="195" t="s">
        <v>70</v>
      </c>
      <c r="G273" s="195" t="s">
        <v>70</v>
      </c>
      <c r="H273" s="195" t="s">
        <v>70</v>
      </c>
    </row>
    <row r="274" spans="1:8" s="37" customFormat="1">
      <c r="A274" s="194"/>
      <c r="B274" s="188">
        <v>2019</v>
      </c>
      <c r="C274" s="164" t="s">
        <v>70</v>
      </c>
      <c r="D274" s="164" t="s">
        <v>70</v>
      </c>
      <c r="E274" s="164" t="s">
        <v>70</v>
      </c>
      <c r="F274" s="164" t="s">
        <v>70</v>
      </c>
      <c r="G274" s="164" t="s">
        <v>70</v>
      </c>
      <c r="H274" s="164" t="s">
        <v>70</v>
      </c>
    </row>
    <row r="275" spans="1:8" s="37" customFormat="1">
      <c r="A275" s="194"/>
      <c r="B275" s="188"/>
      <c r="C275" s="195"/>
      <c r="D275" s="195"/>
      <c r="E275" s="195"/>
      <c r="F275" s="195"/>
      <c r="G275" s="195"/>
      <c r="H275" s="195"/>
    </row>
    <row r="276" spans="1:8" s="37" customFormat="1">
      <c r="A276" s="194" t="s">
        <v>48</v>
      </c>
      <c r="B276" s="188">
        <v>2015</v>
      </c>
      <c r="C276" s="163">
        <v>663</v>
      </c>
      <c r="D276" s="163">
        <v>476</v>
      </c>
      <c r="E276" s="163">
        <v>187</v>
      </c>
      <c r="F276" s="163">
        <v>1237</v>
      </c>
      <c r="G276" s="163">
        <v>908</v>
      </c>
      <c r="H276" s="163">
        <v>329</v>
      </c>
    </row>
    <row r="277" spans="1:8" s="37" customFormat="1">
      <c r="A277" s="194"/>
      <c r="B277" s="188">
        <v>2016</v>
      </c>
      <c r="C277" s="463">
        <v>515</v>
      </c>
      <c r="D277" s="463">
        <v>360</v>
      </c>
      <c r="E277" s="463">
        <v>155</v>
      </c>
      <c r="F277" s="463">
        <v>859</v>
      </c>
      <c r="G277" s="463">
        <v>546</v>
      </c>
      <c r="H277" s="463">
        <v>313</v>
      </c>
    </row>
    <row r="278" spans="1:8" s="37" customFormat="1">
      <c r="A278" s="194"/>
      <c r="B278" s="188">
        <v>2017</v>
      </c>
      <c r="C278" s="463">
        <v>519</v>
      </c>
      <c r="D278" s="463">
        <v>415</v>
      </c>
      <c r="E278" s="463">
        <v>104</v>
      </c>
      <c r="F278" s="463">
        <v>704</v>
      </c>
      <c r="G278" s="463">
        <v>524</v>
      </c>
      <c r="H278" s="463">
        <v>180</v>
      </c>
    </row>
    <row r="279" spans="1:8" s="37" customFormat="1">
      <c r="A279" s="194"/>
      <c r="B279" s="188">
        <v>2018</v>
      </c>
      <c r="C279" s="195">
        <v>637</v>
      </c>
      <c r="D279" s="195">
        <v>439</v>
      </c>
      <c r="E279" s="195">
        <v>198</v>
      </c>
      <c r="F279" s="195">
        <v>1234</v>
      </c>
      <c r="G279" s="195">
        <v>870</v>
      </c>
      <c r="H279" s="195">
        <v>364</v>
      </c>
    </row>
    <row r="280" spans="1:8" s="37" customFormat="1">
      <c r="A280" s="194"/>
      <c r="B280" s="188">
        <v>2019</v>
      </c>
      <c r="C280" s="164">
        <v>65</v>
      </c>
      <c r="D280" s="164">
        <v>61</v>
      </c>
      <c r="E280" s="164">
        <v>4</v>
      </c>
      <c r="F280" s="164">
        <v>86</v>
      </c>
      <c r="G280" s="164">
        <v>78</v>
      </c>
      <c r="H280" s="164">
        <v>8</v>
      </c>
    </row>
    <row r="281" spans="1:8" s="37" customFormat="1">
      <c r="A281" s="194"/>
      <c r="B281" s="188"/>
      <c r="C281" s="195"/>
      <c r="D281" s="195"/>
      <c r="E281" s="195"/>
      <c r="F281" s="195"/>
      <c r="G281" s="195"/>
      <c r="H281" s="195"/>
    </row>
    <row r="282" spans="1:8" s="37" customFormat="1">
      <c r="A282" s="194" t="s">
        <v>49</v>
      </c>
      <c r="B282" s="188">
        <v>2015</v>
      </c>
      <c r="C282" s="163">
        <v>44</v>
      </c>
      <c r="D282" s="163">
        <v>12</v>
      </c>
      <c r="E282" s="163">
        <v>32</v>
      </c>
      <c r="F282" s="163">
        <v>312</v>
      </c>
      <c r="G282" s="163">
        <v>18</v>
      </c>
      <c r="H282" s="163">
        <v>294</v>
      </c>
    </row>
    <row r="283" spans="1:8" s="37" customFormat="1">
      <c r="A283" s="194"/>
      <c r="B283" s="188">
        <v>2016</v>
      </c>
      <c r="C283" s="463">
        <v>50</v>
      </c>
      <c r="D283" s="463">
        <v>5</v>
      </c>
      <c r="E283" s="463">
        <v>45</v>
      </c>
      <c r="F283" s="463">
        <v>770</v>
      </c>
      <c r="G283" s="463">
        <v>70</v>
      </c>
      <c r="H283" s="463">
        <v>700</v>
      </c>
    </row>
    <row r="284" spans="1:8" s="37" customFormat="1">
      <c r="A284" s="194"/>
      <c r="B284" s="188">
        <v>2017</v>
      </c>
      <c r="C284" s="463">
        <v>25</v>
      </c>
      <c r="D284" s="463">
        <v>13</v>
      </c>
      <c r="E284" s="463">
        <v>12</v>
      </c>
      <c r="F284" s="463">
        <v>69</v>
      </c>
      <c r="G284" s="463">
        <v>51</v>
      </c>
      <c r="H284" s="463">
        <v>18</v>
      </c>
    </row>
    <row r="285" spans="1:8" s="37" customFormat="1">
      <c r="A285" s="194"/>
      <c r="B285" s="188">
        <v>2018</v>
      </c>
      <c r="C285" s="195">
        <v>76</v>
      </c>
      <c r="D285" s="195">
        <v>18</v>
      </c>
      <c r="E285" s="195">
        <v>58</v>
      </c>
      <c r="F285" s="195">
        <v>287</v>
      </c>
      <c r="G285" s="195">
        <v>43</v>
      </c>
      <c r="H285" s="195">
        <v>244</v>
      </c>
    </row>
    <row r="286" spans="1:8" s="37" customFormat="1">
      <c r="A286" s="194"/>
      <c r="B286" s="188">
        <v>2019</v>
      </c>
      <c r="C286" s="164">
        <v>157</v>
      </c>
      <c r="D286" s="164">
        <v>5</v>
      </c>
      <c r="E286" s="164">
        <v>152</v>
      </c>
      <c r="F286" s="164">
        <v>885</v>
      </c>
      <c r="G286" s="164">
        <v>8</v>
      </c>
      <c r="H286" s="164">
        <v>877</v>
      </c>
    </row>
    <row r="287" spans="1:8" s="37" customFormat="1">
      <c r="A287" s="194"/>
      <c r="B287" s="188"/>
      <c r="C287" s="164"/>
      <c r="D287" s="164"/>
      <c r="E287" s="164"/>
      <c r="F287" s="164"/>
      <c r="G287" s="164"/>
      <c r="H287" s="164"/>
    </row>
    <row r="288" spans="1:8" s="37" customFormat="1">
      <c r="A288" s="198" t="s">
        <v>50</v>
      </c>
      <c r="B288" s="188">
        <v>2015</v>
      </c>
      <c r="C288" s="163">
        <v>8874</v>
      </c>
      <c r="D288" s="163">
        <v>5753</v>
      </c>
      <c r="E288" s="163">
        <v>3121</v>
      </c>
      <c r="F288" s="163">
        <v>17365</v>
      </c>
      <c r="G288" s="163">
        <v>11060</v>
      </c>
      <c r="H288" s="163">
        <v>6305</v>
      </c>
    </row>
    <row r="289" spans="1:8" s="37" customFormat="1">
      <c r="A289" s="194"/>
      <c r="B289" s="188">
        <v>2016</v>
      </c>
      <c r="C289" s="463">
        <v>9446</v>
      </c>
      <c r="D289" s="463">
        <v>6083</v>
      </c>
      <c r="E289" s="463">
        <v>3363</v>
      </c>
      <c r="F289" s="463">
        <v>17139</v>
      </c>
      <c r="G289" s="463">
        <v>10469</v>
      </c>
      <c r="H289" s="463">
        <v>6670</v>
      </c>
    </row>
    <row r="290" spans="1:8" s="37" customFormat="1">
      <c r="A290" s="194"/>
      <c r="B290" s="188">
        <v>2017</v>
      </c>
      <c r="C290" s="463">
        <v>12154</v>
      </c>
      <c r="D290" s="463">
        <v>7291</v>
      </c>
      <c r="E290" s="463">
        <v>4863</v>
      </c>
      <c r="F290" s="463">
        <v>22899</v>
      </c>
      <c r="G290" s="463">
        <v>13353</v>
      </c>
      <c r="H290" s="463">
        <v>9546</v>
      </c>
    </row>
    <row r="291" spans="1:8" s="37" customFormat="1">
      <c r="A291" s="194"/>
      <c r="B291" s="188">
        <v>2018</v>
      </c>
      <c r="C291" s="195">
        <v>13014</v>
      </c>
      <c r="D291" s="195">
        <v>7319</v>
      </c>
      <c r="E291" s="195">
        <v>5695</v>
      </c>
      <c r="F291" s="195">
        <v>24841</v>
      </c>
      <c r="G291" s="195">
        <v>13873</v>
      </c>
      <c r="H291" s="195">
        <v>10968</v>
      </c>
    </row>
    <row r="292" spans="1:8" s="37" customFormat="1">
      <c r="A292" s="194"/>
      <c r="B292" s="188">
        <v>2019</v>
      </c>
      <c r="C292" s="164">
        <v>14263</v>
      </c>
      <c r="D292" s="164">
        <v>7969</v>
      </c>
      <c r="E292" s="164">
        <v>6294</v>
      </c>
      <c r="F292" s="164">
        <v>27200</v>
      </c>
      <c r="G292" s="164">
        <v>16526</v>
      </c>
      <c r="H292" s="164">
        <v>10674</v>
      </c>
    </row>
    <row r="293" spans="1:8" s="37" customFormat="1">
      <c r="A293" s="194"/>
      <c r="B293" s="188"/>
      <c r="C293" s="195"/>
      <c r="D293" s="195"/>
      <c r="E293" s="195"/>
      <c r="F293" s="195"/>
      <c r="G293" s="195"/>
      <c r="H293" s="195"/>
    </row>
    <row r="294" spans="1:8" s="37" customFormat="1">
      <c r="A294" s="194" t="s">
        <v>51</v>
      </c>
      <c r="B294" s="188">
        <v>2015</v>
      </c>
      <c r="C294" s="163">
        <v>1497</v>
      </c>
      <c r="D294" s="163">
        <v>576</v>
      </c>
      <c r="E294" s="163">
        <v>921</v>
      </c>
      <c r="F294" s="163">
        <v>2735</v>
      </c>
      <c r="G294" s="163">
        <v>1220</v>
      </c>
      <c r="H294" s="163">
        <v>1515</v>
      </c>
    </row>
    <row r="295" spans="1:8" s="37" customFormat="1">
      <c r="A295" s="194"/>
      <c r="B295" s="188">
        <v>2016</v>
      </c>
      <c r="C295" s="463">
        <v>1548</v>
      </c>
      <c r="D295" s="463">
        <v>555</v>
      </c>
      <c r="E295" s="463">
        <v>993</v>
      </c>
      <c r="F295" s="463">
        <v>3634</v>
      </c>
      <c r="G295" s="463">
        <v>1475</v>
      </c>
      <c r="H295" s="463">
        <v>2159</v>
      </c>
    </row>
    <row r="296" spans="1:8" s="37" customFormat="1">
      <c r="A296" s="194"/>
      <c r="B296" s="188">
        <v>2017</v>
      </c>
      <c r="C296" s="463">
        <v>3747</v>
      </c>
      <c r="D296" s="463">
        <v>1836</v>
      </c>
      <c r="E296" s="463">
        <v>1911</v>
      </c>
      <c r="F296" s="463">
        <v>13647</v>
      </c>
      <c r="G296" s="463">
        <v>8474</v>
      </c>
      <c r="H296" s="463">
        <v>5173</v>
      </c>
    </row>
    <row r="297" spans="1:8" s="37" customFormat="1">
      <c r="A297" s="194"/>
      <c r="B297" s="188">
        <v>2018</v>
      </c>
      <c r="C297" s="195">
        <v>5683</v>
      </c>
      <c r="D297" s="195">
        <v>2688</v>
      </c>
      <c r="E297" s="195">
        <v>2995</v>
      </c>
      <c r="F297" s="195">
        <v>21455</v>
      </c>
      <c r="G297" s="195">
        <v>11689</v>
      </c>
      <c r="H297" s="195">
        <v>9766</v>
      </c>
    </row>
    <row r="298" spans="1:8" s="37" customFormat="1">
      <c r="A298" s="194"/>
      <c r="B298" s="188">
        <v>2019</v>
      </c>
      <c r="C298" s="164">
        <v>6691</v>
      </c>
      <c r="D298" s="164">
        <v>2762</v>
      </c>
      <c r="E298" s="164">
        <v>3929</v>
      </c>
      <c r="F298" s="164">
        <v>24805</v>
      </c>
      <c r="G298" s="164">
        <v>11930</v>
      </c>
      <c r="H298" s="164">
        <v>12875</v>
      </c>
    </row>
    <row r="299" spans="1:8" s="37" customFormat="1">
      <c r="A299" s="194"/>
      <c r="B299" s="188"/>
      <c r="C299" s="195"/>
      <c r="D299" s="195"/>
      <c r="E299" s="195"/>
      <c r="F299" s="195"/>
      <c r="G299" s="195"/>
      <c r="H299" s="195"/>
    </row>
    <row r="300" spans="1:8" s="37" customFormat="1">
      <c r="A300" s="194" t="s">
        <v>52</v>
      </c>
      <c r="B300" s="188">
        <v>2015</v>
      </c>
      <c r="C300" s="163">
        <v>284</v>
      </c>
      <c r="D300" s="163">
        <v>26</v>
      </c>
      <c r="E300" s="163">
        <v>258</v>
      </c>
      <c r="F300" s="163">
        <v>1562</v>
      </c>
      <c r="G300" s="163">
        <v>51</v>
      </c>
      <c r="H300" s="163">
        <v>1511</v>
      </c>
    </row>
    <row r="301" spans="1:8" s="37" customFormat="1">
      <c r="A301" s="194"/>
      <c r="B301" s="188">
        <v>2016</v>
      </c>
      <c r="C301" s="463">
        <v>532</v>
      </c>
      <c r="D301" s="463">
        <v>36</v>
      </c>
      <c r="E301" s="463">
        <v>496</v>
      </c>
      <c r="F301" s="463">
        <v>2647</v>
      </c>
      <c r="G301" s="463">
        <v>131</v>
      </c>
      <c r="H301" s="463">
        <v>2516</v>
      </c>
    </row>
    <row r="302" spans="1:8" s="37" customFormat="1">
      <c r="A302" s="194"/>
      <c r="B302" s="188">
        <v>2017</v>
      </c>
      <c r="C302" s="463">
        <v>649</v>
      </c>
      <c r="D302" s="463">
        <v>46</v>
      </c>
      <c r="E302" s="463">
        <v>603</v>
      </c>
      <c r="F302" s="463">
        <v>3439</v>
      </c>
      <c r="G302" s="463">
        <v>202</v>
      </c>
      <c r="H302" s="463">
        <v>3237</v>
      </c>
    </row>
    <row r="303" spans="1:8" s="37" customFormat="1">
      <c r="A303" s="194"/>
      <c r="B303" s="188">
        <v>2018</v>
      </c>
      <c r="C303" s="195">
        <v>536</v>
      </c>
      <c r="D303" s="195">
        <v>51</v>
      </c>
      <c r="E303" s="195">
        <v>485</v>
      </c>
      <c r="F303" s="195">
        <v>2642</v>
      </c>
      <c r="G303" s="195">
        <v>141</v>
      </c>
      <c r="H303" s="195">
        <v>2501</v>
      </c>
    </row>
    <row r="304" spans="1:8" s="37" customFormat="1">
      <c r="A304" s="194"/>
      <c r="B304" s="188">
        <v>2019</v>
      </c>
      <c r="C304" s="164">
        <v>746</v>
      </c>
      <c r="D304" s="164">
        <v>107</v>
      </c>
      <c r="E304" s="164">
        <v>639</v>
      </c>
      <c r="F304" s="164">
        <v>3500</v>
      </c>
      <c r="G304" s="164">
        <v>301</v>
      </c>
      <c r="H304" s="164">
        <v>3199</v>
      </c>
    </row>
    <row r="305" spans="1:8" s="37" customFormat="1">
      <c r="A305" s="194"/>
      <c r="B305" s="188"/>
      <c r="C305" s="195"/>
      <c r="D305" s="195"/>
      <c r="E305" s="195"/>
      <c r="F305" s="195"/>
      <c r="G305" s="195"/>
      <c r="H305" s="195"/>
    </row>
    <row r="306" spans="1:8" s="37" customFormat="1">
      <c r="A306" s="194" t="s">
        <v>53</v>
      </c>
      <c r="B306" s="188">
        <v>2015</v>
      </c>
      <c r="C306" s="163">
        <v>218</v>
      </c>
      <c r="D306" s="163">
        <v>155</v>
      </c>
      <c r="E306" s="163">
        <v>63</v>
      </c>
      <c r="F306" s="163">
        <v>368</v>
      </c>
      <c r="G306" s="163">
        <v>254</v>
      </c>
      <c r="H306" s="163">
        <v>114</v>
      </c>
    </row>
    <row r="307" spans="1:8" s="37" customFormat="1">
      <c r="A307" s="194"/>
      <c r="B307" s="188">
        <v>2016</v>
      </c>
      <c r="C307" s="463">
        <v>210</v>
      </c>
      <c r="D307" s="463">
        <v>133</v>
      </c>
      <c r="E307" s="463">
        <v>77</v>
      </c>
      <c r="F307" s="463">
        <v>353</v>
      </c>
      <c r="G307" s="463">
        <v>259</v>
      </c>
      <c r="H307" s="463">
        <v>94</v>
      </c>
    </row>
    <row r="308" spans="1:8" s="37" customFormat="1">
      <c r="A308" s="194"/>
      <c r="B308" s="188">
        <v>2017</v>
      </c>
      <c r="C308" s="463">
        <v>232</v>
      </c>
      <c r="D308" s="463">
        <v>117</v>
      </c>
      <c r="E308" s="463">
        <v>115</v>
      </c>
      <c r="F308" s="463">
        <v>355</v>
      </c>
      <c r="G308" s="463">
        <v>171</v>
      </c>
      <c r="H308" s="463">
        <v>184</v>
      </c>
    </row>
    <row r="309" spans="1:8" s="37" customFormat="1">
      <c r="A309" s="194"/>
      <c r="B309" s="188">
        <v>2018</v>
      </c>
      <c r="C309" s="199">
        <v>377</v>
      </c>
      <c r="D309" s="199">
        <v>196</v>
      </c>
      <c r="E309" s="199">
        <v>181</v>
      </c>
      <c r="F309" s="199">
        <v>494</v>
      </c>
      <c r="G309" s="199">
        <v>246</v>
      </c>
      <c r="H309" s="199">
        <v>248</v>
      </c>
    </row>
    <row r="310" spans="1:8" s="37" customFormat="1">
      <c r="A310" s="194"/>
      <c r="B310" s="188">
        <v>2019</v>
      </c>
      <c r="C310" s="199">
        <v>340</v>
      </c>
      <c r="D310" s="199">
        <v>229</v>
      </c>
      <c r="E310" s="199">
        <v>111</v>
      </c>
      <c r="F310" s="199">
        <v>419</v>
      </c>
      <c r="G310" s="199">
        <v>291</v>
      </c>
      <c r="H310" s="199">
        <v>128</v>
      </c>
    </row>
    <row r="311" spans="1:8" s="37" customFormat="1">
      <c r="A311" s="194"/>
      <c r="B311" s="188"/>
      <c r="C311" s="195"/>
      <c r="D311" s="195"/>
      <c r="E311" s="195"/>
      <c r="F311" s="195"/>
      <c r="G311" s="195"/>
      <c r="H311" s="195"/>
    </row>
    <row r="312" spans="1:8" s="37" customFormat="1">
      <c r="A312" s="194" t="s">
        <v>54</v>
      </c>
      <c r="B312" s="188">
        <v>2015</v>
      </c>
      <c r="C312" s="163">
        <v>754</v>
      </c>
      <c r="D312" s="163">
        <v>412</v>
      </c>
      <c r="E312" s="163">
        <v>342</v>
      </c>
      <c r="F312" s="163">
        <v>1090</v>
      </c>
      <c r="G312" s="163">
        <v>633</v>
      </c>
      <c r="H312" s="163">
        <v>457</v>
      </c>
    </row>
    <row r="313" spans="1:8" s="37" customFormat="1">
      <c r="A313" s="194"/>
      <c r="B313" s="188">
        <v>2016</v>
      </c>
      <c r="C313" s="463">
        <v>645</v>
      </c>
      <c r="D313" s="463">
        <v>346</v>
      </c>
      <c r="E313" s="463">
        <v>299</v>
      </c>
      <c r="F313" s="463">
        <v>1117</v>
      </c>
      <c r="G313" s="463">
        <v>511</v>
      </c>
      <c r="H313" s="463">
        <v>606</v>
      </c>
    </row>
    <row r="314" spans="1:8" s="37" customFormat="1">
      <c r="A314" s="194"/>
      <c r="B314" s="188">
        <v>2017</v>
      </c>
      <c r="C314" s="463">
        <v>792</v>
      </c>
      <c r="D314" s="463">
        <v>255</v>
      </c>
      <c r="E314" s="463">
        <v>537</v>
      </c>
      <c r="F314" s="463">
        <v>1124</v>
      </c>
      <c r="G314" s="463">
        <v>363</v>
      </c>
      <c r="H314" s="463">
        <v>761</v>
      </c>
    </row>
    <row r="315" spans="1:8" s="37" customFormat="1">
      <c r="A315" s="194"/>
      <c r="B315" s="188">
        <v>2018</v>
      </c>
      <c r="C315" s="195">
        <v>642</v>
      </c>
      <c r="D315" s="195">
        <v>171</v>
      </c>
      <c r="E315" s="195">
        <v>471</v>
      </c>
      <c r="F315" s="195">
        <v>1044</v>
      </c>
      <c r="G315" s="195">
        <v>239</v>
      </c>
      <c r="H315" s="195">
        <v>805</v>
      </c>
    </row>
    <row r="316" spans="1:8" s="37" customFormat="1">
      <c r="A316" s="194"/>
      <c r="B316" s="188">
        <v>2019</v>
      </c>
      <c r="C316" s="164" t="s">
        <v>70</v>
      </c>
      <c r="D316" s="164" t="s">
        <v>70</v>
      </c>
      <c r="E316" s="164" t="s">
        <v>70</v>
      </c>
      <c r="F316" s="164" t="s">
        <v>70</v>
      </c>
      <c r="G316" s="164" t="s">
        <v>70</v>
      </c>
      <c r="H316" s="164" t="s">
        <v>70</v>
      </c>
    </row>
    <row r="317" spans="1:8" s="37" customFormat="1">
      <c r="A317" s="194"/>
      <c r="B317" s="188"/>
      <c r="C317" s="195"/>
      <c r="D317" s="195"/>
      <c r="E317" s="195"/>
      <c r="F317" s="195"/>
      <c r="G317" s="195"/>
      <c r="H317" s="195"/>
    </row>
    <row r="318" spans="1:8" s="37" customFormat="1">
      <c r="A318" s="194" t="s">
        <v>55</v>
      </c>
      <c r="B318" s="188">
        <v>2015</v>
      </c>
      <c r="C318" s="163">
        <v>588</v>
      </c>
      <c r="D318" s="163">
        <v>206</v>
      </c>
      <c r="E318" s="163">
        <v>382</v>
      </c>
      <c r="F318" s="163">
        <v>1518</v>
      </c>
      <c r="G318" s="163">
        <v>528</v>
      </c>
      <c r="H318" s="163">
        <v>990</v>
      </c>
    </row>
    <row r="319" spans="1:8" s="37" customFormat="1">
      <c r="A319" s="194"/>
      <c r="B319" s="188">
        <v>2016</v>
      </c>
      <c r="C319" s="463">
        <v>927</v>
      </c>
      <c r="D319" s="463">
        <v>449</v>
      </c>
      <c r="E319" s="463">
        <v>478</v>
      </c>
      <c r="F319" s="463">
        <v>2364</v>
      </c>
      <c r="G319" s="463">
        <v>1292</v>
      </c>
      <c r="H319" s="463">
        <v>1072</v>
      </c>
    </row>
    <row r="320" spans="1:8" s="37" customFormat="1">
      <c r="A320" s="194"/>
      <c r="B320" s="188">
        <v>2017</v>
      </c>
      <c r="C320" s="463">
        <v>535</v>
      </c>
      <c r="D320" s="463">
        <v>157</v>
      </c>
      <c r="E320" s="463">
        <v>378</v>
      </c>
      <c r="F320" s="463">
        <v>1275</v>
      </c>
      <c r="G320" s="463">
        <v>401</v>
      </c>
      <c r="H320" s="463">
        <v>874</v>
      </c>
    </row>
    <row r="321" spans="1:8" s="37" customFormat="1">
      <c r="A321" s="194"/>
      <c r="B321" s="188">
        <v>2018</v>
      </c>
      <c r="C321" s="195">
        <v>670</v>
      </c>
      <c r="D321" s="195">
        <v>197</v>
      </c>
      <c r="E321" s="195">
        <v>473</v>
      </c>
      <c r="F321" s="195">
        <v>1560</v>
      </c>
      <c r="G321" s="195">
        <v>556</v>
      </c>
      <c r="H321" s="195">
        <v>1004</v>
      </c>
    </row>
    <row r="322" spans="1:8" s="37" customFormat="1">
      <c r="A322" s="194"/>
      <c r="B322" s="188">
        <v>2019</v>
      </c>
      <c r="C322" s="164">
        <v>648</v>
      </c>
      <c r="D322" s="164">
        <v>197</v>
      </c>
      <c r="E322" s="164">
        <v>451</v>
      </c>
      <c r="F322" s="164">
        <v>1551</v>
      </c>
      <c r="G322" s="164">
        <v>408</v>
      </c>
      <c r="H322" s="164">
        <v>1143</v>
      </c>
    </row>
    <row r="323" spans="1:8" s="37" customFormat="1">
      <c r="A323" s="194"/>
      <c r="B323" s="188"/>
      <c r="C323" s="195"/>
      <c r="D323" s="195"/>
      <c r="E323" s="195"/>
      <c r="F323" s="195"/>
      <c r="G323" s="195"/>
      <c r="H323" s="195"/>
    </row>
    <row r="324" spans="1:8" s="37" customFormat="1">
      <c r="A324" s="194" t="s">
        <v>56</v>
      </c>
      <c r="B324" s="188">
        <v>2015</v>
      </c>
      <c r="C324" s="163">
        <v>1245</v>
      </c>
      <c r="D324" s="163">
        <v>422</v>
      </c>
      <c r="E324" s="163">
        <v>823</v>
      </c>
      <c r="F324" s="163">
        <v>2145</v>
      </c>
      <c r="G324" s="163">
        <v>606</v>
      </c>
      <c r="H324" s="163">
        <v>1539</v>
      </c>
    </row>
    <row r="325" spans="1:8" s="37" customFormat="1">
      <c r="A325" s="194"/>
      <c r="B325" s="188">
        <v>2016</v>
      </c>
      <c r="C325" s="463">
        <v>1666</v>
      </c>
      <c r="D325" s="463">
        <v>737</v>
      </c>
      <c r="E325" s="463">
        <v>929</v>
      </c>
      <c r="F325" s="463">
        <v>2427</v>
      </c>
      <c r="G325" s="463">
        <v>867</v>
      </c>
      <c r="H325" s="463">
        <v>1560</v>
      </c>
    </row>
    <row r="326" spans="1:8" s="37" customFormat="1">
      <c r="A326" s="194"/>
      <c r="B326" s="188">
        <v>2017</v>
      </c>
      <c r="C326" s="463">
        <v>1433</v>
      </c>
      <c r="D326" s="463">
        <v>415</v>
      </c>
      <c r="E326" s="463">
        <v>1018</v>
      </c>
      <c r="F326" s="463">
        <v>2607</v>
      </c>
      <c r="G326" s="463">
        <v>601</v>
      </c>
      <c r="H326" s="463">
        <v>2006</v>
      </c>
    </row>
    <row r="327" spans="1:8" s="37" customFormat="1">
      <c r="A327" s="194"/>
      <c r="B327" s="188">
        <v>2018</v>
      </c>
      <c r="C327" s="195">
        <v>1144</v>
      </c>
      <c r="D327" s="195">
        <v>267</v>
      </c>
      <c r="E327" s="195">
        <v>877</v>
      </c>
      <c r="F327" s="195">
        <v>2055</v>
      </c>
      <c r="G327" s="195">
        <v>370</v>
      </c>
      <c r="H327" s="195">
        <v>1685</v>
      </c>
    </row>
    <row r="328" spans="1:8" s="37" customFormat="1">
      <c r="A328" s="194"/>
      <c r="B328" s="188">
        <v>2019</v>
      </c>
      <c r="C328" s="195">
        <v>1186</v>
      </c>
      <c r="D328" s="195">
        <v>254</v>
      </c>
      <c r="E328" s="195">
        <v>932</v>
      </c>
      <c r="F328" s="195">
        <v>2411</v>
      </c>
      <c r="G328" s="195">
        <v>375</v>
      </c>
      <c r="H328" s="195">
        <v>2036</v>
      </c>
    </row>
    <row r="329" spans="1:8" s="37" customFormat="1">
      <c r="B329" s="188"/>
      <c r="C329" s="195"/>
      <c r="D329" s="195"/>
      <c r="E329" s="195"/>
      <c r="F329" s="195"/>
      <c r="G329" s="195"/>
      <c r="H329" s="195"/>
    </row>
    <row r="330" spans="1:8" s="37" customFormat="1">
      <c r="A330" s="42" t="s">
        <v>57</v>
      </c>
      <c r="B330" s="188">
        <v>2015</v>
      </c>
      <c r="C330" s="195" t="s">
        <v>70</v>
      </c>
      <c r="D330" s="195" t="s">
        <v>70</v>
      </c>
      <c r="E330" s="195" t="s">
        <v>70</v>
      </c>
      <c r="F330" s="195" t="s">
        <v>70</v>
      </c>
      <c r="G330" s="195" t="s">
        <v>70</v>
      </c>
      <c r="H330" s="195" t="s">
        <v>70</v>
      </c>
    </row>
    <row r="331" spans="1:8" s="37" customFormat="1">
      <c r="A331" s="194"/>
      <c r="B331" s="188">
        <v>2016</v>
      </c>
      <c r="C331" s="463" t="s">
        <v>70</v>
      </c>
      <c r="D331" s="463" t="s">
        <v>70</v>
      </c>
      <c r="E331" s="463" t="s">
        <v>70</v>
      </c>
      <c r="F331" s="463" t="s">
        <v>70</v>
      </c>
      <c r="G331" s="463" t="s">
        <v>70</v>
      </c>
      <c r="H331" s="463" t="s">
        <v>70</v>
      </c>
    </row>
    <row r="332" spans="1:8" s="37" customFormat="1">
      <c r="A332" s="194"/>
      <c r="B332" s="188">
        <v>2017</v>
      </c>
      <c r="C332" s="463" t="s">
        <v>70</v>
      </c>
      <c r="D332" s="463" t="s">
        <v>70</v>
      </c>
      <c r="E332" s="463" t="s">
        <v>70</v>
      </c>
      <c r="F332" s="463" t="s">
        <v>70</v>
      </c>
      <c r="G332" s="463" t="s">
        <v>70</v>
      </c>
      <c r="H332" s="463" t="s">
        <v>70</v>
      </c>
    </row>
    <row r="333" spans="1:8" s="37" customFormat="1">
      <c r="A333" s="194"/>
      <c r="B333" s="188">
        <v>2018</v>
      </c>
      <c r="C333" s="195" t="s">
        <v>70</v>
      </c>
      <c r="D333" s="195" t="s">
        <v>70</v>
      </c>
      <c r="E333" s="195" t="s">
        <v>70</v>
      </c>
      <c r="F333" s="195" t="s">
        <v>70</v>
      </c>
      <c r="G333" s="195" t="s">
        <v>70</v>
      </c>
      <c r="H333" s="195" t="s">
        <v>70</v>
      </c>
    </row>
    <row r="334" spans="1:8" s="37" customFormat="1">
      <c r="A334" s="194"/>
      <c r="B334" s="188">
        <v>2019</v>
      </c>
      <c r="C334" s="164" t="s">
        <v>70</v>
      </c>
      <c r="D334" s="164" t="s">
        <v>70</v>
      </c>
      <c r="E334" s="164" t="s">
        <v>70</v>
      </c>
      <c r="F334" s="164" t="s">
        <v>70</v>
      </c>
      <c r="G334" s="164" t="s">
        <v>70</v>
      </c>
      <c r="H334" s="164" t="s">
        <v>70</v>
      </c>
    </row>
    <row r="335" spans="1:8" s="37" customFormat="1">
      <c r="A335" s="194"/>
      <c r="B335" s="188"/>
      <c r="C335" s="195"/>
      <c r="D335" s="195"/>
      <c r="E335" s="195"/>
      <c r="F335" s="195"/>
      <c r="G335" s="195"/>
      <c r="H335" s="195"/>
    </row>
    <row r="336" spans="1:8" s="37" customFormat="1">
      <c r="A336" s="194" t="s">
        <v>58</v>
      </c>
      <c r="B336" s="188">
        <v>2015</v>
      </c>
      <c r="C336" s="163">
        <v>37393</v>
      </c>
      <c r="D336" s="163">
        <v>26414</v>
      </c>
      <c r="E336" s="163">
        <v>10979</v>
      </c>
      <c r="F336" s="163">
        <v>189613</v>
      </c>
      <c r="G336" s="163">
        <v>117212</v>
      </c>
      <c r="H336" s="163">
        <v>72401</v>
      </c>
    </row>
    <row r="337" spans="1:8" s="37" customFormat="1">
      <c r="A337" s="194"/>
      <c r="B337" s="188">
        <v>2016</v>
      </c>
      <c r="C337" s="463">
        <v>40561</v>
      </c>
      <c r="D337" s="463">
        <v>27426</v>
      </c>
      <c r="E337" s="463">
        <v>13135</v>
      </c>
      <c r="F337" s="463">
        <v>204669</v>
      </c>
      <c r="G337" s="463">
        <v>122012</v>
      </c>
      <c r="H337" s="463">
        <v>82657</v>
      </c>
    </row>
    <row r="338" spans="1:8" s="37" customFormat="1">
      <c r="A338" s="194"/>
      <c r="B338" s="188">
        <v>2017</v>
      </c>
      <c r="C338" s="463">
        <v>41092</v>
      </c>
      <c r="D338" s="463">
        <v>26756</v>
      </c>
      <c r="E338" s="463">
        <v>14336</v>
      </c>
      <c r="F338" s="463">
        <v>217732</v>
      </c>
      <c r="G338" s="463">
        <v>124987</v>
      </c>
      <c r="H338" s="463">
        <v>92745</v>
      </c>
    </row>
    <row r="339" spans="1:8" s="37" customFormat="1">
      <c r="A339" s="194"/>
      <c r="B339" s="188">
        <v>2018</v>
      </c>
      <c r="C339" s="195">
        <v>43340</v>
      </c>
      <c r="D339" s="195">
        <v>28082</v>
      </c>
      <c r="E339" s="195">
        <v>15258</v>
      </c>
      <c r="F339" s="195">
        <v>235119</v>
      </c>
      <c r="G339" s="195">
        <v>134266</v>
      </c>
      <c r="H339" s="195">
        <v>100853</v>
      </c>
    </row>
    <row r="340" spans="1:8" s="37" customFormat="1">
      <c r="A340" s="194"/>
      <c r="B340" s="188">
        <v>2019</v>
      </c>
      <c r="C340" s="164">
        <v>43309</v>
      </c>
      <c r="D340" s="164">
        <v>26781</v>
      </c>
      <c r="E340" s="164">
        <v>16528</v>
      </c>
      <c r="F340" s="164">
        <v>242817</v>
      </c>
      <c r="G340" s="164">
        <v>130085</v>
      </c>
      <c r="H340" s="164">
        <v>112732</v>
      </c>
    </row>
    <row r="341" spans="1:8" s="37" customFormat="1">
      <c r="A341" s="194"/>
      <c r="B341" s="188"/>
      <c r="C341" s="164"/>
      <c r="D341" s="164"/>
      <c r="E341" s="164"/>
      <c r="F341" s="164"/>
      <c r="G341" s="164"/>
      <c r="H341" s="164"/>
    </row>
    <row r="342" spans="1:8" s="37" customFormat="1">
      <c r="A342" s="198" t="s">
        <v>59</v>
      </c>
      <c r="B342" s="188">
        <v>2015</v>
      </c>
      <c r="C342" s="163">
        <v>28766</v>
      </c>
      <c r="D342" s="163">
        <v>11610</v>
      </c>
      <c r="E342" s="163">
        <v>17156</v>
      </c>
      <c r="F342" s="163">
        <v>40622</v>
      </c>
      <c r="G342" s="163">
        <v>17426</v>
      </c>
      <c r="H342" s="163">
        <v>23196</v>
      </c>
    </row>
    <row r="343" spans="1:8" s="37" customFormat="1">
      <c r="A343" s="194"/>
      <c r="B343" s="188">
        <v>2016</v>
      </c>
      <c r="C343" s="463">
        <v>38652</v>
      </c>
      <c r="D343" s="463">
        <v>12000</v>
      </c>
      <c r="E343" s="463">
        <v>26652</v>
      </c>
      <c r="F343" s="463">
        <v>49740</v>
      </c>
      <c r="G343" s="463">
        <v>16792</v>
      </c>
      <c r="H343" s="463">
        <v>32948</v>
      </c>
    </row>
    <row r="344" spans="1:8" s="37" customFormat="1">
      <c r="A344" s="194"/>
      <c r="B344" s="188">
        <v>2017</v>
      </c>
      <c r="C344" s="463">
        <v>42359</v>
      </c>
      <c r="D344" s="463">
        <v>12217</v>
      </c>
      <c r="E344" s="463">
        <v>30142</v>
      </c>
      <c r="F344" s="463">
        <v>56425</v>
      </c>
      <c r="G344" s="463">
        <v>19060</v>
      </c>
      <c r="H344" s="463">
        <v>37365</v>
      </c>
    </row>
    <row r="345" spans="1:8" s="37" customFormat="1">
      <c r="A345" s="194"/>
      <c r="B345" s="188">
        <v>2018</v>
      </c>
      <c r="C345" s="195">
        <v>57362</v>
      </c>
      <c r="D345" s="195">
        <v>14996</v>
      </c>
      <c r="E345" s="195">
        <v>42366</v>
      </c>
      <c r="F345" s="195">
        <v>89241</v>
      </c>
      <c r="G345" s="195">
        <v>28343</v>
      </c>
      <c r="H345" s="195">
        <v>60898</v>
      </c>
    </row>
    <row r="346" spans="1:8" s="37" customFormat="1">
      <c r="A346" s="194"/>
      <c r="B346" s="188">
        <v>2019</v>
      </c>
      <c r="C346" s="164">
        <v>61440</v>
      </c>
      <c r="D346" s="164">
        <v>15230</v>
      </c>
      <c r="E346" s="164">
        <v>46210</v>
      </c>
      <c r="F346" s="164">
        <v>94416</v>
      </c>
      <c r="G346" s="164">
        <v>28272</v>
      </c>
      <c r="H346" s="164">
        <v>66144</v>
      </c>
    </row>
    <row r="347" spans="1:8" s="37" customFormat="1">
      <c r="A347" s="194"/>
      <c r="B347" s="188"/>
      <c r="C347" s="195"/>
      <c r="D347" s="195"/>
      <c r="E347" s="195"/>
      <c r="F347" s="195"/>
      <c r="G347" s="195"/>
      <c r="H347" s="195"/>
    </row>
    <row r="348" spans="1:8" s="37" customFormat="1">
      <c r="A348" s="194" t="s">
        <v>60</v>
      </c>
      <c r="B348" s="188">
        <v>2015</v>
      </c>
      <c r="C348" s="163">
        <v>1950</v>
      </c>
      <c r="D348" s="163">
        <v>1085</v>
      </c>
      <c r="E348" s="163">
        <v>865</v>
      </c>
      <c r="F348" s="163">
        <v>3686</v>
      </c>
      <c r="G348" s="163">
        <v>2052</v>
      </c>
      <c r="H348" s="163">
        <v>1634</v>
      </c>
    </row>
    <row r="349" spans="1:8" s="37" customFormat="1">
      <c r="A349" s="194"/>
      <c r="B349" s="188">
        <v>2016</v>
      </c>
      <c r="C349" s="463">
        <v>1424</v>
      </c>
      <c r="D349" s="463">
        <v>434</v>
      </c>
      <c r="E349" s="463">
        <v>990</v>
      </c>
      <c r="F349" s="463">
        <v>2839</v>
      </c>
      <c r="G349" s="463">
        <v>621</v>
      </c>
      <c r="H349" s="463">
        <v>2218</v>
      </c>
    </row>
    <row r="350" spans="1:8" s="37" customFormat="1">
      <c r="A350" s="194"/>
      <c r="B350" s="188">
        <v>2017</v>
      </c>
      <c r="C350" s="463">
        <v>1674</v>
      </c>
      <c r="D350" s="463">
        <v>576</v>
      </c>
      <c r="E350" s="463">
        <v>1098</v>
      </c>
      <c r="F350" s="463">
        <v>4634</v>
      </c>
      <c r="G350" s="463">
        <v>963</v>
      </c>
      <c r="H350" s="463">
        <v>3671</v>
      </c>
    </row>
    <row r="351" spans="1:8" s="37" customFormat="1">
      <c r="A351" s="194"/>
      <c r="B351" s="188">
        <v>2018</v>
      </c>
      <c r="C351" s="195">
        <v>1087</v>
      </c>
      <c r="D351" s="195">
        <v>330</v>
      </c>
      <c r="E351" s="195">
        <v>757</v>
      </c>
      <c r="F351" s="195">
        <v>2887</v>
      </c>
      <c r="G351" s="195">
        <v>635</v>
      </c>
      <c r="H351" s="195">
        <v>2252</v>
      </c>
    </row>
    <row r="352" spans="1:8" s="37" customFormat="1">
      <c r="A352" s="194"/>
      <c r="B352" s="188">
        <v>2019</v>
      </c>
      <c r="C352" s="164">
        <v>64</v>
      </c>
      <c r="D352" s="164">
        <v>64</v>
      </c>
      <c r="E352" s="164" t="s">
        <v>70</v>
      </c>
      <c r="F352" s="164">
        <v>116</v>
      </c>
      <c r="G352" s="164">
        <v>116</v>
      </c>
      <c r="H352" s="164" t="s">
        <v>70</v>
      </c>
    </row>
    <row r="353" spans="1:8" s="37" customFormat="1">
      <c r="A353" s="194"/>
      <c r="B353" s="188"/>
      <c r="C353" s="195"/>
      <c r="D353" s="195"/>
      <c r="E353" s="195"/>
      <c r="F353" s="195"/>
      <c r="G353" s="195"/>
      <c r="H353" s="195"/>
    </row>
    <row r="354" spans="1:8" s="37" customFormat="1">
      <c r="A354" s="194" t="s">
        <v>61</v>
      </c>
      <c r="B354" s="188">
        <v>2015</v>
      </c>
      <c r="C354" s="163">
        <v>10250</v>
      </c>
      <c r="D354" s="163">
        <v>4701</v>
      </c>
      <c r="E354" s="163">
        <v>5549</v>
      </c>
      <c r="F354" s="163">
        <v>15860</v>
      </c>
      <c r="G354" s="163">
        <v>7944</v>
      </c>
      <c r="H354" s="163">
        <v>7916</v>
      </c>
    </row>
    <row r="355" spans="1:8" s="37" customFormat="1">
      <c r="A355" s="194"/>
      <c r="B355" s="188">
        <v>2016</v>
      </c>
      <c r="C355" s="463">
        <v>11892</v>
      </c>
      <c r="D355" s="463">
        <v>5639</v>
      </c>
      <c r="E355" s="463">
        <v>6253</v>
      </c>
      <c r="F355" s="463">
        <v>19138</v>
      </c>
      <c r="G355" s="463">
        <v>10217</v>
      </c>
      <c r="H355" s="463">
        <v>8921</v>
      </c>
    </row>
    <row r="356" spans="1:8" s="37" customFormat="1">
      <c r="A356" s="194"/>
      <c r="B356" s="188">
        <v>2017</v>
      </c>
      <c r="C356" s="463">
        <v>10372</v>
      </c>
      <c r="D356" s="463">
        <v>3503</v>
      </c>
      <c r="E356" s="463">
        <v>6869</v>
      </c>
      <c r="F356" s="463">
        <v>16040</v>
      </c>
      <c r="G356" s="463">
        <v>6721</v>
      </c>
      <c r="H356" s="463">
        <v>9319</v>
      </c>
    </row>
    <row r="357" spans="1:8" s="37" customFormat="1">
      <c r="A357" s="194"/>
      <c r="B357" s="188">
        <v>2018</v>
      </c>
      <c r="C357" s="62">
        <v>10763</v>
      </c>
      <c r="D357" s="62">
        <v>4519</v>
      </c>
      <c r="E357" s="62">
        <v>6244</v>
      </c>
      <c r="F357" s="62">
        <v>17031</v>
      </c>
      <c r="G357" s="62">
        <v>8056</v>
      </c>
      <c r="H357" s="62">
        <v>8975</v>
      </c>
    </row>
    <row r="358" spans="1:8" s="37" customFormat="1">
      <c r="A358" s="194"/>
      <c r="B358" s="188">
        <v>2019</v>
      </c>
      <c r="C358" s="62">
        <v>12789</v>
      </c>
      <c r="D358" s="62">
        <v>4045</v>
      </c>
      <c r="E358" s="62">
        <v>8744</v>
      </c>
      <c r="F358" s="62">
        <v>18821</v>
      </c>
      <c r="G358" s="62">
        <v>7025</v>
      </c>
      <c r="H358" s="62">
        <v>11796</v>
      </c>
    </row>
    <row r="359" spans="1:8" s="37" customFormat="1">
      <c r="A359" s="194"/>
      <c r="B359" s="188"/>
      <c r="C359" s="199"/>
      <c r="D359" s="199"/>
      <c r="E359" s="199"/>
      <c r="F359" s="199"/>
      <c r="G359" s="199"/>
      <c r="H359" s="199"/>
    </row>
    <row r="360" spans="1:8" s="37" customFormat="1">
      <c r="A360" s="194" t="s">
        <v>62</v>
      </c>
      <c r="B360" s="188">
        <v>2015</v>
      </c>
      <c r="C360" s="199" t="s">
        <v>70</v>
      </c>
      <c r="D360" s="199" t="s">
        <v>70</v>
      </c>
      <c r="E360" s="199" t="s">
        <v>70</v>
      </c>
      <c r="F360" s="199" t="s">
        <v>70</v>
      </c>
      <c r="G360" s="199" t="s">
        <v>70</v>
      </c>
      <c r="H360" s="199" t="s">
        <v>70</v>
      </c>
    </row>
    <row r="361" spans="1:8" s="37" customFormat="1">
      <c r="A361" s="194"/>
      <c r="B361" s="188">
        <v>2016</v>
      </c>
      <c r="C361" s="199" t="s">
        <v>70</v>
      </c>
      <c r="D361" s="199" t="s">
        <v>70</v>
      </c>
      <c r="E361" s="199" t="s">
        <v>70</v>
      </c>
      <c r="F361" s="199" t="s">
        <v>70</v>
      </c>
      <c r="G361" s="199" t="s">
        <v>70</v>
      </c>
      <c r="H361" s="199" t="s">
        <v>70</v>
      </c>
    </row>
    <row r="362" spans="1:8" s="37" customFormat="1">
      <c r="A362" s="194"/>
      <c r="B362" s="188">
        <v>2017</v>
      </c>
      <c r="C362" s="199" t="s">
        <v>70</v>
      </c>
      <c r="D362" s="199" t="s">
        <v>70</v>
      </c>
      <c r="E362" s="199" t="s">
        <v>70</v>
      </c>
      <c r="F362" s="199" t="s">
        <v>70</v>
      </c>
      <c r="G362" s="199" t="s">
        <v>70</v>
      </c>
      <c r="H362" s="199" t="s">
        <v>70</v>
      </c>
    </row>
    <row r="363" spans="1:8" s="37" customFormat="1">
      <c r="A363" s="194"/>
      <c r="B363" s="188">
        <v>2018</v>
      </c>
      <c r="C363" s="62" t="s">
        <v>70</v>
      </c>
      <c r="D363" s="62" t="s">
        <v>70</v>
      </c>
      <c r="E363" s="62" t="s">
        <v>70</v>
      </c>
      <c r="F363" s="62" t="s">
        <v>70</v>
      </c>
      <c r="G363" s="62" t="s">
        <v>70</v>
      </c>
      <c r="H363" s="62" t="s">
        <v>70</v>
      </c>
    </row>
    <row r="364" spans="1:8" s="37" customFormat="1">
      <c r="A364" s="194"/>
      <c r="B364" s="188">
        <v>2019</v>
      </c>
      <c r="C364" s="62" t="s">
        <v>70</v>
      </c>
      <c r="D364" s="62" t="s">
        <v>70</v>
      </c>
      <c r="E364" s="62" t="s">
        <v>70</v>
      </c>
      <c r="F364" s="62" t="s">
        <v>70</v>
      </c>
      <c r="G364" s="62" t="s">
        <v>70</v>
      </c>
      <c r="H364" s="62" t="s">
        <v>70</v>
      </c>
    </row>
    <row r="365" spans="1:8" s="37" customFormat="1">
      <c r="A365" s="194"/>
      <c r="B365" s="188"/>
      <c r="C365" s="199"/>
      <c r="D365" s="199"/>
      <c r="E365" s="199"/>
      <c r="F365" s="199"/>
      <c r="G365" s="199"/>
      <c r="H365" s="199"/>
    </row>
    <row r="366" spans="1:8" s="37" customFormat="1">
      <c r="A366" s="194" t="s">
        <v>63</v>
      </c>
      <c r="B366" s="188">
        <v>2015</v>
      </c>
      <c r="C366" s="199" t="s">
        <v>70</v>
      </c>
      <c r="D366" s="199" t="s">
        <v>70</v>
      </c>
      <c r="E366" s="199" t="s">
        <v>70</v>
      </c>
      <c r="F366" s="199" t="s">
        <v>70</v>
      </c>
      <c r="G366" s="199" t="s">
        <v>70</v>
      </c>
      <c r="H366" s="199" t="s">
        <v>70</v>
      </c>
    </row>
    <row r="367" spans="1:8" s="37" customFormat="1">
      <c r="A367" s="194"/>
      <c r="B367" s="188">
        <v>2016</v>
      </c>
      <c r="C367" s="199" t="s">
        <v>70</v>
      </c>
      <c r="D367" s="199" t="s">
        <v>70</v>
      </c>
      <c r="E367" s="199" t="s">
        <v>70</v>
      </c>
      <c r="F367" s="199" t="s">
        <v>70</v>
      </c>
      <c r="G367" s="199" t="s">
        <v>70</v>
      </c>
      <c r="H367" s="199" t="s">
        <v>70</v>
      </c>
    </row>
    <row r="368" spans="1:8" s="37" customFormat="1">
      <c r="A368" s="194"/>
      <c r="B368" s="188">
        <v>2017</v>
      </c>
      <c r="C368" s="199" t="s">
        <v>70</v>
      </c>
      <c r="D368" s="199" t="s">
        <v>70</v>
      </c>
      <c r="E368" s="199" t="s">
        <v>70</v>
      </c>
      <c r="F368" s="199" t="s">
        <v>70</v>
      </c>
      <c r="G368" s="199" t="s">
        <v>70</v>
      </c>
      <c r="H368" s="199" t="s">
        <v>70</v>
      </c>
    </row>
    <row r="369" spans="1:8" s="37" customFormat="1">
      <c r="A369" s="194"/>
      <c r="B369" s="188">
        <v>2018</v>
      </c>
      <c r="C369" s="195" t="s">
        <v>70</v>
      </c>
      <c r="D369" s="195" t="s">
        <v>70</v>
      </c>
      <c r="E369" s="195" t="s">
        <v>70</v>
      </c>
      <c r="F369" s="195" t="s">
        <v>70</v>
      </c>
      <c r="G369" s="195" t="s">
        <v>70</v>
      </c>
      <c r="H369" s="195" t="s">
        <v>70</v>
      </c>
    </row>
    <row r="370" spans="1:8" s="37" customFormat="1">
      <c r="A370" s="194"/>
      <c r="B370" s="188">
        <v>2019</v>
      </c>
      <c r="C370" s="164" t="s">
        <v>70</v>
      </c>
      <c r="D370" s="164" t="s">
        <v>70</v>
      </c>
      <c r="E370" s="164" t="s">
        <v>70</v>
      </c>
      <c r="F370" s="164" t="s">
        <v>70</v>
      </c>
      <c r="G370" s="164" t="s">
        <v>70</v>
      </c>
      <c r="H370" s="164" t="s">
        <v>70</v>
      </c>
    </row>
    <row r="371" spans="1:8" s="37" customFormat="1">
      <c r="A371" s="194"/>
      <c r="B371" s="188"/>
      <c r="C371" s="195"/>
      <c r="D371" s="195"/>
      <c r="E371" s="195"/>
      <c r="F371" s="195"/>
      <c r="G371" s="195"/>
      <c r="H371" s="195"/>
    </row>
    <row r="372" spans="1:8" s="37" customFormat="1">
      <c r="A372" s="194" t="s">
        <v>64</v>
      </c>
      <c r="B372" s="188">
        <v>2015</v>
      </c>
      <c r="C372" s="163">
        <v>224</v>
      </c>
      <c r="D372" s="163">
        <v>102</v>
      </c>
      <c r="E372" s="163">
        <v>122</v>
      </c>
      <c r="F372" s="163">
        <v>311</v>
      </c>
      <c r="G372" s="163">
        <v>141</v>
      </c>
      <c r="H372" s="163">
        <v>170</v>
      </c>
    </row>
    <row r="373" spans="1:8" s="37" customFormat="1">
      <c r="A373" s="194"/>
      <c r="B373" s="188">
        <v>2016</v>
      </c>
      <c r="C373" s="200">
        <v>272</v>
      </c>
      <c r="D373" s="200">
        <v>90</v>
      </c>
      <c r="E373" s="200">
        <v>182</v>
      </c>
      <c r="F373" s="200">
        <v>415</v>
      </c>
      <c r="G373" s="200">
        <v>117</v>
      </c>
      <c r="H373" s="200">
        <v>298</v>
      </c>
    </row>
    <row r="374" spans="1:8" s="37" customFormat="1">
      <c r="A374" s="194"/>
      <c r="B374" s="188">
        <v>2017</v>
      </c>
      <c r="C374" s="463">
        <v>449</v>
      </c>
      <c r="D374" s="463">
        <v>243</v>
      </c>
      <c r="E374" s="463">
        <v>206</v>
      </c>
      <c r="F374" s="463">
        <v>763</v>
      </c>
      <c r="G374" s="463">
        <v>424</v>
      </c>
      <c r="H374" s="463">
        <v>339</v>
      </c>
    </row>
    <row r="375" spans="1:8" s="37" customFormat="1">
      <c r="A375" s="194"/>
      <c r="B375" s="188">
        <v>2018</v>
      </c>
      <c r="C375" s="195">
        <v>349</v>
      </c>
      <c r="D375" s="195">
        <v>143</v>
      </c>
      <c r="E375" s="195">
        <v>206</v>
      </c>
      <c r="F375" s="195">
        <v>538</v>
      </c>
      <c r="G375" s="195">
        <v>198</v>
      </c>
      <c r="H375" s="195">
        <v>340</v>
      </c>
    </row>
    <row r="376" spans="1:8" s="37" customFormat="1">
      <c r="A376" s="194"/>
      <c r="B376" s="188">
        <v>2019</v>
      </c>
      <c r="C376" s="164">
        <v>314</v>
      </c>
      <c r="D376" s="164">
        <v>129</v>
      </c>
      <c r="E376" s="164">
        <v>185</v>
      </c>
      <c r="F376" s="164">
        <v>439</v>
      </c>
      <c r="G376" s="164">
        <v>167</v>
      </c>
      <c r="H376" s="164">
        <v>272</v>
      </c>
    </row>
    <row r="377" spans="1:8" s="37" customFormat="1">
      <c r="A377" s="194"/>
      <c r="B377" s="188"/>
      <c r="C377" s="195"/>
      <c r="D377" s="195"/>
      <c r="E377" s="195"/>
      <c r="F377" s="195"/>
      <c r="G377" s="195"/>
      <c r="H377" s="195"/>
    </row>
    <row r="378" spans="1:8" s="37" customFormat="1">
      <c r="A378" s="194" t="s">
        <v>65</v>
      </c>
      <c r="B378" s="188">
        <v>2015</v>
      </c>
      <c r="C378" s="163">
        <v>566</v>
      </c>
      <c r="D378" s="163">
        <v>356</v>
      </c>
      <c r="E378" s="163">
        <v>210</v>
      </c>
      <c r="F378" s="163">
        <v>1033</v>
      </c>
      <c r="G378" s="163">
        <v>442</v>
      </c>
      <c r="H378" s="163">
        <v>591</v>
      </c>
    </row>
    <row r="379" spans="1:8" s="37" customFormat="1">
      <c r="A379" s="194"/>
      <c r="B379" s="188">
        <v>2016</v>
      </c>
      <c r="C379" s="463">
        <v>471</v>
      </c>
      <c r="D379" s="463">
        <v>377</v>
      </c>
      <c r="E379" s="463">
        <v>94</v>
      </c>
      <c r="F379" s="463">
        <v>667</v>
      </c>
      <c r="G379" s="463">
        <v>495</v>
      </c>
      <c r="H379" s="463">
        <v>172</v>
      </c>
    </row>
    <row r="380" spans="1:8" s="37" customFormat="1">
      <c r="A380" s="194"/>
      <c r="B380" s="188">
        <v>2017</v>
      </c>
      <c r="C380" s="463">
        <v>407</v>
      </c>
      <c r="D380" s="463">
        <v>280</v>
      </c>
      <c r="E380" s="463">
        <v>127</v>
      </c>
      <c r="F380" s="463">
        <v>737</v>
      </c>
      <c r="G380" s="463">
        <v>489</v>
      </c>
      <c r="H380" s="463">
        <v>248</v>
      </c>
    </row>
    <row r="381" spans="1:8" s="37" customFormat="1">
      <c r="A381" s="194"/>
      <c r="B381" s="188">
        <v>2018</v>
      </c>
      <c r="C381" s="62">
        <v>656</v>
      </c>
      <c r="D381" s="62">
        <v>438</v>
      </c>
      <c r="E381" s="62">
        <v>218</v>
      </c>
      <c r="F381" s="62">
        <v>1535</v>
      </c>
      <c r="G381" s="62">
        <v>1077</v>
      </c>
      <c r="H381" s="62">
        <v>458</v>
      </c>
    </row>
    <row r="382" spans="1:8" s="37" customFormat="1">
      <c r="A382" s="194"/>
      <c r="B382" s="188">
        <v>2019</v>
      </c>
      <c r="C382" s="62">
        <v>407</v>
      </c>
      <c r="D382" s="62">
        <v>134</v>
      </c>
      <c r="E382" s="62">
        <v>273</v>
      </c>
      <c r="F382" s="62">
        <v>681</v>
      </c>
      <c r="G382" s="62">
        <v>211</v>
      </c>
      <c r="H382" s="62">
        <v>470</v>
      </c>
    </row>
    <row r="383" spans="1:8" s="37" customFormat="1">
      <c r="A383" s="194"/>
      <c r="B383" s="188"/>
      <c r="C383" s="199"/>
      <c r="D383" s="199"/>
      <c r="E383" s="199"/>
      <c r="F383" s="199"/>
      <c r="G383" s="199"/>
      <c r="H383" s="199"/>
    </row>
    <row r="384" spans="1:8" s="37" customFormat="1">
      <c r="A384" s="194" t="s">
        <v>66</v>
      </c>
      <c r="B384" s="188">
        <v>2015</v>
      </c>
      <c r="C384" s="199" t="s">
        <v>70</v>
      </c>
      <c r="D384" s="199" t="s">
        <v>70</v>
      </c>
      <c r="E384" s="199" t="s">
        <v>70</v>
      </c>
      <c r="F384" s="199" t="s">
        <v>70</v>
      </c>
      <c r="G384" s="199" t="s">
        <v>70</v>
      </c>
      <c r="H384" s="199" t="s">
        <v>70</v>
      </c>
    </row>
    <row r="385" spans="1:8" s="37" customFormat="1">
      <c r="A385" s="194"/>
      <c r="B385" s="188">
        <v>2016</v>
      </c>
      <c r="C385" s="463" t="s">
        <v>70</v>
      </c>
      <c r="D385" s="463" t="s">
        <v>70</v>
      </c>
      <c r="E385" s="463" t="s">
        <v>70</v>
      </c>
      <c r="F385" s="463" t="s">
        <v>70</v>
      </c>
      <c r="G385" s="463" t="s">
        <v>70</v>
      </c>
      <c r="H385" s="463" t="s">
        <v>70</v>
      </c>
    </row>
    <row r="386" spans="1:8" s="37" customFormat="1">
      <c r="A386" s="194"/>
      <c r="B386" s="188">
        <v>2017</v>
      </c>
      <c r="C386" s="463" t="s">
        <v>70</v>
      </c>
      <c r="D386" s="463" t="s">
        <v>70</v>
      </c>
      <c r="E386" s="463" t="s">
        <v>70</v>
      </c>
      <c r="F386" s="463" t="s">
        <v>70</v>
      </c>
      <c r="G386" s="463" t="s">
        <v>70</v>
      </c>
      <c r="H386" s="463" t="s">
        <v>70</v>
      </c>
    </row>
    <row r="387" spans="1:8" s="37" customFormat="1">
      <c r="A387" s="194"/>
      <c r="B387" s="188">
        <v>2018</v>
      </c>
      <c r="C387" s="195" t="s">
        <v>70</v>
      </c>
      <c r="D387" s="195" t="s">
        <v>70</v>
      </c>
      <c r="E387" s="195" t="s">
        <v>70</v>
      </c>
      <c r="F387" s="195" t="s">
        <v>70</v>
      </c>
      <c r="G387" s="195" t="s">
        <v>70</v>
      </c>
      <c r="H387" s="195" t="s">
        <v>70</v>
      </c>
    </row>
    <row r="388" spans="1:8" s="37" customFormat="1">
      <c r="A388" s="194"/>
      <c r="B388" s="188">
        <v>2019</v>
      </c>
      <c r="C388" s="164" t="s">
        <v>70</v>
      </c>
      <c r="D388" s="164" t="s">
        <v>70</v>
      </c>
      <c r="E388" s="164" t="s">
        <v>70</v>
      </c>
      <c r="F388" s="164" t="s">
        <v>70</v>
      </c>
      <c r="G388" s="164" t="s">
        <v>70</v>
      </c>
      <c r="H388" s="164" t="s">
        <v>70</v>
      </c>
    </row>
    <row r="389" spans="1:8" s="37" customFormat="1">
      <c r="A389" s="194"/>
      <c r="B389" s="188"/>
      <c r="C389" s="195"/>
      <c r="D389" s="195"/>
      <c r="E389" s="195"/>
      <c r="F389" s="195"/>
      <c r="G389" s="195"/>
      <c r="H389" s="195"/>
    </row>
    <row r="390" spans="1:8" s="37" customFormat="1">
      <c r="A390" s="194" t="s">
        <v>67</v>
      </c>
      <c r="B390" s="188">
        <v>2015</v>
      </c>
      <c r="C390" s="163">
        <v>105</v>
      </c>
      <c r="D390" s="163">
        <v>63</v>
      </c>
      <c r="E390" s="163">
        <v>42</v>
      </c>
      <c r="F390" s="163">
        <v>624</v>
      </c>
      <c r="G390" s="163">
        <v>304</v>
      </c>
      <c r="H390" s="163">
        <v>320</v>
      </c>
    </row>
    <row r="391" spans="1:8" s="37" customFormat="1">
      <c r="A391" s="194"/>
      <c r="B391" s="188">
        <v>2016</v>
      </c>
      <c r="C391" s="463">
        <v>159</v>
      </c>
      <c r="D391" s="463">
        <v>159</v>
      </c>
      <c r="E391" s="463" t="s">
        <v>70</v>
      </c>
      <c r="F391" s="463">
        <v>1441</v>
      </c>
      <c r="G391" s="463">
        <v>1441</v>
      </c>
      <c r="H391" s="463" t="s">
        <v>70</v>
      </c>
    </row>
    <row r="392" spans="1:8">
      <c r="A392" s="194"/>
      <c r="B392" s="188">
        <v>2017</v>
      </c>
      <c r="C392" s="463">
        <v>182</v>
      </c>
      <c r="D392" s="463">
        <v>182</v>
      </c>
      <c r="E392" s="463" t="s">
        <v>70</v>
      </c>
      <c r="F392" s="463">
        <v>1224</v>
      </c>
      <c r="G392" s="463">
        <v>1224</v>
      </c>
      <c r="H392" s="463" t="s">
        <v>70</v>
      </c>
    </row>
    <row r="393" spans="1:8">
      <c r="A393" s="194"/>
      <c r="B393" s="188">
        <v>2018</v>
      </c>
      <c r="C393" s="608">
        <v>278</v>
      </c>
      <c r="D393" s="608">
        <v>277</v>
      </c>
      <c r="E393" s="608">
        <v>1</v>
      </c>
      <c r="F393" s="608">
        <v>888</v>
      </c>
      <c r="G393" s="608">
        <v>883</v>
      </c>
      <c r="H393" s="608">
        <v>5</v>
      </c>
    </row>
    <row r="394" spans="1:8">
      <c r="A394" s="509"/>
      <c r="B394" s="553">
        <v>2019</v>
      </c>
      <c r="C394" s="724">
        <v>184</v>
      </c>
      <c r="D394" s="724">
        <v>184</v>
      </c>
      <c r="E394" s="724" t="s">
        <v>70</v>
      </c>
      <c r="F394" s="724">
        <v>494</v>
      </c>
      <c r="G394" s="724">
        <v>494</v>
      </c>
      <c r="H394" s="724" t="s">
        <v>70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&amp;L&amp;"Arial,Regular"&amp;12ТУРИЗАМ</oddHeader>
    <oddFooter>&amp;L&amp;"Arial,Regular"&amp;8Градови и општине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7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4.42578125" style="17" customWidth="1"/>
    <col min="2" max="2" width="6.42578125" style="17" customWidth="1"/>
    <col min="3" max="3" width="13.85546875" style="17" customWidth="1"/>
    <col min="4" max="4" width="11.28515625" style="17" customWidth="1"/>
    <col min="5" max="7" width="11.28515625" style="46" customWidth="1"/>
    <col min="8" max="8" width="11.28515625" style="17" customWidth="1"/>
    <col min="9" max="16384" width="9.140625" style="17"/>
  </cols>
  <sheetData>
    <row r="2" spans="1:25" ht="15" customHeight="1">
      <c r="A2" s="842" t="s">
        <v>834</v>
      </c>
      <c r="B2" s="842"/>
      <c r="C2" s="842"/>
      <c r="D2" s="842"/>
      <c r="E2" s="842"/>
      <c r="F2" s="842"/>
      <c r="G2" s="842"/>
      <c r="H2" s="842"/>
    </row>
    <row r="3" spans="1:25" ht="15" customHeight="1" thickBot="1">
      <c r="E3" s="17"/>
      <c r="F3" s="17"/>
      <c r="G3" s="859" t="s">
        <v>0</v>
      </c>
      <c r="H3" s="859"/>
    </row>
    <row r="4" spans="1:25" s="203" customFormat="1" ht="39" customHeight="1" thickBot="1">
      <c r="A4" s="887" t="s">
        <v>435</v>
      </c>
      <c r="B4" s="888"/>
      <c r="C4" s="576" t="s">
        <v>390</v>
      </c>
      <c r="D4" s="576" t="s">
        <v>391</v>
      </c>
      <c r="E4" s="576" t="s">
        <v>392</v>
      </c>
      <c r="F4" s="576" t="s">
        <v>393</v>
      </c>
      <c r="G4" s="576" t="s">
        <v>394</v>
      </c>
      <c r="H4" s="499" t="s">
        <v>395</v>
      </c>
    </row>
    <row r="5" spans="1:25" s="205" customFormat="1" ht="15" customHeight="1">
      <c r="A5" s="204" t="s">
        <v>4</v>
      </c>
      <c r="B5" s="192">
        <v>2015</v>
      </c>
      <c r="C5" s="206">
        <v>9280</v>
      </c>
      <c r="D5" s="162">
        <v>279399</v>
      </c>
      <c r="E5" s="162">
        <v>1417</v>
      </c>
      <c r="F5" s="162">
        <v>28570</v>
      </c>
      <c r="G5" s="162">
        <v>11035</v>
      </c>
      <c r="H5" s="162">
        <v>15935</v>
      </c>
      <c r="K5"/>
      <c r="L5"/>
      <c r="M5"/>
      <c r="N5"/>
      <c r="O5"/>
      <c r="P5"/>
      <c r="Q5"/>
      <c r="R5"/>
      <c r="S5"/>
      <c r="T5" s="620"/>
      <c r="U5" s="620"/>
      <c r="V5" s="620"/>
      <c r="W5" s="620"/>
      <c r="X5" s="620"/>
      <c r="Y5" s="20"/>
    </row>
    <row r="6" spans="1:25" s="205" customFormat="1" ht="15">
      <c r="A6" s="204"/>
      <c r="B6" s="192">
        <v>2016</v>
      </c>
      <c r="C6" s="490">
        <v>8162</v>
      </c>
      <c r="D6" s="491">
        <v>304146</v>
      </c>
      <c r="E6" s="491">
        <v>1545</v>
      </c>
      <c r="F6" s="491">
        <v>31525</v>
      </c>
      <c r="G6" s="491">
        <v>12302</v>
      </c>
      <c r="H6" s="491">
        <v>13087</v>
      </c>
      <c r="K6"/>
      <c r="L6"/>
      <c r="M6"/>
      <c r="N6"/>
      <c r="O6"/>
      <c r="P6"/>
      <c r="Q6"/>
      <c r="R6"/>
      <c r="S6"/>
      <c r="T6" s="620"/>
      <c r="U6" s="620"/>
      <c r="V6" s="620"/>
      <c r="W6" s="620"/>
      <c r="X6" s="620"/>
      <c r="Y6" s="20"/>
    </row>
    <row r="7" spans="1:25" s="205" customFormat="1" ht="15" customHeight="1">
      <c r="A7" s="204"/>
      <c r="B7" s="192">
        <v>2017</v>
      </c>
      <c r="C7" s="206">
        <v>5575</v>
      </c>
      <c r="D7" s="162">
        <v>318746</v>
      </c>
      <c r="E7" s="162">
        <v>1578</v>
      </c>
      <c r="F7" s="162">
        <v>33670</v>
      </c>
      <c r="G7" s="162">
        <v>13581</v>
      </c>
      <c r="H7" s="162">
        <v>3928</v>
      </c>
      <c r="K7"/>
      <c r="L7"/>
      <c r="M7"/>
      <c r="N7"/>
      <c r="O7"/>
      <c r="P7"/>
      <c r="Q7"/>
      <c r="R7"/>
      <c r="S7"/>
      <c r="T7" s="620"/>
      <c r="U7" s="620"/>
      <c r="V7" s="620"/>
      <c r="W7" s="620"/>
      <c r="X7" s="620"/>
      <c r="Y7" s="20"/>
    </row>
    <row r="8" spans="1:25" s="205" customFormat="1" ht="15" customHeight="1">
      <c r="A8" s="204"/>
      <c r="B8" s="192">
        <v>2018</v>
      </c>
      <c r="C8" s="206">
        <v>6076</v>
      </c>
      <c r="D8" s="162">
        <v>329411</v>
      </c>
      <c r="E8" s="162">
        <v>1605</v>
      </c>
      <c r="F8" s="162">
        <v>35565</v>
      </c>
      <c r="G8" s="162">
        <v>14849</v>
      </c>
      <c r="H8" s="162">
        <v>4007</v>
      </c>
      <c r="K8"/>
      <c r="L8"/>
      <c r="M8"/>
      <c r="N8"/>
      <c r="O8"/>
      <c r="P8"/>
      <c r="Q8"/>
      <c r="R8"/>
      <c r="S8"/>
    </row>
    <row r="9" spans="1:25" s="205" customFormat="1" ht="15" customHeight="1">
      <c r="A9" s="204"/>
      <c r="B9" s="192">
        <v>2019</v>
      </c>
      <c r="C9" s="206">
        <v>6781</v>
      </c>
      <c r="D9" s="162">
        <v>344902</v>
      </c>
      <c r="E9" s="162">
        <v>1626</v>
      </c>
      <c r="F9" s="162">
        <v>37454</v>
      </c>
      <c r="G9" s="162">
        <v>15835</v>
      </c>
      <c r="H9" s="162">
        <v>4841</v>
      </c>
      <c r="K9"/>
      <c r="L9"/>
      <c r="M9"/>
      <c r="N9"/>
      <c r="O9"/>
      <c r="P9"/>
      <c r="Q9"/>
      <c r="R9"/>
      <c r="S9"/>
    </row>
    <row r="10" spans="1:25" s="205" customFormat="1" ht="15" customHeight="1">
      <c r="A10" s="204"/>
      <c r="B10" s="192"/>
      <c r="C10" s="206"/>
      <c r="D10" s="78"/>
      <c r="E10" s="162"/>
      <c r="F10" s="162"/>
      <c r="G10" s="162"/>
      <c r="H10" s="162"/>
      <c r="K10"/>
      <c r="L10"/>
      <c r="M10"/>
      <c r="N10"/>
      <c r="O10"/>
      <c r="P10"/>
      <c r="Q10"/>
      <c r="R10"/>
      <c r="S10"/>
    </row>
    <row r="11" spans="1:25" s="205" customFormat="1" ht="15" customHeight="1">
      <c r="A11" s="207" t="s">
        <v>5</v>
      </c>
      <c r="B11" s="192">
        <v>2015</v>
      </c>
      <c r="C11" s="206">
        <v>2257</v>
      </c>
      <c r="D11" s="162">
        <v>53221</v>
      </c>
      <c r="E11" s="162">
        <v>312</v>
      </c>
      <c r="F11" s="162">
        <v>5580</v>
      </c>
      <c r="G11" s="162">
        <v>1432</v>
      </c>
      <c r="H11" s="162">
        <v>879</v>
      </c>
      <c r="K11"/>
      <c r="L11"/>
      <c r="M11"/>
      <c r="N11"/>
      <c r="O11"/>
      <c r="P11"/>
      <c r="Q11"/>
      <c r="R11"/>
      <c r="S11"/>
    </row>
    <row r="12" spans="1:25" s="205" customFormat="1" ht="15" customHeight="1">
      <c r="A12" s="204"/>
      <c r="B12" s="192">
        <v>2016</v>
      </c>
      <c r="C12" s="490">
        <v>1675</v>
      </c>
      <c r="D12" s="492">
        <v>57488</v>
      </c>
      <c r="E12" s="492">
        <v>332</v>
      </c>
      <c r="F12" s="492">
        <v>6277</v>
      </c>
      <c r="G12" s="492">
        <v>1603</v>
      </c>
      <c r="H12" s="492">
        <v>614</v>
      </c>
      <c r="K12"/>
      <c r="L12"/>
      <c r="M12"/>
      <c r="N12"/>
      <c r="O12"/>
      <c r="P12"/>
      <c r="Q12"/>
      <c r="R12"/>
      <c r="S12"/>
    </row>
    <row r="13" spans="1:25" s="205" customFormat="1" ht="15" customHeight="1">
      <c r="A13" s="204"/>
      <c r="B13" s="192">
        <v>2017</v>
      </c>
      <c r="C13" s="206">
        <v>1627</v>
      </c>
      <c r="D13" s="162">
        <v>60425</v>
      </c>
      <c r="E13" s="162">
        <v>351</v>
      </c>
      <c r="F13" s="162">
        <v>6832</v>
      </c>
      <c r="G13" s="162">
        <v>1728</v>
      </c>
      <c r="H13" s="162">
        <v>292</v>
      </c>
    </row>
    <row r="14" spans="1:25" s="205" customFormat="1" ht="15" customHeight="1">
      <c r="A14" s="204"/>
      <c r="B14" s="192">
        <v>2018</v>
      </c>
      <c r="C14" s="206">
        <v>1812</v>
      </c>
      <c r="D14" s="162">
        <v>61694</v>
      </c>
      <c r="E14" s="162">
        <v>362</v>
      </c>
      <c r="F14" s="162">
        <v>7305</v>
      </c>
      <c r="G14" s="162">
        <v>1859</v>
      </c>
      <c r="H14" s="162">
        <v>309</v>
      </c>
    </row>
    <row r="15" spans="1:25" s="205" customFormat="1" ht="15" customHeight="1">
      <c r="A15" s="204"/>
      <c r="B15" s="192">
        <v>2019</v>
      </c>
      <c r="C15" s="206" t="s">
        <v>1044</v>
      </c>
      <c r="D15" s="162">
        <v>64252</v>
      </c>
      <c r="E15" s="162">
        <v>350</v>
      </c>
      <c r="F15" s="162">
        <v>7843</v>
      </c>
      <c r="G15" s="162">
        <v>2003</v>
      </c>
      <c r="H15" s="162">
        <v>386</v>
      </c>
    </row>
    <row r="16" spans="1:25" s="205" customFormat="1" ht="15" customHeight="1">
      <c r="A16" s="204"/>
      <c r="B16" s="192"/>
      <c r="C16" s="206"/>
      <c r="D16" s="78"/>
      <c r="E16" s="208"/>
      <c r="F16" s="208"/>
      <c r="G16" s="208"/>
      <c r="H16" s="208"/>
    </row>
    <row r="17" spans="1:8" s="205" customFormat="1" ht="15" customHeight="1">
      <c r="A17" s="204" t="s">
        <v>6</v>
      </c>
      <c r="B17" s="192">
        <v>2015</v>
      </c>
      <c r="C17" s="206">
        <v>1</v>
      </c>
      <c r="D17" s="78">
        <v>405</v>
      </c>
      <c r="E17" s="208">
        <v>1</v>
      </c>
      <c r="F17" s="208">
        <v>100</v>
      </c>
      <c r="G17" s="208">
        <v>1</v>
      </c>
      <c r="H17" s="208">
        <v>24</v>
      </c>
    </row>
    <row r="18" spans="1:8" s="205" customFormat="1" ht="15" customHeight="1">
      <c r="A18" s="204"/>
      <c r="B18" s="192">
        <v>2016</v>
      </c>
      <c r="C18" s="490" t="s">
        <v>70</v>
      </c>
      <c r="D18" s="492">
        <v>447</v>
      </c>
      <c r="E18" s="492">
        <v>1</v>
      </c>
      <c r="F18" s="492">
        <v>99</v>
      </c>
      <c r="G18" s="492">
        <v>1</v>
      </c>
      <c r="H18" s="492">
        <v>16</v>
      </c>
    </row>
    <row r="19" spans="1:8" s="205" customFormat="1" ht="15" customHeight="1">
      <c r="A19" s="204"/>
      <c r="B19" s="192">
        <v>2017</v>
      </c>
      <c r="C19" s="206" t="s">
        <v>70</v>
      </c>
      <c r="D19" s="162">
        <v>447</v>
      </c>
      <c r="E19" s="162">
        <v>1</v>
      </c>
      <c r="F19" s="162">
        <v>105</v>
      </c>
      <c r="G19" s="162">
        <v>4</v>
      </c>
      <c r="H19" s="162">
        <v>8</v>
      </c>
    </row>
    <row r="20" spans="1:8" s="205" customFormat="1" ht="15" customHeight="1">
      <c r="A20" s="204"/>
      <c r="B20" s="192">
        <v>2018</v>
      </c>
      <c r="C20" s="206" t="s">
        <v>70</v>
      </c>
      <c r="D20" s="162">
        <v>491</v>
      </c>
      <c r="E20" s="162">
        <v>1</v>
      </c>
      <c r="F20" s="162">
        <v>108</v>
      </c>
      <c r="G20" s="162">
        <v>6</v>
      </c>
      <c r="H20" s="162">
        <v>8</v>
      </c>
    </row>
    <row r="21" spans="1:8" s="205" customFormat="1" ht="15" customHeight="1">
      <c r="A21" s="204"/>
      <c r="B21" s="192">
        <v>2019</v>
      </c>
      <c r="C21" s="206">
        <v>2</v>
      </c>
      <c r="D21" s="162">
        <v>525</v>
      </c>
      <c r="E21" s="162">
        <v>1</v>
      </c>
      <c r="F21" s="162">
        <v>113</v>
      </c>
      <c r="G21" s="162">
        <v>7</v>
      </c>
      <c r="H21" s="162">
        <v>3</v>
      </c>
    </row>
    <row r="22" spans="1:8" s="205" customFormat="1" ht="15" customHeight="1">
      <c r="A22" s="204"/>
      <c r="B22" s="192"/>
      <c r="C22" s="209"/>
      <c r="D22" s="210"/>
      <c r="E22" s="210"/>
      <c r="F22" s="210"/>
      <c r="G22" s="210"/>
      <c r="H22" s="210"/>
    </row>
    <row r="23" spans="1:8" s="205" customFormat="1" ht="15" customHeight="1">
      <c r="A23" s="207" t="s">
        <v>7</v>
      </c>
      <c r="B23" s="192">
        <v>2015</v>
      </c>
      <c r="C23" s="209">
        <v>1116</v>
      </c>
      <c r="D23" s="210">
        <v>28138</v>
      </c>
      <c r="E23" s="210">
        <v>59</v>
      </c>
      <c r="F23" s="210">
        <v>2808</v>
      </c>
      <c r="G23" s="210">
        <v>1065</v>
      </c>
      <c r="H23" s="210">
        <v>2235</v>
      </c>
    </row>
    <row r="24" spans="1:8" s="205" customFormat="1" ht="15" customHeight="1">
      <c r="A24" s="204"/>
      <c r="B24" s="192">
        <v>2016</v>
      </c>
      <c r="C24" s="490">
        <v>1043</v>
      </c>
      <c r="D24" s="492">
        <v>30231</v>
      </c>
      <c r="E24" s="492">
        <v>63</v>
      </c>
      <c r="F24" s="492">
        <v>3025</v>
      </c>
      <c r="G24" s="492">
        <v>1142</v>
      </c>
      <c r="H24" s="492">
        <v>2021</v>
      </c>
    </row>
    <row r="25" spans="1:8" s="205" customFormat="1" ht="15" customHeight="1">
      <c r="A25" s="204"/>
      <c r="B25" s="192">
        <v>2017</v>
      </c>
      <c r="C25" s="206">
        <v>554</v>
      </c>
      <c r="D25" s="162">
        <v>31493</v>
      </c>
      <c r="E25" s="162">
        <v>69</v>
      </c>
      <c r="F25" s="162">
        <v>3123</v>
      </c>
      <c r="G25" s="162">
        <v>1266</v>
      </c>
      <c r="H25" s="162">
        <v>269</v>
      </c>
    </row>
    <row r="26" spans="1:8" s="205" customFormat="1" ht="15" customHeight="1">
      <c r="A26" s="204"/>
      <c r="B26" s="192">
        <v>2018</v>
      </c>
      <c r="C26" s="206">
        <v>543</v>
      </c>
      <c r="D26" s="162">
        <v>32337</v>
      </c>
      <c r="E26" s="162">
        <v>66</v>
      </c>
      <c r="F26" s="162">
        <v>3174</v>
      </c>
      <c r="G26" s="162">
        <v>1395</v>
      </c>
      <c r="H26" s="162">
        <v>335</v>
      </c>
    </row>
    <row r="27" spans="1:8" s="205" customFormat="1" ht="15" customHeight="1">
      <c r="A27" s="204"/>
      <c r="B27" s="192">
        <v>2019</v>
      </c>
      <c r="C27" s="206">
        <v>600</v>
      </c>
      <c r="D27" s="162">
        <v>33626</v>
      </c>
      <c r="E27" s="162">
        <v>69</v>
      </c>
      <c r="F27" s="162">
        <v>3263</v>
      </c>
      <c r="G27" s="162">
        <v>1448</v>
      </c>
      <c r="H27" s="162">
        <v>347</v>
      </c>
    </row>
    <row r="28" spans="1:8" s="205" customFormat="1" ht="15" customHeight="1">
      <c r="A28" s="204"/>
      <c r="B28" s="192"/>
      <c r="C28" s="209"/>
      <c r="D28" s="210"/>
      <c r="E28" s="210"/>
      <c r="F28" s="210"/>
      <c r="G28" s="210"/>
      <c r="H28" s="210"/>
    </row>
    <row r="29" spans="1:8" s="205" customFormat="1" ht="15" customHeight="1">
      <c r="A29" s="204" t="s">
        <v>8</v>
      </c>
      <c r="B29" s="192">
        <v>2015</v>
      </c>
      <c r="C29" s="209">
        <v>10</v>
      </c>
      <c r="D29" s="210">
        <v>2289</v>
      </c>
      <c r="E29" s="210">
        <v>5</v>
      </c>
      <c r="F29" s="210">
        <v>430</v>
      </c>
      <c r="G29" s="210">
        <v>76</v>
      </c>
      <c r="H29" s="210">
        <v>54</v>
      </c>
    </row>
    <row r="30" spans="1:8" s="205" customFormat="1" ht="15" customHeight="1">
      <c r="A30" s="204"/>
      <c r="B30" s="192">
        <v>2016</v>
      </c>
      <c r="C30" s="490">
        <v>10</v>
      </c>
      <c r="D30" s="492">
        <v>2542</v>
      </c>
      <c r="E30" s="492">
        <v>7</v>
      </c>
      <c r="F30" s="492">
        <v>479</v>
      </c>
      <c r="G30" s="492">
        <v>89</v>
      </c>
      <c r="H30" s="492">
        <v>23</v>
      </c>
    </row>
    <row r="31" spans="1:8" s="205" customFormat="1" ht="15" customHeight="1">
      <c r="A31" s="204"/>
      <c r="B31" s="192">
        <v>2017</v>
      </c>
      <c r="C31" s="206">
        <v>15</v>
      </c>
      <c r="D31" s="162">
        <v>2637</v>
      </c>
      <c r="E31" s="162">
        <v>7</v>
      </c>
      <c r="F31" s="162">
        <v>492</v>
      </c>
      <c r="G31" s="162">
        <v>108</v>
      </c>
      <c r="H31" s="162">
        <v>16</v>
      </c>
    </row>
    <row r="32" spans="1:8" s="205" customFormat="1" ht="15" customHeight="1">
      <c r="A32" s="204"/>
      <c r="B32" s="192">
        <v>2018</v>
      </c>
      <c r="C32" s="206">
        <v>15</v>
      </c>
      <c r="D32" s="162">
        <v>2853</v>
      </c>
      <c r="E32" s="162">
        <v>6</v>
      </c>
      <c r="F32" s="162">
        <v>523</v>
      </c>
      <c r="G32" s="162">
        <v>107</v>
      </c>
      <c r="H32" s="162">
        <v>16</v>
      </c>
    </row>
    <row r="33" spans="1:8" s="205" customFormat="1" ht="15" customHeight="1">
      <c r="A33" s="204"/>
      <c r="B33" s="192">
        <v>2019</v>
      </c>
      <c r="C33" s="206">
        <v>25</v>
      </c>
      <c r="D33" s="162">
        <v>3047</v>
      </c>
      <c r="E33" s="162">
        <v>9</v>
      </c>
      <c r="F33" s="162">
        <v>562</v>
      </c>
      <c r="G33" s="162">
        <v>106</v>
      </c>
      <c r="H33" s="162">
        <v>18</v>
      </c>
    </row>
    <row r="34" spans="1:8" s="205" customFormat="1" ht="15" customHeight="1">
      <c r="A34" s="204"/>
      <c r="B34" s="192"/>
      <c r="C34" s="209"/>
      <c r="D34" s="210"/>
      <c r="E34" s="210"/>
      <c r="F34" s="210"/>
      <c r="G34" s="210"/>
      <c r="H34" s="210"/>
    </row>
    <row r="35" spans="1:8" s="205" customFormat="1" ht="15" customHeight="1">
      <c r="A35" s="204" t="s">
        <v>9</v>
      </c>
      <c r="B35" s="192">
        <v>2015</v>
      </c>
      <c r="C35" s="209">
        <v>72</v>
      </c>
      <c r="D35" s="210">
        <v>2977</v>
      </c>
      <c r="E35" s="210">
        <v>7</v>
      </c>
      <c r="F35" s="210">
        <v>240</v>
      </c>
      <c r="G35" s="210">
        <v>71</v>
      </c>
      <c r="H35" s="210">
        <v>120</v>
      </c>
    </row>
    <row r="36" spans="1:8" s="205" customFormat="1" ht="15" customHeight="1">
      <c r="A36" s="204"/>
      <c r="B36" s="192">
        <v>2016</v>
      </c>
      <c r="C36" s="490">
        <v>63</v>
      </c>
      <c r="D36" s="492">
        <v>3257</v>
      </c>
      <c r="E36" s="492">
        <v>8</v>
      </c>
      <c r="F36" s="492">
        <v>258</v>
      </c>
      <c r="G36" s="492">
        <v>73</v>
      </c>
      <c r="H36" s="492">
        <v>94</v>
      </c>
    </row>
    <row r="37" spans="1:8" s="205" customFormat="1" ht="15" customHeight="1">
      <c r="A37" s="204"/>
      <c r="B37" s="192">
        <v>2017</v>
      </c>
      <c r="C37" s="206">
        <v>20</v>
      </c>
      <c r="D37" s="162">
        <v>3419</v>
      </c>
      <c r="E37" s="162">
        <v>10</v>
      </c>
      <c r="F37" s="162">
        <v>277</v>
      </c>
      <c r="G37" s="162">
        <v>88</v>
      </c>
      <c r="H37" s="162">
        <v>32</v>
      </c>
    </row>
    <row r="38" spans="1:8" s="205" customFormat="1" ht="15" customHeight="1">
      <c r="A38" s="204"/>
      <c r="B38" s="192">
        <v>2018</v>
      </c>
      <c r="C38" s="206">
        <v>28</v>
      </c>
      <c r="D38" s="162">
        <v>3467</v>
      </c>
      <c r="E38" s="162">
        <v>9</v>
      </c>
      <c r="F38" s="162">
        <v>293</v>
      </c>
      <c r="G38" s="162">
        <v>95</v>
      </c>
      <c r="H38" s="162">
        <v>18</v>
      </c>
    </row>
    <row r="39" spans="1:8" s="205" customFormat="1" ht="15" customHeight="1">
      <c r="A39" s="204"/>
      <c r="B39" s="192">
        <v>2019</v>
      </c>
      <c r="C39" s="206">
        <v>34</v>
      </c>
      <c r="D39" s="162">
        <v>3667</v>
      </c>
      <c r="E39" s="162">
        <v>9</v>
      </c>
      <c r="F39" s="162">
        <v>322</v>
      </c>
      <c r="G39" s="162">
        <v>98</v>
      </c>
      <c r="H39" s="162">
        <v>30</v>
      </c>
    </row>
    <row r="40" spans="1:8" s="205" customFormat="1" ht="15" customHeight="1">
      <c r="A40" s="204"/>
      <c r="B40" s="192"/>
      <c r="C40" s="209"/>
      <c r="D40" s="210"/>
      <c r="E40" s="210"/>
      <c r="F40" s="210"/>
      <c r="G40" s="210"/>
      <c r="H40" s="210"/>
    </row>
    <row r="41" spans="1:8" s="205" customFormat="1" ht="15" customHeight="1">
      <c r="A41" s="204" t="s">
        <v>10</v>
      </c>
      <c r="B41" s="192">
        <v>2015</v>
      </c>
      <c r="C41" s="209">
        <v>249</v>
      </c>
      <c r="D41" s="210">
        <v>3588</v>
      </c>
      <c r="E41" s="210">
        <v>12</v>
      </c>
      <c r="F41" s="210">
        <v>233</v>
      </c>
      <c r="G41" s="210">
        <v>147</v>
      </c>
      <c r="H41" s="210">
        <v>207</v>
      </c>
    </row>
    <row r="42" spans="1:8" s="205" customFormat="1" ht="15" customHeight="1">
      <c r="A42" s="204"/>
      <c r="B42" s="192">
        <v>2016</v>
      </c>
      <c r="C42" s="490">
        <v>220</v>
      </c>
      <c r="D42" s="492">
        <v>3831</v>
      </c>
      <c r="E42" s="492">
        <v>10</v>
      </c>
      <c r="F42" s="492">
        <v>258</v>
      </c>
      <c r="G42" s="492">
        <v>160</v>
      </c>
      <c r="H42" s="492">
        <v>169</v>
      </c>
    </row>
    <row r="43" spans="1:8" s="205" customFormat="1" ht="15" customHeight="1">
      <c r="A43" s="204"/>
      <c r="B43" s="192">
        <v>2017</v>
      </c>
      <c r="C43" s="206">
        <v>105</v>
      </c>
      <c r="D43" s="162">
        <v>3944</v>
      </c>
      <c r="E43" s="162">
        <v>9</v>
      </c>
      <c r="F43" s="162">
        <v>257</v>
      </c>
      <c r="G43" s="162">
        <v>178</v>
      </c>
      <c r="H43" s="162">
        <v>100</v>
      </c>
    </row>
    <row r="44" spans="1:8" s="205" customFormat="1" ht="15" customHeight="1">
      <c r="A44" s="204"/>
      <c r="B44" s="192">
        <v>2018</v>
      </c>
      <c r="C44" s="206">
        <v>162</v>
      </c>
      <c r="D44" s="162">
        <v>4040</v>
      </c>
      <c r="E44" s="162">
        <v>7</v>
      </c>
      <c r="F44" s="162">
        <v>267</v>
      </c>
      <c r="G44" s="162">
        <v>203</v>
      </c>
      <c r="H44" s="162">
        <v>159</v>
      </c>
    </row>
    <row r="45" spans="1:8" s="205" customFormat="1" ht="15" customHeight="1">
      <c r="A45" s="204"/>
      <c r="B45" s="192">
        <v>2019</v>
      </c>
      <c r="C45" s="206">
        <v>210</v>
      </c>
      <c r="D45" s="162">
        <v>4147</v>
      </c>
      <c r="E45" s="162">
        <v>9</v>
      </c>
      <c r="F45" s="162">
        <v>263</v>
      </c>
      <c r="G45" s="162">
        <v>221</v>
      </c>
      <c r="H45" s="162">
        <v>180</v>
      </c>
    </row>
    <row r="46" spans="1:8" s="205" customFormat="1" ht="15" customHeight="1">
      <c r="A46" s="204"/>
      <c r="B46" s="192"/>
      <c r="C46" s="209"/>
      <c r="D46" s="210"/>
      <c r="E46" s="210"/>
      <c r="F46" s="210"/>
      <c r="G46" s="210"/>
      <c r="H46" s="210"/>
    </row>
    <row r="47" spans="1:8" s="205" customFormat="1" ht="15" customHeight="1">
      <c r="A47" s="204" t="s">
        <v>11</v>
      </c>
      <c r="B47" s="192">
        <v>2015</v>
      </c>
      <c r="C47" s="209">
        <v>34</v>
      </c>
      <c r="D47" s="210">
        <v>1933</v>
      </c>
      <c r="E47" s="210">
        <v>7</v>
      </c>
      <c r="F47" s="210">
        <v>153</v>
      </c>
      <c r="G47" s="210">
        <v>49</v>
      </c>
      <c r="H47" s="210">
        <v>45</v>
      </c>
    </row>
    <row r="48" spans="1:8" s="205" customFormat="1" ht="15" customHeight="1">
      <c r="A48" s="204"/>
      <c r="B48" s="192">
        <v>2016</v>
      </c>
      <c r="C48" s="490">
        <v>28</v>
      </c>
      <c r="D48" s="492">
        <v>2065</v>
      </c>
      <c r="E48" s="492">
        <v>9</v>
      </c>
      <c r="F48" s="492">
        <v>160</v>
      </c>
      <c r="G48" s="492">
        <v>46</v>
      </c>
      <c r="H48" s="492">
        <v>32</v>
      </c>
    </row>
    <row r="49" spans="1:8" s="205" customFormat="1" ht="15" customHeight="1">
      <c r="A49" s="204"/>
      <c r="B49" s="192">
        <v>2017</v>
      </c>
      <c r="C49" s="206">
        <v>19</v>
      </c>
      <c r="D49" s="162">
        <v>2172</v>
      </c>
      <c r="E49" s="162">
        <v>9</v>
      </c>
      <c r="F49" s="162">
        <v>182</v>
      </c>
      <c r="G49" s="162">
        <v>52</v>
      </c>
      <c r="H49" s="162">
        <v>29</v>
      </c>
    </row>
    <row r="50" spans="1:8" s="205" customFormat="1" ht="15" customHeight="1">
      <c r="A50" s="204"/>
      <c r="B50" s="192">
        <v>2018</v>
      </c>
      <c r="C50" s="206">
        <v>17</v>
      </c>
      <c r="D50" s="162">
        <v>2256</v>
      </c>
      <c r="E50" s="162">
        <v>9</v>
      </c>
      <c r="F50" s="162">
        <v>182</v>
      </c>
      <c r="G50" s="162">
        <v>54</v>
      </c>
      <c r="H50" s="162">
        <v>28</v>
      </c>
    </row>
    <row r="51" spans="1:8" s="205" customFormat="1" ht="15" customHeight="1">
      <c r="A51" s="204"/>
      <c r="B51" s="192">
        <v>2019</v>
      </c>
      <c r="C51" s="206">
        <v>17</v>
      </c>
      <c r="D51" s="162">
        <v>2367</v>
      </c>
      <c r="E51" s="162">
        <v>11</v>
      </c>
      <c r="F51" s="162">
        <v>186</v>
      </c>
      <c r="G51" s="162">
        <v>52</v>
      </c>
      <c r="H51" s="162">
        <v>25</v>
      </c>
    </row>
    <row r="52" spans="1:8" s="205" customFormat="1" ht="15" customHeight="1">
      <c r="A52" s="204"/>
      <c r="B52" s="192"/>
      <c r="C52" s="209"/>
      <c r="D52" s="210"/>
      <c r="E52" s="210"/>
      <c r="F52" s="210"/>
      <c r="G52" s="210"/>
      <c r="H52" s="210"/>
    </row>
    <row r="53" spans="1:8" s="205" customFormat="1" ht="15" customHeight="1">
      <c r="A53" s="204" t="s">
        <v>12</v>
      </c>
      <c r="B53" s="192">
        <v>2015</v>
      </c>
      <c r="C53" s="209">
        <v>17</v>
      </c>
      <c r="D53" s="210">
        <v>1761</v>
      </c>
      <c r="E53" s="210">
        <v>6</v>
      </c>
      <c r="F53" s="210">
        <v>133</v>
      </c>
      <c r="G53" s="210">
        <v>25</v>
      </c>
      <c r="H53" s="210">
        <v>85</v>
      </c>
    </row>
    <row r="54" spans="1:8" s="205" customFormat="1" ht="15" customHeight="1">
      <c r="A54" s="204"/>
      <c r="B54" s="192">
        <v>2016</v>
      </c>
      <c r="C54" s="490">
        <v>18</v>
      </c>
      <c r="D54" s="492">
        <v>1901</v>
      </c>
      <c r="E54" s="492">
        <v>7</v>
      </c>
      <c r="F54" s="492">
        <v>147</v>
      </c>
      <c r="G54" s="492">
        <v>24</v>
      </c>
      <c r="H54" s="492">
        <v>45</v>
      </c>
    </row>
    <row r="55" spans="1:8" s="205" customFormat="1" ht="15" customHeight="1">
      <c r="A55" s="204"/>
      <c r="B55" s="192">
        <v>2017</v>
      </c>
      <c r="C55" s="206">
        <v>6</v>
      </c>
      <c r="D55" s="162">
        <v>1980</v>
      </c>
      <c r="E55" s="162">
        <v>8</v>
      </c>
      <c r="F55" s="162">
        <v>159</v>
      </c>
      <c r="G55" s="162">
        <v>37</v>
      </c>
      <c r="H55" s="162">
        <v>34</v>
      </c>
    </row>
    <row r="56" spans="1:8" s="205" customFormat="1" ht="15" customHeight="1">
      <c r="A56" s="204"/>
      <c r="B56" s="192">
        <v>2018</v>
      </c>
      <c r="C56" s="206">
        <v>10</v>
      </c>
      <c r="D56" s="162">
        <v>2058</v>
      </c>
      <c r="E56" s="162">
        <v>8</v>
      </c>
      <c r="F56" s="162">
        <v>171</v>
      </c>
      <c r="G56" s="162">
        <v>43</v>
      </c>
      <c r="H56" s="162">
        <v>24</v>
      </c>
    </row>
    <row r="57" spans="1:8" s="205" customFormat="1" ht="15" customHeight="1">
      <c r="A57" s="204"/>
      <c r="B57" s="192">
        <v>2019</v>
      </c>
      <c r="C57" s="206">
        <v>14</v>
      </c>
      <c r="D57" s="162">
        <v>2173</v>
      </c>
      <c r="E57" s="162">
        <v>8</v>
      </c>
      <c r="F57" s="162">
        <v>187</v>
      </c>
      <c r="G57" s="162">
        <v>43</v>
      </c>
      <c r="H57" s="162">
        <v>22</v>
      </c>
    </row>
    <row r="58" spans="1:8" s="205" customFormat="1" ht="15" customHeight="1">
      <c r="A58" s="204"/>
      <c r="B58" s="192"/>
      <c r="C58" s="209"/>
      <c r="D58" s="210"/>
      <c r="E58" s="210"/>
      <c r="F58" s="210"/>
      <c r="G58" s="210"/>
      <c r="H58" s="210"/>
    </row>
    <row r="59" spans="1:8" s="205" customFormat="1" ht="15" customHeight="1">
      <c r="A59" s="204" t="s">
        <v>13</v>
      </c>
      <c r="B59" s="192">
        <v>2015</v>
      </c>
      <c r="C59" s="209">
        <v>55</v>
      </c>
      <c r="D59" s="210">
        <v>736</v>
      </c>
      <c r="E59" s="210" t="s">
        <v>70</v>
      </c>
      <c r="F59" s="210">
        <v>44</v>
      </c>
      <c r="G59" s="210">
        <v>40</v>
      </c>
      <c r="H59" s="210">
        <v>73</v>
      </c>
    </row>
    <row r="60" spans="1:8" s="205" customFormat="1" ht="15" customHeight="1">
      <c r="A60" s="204"/>
      <c r="B60" s="192">
        <v>2016</v>
      </c>
      <c r="C60" s="490">
        <v>52</v>
      </c>
      <c r="D60" s="492">
        <v>823</v>
      </c>
      <c r="E60" s="492" t="s">
        <v>70</v>
      </c>
      <c r="F60" s="492">
        <v>48</v>
      </c>
      <c r="G60" s="492">
        <v>44</v>
      </c>
      <c r="H60" s="492">
        <v>65</v>
      </c>
    </row>
    <row r="61" spans="1:8" s="205" customFormat="1" ht="15" customHeight="1">
      <c r="A61" s="204"/>
      <c r="B61" s="192">
        <v>2017</v>
      </c>
      <c r="C61" s="206">
        <v>14</v>
      </c>
      <c r="D61" s="162">
        <v>853</v>
      </c>
      <c r="E61" s="162" t="s">
        <v>70</v>
      </c>
      <c r="F61" s="162">
        <v>52</v>
      </c>
      <c r="G61" s="162">
        <v>48</v>
      </c>
      <c r="H61" s="162">
        <v>13</v>
      </c>
    </row>
    <row r="62" spans="1:8" s="205" customFormat="1" ht="15" customHeight="1">
      <c r="A62" s="204"/>
      <c r="B62" s="192">
        <v>2018</v>
      </c>
      <c r="C62" s="206">
        <v>18</v>
      </c>
      <c r="D62" s="162">
        <v>892</v>
      </c>
      <c r="E62" s="162" t="s">
        <v>70</v>
      </c>
      <c r="F62" s="162">
        <v>57</v>
      </c>
      <c r="G62" s="162">
        <v>63</v>
      </c>
      <c r="H62" s="162">
        <v>13</v>
      </c>
    </row>
    <row r="63" spans="1:8" s="205" customFormat="1" ht="15" customHeight="1">
      <c r="A63" s="204"/>
      <c r="B63" s="192">
        <v>2019</v>
      </c>
      <c r="C63" s="206">
        <v>25</v>
      </c>
      <c r="D63" s="162">
        <v>923</v>
      </c>
      <c r="E63" s="162" t="s">
        <v>70</v>
      </c>
      <c r="F63" s="162">
        <v>60</v>
      </c>
      <c r="G63" s="162">
        <v>68</v>
      </c>
      <c r="H63" s="162">
        <v>18</v>
      </c>
    </row>
    <row r="64" spans="1:8" s="205" customFormat="1" ht="15" customHeight="1">
      <c r="A64" s="204"/>
      <c r="B64" s="192"/>
      <c r="C64" s="209"/>
      <c r="D64" s="210"/>
      <c r="E64" s="210"/>
      <c r="F64" s="210"/>
      <c r="G64" s="210"/>
      <c r="H64" s="210"/>
    </row>
    <row r="65" spans="1:8" s="205" customFormat="1" ht="15" customHeight="1">
      <c r="A65" s="204" t="s">
        <v>14</v>
      </c>
      <c r="B65" s="192">
        <v>2015</v>
      </c>
      <c r="C65" s="209">
        <v>2</v>
      </c>
      <c r="D65" s="210">
        <v>2061</v>
      </c>
      <c r="E65" s="210">
        <v>17</v>
      </c>
      <c r="F65" s="210">
        <v>159</v>
      </c>
      <c r="G65" s="210">
        <v>26</v>
      </c>
      <c r="H65" s="210">
        <v>197</v>
      </c>
    </row>
    <row r="66" spans="1:8" s="205" customFormat="1" ht="15" customHeight="1">
      <c r="A66" s="204"/>
      <c r="B66" s="192">
        <v>2016</v>
      </c>
      <c r="C66" s="490">
        <v>2</v>
      </c>
      <c r="D66" s="492">
        <v>2193</v>
      </c>
      <c r="E66" s="492">
        <v>20</v>
      </c>
      <c r="F66" s="492">
        <v>175</v>
      </c>
      <c r="G66" s="492">
        <v>24</v>
      </c>
      <c r="H66" s="492">
        <v>96</v>
      </c>
    </row>
    <row r="67" spans="1:8" s="205" customFormat="1" ht="15" customHeight="1">
      <c r="A67" s="204"/>
      <c r="B67" s="192">
        <v>2017</v>
      </c>
      <c r="C67" s="206">
        <v>1</v>
      </c>
      <c r="D67" s="162">
        <v>2292</v>
      </c>
      <c r="E67" s="162">
        <v>18</v>
      </c>
      <c r="F67" s="162">
        <v>184</v>
      </c>
      <c r="G67" s="162">
        <v>26</v>
      </c>
      <c r="H67" s="162">
        <v>56</v>
      </c>
    </row>
    <row r="68" spans="1:8" s="205" customFormat="1" ht="15" customHeight="1">
      <c r="A68" s="204"/>
      <c r="B68" s="192">
        <v>2018</v>
      </c>
      <c r="C68" s="206">
        <v>1</v>
      </c>
      <c r="D68" s="162">
        <v>2377</v>
      </c>
      <c r="E68" s="162">
        <v>18</v>
      </c>
      <c r="F68" s="162">
        <v>190</v>
      </c>
      <c r="G68" s="162">
        <v>30</v>
      </c>
      <c r="H68" s="162">
        <v>50</v>
      </c>
    </row>
    <row r="69" spans="1:8" s="205" customFormat="1" ht="15" customHeight="1">
      <c r="A69" s="204"/>
      <c r="B69" s="192">
        <v>2019</v>
      </c>
      <c r="C69" s="206">
        <v>1</v>
      </c>
      <c r="D69" s="162">
        <v>2461</v>
      </c>
      <c r="E69" s="162">
        <v>17</v>
      </c>
      <c r="F69" s="162">
        <v>205</v>
      </c>
      <c r="G69" s="162">
        <v>33</v>
      </c>
      <c r="H69" s="162">
        <v>53</v>
      </c>
    </row>
    <row r="70" spans="1:8" s="205" customFormat="1" ht="15" customHeight="1">
      <c r="A70" s="204"/>
      <c r="B70" s="192"/>
      <c r="C70" s="209"/>
      <c r="D70" s="210"/>
      <c r="E70" s="210"/>
      <c r="F70" s="210"/>
      <c r="G70" s="210"/>
      <c r="H70" s="210"/>
    </row>
    <row r="71" spans="1:8" s="205" customFormat="1" ht="15" customHeight="1">
      <c r="A71" s="207" t="s">
        <v>968</v>
      </c>
      <c r="B71" s="192">
        <v>2015</v>
      </c>
      <c r="C71" s="209">
        <v>431</v>
      </c>
      <c r="D71" s="210">
        <v>12588</v>
      </c>
      <c r="E71" s="210">
        <v>46</v>
      </c>
      <c r="F71" s="210">
        <v>1682</v>
      </c>
      <c r="G71" s="210">
        <v>889</v>
      </c>
      <c r="H71" s="210">
        <v>908</v>
      </c>
    </row>
    <row r="72" spans="1:8" s="205" customFormat="1" ht="15" customHeight="1">
      <c r="A72" s="204"/>
      <c r="B72" s="192">
        <v>2016</v>
      </c>
      <c r="C72" s="490">
        <v>476</v>
      </c>
      <c r="D72" s="492">
        <v>13763</v>
      </c>
      <c r="E72" s="492">
        <v>51</v>
      </c>
      <c r="F72" s="492">
        <v>1847</v>
      </c>
      <c r="G72" s="492">
        <v>984</v>
      </c>
      <c r="H72" s="492">
        <v>894</v>
      </c>
    </row>
    <row r="73" spans="1:8" s="205" customFormat="1" ht="15" customHeight="1">
      <c r="A73" s="204"/>
      <c r="B73" s="192">
        <v>2017</v>
      </c>
      <c r="C73" s="206">
        <v>290</v>
      </c>
      <c r="D73" s="162">
        <v>14656</v>
      </c>
      <c r="E73" s="162">
        <v>47</v>
      </c>
      <c r="F73" s="162">
        <v>1951</v>
      </c>
      <c r="G73" s="162">
        <v>1033</v>
      </c>
      <c r="H73" s="162">
        <v>139</v>
      </c>
    </row>
    <row r="74" spans="1:8" s="205" customFormat="1" ht="15" customHeight="1">
      <c r="A74" s="204"/>
      <c r="B74" s="192">
        <v>2018</v>
      </c>
      <c r="C74" s="206">
        <v>284</v>
      </c>
      <c r="D74" s="162">
        <v>15186</v>
      </c>
      <c r="E74" s="162">
        <v>50</v>
      </c>
      <c r="F74" s="162">
        <v>2078</v>
      </c>
      <c r="G74" s="162">
        <v>1093</v>
      </c>
      <c r="H74" s="162">
        <v>158</v>
      </c>
    </row>
    <row r="75" spans="1:8" s="205" customFormat="1" ht="15" customHeight="1">
      <c r="A75" s="204"/>
      <c r="B75" s="192">
        <v>2019</v>
      </c>
      <c r="C75" s="206">
        <v>316</v>
      </c>
      <c r="D75" s="162">
        <v>15930</v>
      </c>
      <c r="E75" s="162">
        <v>45</v>
      </c>
      <c r="F75" s="162">
        <v>2202</v>
      </c>
      <c r="G75" s="162">
        <v>1142</v>
      </c>
      <c r="H75" s="162">
        <v>211</v>
      </c>
    </row>
    <row r="76" spans="1:8" s="205" customFormat="1" ht="15" customHeight="1">
      <c r="A76" s="204"/>
      <c r="B76" s="192"/>
      <c r="C76" s="209"/>
      <c r="D76" s="210"/>
      <c r="E76" s="210"/>
      <c r="F76" s="210"/>
      <c r="G76" s="210"/>
      <c r="H76" s="210"/>
    </row>
    <row r="77" spans="1:8" s="205" customFormat="1" ht="15" customHeight="1">
      <c r="A77" s="204" t="s">
        <v>15</v>
      </c>
      <c r="B77" s="192">
        <v>2015</v>
      </c>
      <c r="C77" s="209">
        <v>335</v>
      </c>
      <c r="D77" s="210">
        <v>6927</v>
      </c>
      <c r="E77" s="210">
        <v>10</v>
      </c>
      <c r="F77" s="210">
        <v>699</v>
      </c>
      <c r="G77" s="210">
        <v>315</v>
      </c>
      <c r="H77" s="210">
        <v>580</v>
      </c>
    </row>
    <row r="78" spans="1:8" s="205" customFormat="1" ht="15" customHeight="1">
      <c r="A78" s="204"/>
      <c r="B78" s="192">
        <v>2016</v>
      </c>
      <c r="C78" s="490">
        <v>209</v>
      </c>
      <c r="D78" s="492">
        <v>7627</v>
      </c>
      <c r="E78" s="492">
        <v>17</v>
      </c>
      <c r="F78" s="492">
        <v>798</v>
      </c>
      <c r="G78" s="492">
        <v>373</v>
      </c>
      <c r="H78" s="492">
        <v>357</v>
      </c>
    </row>
    <row r="79" spans="1:8" s="205" customFormat="1" ht="15" customHeight="1">
      <c r="A79" s="204"/>
      <c r="B79" s="192">
        <v>2017</v>
      </c>
      <c r="C79" s="206">
        <v>136</v>
      </c>
      <c r="D79" s="162">
        <v>7871</v>
      </c>
      <c r="E79" s="162">
        <v>15</v>
      </c>
      <c r="F79" s="162">
        <v>851</v>
      </c>
      <c r="G79" s="162">
        <v>405</v>
      </c>
      <c r="H79" s="162">
        <v>188</v>
      </c>
    </row>
    <row r="80" spans="1:8" s="205" customFormat="1" ht="15" customHeight="1">
      <c r="A80" s="204"/>
      <c r="B80" s="192">
        <v>2018</v>
      </c>
      <c r="C80" s="206">
        <v>156</v>
      </c>
      <c r="D80" s="162">
        <v>8372</v>
      </c>
      <c r="E80" s="162">
        <v>16</v>
      </c>
      <c r="F80" s="162">
        <v>938</v>
      </c>
      <c r="G80" s="162">
        <v>435</v>
      </c>
      <c r="H80" s="162">
        <v>200</v>
      </c>
    </row>
    <row r="81" spans="1:8" s="205" customFormat="1" ht="15" customHeight="1">
      <c r="A81" s="204"/>
      <c r="B81" s="192">
        <v>2019</v>
      </c>
      <c r="C81" s="206">
        <v>183</v>
      </c>
      <c r="D81" s="162">
        <v>8675</v>
      </c>
      <c r="E81" s="162">
        <v>15</v>
      </c>
      <c r="F81" s="162">
        <v>1005</v>
      </c>
      <c r="G81" s="162">
        <v>493</v>
      </c>
      <c r="H81" s="162">
        <v>236</v>
      </c>
    </row>
    <row r="82" spans="1:8" s="205" customFormat="1" ht="15" customHeight="1">
      <c r="A82" s="204"/>
      <c r="B82" s="192"/>
      <c r="C82" s="209"/>
      <c r="D82" s="210"/>
      <c r="E82" s="210"/>
      <c r="F82" s="210"/>
      <c r="G82" s="210"/>
      <c r="H82" s="210"/>
    </row>
    <row r="83" spans="1:8" s="205" customFormat="1" ht="15" customHeight="1">
      <c r="A83" s="207" t="s">
        <v>16</v>
      </c>
      <c r="B83" s="192">
        <v>2015</v>
      </c>
      <c r="C83" s="209">
        <v>425</v>
      </c>
      <c r="D83" s="210">
        <v>15327</v>
      </c>
      <c r="E83" s="210">
        <v>75</v>
      </c>
      <c r="F83" s="210">
        <v>1088</v>
      </c>
      <c r="G83" s="210">
        <v>443</v>
      </c>
      <c r="H83" s="210" t="s">
        <v>396</v>
      </c>
    </row>
    <row r="84" spans="1:8" s="205" customFormat="1" ht="15" customHeight="1">
      <c r="A84" s="204"/>
      <c r="B84" s="192">
        <v>2016</v>
      </c>
      <c r="C84" s="490">
        <v>381</v>
      </c>
      <c r="D84" s="492">
        <v>15940</v>
      </c>
      <c r="E84" s="492">
        <v>77</v>
      </c>
      <c r="F84" s="492">
        <v>1193</v>
      </c>
      <c r="G84" s="492">
        <v>464</v>
      </c>
      <c r="H84" s="492">
        <v>730</v>
      </c>
    </row>
    <row r="85" spans="1:8" s="205" customFormat="1" ht="15" customHeight="1">
      <c r="A85" s="204"/>
      <c r="B85" s="192">
        <v>2017</v>
      </c>
      <c r="C85" s="206">
        <v>205</v>
      </c>
      <c r="D85" s="162">
        <v>16966</v>
      </c>
      <c r="E85" s="162">
        <v>80</v>
      </c>
      <c r="F85" s="162">
        <v>1289</v>
      </c>
      <c r="G85" s="162">
        <v>561</v>
      </c>
      <c r="H85" s="162">
        <v>264</v>
      </c>
    </row>
    <row r="86" spans="1:8" s="205" customFormat="1" ht="15" customHeight="1">
      <c r="A86" s="204"/>
      <c r="B86" s="192">
        <v>2018</v>
      </c>
      <c r="C86" s="206">
        <v>210</v>
      </c>
      <c r="D86" s="162">
        <v>17473</v>
      </c>
      <c r="E86" s="162">
        <v>79</v>
      </c>
      <c r="F86" s="162">
        <v>1348</v>
      </c>
      <c r="G86" s="162">
        <v>623</v>
      </c>
      <c r="H86" s="162">
        <v>270</v>
      </c>
    </row>
    <row r="87" spans="1:8" s="205" customFormat="1" ht="15" customHeight="1">
      <c r="A87" s="204"/>
      <c r="B87" s="192">
        <v>2019</v>
      </c>
      <c r="C87" s="206">
        <v>240</v>
      </c>
      <c r="D87" s="162">
        <v>18274</v>
      </c>
      <c r="E87" s="162">
        <v>81</v>
      </c>
      <c r="F87" s="162">
        <v>1416</v>
      </c>
      <c r="G87" s="162">
        <v>679</v>
      </c>
      <c r="H87" s="162">
        <v>281</v>
      </c>
    </row>
    <row r="88" spans="1:8" s="205" customFormat="1" ht="15" customHeight="1">
      <c r="A88" s="204"/>
      <c r="B88" s="192"/>
      <c r="C88" s="206"/>
      <c r="D88" s="162"/>
      <c r="E88" s="162"/>
      <c r="F88" s="162"/>
      <c r="G88" s="162"/>
      <c r="H88" s="162"/>
    </row>
    <row r="89" spans="1:8" s="205" customFormat="1" ht="15" customHeight="1">
      <c r="A89" s="204" t="s">
        <v>17</v>
      </c>
      <c r="B89" s="192">
        <v>2015</v>
      </c>
      <c r="C89" s="206" t="s">
        <v>70</v>
      </c>
      <c r="D89" s="162" t="s">
        <v>70</v>
      </c>
      <c r="E89" s="162" t="s">
        <v>70</v>
      </c>
      <c r="F89" s="162" t="s">
        <v>70</v>
      </c>
      <c r="G89" s="162" t="s">
        <v>70</v>
      </c>
      <c r="H89" s="162" t="s">
        <v>70</v>
      </c>
    </row>
    <row r="90" spans="1:8" s="205" customFormat="1" ht="15" customHeight="1">
      <c r="A90" s="204"/>
      <c r="B90" s="192">
        <v>2016</v>
      </c>
      <c r="C90" s="206" t="s">
        <v>70</v>
      </c>
      <c r="D90" s="162" t="s">
        <v>70</v>
      </c>
      <c r="E90" s="162" t="s">
        <v>70</v>
      </c>
      <c r="F90" s="162" t="s">
        <v>70</v>
      </c>
      <c r="G90" s="162" t="s">
        <v>70</v>
      </c>
      <c r="H90" s="162" t="s">
        <v>70</v>
      </c>
    </row>
    <row r="91" spans="1:8" s="205" customFormat="1" ht="15" customHeight="1">
      <c r="A91" s="204"/>
      <c r="B91" s="192">
        <v>2017</v>
      </c>
      <c r="C91" s="206" t="s">
        <v>70</v>
      </c>
      <c r="D91" s="162" t="s">
        <v>70</v>
      </c>
      <c r="E91" s="162" t="s">
        <v>70</v>
      </c>
      <c r="F91" s="162" t="s">
        <v>70</v>
      </c>
      <c r="G91" s="162" t="s">
        <v>70</v>
      </c>
      <c r="H91" s="162" t="s">
        <v>70</v>
      </c>
    </row>
    <row r="92" spans="1:8" s="205" customFormat="1" ht="15" customHeight="1">
      <c r="A92" s="204"/>
      <c r="B92" s="192">
        <v>2018</v>
      </c>
      <c r="C92" s="206" t="s">
        <v>70</v>
      </c>
      <c r="D92" s="162" t="s">
        <v>70</v>
      </c>
      <c r="E92" s="162" t="s">
        <v>70</v>
      </c>
      <c r="F92" s="162" t="s">
        <v>70</v>
      </c>
      <c r="G92" s="162" t="s">
        <v>70</v>
      </c>
      <c r="H92" s="162" t="s">
        <v>70</v>
      </c>
    </row>
    <row r="93" spans="1:8" s="205" customFormat="1" ht="15" customHeight="1">
      <c r="A93" s="204"/>
      <c r="B93" s="192">
        <v>2019</v>
      </c>
      <c r="C93" s="206" t="s">
        <v>70</v>
      </c>
      <c r="D93" s="162" t="s">
        <v>70</v>
      </c>
      <c r="E93" s="162" t="s">
        <v>70</v>
      </c>
      <c r="F93" s="162" t="s">
        <v>70</v>
      </c>
      <c r="G93" s="162" t="s">
        <v>70</v>
      </c>
      <c r="H93" s="162" t="s">
        <v>70</v>
      </c>
    </row>
    <row r="94" spans="1:8" s="205" customFormat="1" ht="15" customHeight="1">
      <c r="A94" s="204"/>
      <c r="B94" s="192"/>
      <c r="C94" s="209"/>
      <c r="D94" s="210"/>
      <c r="E94" s="210"/>
      <c r="F94" s="210"/>
      <c r="G94" s="210"/>
      <c r="H94" s="210"/>
    </row>
    <row r="95" spans="1:8" s="205" customFormat="1" ht="15" customHeight="1">
      <c r="A95" s="486" t="s">
        <v>176</v>
      </c>
      <c r="B95" s="192">
        <v>2015</v>
      </c>
      <c r="C95" s="209">
        <v>128</v>
      </c>
      <c r="D95" s="210">
        <v>9512</v>
      </c>
      <c r="E95" s="210">
        <v>83</v>
      </c>
      <c r="F95" s="210">
        <v>720</v>
      </c>
      <c r="G95" s="210">
        <v>322</v>
      </c>
      <c r="H95" s="210">
        <v>926</v>
      </c>
    </row>
    <row r="96" spans="1:8" s="205" customFormat="1" ht="15" customHeight="1">
      <c r="A96" s="204"/>
      <c r="B96" s="192">
        <v>2016</v>
      </c>
      <c r="C96" s="490">
        <v>178</v>
      </c>
      <c r="D96" s="491">
        <v>10458</v>
      </c>
      <c r="E96" s="491">
        <v>82</v>
      </c>
      <c r="F96" s="491">
        <v>818</v>
      </c>
      <c r="G96" s="491">
        <v>373</v>
      </c>
      <c r="H96" s="491">
        <v>1012</v>
      </c>
    </row>
    <row r="97" spans="1:8" s="205" customFormat="1" ht="15" customHeight="1">
      <c r="A97" s="204"/>
      <c r="B97" s="192">
        <v>2017</v>
      </c>
      <c r="C97" s="206">
        <v>68</v>
      </c>
      <c r="D97" s="162">
        <v>10847</v>
      </c>
      <c r="E97" s="162">
        <v>78</v>
      </c>
      <c r="F97" s="162">
        <v>874</v>
      </c>
      <c r="G97" s="162">
        <v>432</v>
      </c>
      <c r="H97" s="162">
        <v>346</v>
      </c>
    </row>
    <row r="98" spans="1:8" s="205" customFormat="1" ht="15" customHeight="1">
      <c r="A98" s="204"/>
      <c r="B98" s="192">
        <v>2018</v>
      </c>
      <c r="C98" s="206">
        <v>90</v>
      </c>
      <c r="D98" s="162">
        <v>11170</v>
      </c>
      <c r="E98" s="162">
        <v>72</v>
      </c>
      <c r="F98" s="162">
        <v>1028</v>
      </c>
      <c r="G98" s="162">
        <v>498</v>
      </c>
      <c r="H98" s="162">
        <v>340</v>
      </c>
    </row>
    <row r="99" spans="1:8" s="205" customFormat="1" ht="15" customHeight="1">
      <c r="A99" s="204"/>
      <c r="B99" s="192">
        <v>2019</v>
      </c>
      <c r="C99" s="206">
        <v>113</v>
      </c>
      <c r="D99" s="162">
        <v>11641</v>
      </c>
      <c r="E99" s="162">
        <v>65</v>
      </c>
      <c r="F99" s="162">
        <v>1101</v>
      </c>
      <c r="G99" s="162">
        <v>533</v>
      </c>
      <c r="H99" s="162">
        <v>313</v>
      </c>
    </row>
    <row r="100" spans="1:8" s="205" customFormat="1" ht="15" customHeight="1">
      <c r="A100" s="204"/>
      <c r="B100" s="192"/>
      <c r="C100" s="209"/>
      <c r="D100" s="208"/>
      <c r="E100" s="208"/>
      <c r="F100" s="208"/>
      <c r="G100" s="208"/>
      <c r="H100" s="210"/>
    </row>
    <row r="101" spans="1:8" s="205" customFormat="1" ht="15" customHeight="1">
      <c r="A101" s="204" t="s">
        <v>19</v>
      </c>
      <c r="B101" s="192">
        <v>2015</v>
      </c>
      <c r="C101" s="209" t="s">
        <v>70</v>
      </c>
      <c r="D101" s="208">
        <v>48</v>
      </c>
      <c r="E101" s="208">
        <v>4</v>
      </c>
      <c r="F101" s="208">
        <v>8</v>
      </c>
      <c r="G101" s="208">
        <v>2</v>
      </c>
      <c r="H101" s="210">
        <v>1</v>
      </c>
    </row>
    <row r="102" spans="1:8" s="205" customFormat="1" ht="15" customHeight="1">
      <c r="A102" s="204"/>
      <c r="B102" s="192">
        <v>2016</v>
      </c>
      <c r="C102" s="209" t="s">
        <v>70</v>
      </c>
      <c r="D102" s="210" t="s">
        <v>70</v>
      </c>
      <c r="E102" s="210" t="s">
        <v>70</v>
      </c>
      <c r="F102" s="210" t="s">
        <v>70</v>
      </c>
      <c r="G102" s="210" t="s">
        <v>70</v>
      </c>
      <c r="H102" s="210" t="s">
        <v>70</v>
      </c>
    </row>
    <row r="103" spans="1:8" s="205" customFormat="1" ht="15" customHeight="1">
      <c r="A103" s="204"/>
      <c r="B103" s="192">
        <v>2017</v>
      </c>
      <c r="C103" s="206" t="s">
        <v>70</v>
      </c>
      <c r="D103" s="162" t="s">
        <v>70</v>
      </c>
      <c r="E103" s="162" t="s">
        <v>70</v>
      </c>
      <c r="F103" s="162" t="s">
        <v>70</v>
      </c>
      <c r="G103" s="162" t="s">
        <v>70</v>
      </c>
      <c r="H103" s="162" t="s">
        <v>70</v>
      </c>
    </row>
    <row r="104" spans="1:8" s="205" customFormat="1" ht="15" customHeight="1">
      <c r="A104" s="204"/>
      <c r="B104" s="192">
        <v>2018</v>
      </c>
      <c r="C104" s="206" t="s">
        <v>70</v>
      </c>
      <c r="D104" s="162" t="s">
        <v>70</v>
      </c>
      <c r="E104" s="162" t="s">
        <v>70</v>
      </c>
      <c r="F104" s="162" t="s">
        <v>70</v>
      </c>
      <c r="G104" s="162" t="s">
        <v>70</v>
      </c>
      <c r="H104" s="162" t="s">
        <v>70</v>
      </c>
    </row>
    <row r="105" spans="1:8" s="205" customFormat="1" ht="15" customHeight="1">
      <c r="A105" s="204"/>
      <c r="B105" s="192">
        <v>2019</v>
      </c>
      <c r="C105" s="206" t="s">
        <v>70</v>
      </c>
      <c r="D105" s="162" t="s">
        <v>70</v>
      </c>
      <c r="E105" s="162" t="s">
        <v>70</v>
      </c>
      <c r="F105" s="162" t="s">
        <v>70</v>
      </c>
      <c r="G105" s="162" t="s">
        <v>70</v>
      </c>
      <c r="H105" s="162" t="s">
        <v>70</v>
      </c>
    </row>
    <row r="106" spans="1:8" s="205" customFormat="1" ht="15" customHeight="1">
      <c r="A106" s="204"/>
      <c r="B106" s="192"/>
      <c r="C106" s="206"/>
      <c r="D106" s="162"/>
      <c r="E106" s="162"/>
      <c r="F106" s="162"/>
      <c r="G106" s="162"/>
      <c r="H106" s="162"/>
    </row>
    <row r="107" spans="1:8" s="205" customFormat="1" ht="15" customHeight="1">
      <c r="A107" s="204" t="s">
        <v>20</v>
      </c>
      <c r="B107" s="192">
        <v>2015</v>
      </c>
      <c r="C107" s="206" t="s">
        <v>70</v>
      </c>
      <c r="D107" s="162" t="s">
        <v>70</v>
      </c>
      <c r="E107" s="162" t="s">
        <v>70</v>
      </c>
      <c r="F107" s="162" t="s">
        <v>70</v>
      </c>
      <c r="G107" s="162" t="s">
        <v>70</v>
      </c>
      <c r="H107" s="162" t="s">
        <v>70</v>
      </c>
    </row>
    <row r="108" spans="1:8" s="205" customFormat="1" ht="15" customHeight="1">
      <c r="A108" s="204"/>
      <c r="B108" s="192">
        <v>2016</v>
      </c>
      <c r="C108" s="206" t="s">
        <v>70</v>
      </c>
      <c r="D108" s="162" t="s">
        <v>70</v>
      </c>
      <c r="E108" s="162" t="s">
        <v>70</v>
      </c>
      <c r="F108" s="162" t="s">
        <v>70</v>
      </c>
      <c r="G108" s="162" t="s">
        <v>70</v>
      </c>
      <c r="H108" s="162" t="s">
        <v>70</v>
      </c>
    </row>
    <row r="109" spans="1:8" s="205" customFormat="1" ht="15" customHeight="1">
      <c r="A109" s="204"/>
      <c r="B109" s="192">
        <v>2017</v>
      </c>
      <c r="C109" s="206" t="s">
        <v>70</v>
      </c>
      <c r="D109" s="162" t="s">
        <v>70</v>
      </c>
      <c r="E109" s="162" t="s">
        <v>70</v>
      </c>
      <c r="F109" s="162" t="s">
        <v>70</v>
      </c>
      <c r="G109" s="162" t="s">
        <v>70</v>
      </c>
      <c r="H109" s="162" t="s">
        <v>70</v>
      </c>
    </row>
    <row r="110" spans="1:8" s="205" customFormat="1" ht="15" customHeight="1">
      <c r="A110" s="204"/>
      <c r="B110" s="192">
        <v>2018</v>
      </c>
      <c r="C110" s="206" t="s">
        <v>70</v>
      </c>
      <c r="D110" s="162" t="s">
        <v>70</v>
      </c>
      <c r="E110" s="162" t="s">
        <v>70</v>
      </c>
      <c r="F110" s="162" t="s">
        <v>70</v>
      </c>
      <c r="G110" s="162" t="s">
        <v>70</v>
      </c>
      <c r="H110" s="162" t="s">
        <v>70</v>
      </c>
    </row>
    <row r="111" spans="1:8" s="205" customFormat="1" ht="15" customHeight="1">
      <c r="A111" s="204"/>
      <c r="B111" s="192">
        <v>2019</v>
      </c>
      <c r="C111" s="206" t="s">
        <v>70</v>
      </c>
      <c r="D111" s="162" t="s">
        <v>70</v>
      </c>
      <c r="E111" s="162" t="s">
        <v>70</v>
      </c>
      <c r="F111" s="162" t="s">
        <v>70</v>
      </c>
      <c r="G111" s="162" t="s">
        <v>70</v>
      </c>
      <c r="H111" s="162" t="s">
        <v>70</v>
      </c>
    </row>
    <row r="112" spans="1:8" s="205" customFormat="1" ht="15" customHeight="1">
      <c r="A112" s="204"/>
      <c r="B112" s="192"/>
      <c r="C112" s="206"/>
      <c r="D112" s="162"/>
      <c r="E112" s="162"/>
      <c r="F112" s="162"/>
      <c r="G112" s="162"/>
      <c r="H112" s="162"/>
    </row>
    <row r="113" spans="1:8" s="205" customFormat="1" ht="15" customHeight="1">
      <c r="A113" s="207" t="s">
        <v>21</v>
      </c>
      <c r="B113" s="192">
        <v>2015</v>
      </c>
      <c r="C113" s="206">
        <v>118</v>
      </c>
      <c r="D113" s="162">
        <v>16278</v>
      </c>
      <c r="E113" s="162">
        <v>101</v>
      </c>
      <c r="F113" s="162">
        <v>1632</v>
      </c>
      <c r="G113" s="162">
        <v>449</v>
      </c>
      <c r="H113" s="162">
        <v>246</v>
      </c>
    </row>
    <row r="114" spans="1:8" s="205" customFormat="1" ht="15" customHeight="1">
      <c r="A114" s="204"/>
      <c r="B114" s="192">
        <v>2016</v>
      </c>
      <c r="C114" s="98">
        <v>143</v>
      </c>
      <c r="D114" s="60">
        <v>18137</v>
      </c>
      <c r="E114" s="75">
        <v>110</v>
      </c>
      <c r="F114" s="75">
        <v>1801</v>
      </c>
      <c r="G114" s="75">
        <v>506</v>
      </c>
      <c r="H114" s="60">
        <v>189</v>
      </c>
    </row>
    <row r="115" spans="1:8" s="205" customFormat="1" ht="15" customHeight="1">
      <c r="A115" s="204"/>
      <c r="B115" s="192">
        <v>2017</v>
      </c>
      <c r="C115" s="206">
        <v>137</v>
      </c>
      <c r="D115" s="162">
        <v>19181</v>
      </c>
      <c r="E115" s="162">
        <v>110</v>
      </c>
      <c r="F115" s="162">
        <v>1986</v>
      </c>
      <c r="G115" s="162">
        <v>532</v>
      </c>
      <c r="H115" s="162">
        <v>66</v>
      </c>
    </row>
    <row r="116" spans="1:8" s="205" customFormat="1" ht="15" customHeight="1">
      <c r="A116" s="204"/>
      <c r="B116" s="192">
        <v>2018</v>
      </c>
      <c r="C116" s="206">
        <v>154</v>
      </c>
      <c r="D116" s="162">
        <v>19781</v>
      </c>
      <c r="E116" s="162">
        <v>106</v>
      </c>
      <c r="F116" s="162">
        <v>2080</v>
      </c>
      <c r="G116" s="162">
        <v>583</v>
      </c>
      <c r="H116" s="162">
        <v>96</v>
      </c>
    </row>
    <row r="117" spans="1:8" s="205" customFormat="1" ht="15" customHeight="1">
      <c r="A117" s="204"/>
      <c r="B117" s="192">
        <v>2019</v>
      </c>
      <c r="C117" s="206">
        <v>178</v>
      </c>
      <c r="D117" s="162">
        <v>21146</v>
      </c>
      <c r="E117" s="162">
        <v>115</v>
      </c>
      <c r="F117" s="162">
        <v>2151</v>
      </c>
      <c r="G117" s="162">
        <v>608</v>
      </c>
      <c r="H117" s="162">
        <v>136</v>
      </c>
    </row>
    <row r="118" spans="1:8" s="205" customFormat="1" ht="15" customHeight="1">
      <c r="A118" s="204"/>
      <c r="B118" s="192"/>
      <c r="C118" s="206"/>
      <c r="D118" s="162"/>
      <c r="E118" s="162"/>
      <c r="F118" s="162"/>
      <c r="G118" s="162"/>
      <c r="H118" s="162"/>
    </row>
    <row r="119" spans="1:8" s="205" customFormat="1" ht="15" customHeight="1">
      <c r="A119" s="211" t="s">
        <v>937</v>
      </c>
      <c r="B119" s="192">
        <v>2015</v>
      </c>
      <c r="C119" s="206">
        <v>31</v>
      </c>
      <c r="D119" s="162">
        <v>4260</v>
      </c>
      <c r="E119" s="162">
        <v>23</v>
      </c>
      <c r="F119" s="162">
        <v>409</v>
      </c>
      <c r="G119" s="162">
        <v>89</v>
      </c>
      <c r="H119" s="162">
        <v>46</v>
      </c>
    </row>
    <row r="120" spans="1:8" s="205" customFormat="1" ht="15" customHeight="1">
      <c r="A120" s="211"/>
      <c r="B120" s="192">
        <v>2016</v>
      </c>
      <c r="C120" s="490">
        <v>77</v>
      </c>
      <c r="D120" s="492">
        <v>8516</v>
      </c>
      <c r="E120" s="492">
        <v>61</v>
      </c>
      <c r="F120" s="492">
        <v>765</v>
      </c>
      <c r="G120" s="492">
        <v>153</v>
      </c>
      <c r="H120" s="491">
        <v>65</v>
      </c>
    </row>
    <row r="121" spans="1:8" s="205" customFormat="1" ht="15" customHeight="1">
      <c r="A121" s="211"/>
      <c r="B121" s="192">
        <v>2017</v>
      </c>
      <c r="C121" s="206">
        <v>66</v>
      </c>
      <c r="D121" s="162">
        <v>9060</v>
      </c>
      <c r="E121" s="162">
        <v>64</v>
      </c>
      <c r="F121" s="162">
        <v>870</v>
      </c>
      <c r="G121" s="162">
        <v>162</v>
      </c>
      <c r="H121" s="162">
        <v>23</v>
      </c>
    </row>
    <row r="122" spans="1:8" s="205" customFormat="1" ht="15" customHeight="1">
      <c r="A122" s="211"/>
      <c r="B122" s="192">
        <v>2018</v>
      </c>
      <c r="C122" s="206">
        <v>72</v>
      </c>
      <c r="D122" s="162">
        <v>9292</v>
      </c>
      <c r="E122" s="162">
        <v>63</v>
      </c>
      <c r="F122" s="162">
        <v>896</v>
      </c>
      <c r="G122" s="162">
        <v>176</v>
      </c>
      <c r="H122" s="162">
        <v>31</v>
      </c>
    </row>
    <row r="123" spans="1:8" s="205" customFormat="1" ht="15" customHeight="1">
      <c r="A123" s="211"/>
      <c r="B123" s="192">
        <v>2019</v>
      </c>
      <c r="C123" s="206">
        <v>95</v>
      </c>
      <c r="D123" s="162">
        <v>9915</v>
      </c>
      <c r="E123" s="162">
        <v>61</v>
      </c>
      <c r="F123" s="162">
        <v>923</v>
      </c>
      <c r="G123" s="162">
        <v>188</v>
      </c>
      <c r="H123" s="162">
        <v>54</v>
      </c>
    </row>
    <row r="124" spans="1:8" s="205" customFormat="1" ht="15" customHeight="1">
      <c r="A124" s="211"/>
      <c r="B124" s="192"/>
      <c r="C124" s="206"/>
      <c r="D124" s="162"/>
      <c r="E124" s="162"/>
      <c r="F124" s="162"/>
      <c r="G124" s="162"/>
      <c r="H124" s="162"/>
    </row>
    <row r="125" spans="1:8" s="205" customFormat="1" ht="15" customHeight="1">
      <c r="A125" s="211" t="s">
        <v>23</v>
      </c>
      <c r="B125" s="192">
        <v>2015</v>
      </c>
      <c r="C125" s="206">
        <v>2</v>
      </c>
      <c r="D125" s="162">
        <v>345</v>
      </c>
      <c r="E125" s="162">
        <v>1</v>
      </c>
      <c r="F125" s="162">
        <v>70</v>
      </c>
      <c r="G125" s="162">
        <v>23</v>
      </c>
      <c r="H125" s="162">
        <v>9</v>
      </c>
    </row>
    <row r="126" spans="1:8" s="205" customFormat="1" ht="15" customHeight="1">
      <c r="A126" s="211"/>
      <c r="B126" s="192">
        <v>2016</v>
      </c>
      <c r="C126" s="493">
        <v>2</v>
      </c>
      <c r="D126" s="494">
        <v>397</v>
      </c>
      <c r="E126" s="494">
        <v>1</v>
      </c>
      <c r="F126" s="494">
        <v>79</v>
      </c>
      <c r="G126" s="494">
        <v>26</v>
      </c>
      <c r="H126" s="494">
        <v>10</v>
      </c>
    </row>
    <row r="127" spans="1:8" s="205" customFormat="1" ht="15" customHeight="1">
      <c r="A127" s="211"/>
      <c r="B127" s="192">
        <v>2017</v>
      </c>
      <c r="C127" s="206" t="s">
        <v>70</v>
      </c>
      <c r="D127" s="162">
        <v>409</v>
      </c>
      <c r="E127" s="162">
        <v>2</v>
      </c>
      <c r="F127" s="162">
        <v>79</v>
      </c>
      <c r="G127" s="162">
        <v>23</v>
      </c>
      <c r="H127" s="162" t="s">
        <v>70</v>
      </c>
    </row>
    <row r="128" spans="1:8" s="205" customFormat="1" ht="15" customHeight="1">
      <c r="A128" s="211"/>
      <c r="B128" s="192">
        <v>2018</v>
      </c>
      <c r="C128" s="206" t="s">
        <v>70</v>
      </c>
      <c r="D128" s="162">
        <v>415</v>
      </c>
      <c r="E128" s="162">
        <v>2</v>
      </c>
      <c r="F128" s="162">
        <v>78</v>
      </c>
      <c r="G128" s="162">
        <v>28</v>
      </c>
      <c r="H128" s="162" t="s">
        <v>70</v>
      </c>
    </row>
    <row r="129" spans="1:8" s="205" customFormat="1" ht="15" customHeight="1">
      <c r="A129" s="211"/>
      <c r="B129" s="192">
        <v>2019</v>
      </c>
      <c r="C129" s="206">
        <v>1</v>
      </c>
      <c r="D129" s="162">
        <v>461</v>
      </c>
      <c r="E129" s="162">
        <v>2</v>
      </c>
      <c r="F129" s="162">
        <v>87</v>
      </c>
      <c r="G129" s="162">
        <v>31</v>
      </c>
      <c r="H129" s="162">
        <v>1</v>
      </c>
    </row>
    <row r="130" spans="1:8" s="205" customFormat="1" ht="15" customHeight="1">
      <c r="A130" s="211"/>
      <c r="B130" s="192"/>
      <c r="C130" s="206"/>
      <c r="D130" s="162"/>
      <c r="E130" s="162"/>
      <c r="F130" s="162"/>
      <c r="G130" s="162"/>
      <c r="H130" s="162"/>
    </row>
    <row r="131" spans="1:8" s="205" customFormat="1" ht="15" customHeight="1">
      <c r="A131" s="211" t="s">
        <v>24</v>
      </c>
      <c r="B131" s="192">
        <v>2015</v>
      </c>
      <c r="C131" s="206">
        <v>41</v>
      </c>
      <c r="D131" s="162">
        <v>3321</v>
      </c>
      <c r="E131" s="162">
        <v>35</v>
      </c>
      <c r="F131" s="162">
        <v>279</v>
      </c>
      <c r="G131" s="162">
        <v>54</v>
      </c>
      <c r="H131" s="162">
        <v>36</v>
      </c>
    </row>
    <row r="132" spans="1:8" s="205" customFormat="1" ht="15" customHeight="1">
      <c r="A132" s="211"/>
      <c r="B132" s="192">
        <v>2016</v>
      </c>
      <c r="C132" s="495" t="s">
        <v>144</v>
      </c>
      <c r="D132" s="496" t="s">
        <v>144</v>
      </c>
      <c r="E132" s="496" t="s">
        <v>144</v>
      </c>
      <c r="F132" s="496" t="s">
        <v>144</v>
      </c>
      <c r="G132" s="496" t="s">
        <v>144</v>
      </c>
      <c r="H132" s="496" t="s">
        <v>144</v>
      </c>
    </row>
    <row r="133" spans="1:8" s="205" customFormat="1" ht="15" customHeight="1">
      <c r="A133" s="211"/>
      <c r="B133" s="192">
        <v>2017</v>
      </c>
      <c r="C133" s="206" t="s">
        <v>144</v>
      </c>
      <c r="D133" s="162" t="s">
        <v>144</v>
      </c>
      <c r="E133" s="162" t="s">
        <v>144</v>
      </c>
      <c r="F133" s="162" t="s">
        <v>144</v>
      </c>
      <c r="G133" s="162" t="s">
        <v>144</v>
      </c>
      <c r="H133" s="162" t="s">
        <v>144</v>
      </c>
    </row>
    <row r="134" spans="1:8" s="205" customFormat="1" ht="15" customHeight="1">
      <c r="A134" s="211"/>
      <c r="B134" s="192">
        <v>2018</v>
      </c>
      <c r="C134" s="206" t="s">
        <v>965</v>
      </c>
      <c r="D134" s="162" t="s">
        <v>965</v>
      </c>
      <c r="E134" s="162" t="s">
        <v>965</v>
      </c>
      <c r="F134" s="162" t="s">
        <v>965</v>
      </c>
      <c r="G134" s="162" t="s">
        <v>965</v>
      </c>
      <c r="H134" s="162" t="s">
        <v>965</v>
      </c>
    </row>
    <row r="135" spans="1:8" s="205" customFormat="1" ht="15" customHeight="1">
      <c r="A135" s="211"/>
      <c r="B135" s="192">
        <v>2019</v>
      </c>
      <c r="C135" s="206" t="s">
        <v>965</v>
      </c>
      <c r="D135" s="162" t="s">
        <v>965</v>
      </c>
      <c r="E135" s="162" t="s">
        <v>965</v>
      </c>
      <c r="F135" s="162" t="s">
        <v>965</v>
      </c>
      <c r="G135" s="162" t="s">
        <v>965</v>
      </c>
      <c r="H135" s="162" t="s">
        <v>965</v>
      </c>
    </row>
    <row r="136" spans="1:8" s="205" customFormat="1" ht="15" customHeight="1">
      <c r="A136" s="211"/>
      <c r="B136" s="192"/>
      <c r="C136" s="206"/>
      <c r="D136" s="162"/>
      <c r="E136" s="162"/>
      <c r="F136" s="162"/>
      <c r="G136" s="162"/>
      <c r="H136" s="162"/>
    </row>
    <row r="137" spans="1:8" s="205" customFormat="1" ht="15" customHeight="1">
      <c r="A137" s="211" t="s">
        <v>25</v>
      </c>
      <c r="B137" s="192">
        <v>2015</v>
      </c>
      <c r="C137" s="206">
        <v>37</v>
      </c>
      <c r="D137" s="162">
        <v>5434</v>
      </c>
      <c r="E137" s="162">
        <v>25</v>
      </c>
      <c r="F137" s="162">
        <v>559</v>
      </c>
      <c r="G137" s="162">
        <v>186</v>
      </c>
      <c r="H137" s="162">
        <v>86</v>
      </c>
    </row>
    <row r="138" spans="1:8" s="205" customFormat="1" ht="15" customHeight="1">
      <c r="A138" s="211"/>
      <c r="B138" s="192">
        <v>2016</v>
      </c>
      <c r="C138" s="490">
        <v>53</v>
      </c>
      <c r="D138" s="492">
        <v>5975</v>
      </c>
      <c r="E138" s="492">
        <v>33</v>
      </c>
      <c r="F138" s="492">
        <v>597</v>
      </c>
      <c r="G138" s="492">
        <v>199</v>
      </c>
      <c r="H138" s="492">
        <v>61</v>
      </c>
    </row>
    <row r="139" spans="1:8" s="205" customFormat="1" ht="15" customHeight="1">
      <c r="A139" s="211"/>
      <c r="B139" s="192">
        <v>2017</v>
      </c>
      <c r="C139" s="206">
        <v>59</v>
      </c>
      <c r="D139" s="162">
        <v>6301</v>
      </c>
      <c r="E139" s="162">
        <v>28</v>
      </c>
      <c r="F139" s="162">
        <v>628</v>
      </c>
      <c r="G139" s="162">
        <v>196</v>
      </c>
      <c r="H139" s="59">
        <v>20</v>
      </c>
    </row>
    <row r="140" spans="1:8" s="205" customFormat="1" ht="15" customHeight="1">
      <c r="A140" s="211"/>
      <c r="B140" s="192">
        <v>2018</v>
      </c>
      <c r="C140" s="206">
        <v>67</v>
      </c>
      <c r="D140" s="162">
        <v>6532</v>
      </c>
      <c r="E140" s="162">
        <v>24</v>
      </c>
      <c r="F140" s="162">
        <v>653</v>
      </c>
      <c r="G140" s="162">
        <v>211</v>
      </c>
      <c r="H140" s="59">
        <v>42</v>
      </c>
    </row>
    <row r="141" spans="1:8" s="205" customFormat="1" ht="15" customHeight="1">
      <c r="A141" s="211"/>
      <c r="B141" s="192">
        <v>2019</v>
      </c>
      <c r="C141" s="206">
        <v>68</v>
      </c>
      <c r="D141" s="162">
        <v>6939</v>
      </c>
      <c r="E141" s="162">
        <v>31</v>
      </c>
      <c r="F141" s="162">
        <v>659</v>
      </c>
      <c r="G141" s="162">
        <v>228</v>
      </c>
      <c r="H141" s="59">
        <v>48</v>
      </c>
    </row>
    <row r="142" spans="1:8" s="205" customFormat="1" ht="15" customHeight="1">
      <c r="A142" s="211"/>
      <c r="B142" s="192"/>
      <c r="C142" s="206"/>
      <c r="D142" s="162"/>
      <c r="E142" s="162"/>
      <c r="F142" s="162"/>
      <c r="G142" s="162"/>
      <c r="H142" s="59"/>
    </row>
    <row r="143" spans="1:8" s="205" customFormat="1" ht="15" customHeight="1">
      <c r="A143" s="211" t="s">
        <v>26</v>
      </c>
      <c r="B143" s="192">
        <v>2015</v>
      </c>
      <c r="C143" s="206">
        <v>37</v>
      </c>
      <c r="D143" s="162">
        <v>5434</v>
      </c>
      <c r="E143" s="162">
        <v>25</v>
      </c>
      <c r="F143" s="162">
        <v>559</v>
      </c>
      <c r="G143" s="162">
        <v>186</v>
      </c>
      <c r="H143" s="59">
        <v>86</v>
      </c>
    </row>
    <row r="144" spans="1:8" s="205" customFormat="1" ht="15" customHeight="1">
      <c r="A144" s="211"/>
      <c r="B144" s="192">
        <v>2016</v>
      </c>
      <c r="C144" s="490">
        <v>11</v>
      </c>
      <c r="D144" s="492">
        <v>2933</v>
      </c>
      <c r="E144" s="492">
        <v>15</v>
      </c>
      <c r="F144" s="492">
        <v>346</v>
      </c>
      <c r="G144" s="492">
        <v>126</v>
      </c>
      <c r="H144" s="492">
        <v>47</v>
      </c>
    </row>
    <row r="145" spans="1:8" s="205" customFormat="1" ht="15" customHeight="1">
      <c r="A145" s="211"/>
      <c r="B145" s="192">
        <v>2017</v>
      </c>
      <c r="C145" s="206">
        <v>12</v>
      </c>
      <c r="D145" s="162">
        <v>3074</v>
      </c>
      <c r="E145" s="162">
        <v>16</v>
      </c>
      <c r="F145" s="162">
        <v>394</v>
      </c>
      <c r="G145" s="162">
        <v>148</v>
      </c>
      <c r="H145" s="59">
        <v>23</v>
      </c>
    </row>
    <row r="146" spans="1:8" s="205" customFormat="1" ht="15" customHeight="1">
      <c r="A146" s="211"/>
      <c r="B146" s="192">
        <v>2018</v>
      </c>
      <c r="C146" s="206">
        <v>15</v>
      </c>
      <c r="D146" s="162">
        <v>3194</v>
      </c>
      <c r="E146" s="162">
        <v>17</v>
      </c>
      <c r="F146" s="162">
        <v>436</v>
      </c>
      <c r="G146" s="162">
        <v>165</v>
      </c>
      <c r="H146" s="59">
        <v>22</v>
      </c>
    </row>
    <row r="147" spans="1:8" s="205" customFormat="1" ht="15" customHeight="1">
      <c r="A147" s="211"/>
      <c r="B147" s="192">
        <v>2019</v>
      </c>
      <c r="C147" s="206">
        <v>13</v>
      </c>
      <c r="D147" s="162">
        <v>3473</v>
      </c>
      <c r="E147" s="162">
        <v>21</v>
      </c>
      <c r="F147" s="162">
        <v>461</v>
      </c>
      <c r="G147" s="162">
        <v>156</v>
      </c>
      <c r="H147" s="59">
        <v>24</v>
      </c>
    </row>
    <row r="148" spans="1:8" s="205" customFormat="1" ht="15" customHeight="1">
      <c r="A148" s="211"/>
      <c r="B148" s="192"/>
      <c r="C148" s="206"/>
      <c r="D148" s="162"/>
      <c r="E148" s="162"/>
      <c r="F148" s="162"/>
      <c r="G148" s="162"/>
      <c r="H148" s="59"/>
    </row>
    <row r="149" spans="1:8" s="205" customFormat="1" ht="15" customHeight="1">
      <c r="A149" s="211" t="s">
        <v>27</v>
      </c>
      <c r="B149" s="192">
        <v>2015</v>
      </c>
      <c r="C149" s="206" t="s">
        <v>70</v>
      </c>
      <c r="D149" s="162">
        <v>287</v>
      </c>
      <c r="E149" s="162" t="s">
        <v>70</v>
      </c>
      <c r="F149" s="162">
        <v>16</v>
      </c>
      <c r="G149" s="162">
        <v>3</v>
      </c>
      <c r="H149" s="59">
        <v>7</v>
      </c>
    </row>
    <row r="150" spans="1:8" s="205" customFormat="1" ht="15" customHeight="1">
      <c r="A150" s="204"/>
      <c r="B150" s="192">
        <v>2016</v>
      </c>
      <c r="C150" s="206" t="s">
        <v>70</v>
      </c>
      <c r="D150" s="492">
        <v>316</v>
      </c>
      <c r="E150" s="162" t="s">
        <v>70</v>
      </c>
      <c r="F150" s="492">
        <v>14</v>
      </c>
      <c r="G150" s="492">
        <v>2</v>
      </c>
      <c r="H150" s="492">
        <v>6</v>
      </c>
    </row>
    <row r="151" spans="1:8" s="205" customFormat="1" ht="15" customHeight="1">
      <c r="A151" s="204"/>
      <c r="B151" s="192">
        <v>2017</v>
      </c>
      <c r="C151" s="206" t="s">
        <v>70</v>
      </c>
      <c r="D151" s="162">
        <v>337</v>
      </c>
      <c r="E151" s="162" t="s">
        <v>70</v>
      </c>
      <c r="F151" s="162">
        <v>15</v>
      </c>
      <c r="G151" s="162">
        <v>3</v>
      </c>
      <c r="H151" s="162" t="s">
        <v>70</v>
      </c>
    </row>
    <row r="152" spans="1:8" s="205" customFormat="1" ht="15" customHeight="1">
      <c r="A152" s="204"/>
      <c r="B152" s="192">
        <v>2018</v>
      </c>
      <c r="C152" s="206" t="s">
        <v>70</v>
      </c>
      <c r="D152" s="162">
        <v>346</v>
      </c>
      <c r="E152" s="162" t="s">
        <v>70</v>
      </c>
      <c r="F152" s="162">
        <v>17</v>
      </c>
      <c r="G152" s="162">
        <v>3</v>
      </c>
      <c r="H152" s="162">
        <v>1</v>
      </c>
    </row>
    <row r="153" spans="1:8" s="205" customFormat="1" ht="15" customHeight="1">
      <c r="A153" s="204"/>
      <c r="B153" s="192">
        <v>2019</v>
      </c>
      <c r="C153" s="206">
        <v>1</v>
      </c>
      <c r="D153" s="162">
        <v>358</v>
      </c>
      <c r="E153" s="162" t="s">
        <v>70</v>
      </c>
      <c r="F153" s="162">
        <v>21</v>
      </c>
      <c r="G153" s="162">
        <v>5</v>
      </c>
      <c r="H153" s="162">
        <v>9</v>
      </c>
    </row>
    <row r="154" spans="1:8" s="205" customFormat="1" ht="15" customHeight="1">
      <c r="A154" s="204"/>
      <c r="B154" s="192"/>
      <c r="C154" s="206"/>
      <c r="D154" s="162"/>
      <c r="E154" s="162"/>
      <c r="F154" s="162"/>
      <c r="G154" s="162"/>
      <c r="H154" s="162"/>
    </row>
    <row r="155" spans="1:8" s="205" customFormat="1" ht="15" customHeight="1">
      <c r="A155" s="204" t="s">
        <v>28</v>
      </c>
      <c r="B155" s="192">
        <v>2015</v>
      </c>
      <c r="C155" s="206">
        <v>5</v>
      </c>
      <c r="D155" s="162">
        <v>186</v>
      </c>
      <c r="E155" s="162" t="s">
        <v>70</v>
      </c>
      <c r="F155" s="162">
        <v>15</v>
      </c>
      <c r="G155" s="162">
        <v>10</v>
      </c>
      <c r="H155" s="162">
        <v>7</v>
      </c>
    </row>
    <row r="156" spans="1:8" s="205" customFormat="1" ht="15" customHeight="1">
      <c r="A156" s="204"/>
      <c r="B156" s="192">
        <v>2016</v>
      </c>
      <c r="C156" s="490">
        <v>4</v>
      </c>
      <c r="D156" s="492">
        <v>216</v>
      </c>
      <c r="E156" s="492" t="s">
        <v>70</v>
      </c>
      <c r="F156" s="492">
        <v>19</v>
      </c>
      <c r="G156" s="492">
        <v>13</v>
      </c>
      <c r="H156" s="492">
        <v>6</v>
      </c>
    </row>
    <row r="157" spans="1:8" s="205" customFormat="1" ht="15" customHeight="1">
      <c r="A157" s="204"/>
      <c r="B157" s="192">
        <v>2017</v>
      </c>
      <c r="C157" s="206">
        <v>3</v>
      </c>
      <c r="D157" s="162">
        <v>225</v>
      </c>
      <c r="E157" s="162" t="s">
        <v>70</v>
      </c>
      <c r="F157" s="162">
        <v>18</v>
      </c>
      <c r="G157" s="162">
        <v>11</v>
      </c>
      <c r="H157" s="162">
        <v>2</v>
      </c>
    </row>
    <row r="158" spans="1:8" s="205" customFormat="1" ht="15" customHeight="1">
      <c r="A158" s="204"/>
      <c r="B158" s="192">
        <v>2018</v>
      </c>
      <c r="C158" s="206">
        <v>2</v>
      </c>
      <c r="D158" s="162">
        <v>227</v>
      </c>
      <c r="E158" s="162" t="s">
        <v>70</v>
      </c>
      <c r="F158" s="162">
        <v>21</v>
      </c>
      <c r="G158" s="162">
        <v>11</v>
      </c>
      <c r="H158" s="162">
        <v>2</v>
      </c>
    </row>
    <row r="159" spans="1:8" s="205" customFormat="1" ht="15" customHeight="1">
      <c r="A159" s="204"/>
      <c r="B159" s="192">
        <v>2019</v>
      </c>
      <c r="C159" s="206">
        <v>4</v>
      </c>
      <c r="D159" s="162">
        <v>245</v>
      </c>
      <c r="E159" s="162" t="s">
        <v>70</v>
      </c>
      <c r="F159" s="162">
        <v>24</v>
      </c>
      <c r="G159" s="162">
        <v>12</v>
      </c>
      <c r="H159" s="162">
        <v>3</v>
      </c>
    </row>
    <row r="160" spans="1:8" s="205" customFormat="1" ht="15" customHeight="1">
      <c r="A160" s="204"/>
      <c r="B160" s="192"/>
      <c r="C160" s="206"/>
      <c r="D160" s="162"/>
      <c r="E160" s="162"/>
      <c r="F160" s="162"/>
      <c r="G160" s="162"/>
      <c r="H160" s="162"/>
    </row>
    <row r="161" spans="1:8" s="205" customFormat="1" ht="15" customHeight="1">
      <c r="A161" s="204" t="s">
        <v>29</v>
      </c>
      <c r="B161" s="192">
        <v>2015</v>
      </c>
      <c r="C161" s="206" t="s">
        <v>70</v>
      </c>
      <c r="D161" s="162">
        <v>389</v>
      </c>
      <c r="E161" s="162">
        <v>2</v>
      </c>
      <c r="F161" s="162">
        <v>39</v>
      </c>
      <c r="G161" s="162">
        <v>10</v>
      </c>
      <c r="H161" s="162">
        <v>14</v>
      </c>
    </row>
    <row r="162" spans="1:8" s="205" customFormat="1" ht="15" customHeight="1">
      <c r="A162" s="204"/>
      <c r="B162" s="192">
        <v>2016</v>
      </c>
      <c r="C162" s="490" t="s">
        <v>70</v>
      </c>
      <c r="D162" s="492">
        <v>420</v>
      </c>
      <c r="E162" s="492">
        <v>2</v>
      </c>
      <c r="F162" s="492">
        <v>37</v>
      </c>
      <c r="G162" s="492">
        <v>9</v>
      </c>
      <c r="H162" s="492">
        <v>15</v>
      </c>
    </row>
    <row r="163" spans="1:8" s="205" customFormat="1" ht="15" customHeight="1">
      <c r="A163" s="204"/>
      <c r="B163" s="192">
        <v>2017</v>
      </c>
      <c r="C163" s="206" t="s">
        <v>70</v>
      </c>
      <c r="D163" s="162">
        <v>437</v>
      </c>
      <c r="E163" s="162">
        <v>2</v>
      </c>
      <c r="F163" s="162">
        <v>38</v>
      </c>
      <c r="G163" s="162">
        <v>11</v>
      </c>
      <c r="H163" s="162">
        <v>1</v>
      </c>
    </row>
    <row r="164" spans="1:8" s="205" customFormat="1" ht="15" customHeight="1">
      <c r="A164" s="204"/>
      <c r="B164" s="192">
        <v>2018</v>
      </c>
      <c r="C164" s="206" t="s">
        <v>70</v>
      </c>
      <c r="D164" s="162">
        <v>455</v>
      </c>
      <c r="E164" s="162">
        <v>2</v>
      </c>
      <c r="F164" s="162">
        <v>53</v>
      </c>
      <c r="G164" s="162">
        <v>11</v>
      </c>
      <c r="H164" s="162">
        <v>1</v>
      </c>
    </row>
    <row r="165" spans="1:8" s="205" customFormat="1" ht="15" customHeight="1">
      <c r="A165" s="204"/>
      <c r="B165" s="192">
        <v>2019</v>
      </c>
      <c r="C165" s="206" t="s">
        <v>70</v>
      </c>
      <c r="D165" s="162">
        <v>470</v>
      </c>
      <c r="E165" s="162">
        <v>2</v>
      </c>
      <c r="F165" s="162">
        <v>59</v>
      </c>
      <c r="G165" s="162">
        <v>12</v>
      </c>
      <c r="H165" s="162">
        <v>5</v>
      </c>
    </row>
    <row r="166" spans="1:8" s="205" customFormat="1" ht="15" customHeight="1">
      <c r="A166" s="204"/>
      <c r="B166" s="192"/>
      <c r="C166" s="206"/>
      <c r="D166" s="162"/>
      <c r="E166" s="162"/>
      <c r="F166" s="162"/>
      <c r="G166" s="162"/>
      <c r="H166" s="162"/>
    </row>
    <row r="167" spans="1:8" s="205" customFormat="1" ht="15" customHeight="1">
      <c r="A167" s="204" t="s">
        <v>30</v>
      </c>
      <c r="B167" s="192">
        <v>2015</v>
      </c>
      <c r="C167" s="206">
        <v>28</v>
      </c>
      <c r="D167" s="162">
        <v>1446</v>
      </c>
      <c r="E167" s="162">
        <v>11</v>
      </c>
      <c r="F167" s="162">
        <v>129</v>
      </c>
      <c r="G167" s="162">
        <v>52</v>
      </c>
      <c r="H167" s="162">
        <v>97</v>
      </c>
    </row>
    <row r="168" spans="1:8" s="205" customFormat="1" ht="15" customHeight="1">
      <c r="A168" s="204"/>
      <c r="B168" s="192">
        <v>2016</v>
      </c>
      <c r="C168" s="490">
        <v>20</v>
      </c>
      <c r="D168" s="492">
        <v>1593</v>
      </c>
      <c r="E168" s="492">
        <v>10</v>
      </c>
      <c r="F168" s="492">
        <v>144</v>
      </c>
      <c r="G168" s="492">
        <v>58</v>
      </c>
      <c r="H168" s="492">
        <v>84</v>
      </c>
    </row>
    <row r="169" spans="1:8" s="205" customFormat="1" ht="15" customHeight="1">
      <c r="A169" s="204"/>
      <c r="B169" s="192">
        <v>2017</v>
      </c>
      <c r="C169" s="206">
        <v>12</v>
      </c>
      <c r="D169" s="162">
        <v>1680</v>
      </c>
      <c r="E169" s="162">
        <v>13</v>
      </c>
      <c r="F169" s="162">
        <v>160</v>
      </c>
      <c r="G169" s="162">
        <v>64</v>
      </c>
      <c r="H169" s="162">
        <v>17</v>
      </c>
    </row>
    <row r="170" spans="1:8" s="205" customFormat="1" ht="15" customHeight="1">
      <c r="A170" s="204"/>
      <c r="B170" s="192">
        <v>2018</v>
      </c>
      <c r="C170" s="206">
        <v>15</v>
      </c>
      <c r="D170" s="162">
        <v>1811</v>
      </c>
      <c r="E170" s="162">
        <v>11</v>
      </c>
      <c r="F170" s="162">
        <v>169</v>
      </c>
      <c r="G170" s="162">
        <v>69</v>
      </c>
      <c r="H170" s="162">
        <v>11</v>
      </c>
    </row>
    <row r="171" spans="1:8" s="205" customFormat="1" ht="15" customHeight="1">
      <c r="A171" s="204"/>
      <c r="B171" s="192">
        <v>2019</v>
      </c>
      <c r="C171" s="206">
        <v>14</v>
      </c>
      <c r="D171" s="162" t="s">
        <v>1045</v>
      </c>
      <c r="E171" s="162">
        <v>13</v>
      </c>
      <c r="F171" s="162">
        <v>162</v>
      </c>
      <c r="G171" s="162">
        <v>73</v>
      </c>
      <c r="H171" s="162">
        <v>21</v>
      </c>
    </row>
    <row r="172" spans="1:8" s="205" customFormat="1" ht="15" customHeight="1">
      <c r="A172" s="204"/>
      <c r="B172" s="192"/>
      <c r="C172" s="206"/>
      <c r="D172" s="162"/>
      <c r="E172" s="162"/>
      <c r="F172" s="162"/>
      <c r="G172" s="162"/>
      <c r="H172" s="162"/>
    </row>
    <row r="173" spans="1:8" s="205" customFormat="1" ht="15" customHeight="1">
      <c r="A173" s="204" t="s">
        <v>31</v>
      </c>
      <c r="B173" s="192">
        <v>2015</v>
      </c>
      <c r="C173" s="206">
        <v>262</v>
      </c>
      <c r="D173" s="162">
        <v>5411</v>
      </c>
      <c r="E173" s="162">
        <v>20</v>
      </c>
      <c r="F173" s="162">
        <v>473</v>
      </c>
      <c r="G173" s="162">
        <v>230</v>
      </c>
      <c r="H173" s="162">
        <v>511</v>
      </c>
    </row>
    <row r="174" spans="1:8" s="205" customFormat="1" ht="15" customHeight="1">
      <c r="A174" s="204"/>
      <c r="B174" s="192">
        <v>2016</v>
      </c>
      <c r="C174" s="490">
        <v>239</v>
      </c>
      <c r="D174" s="492">
        <v>5761</v>
      </c>
      <c r="E174" s="492">
        <v>20</v>
      </c>
      <c r="F174" s="492">
        <v>528</v>
      </c>
      <c r="G174" s="492">
        <v>269</v>
      </c>
      <c r="H174" s="492">
        <v>406</v>
      </c>
    </row>
    <row r="175" spans="1:8" s="205" customFormat="1" ht="15" customHeight="1">
      <c r="A175" s="204"/>
      <c r="B175" s="192">
        <v>2017</v>
      </c>
      <c r="C175" s="206">
        <v>174</v>
      </c>
      <c r="D175" s="162">
        <v>5992</v>
      </c>
      <c r="E175" s="162">
        <v>17</v>
      </c>
      <c r="F175" s="162">
        <v>572</v>
      </c>
      <c r="G175" s="162">
        <v>300</v>
      </c>
      <c r="H175" s="162">
        <v>117</v>
      </c>
    </row>
    <row r="176" spans="1:8" s="205" customFormat="1" ht="15" customHeight="1">
      <c r="A176" s="204"/>
      <c r="B176" s="192">
        <v>2018</v>
      </c>
      <c r="C176" s="206">
        <v>173</v>
      </c>
      <c r="D176" s="162">
        <v>6196</v>
      </c>
      <c r="E176" s="162">
        <v>17</v>
      </c>
      <c r="F176" s="162">
        <v>593</v>
      </c>
      <c r="G176" s="162">
        <v>337</v>
      </c>
      <c r="H176" s="162">
        <v>119</v>
      </c>
    </row>
    <row r="177" spans="1:8" s="205" customFormat="1" ht="15" customHeight="1">
      <c r="A177" s="204"/>
      <c r="B177" s="192">
        <v>2019</v>
      </c>
      <c r="C177" s="206">
        <v>224</v>
      </c>
      <c r="D177" s="162">
        <v>6498</v>
      </c>
      <c r="E177" s="162">
        <v>21</v>
      </c>
      <c r="F177" s="162">
        <v>613</v>
      </c>
      <c r="G177" s="162">
        <v>376</v>
      </c>
      <c r="H177" s="162">
        <v>191</v>
      </c>
    </row>
    <row r="178" spans="1:8" s="205" customFormat="1" ht="15" customHeight="1">
      <c r="A178" s="204"/>
      <c r="B178" s="192"/>
      <c r="C178" s="206"/>
      <c r="D178" s="162"/>
      <c r="E178" s="162"/>
      <c r="F178" s="162"/>
      <c r="G178" s="162"/>
      <c r="H178" s="162"/>
    </row>
    <row r="179" spans="1:8" s="205" customFormat="1" ht="15" customHeight="1">
      <c r="A179" s="204" t="s">
        <v>32</v>
      </c>
      <c r="B179" s="192">
        <v>2015</v>
      </c>
      <c r="C179" s="206">
        <v>57</v>
      </c>
      <c r="D179" s="162">
        <v>1032</v>
      </c>
      <c r="E179" s="162">
        <v>6</v>
      </c>
      <c r="F179" s="162">
        <v>93</v>
      </c>
      <c r="G179" s="162">
        <v>86</v>
      </c>
      <c r="H179" s="162">
        <v>122</v>
      </c>
    </row>
    <row r="180" spans="1:8" s="205" customFormat="1" ht="15" customHeight="1">
      <c r="A180" s="204"/>
      <c r="B180" s="192">
        <v>2016</v>
      </c>
      <c r="C180" s="490">
        <v>43</v>
      </c>
      <c r="D180" s="492">
        <v>1148</v>
      </c>
      <c r="E180" s="492">
        <v>12</v>
      </c>
      <c r="F180" s="492">
        <v>106</v>
      </c>
      <c r="G180" s="492">
        <v>101</v>
      </c>
      <c r="H180" s="492">
        <v>101</v>
      </c>
    </row>
    <row r="181" spans="1:8" s="205" customFormat="1" ht="15" customHeight="1">
      <c r="A181" s="204"/>
      <c r="B181" s="192">
        <v>2017</v>
      </c>
      <c r="C181" s="206">
        <v>46</v>
      </c>
      <c r="D181" s="162">
        <v>1194</v>
      </c>
      <c r="E181" s="162">
        <v>13</v>
      </c>
      <c r="F181" s="162">
        <v>104</v>
      </c>
      <c r="G181" s="162">
        <v>105</v>
      </c>
      <c r="H181" s="162">
        <v>26</v>
      </c>
    </row>
    <row r="182" spans="1:8" s="205" customFormat="1" ht="15" customHeight="1">
      <c r="A182" s="204"/>
      <c r="B182" s="192">
        <v>2018</v>
      </c>
      <c r="C182" s="206">
        <v>49</v>
      </c>
      <c r="D182" s="162">
        <v>1265</v>
      </c>
      <c r="E182" s="162">
        <v>9</v>
      </c>
      <c r="F182" s="162">
        <v>101</v>
      </c>
      <c r="G182" s="162">
        <v>105</v>
      </c>
      <c r="H182" s="162">
        <v>21</v>
      </c>
    </row>
    <row r="183" spans="1:8" s="205" customFormat="1" ht="15" customHeight="1">
      <c r="A183" s="204"/>
      <c r="B183" s="192">
        <v>2019</v>
      </c>
      <c r="C183" s="206">
        <v>54</v>
      </c>
      <c r="D183" s="162" t="s">
        <v>1046</v>
      </c>
      <c r="E183" s="162">
        <v>8</v>
      </c>
      <c r="F183" s="162">
        <v>98</v>
      </c>
      <c r="G183" s="162">
        <v>110</v>
      </c>
      <c r="H183" s="162">
        <v>38</v>
      </c>
    </row>
    <row r="184" spans="1:8" s="205" customFormat="1" ht="15" customHeight="1">
      <c r="A184" s="204"/>
      <c r="B184" s="192"/>
      <c r="C184" s="206"/>
      <c r="D184" s="162"/>
      <c r="E184" s="162"/>
      <c r="F184" s="162"/>
      <c r="G184" s="162"/>
      <c r="H184" s="162"/>
    </row>
    <row r="185" spans="1:8" s="205" customFormat="1" ht="15" customHeight="1">
      <c r="A185" s="204" t="s">
        <v>33</v>
      </c>
      <c r="B185" s="192">
        <v>2015</v>
      </c>
      <c r="C185" s="206">
        <v>120</v>
      </c>
      <c r="D185" s="162">
        <v>3293</v>
      </c>
      <c r="E185" s="162">
        <v>34</v>
      </c>
      <c r="F185" s="162">
        <v>313</v>
      </c>
      <c r="G185" s="162">
        <v>132</v>
      </c>
      <c r="H185" s="162">
        <v>142</v>
      </c>
    </row>
    <row r="186" spans="1:8" s="205" customFormat="1" ht="15" customHeight="1">
      <c r="A186" s="204"/>
      <c r="B186" s="192">
        <v>2016</v>
      </c>
      <c r="C186" s="490">
        <v>108</v>
      </c>
      <c r="D186" s="492">
        <v>3652</v>
      </c>
      <c r="E186" s="492">
        <v>33</v>
      </c>
      <c r="F186" s="492">
        <v>334</v>
      </c>
      <c r="G186" s="492">
        <v>143</v>
      </c>
      <c r="H186" s="492">
        <v>110</v>
      </c>
    </row>
    <row r="187" spans="1:8" s="205" customFormat="1" ht="15" customHeight="1">
      <c r="A187" s="204"/>
      <c r="B187" s="192">
        <v>2017</v>
      </c>
      <c r="C187" s="206">
        <v>56</v>
      </c>
      <c r="D187" s="162">
        <v>3871</v>
      </c>
      <c r="E187" s="162">
        <v>33</v>
      </c>
      <c r="F187" s="162">
        <v>345</v>
      </c>
      <c r="G187" s="162">
        <v>157</v>
      </c>
      <c r="H187" s="162">
        <v>33</v>
      </c>
    </row>
    <row r="188" spans="1:8" s="205" customFormat="1" ht="15" customHeight="1">
      <c r="A188" s="204"/>
      <c r="B188" s="192">
        <v>2018</v>
      </c>
      <c r="C188" s="206">
        <v>63</v>
      </c>
      <c r="D188" s="162">
        <v>4057</v>
      </c>
      <c r="E188" s="162">
        <v>36</v>
      </c>
      <c r="F188" s="162">
        <v>381</v>
      </c>
      <c r="G188" s="162">
        <v>177</v>
      </c>
      <c r="H188" s="162">
        <v>29</v>
      </c>
    </row>
    <row r="189" spans="1:8" s="205" customFormat="1" ht="15" customHeight="1">
      <c r="A189" s="204"/>
      <c r="B189" s="192">
        <v>2019</v>
      </c>
      <c r="C189" s="206">
        <v>75</v>
      </c>
      <c r="D189" s="162">
        <v>4336</v>
      </c>
      <c r="E189" s="162">
        <v>33</v>
      </c>
      <c r="F189" s="162">
        <v>417</v>
      </c>
      <c r="G189" s="162">
        <v>190</v>
      </c>
      <c r="H189" s="162">
        <v>29</v>
      </c>
    </row>
    <row r="190" spans="1:8" s="205" customFormat="1" ht="15" customHeight="1">
      <c r="A190" s="204"/>
      <c r="B190" s="192"/>
      <c r="C190" s="206"/>
      <c r="D190" s="162"/>
      <c r="E190" s="162"/>
      <c r="F190" s="162"/>
      <c r="G190" s="162"/>
      <c r="H190" s="162"/>
    </row>
    <row r="191" spans="1:8" s="205" customFormat="1" ht="15" customHeight="1">
      <c r="A191" s="204" t="s">
        <v>34</v>
      </c>
      <c r="B191" s="192">
        <v>2015</v>
      </c>
      <c r="C191" s="206">
        <v>1</v>
      </c>
      <c r="D191" s="162">
        <v>277</v>
      </c>
      <c r="E191" s="162">
        <v>4</v>
      </c>
      <c r="F191" s="162">
        <v>33</v>
      </c>
      <c r="G191" s="162">
        <v>16</v>
      </c>
      <c r="H191" s="162">
        <v>56</v>
      </c>
    </row>
    <row r="192" spans="1:8" s="205" customFormat="1" ht="15" customHeight="1">
      <c r="A192" s="204"/>
      <c r="B192" s="192">
        <v>2016</v>
      </c>
      <c r="C192" s="490">
        <v>2</v>
      </c>
      <c r="D192" s="492">
        <v>302</v>
      </c>
      <c r="E192" s="492">
        <v>4</v>
      </c>
      <c r="F192" s="492">
        <v>32</v>
      </c>
      <c r="G192" s="492">
        <v>18</v>
      </c>
      <c r="H192" s="492">
        <v>54</v>
      </c>
    </row>
    <row r="193" spans="1:8" s="205" customFormat="1" ht="15" customHeight="1">
      <c r="A193" s="204"/>
      <c r="B193" s="192">
        <v>2017</v>
      </c>
      <c r="C193" s="206">
        <v>2</v>
      </c>
      <c r="D193" s="162">
        <v>317</v>
      </c>
      <c r="E193" s="162">
        <v>4</v>
      </c>
      <c r="F193" s="162">
        <v>32</v>
      </c>
      <c r="G193" s="162">
        <v>21</v>
      </c>
      <c r="H193" s="162">
        <v>3</v>
      </c>
    </row>
    <row r="194" spans="1:8" s="205" customFormat="1" ht="15" customHeight="1">
      <c r="A194" s="204"/>
      <c r="B194" s="192">
        <v>2018</v>
      </c>
      <c r="C194" s="206">
        <v>1</v>
      </c>
      <c r="D194" s="162">
        <v>324</v>
      </c>
      <c r="E194" s="162">
        <v>5</v>
      </c>
      <c r="F194" s="162">
        <v>28</v>
      </c>
      <c r="G194" s="162">
        <v>24</v>
      </c>
      <c r="H194" s="162">
        <v>12</v>
      </c>
    </row>
    <row r="195" spans="1:8" s="205" customFormat="1" ht="15" customHeight="1">
      <c r="A195" s="204"/>
      <c r="B195" s="192">
        <v>2019</v>
      </c>
      <c r="C195" s="206" t="s">
        <v>70</v>
      </c>
      <c r="D195" s="162">
        <v>347</v>
      </c>
      <c r="E195" s="162">
        <v>5</v>
      </c>
      <c r="F195" s="162">
        <v>32</v>
      </c>
      <c r="G195" s="162">
        <v>27</v>
      </c>
      <c r="H195" s="162">
        <v>12</v>
      </c>
    </row>
    <row r="196" spans="1:8" s="205" customFormat="1" ht="15" customHeight="1">
      <c r="A196" s="204"/>
      <c r="B196" s="192"/>
      <c r="C196" s="206"/>
      <c r="D196" s="162"/>
      <c r="E196" s="162"/>
      <c r="F196" s="162"/>
      <c r="G196" s="162"/>
      <c r="H196" s="162"/>
    </row>
    <row r="197" spans="1:8" s="205" customFormat="1" ht="15" customHeight="1">
      <c r="A197" s="204" t="s">
        <v>35</v>
      </c>
      <c r="B197" s="192">
        <v>2015</v>
      </c>
      <c r="C197" s="206" t="s">
        <v>70</v>
      </c>
      <c r="D197" s="162">
        <v>37</v>
      </c>
      <c r="E197" s="162">
        <v>1</v>
      </c>
      <c r="F197" s="162">
        <v>9</v>
      </c>
      <c r="G197" s="162">
        <v>2</v>
      </c>
      <c r="H197" s="162">
        <v>3</v>
      </c>
    </row>
    <row r="198" spans="1:8" s="205" customFormat="1" ht="15" customHeight="1">
      <c r="A198" s="204"/>
      <c r="B198" s="192">
        <v>2016</v>
      </c>
      <c r="C198" s="206" t="s">
        <v>70</v>
      </c>
      <c r="D198" s="162" t="s">
        <v>70</v>
      </c>
      <c r="E198" s="162" t="s">
        <v>70</v>
      </c>
      <c r="F198" s="162" t="s">
        <v>70</v>
      </c>
      <c r="G198" s="162" t="s">
        <v>70</v>
      </c>
      <c r="H198" s="162" t="s">
        <v>70</v>
      </c>
    </row>
    <row r="199" spans="1:8" s="205" customFormat="1" ht="15" customHeight="1">
      <c r="A199" s="204"/>
      <c r="B199" s="192">
        <v>2017</v>
      </c>
      <c r="C199" s="206" t="s">
        <v>70</v>
      </c>
      <c r="D199" s="162" t="s">
        <v>70</v>
      </c>
      <c r="E199" s="162" t="s">
        <v>70</v>
      </c>
      <c r="F199" s="162" t="s">
        <v>70</v>
      </c>
      <c r="G199" s="162" t="s">
        <v>70</v>
      </c>
      <c r="H199" s="162" t="s">
        <v>70</v>
      </c>
    </row>
    <row r="200" spans="1:8" s="205" customFormat="1" ht="15" customHeight="1">
      <c r="A200" s="204"/>
      <c r="B200" s="192">
        <v>2018</v>
      </c>
      <c r="C200" s="206" t="s">
        <v>70</v>
      </c>
      <c r="D200" s="162" t="s">
        <v>70</v>
      </c>
      <c r="E200" s="162" t="s">
        <v>70</v>
      </c>
      <c r="F200" s="162" t="s">
        <v>70</v>
      </c>
      <c r="G200" s="162" t="s">
        <v>70</v>
      </c>
      <c r="H200" s="162" t="s">
        <v>70</v>
      </c>
    </row>
    <row r="201" spans="1:8" s="205" customFormat="1" ht="15" customHeight="1">
      <c r="A201" s="204"/>
      <c r="B201" s="192">
        <v>2019</v>
      </c>
      <c r="C201" s="206" t="s">
        <v>70</v>
      </c>
      <c r="D201" s="162" t="s">
        <v>70</v>
      </c>
      <c r="E201" s="162" t="s">
        <v>70</v>
      </c>
      <c r="F201" s="162" t="s">
        <v>70</v>
      </c>
      <c r="G201" s="162" t="s">
        <v>70</v>
      </c>
      <c r="H201" s="162" t="s">
        <v>70</v>
      </c>
    </row>
    <row r="202" spans="1:8" s="205" customFormat="1" ht="15" customHeight="1">
      <c r="A202" s="204"/>
      <c r="B202" s="192"/>
      <c r="C202" s="206"/>
      <c r="D202" s="162"/>
      <c r="E202" s="162"/>
      <c r="F202" s="162"/>
      <c r="G202" s="162"/>
      <c r="H202" s="162"/>
    </row>
    <row r="203" spans="1:8" s="205" customFormat="1" ht="15" customHeight="1">
      <c r="A203" s="204" t="s">
        <v>36</v>
      </c>
      <c r="B203" s="192">
        <v>2015</v>
      </c>
      <c r="C203" s="206">
        <v>200</v>
      </c>
      <c r="D203" s="162">
        <v>10075</v>
      </c>
      <c r="E203" s="162">
        <v>62</v>
      </c>
      <c r="F203" s="162">
        <v>2014</v>
      </c>
      <c r="G203" s="162">
        <v>678</v>
      </c>
      <c r="H203" s="162">
        <v>542</v>
      </c>
    </row>
    <row r="204" spans="1:8" s="205" customFormat="1" ht="15" customHeight="1">
      <c r="A204" s="204"/>
      <c r="B204" s="192">
        <v>2016</v>
      </c>
      <c r="C204" s="490">
        <v>194</v>
      </c>
      <c r="D204" s="492">
        <v>11059</v>
      </c>
      <c r="E204" s="492">
        <v>87</v>
      </c>
      <c r="F204" s="492">
        <v>2200</v>
      </c>
      <c r="G204" s="492">
        <v>774</v>
      </c>
      <c r="H204" s="492">
        <v>402</v>
      </c>
    </row>
    <row r="205" spans="1:8" s="205" customFormat="1" ht="15" customHeight="1">
      <c r="A205" s="204"/>
      <c r="B205" s="192">
        <v>2017</v>
      </c>
      <c r="C205" s="206">
        <v>149</v>
      </c>
      <c r="D205" s="162">
        <v>11573</v>
      </c>
      <c r="E205" s="162">
        <v>91</v>
      </c>
      <c r="F205" s="162">
        <v>2340</v>
      </c>
      <c r="G205" s="162">
        <v>854</v>
      </c>
      <c r="H205" s="162">
        <v>120</v>
      </c>
    </row>
    <row r="206" spans="1:8" s="205" customFormat="1" ht="15" customHeight="1">
      <c r="A206" s="204"/>
      <c r="B206" s="192">
        <v>2018</v>
      </c>
      <c r="C206" s="206">
        <v>197</v>
      </c>
      <c r="D206" s="162">
        <v>12153</v>
      </c>
      <c r="E206" s="162">
        <v>91</v>
      </c>
      <c r="F206" s="162">
        <v>2582</v>
      </c>
      <c r="G206" s="162">
        <v>940</v>
      </c>
      <c r="H206" s="162">
        <v>110</v>
      </c>
    </row>
    <row r="207" spans="1:8" s="205" customFormat="1" ht="15" customHeight="1">
      <c r="A207" s="204"/>
      <c r="B207" s="192">
        <v>2019</v>
      </c>
      <c r="C207" s="206">
        <v>210</v>
      </c>
      <c r="D207" s="162">
        <v>12911</v>
      </c>
      <c r="E207" s="162">
        <v>95</v>
      </c>
      <c r="F207" s="162">
        <v>2690</v>
      </c>
      <c r="G207" s="162">
        <v>990</v>
      </c>
      <c r="H207" s="162">
        <v>144</v>
      </c>
    </row>
    <row r="208" spans="1:8" s="205" customFormat="1" ht="15" customHeight="1">
      <c r="A208" s="204"/>
      <c r="B208" s="192"/>
      <c r="C208" s="206"/>
      <c r="D208" s="162"/>
      <c r="E208" s="162"/>
      <c r="F208" s="162"/>
      <c r="G208" s="162"/>
      <c r="H208" s="162"/>
    </row>
    <row r="209" spans="1:8" s="205" customFormat="1" ht="15" customHeight="1">
      <c r="A209" s="204" t="s">
        <v>37</v>
      </c>
      <c r="B209" s="192">
        <v>2015</v>
      </c>
      <c r="C209" s="206">
        <v>67</v>
      </c>
      <c r="D209" s="162">
        <v>2505</v>
      </c>
      <c r="E209" s="162">
        <v>26</v>
      </c>
      <c r="F209" s="162">
        <v>160</v>
      </c>
      <c r="G209" s="162">
        <v>67</v>
      </c>
      <c r="H209" s="162">
        <v>289</v>
      </c>
    </row>
    <row r="210" spans="1:8" s="205" customFormat="1" ht="15" customHeight="1">
      <c r="A210" s="204"/>
      <c r="B210" s="192">
        <v>2016</v>
      </c>
      <c r="C210" s="490">
        <v>71</v>
      </c>
      <c r="D210" s="492">
        <v>2747</v>
      </c>
      <c r="E210" s="492">
        <v>27</v>
      </c>
      <c r="F210" s="492">
        <v>167</v>
      </c>
      <c r="G210" s="492">
        <v>74</v>
      </c>
      <c r="H210" s="492">
        <v>242</v>
      </c>
    </row>
    <row r="211" spans="1:8" s="205" customFormat="1" ht="15" customHeight="1">
      <c r="A211" s="204"/>
      <c r="B211" s="192">
        <v>2017</v>
      </c>
      <c r="C211" s="206">
        <v>50</v>
      </c>
      <c r="D211" s="162">
        <v>2860</v>
      </c>
      <c r="E211" s="162">
        <v>29</v>
      </c>
      <c r="F211" s="162">
        <v>177</v>
      </c>
      <c r="G211" s="162">
        <v>92</v>
      </c>
      <c r="H211" s="162">
        <v>79</v>
      </c>
    </row>
    <row r="212" spans="1:8" s="205" customFormat="1" ht="15" customHeight="1">
      <c r="A212" s="204"/>
      <c r="B212" s="192">
        <v>2018</v>
      </c>
      <c r="C212" s="206">
        <v>58</v>
      </c>
      <c r="D212" s="162">
        <v>2930</v>
      </c>
      <c r="E212" s="162">
        <v>33</v>
      </c>
      <c r="F212" s="162">
        <v>184</v>
      </c>
      <c r="G212" s="162">
        <v>105</v>
      </c>
      <c r="H212" s="162">
        <v>82</v>
      </c>
    </row>
    <row r="213" spans="1:8" s="205" customFormat="1" ht="15" customHeight="1">
      <c r="A213" s="204"/>
      <c r="B213" s="192">
        <v>2019</v>
      </c>
      <c r="C213" s="206">
        <v>56</v>
      </c>
      <c r="D213" s="162">
        <v>3010</v>
      </c>
      <c r="E213" s="162">
        <v>33</v>
      </c>
      <c r="F213" s="162">
        <v>186</v>
      </c>
      <c r="G213" s="162">
        <v>125</v>
      </c>
      <c r="H213" s="162">
        <v>80</v>
      </c>
    </row>
    <row r="214" spans="1:8" s="205" customFormat="1" ht="15" customHeight="1">
      <c r="A214" s="204"/>
      <c r="B214" s="192"/>
      <c r="C214" s="206"/>
      <c r="D214" s="162"/>
      <c r="E214" s="162"/>
      <c r="F214" s="162"/>
      <c r="G214" s="162"/>
      <c r="H214" s="162"/>
    </row>
    <row r="215" spans="1:8" s="205" customFormat="1" ht="15" customHeight="1">
      <c r="A215" s="204" t="s">
        <v>38</v>
      </c>
      <c r="B215" s="192">
        <v>2015</v>
      </c>
      <c r="C215" s="206">
        <v>7</v>
      </c>
      <c r="D215" s="162">
        <v>863</v>
      </c>
      <c r="E215" s="162">
        <v>2</v>
      </c>
      <c r="F215" s="162">
        <v>112</v>
      </c>
      <c r="G215" s="162">
        <v>13</v>
      </c>
      <c r="H215" s="162">
        <v>45</v>
      </c>
    </row>
    <row r="216" spans="1:8" s="205" customFormat="1" ht="15" customHeight="1">
      <c r="A216" s="204"/>
      <c r="B216" s="192">
        <v>2016</v>
      </c>
      <c r="C216" s="490">
        <v>7</v>
      </c>
      <c r="D216" s="492">
        <v>945</v>
      </c>
      <c r="E216" s="492">
        <v>2</v>
      </c>
      <c r="F216" s="492">
        <v>120</v>
      </c>
      <c r="G216" s="492">
        <v>13</v>
      </c>
      <c r="H216" s="492">
        <v>19</v>
      </c>
    </row>
    <row r="217" spans="1:8" s="205" customFormat="1" ht="15" customHeight="1">
      <c r="A217" s="204"/>
      <c r="B217" s="192">
        <v>2017</v>
      </c>
      <c r="C217" s="206">
        <v>7</v>
      </c>
      <c r="D217" s="162">
        <v>979</v>
      </c>
      <c r="E217" s="162">
        <v>1</v>
      </c>
      <c r="F217" s="162">
        <v>126</v>
      </c>
      <c r="G217" s="162">
        <v>13</v>
      </c>
      <c r="H217" s="162">
        <v>17</v>
      </c>
    </row>
    <row r="218" spans="1:8" s="205" customFormat="1" ht="15" customHeight="1">
      <c r="A218" s="204"/>
      <c r="B218" s="192">
        <v>2018</v>
      </c>
      <c r="C218" s="206">
        <v>10</v>
      </c>
      <c r="D218" s="162">
        <v>995</v>
      </c>
      <c r="E218" s="162">
        <v>2</v>
      </c>
      <c r="F218" s="162">
        <v>141</v>
      </c>
      <c r="G218" s="162">
        <v>18</v>
      </c>
      <c r="H218" s="162">
        <v>18</v>
      </c>
    </row>
    <row r="219" spans="1:8" s="205" customFormat="1" ht="15" customHeight="1">
      <c r="A219" s="204"/>
      <c r="B219" s="192">
        <v>2019</v>
      </c>
      <c r="C219" s="206">
        <v>16</v>
      </c>
      <c r="D219" s="162">
        <v>1037</v>
      </c>
      <c r="E219" s="162">
        <v>3</v>
      </c>
      <c r="F219" s="162">
        <v>142</v>
      </c>
      <c r="G219" s="162">
        <v>15</v>
      </c>
      <c r="H219" s="162">
        <v>15</v>
      </c>
    </row>
    <row r="220" spans="1:8" s="205" customFormat="1" ht="15" customHeight="1">
      <c r="A220" s="204"/>
      <c r="B220" s="192"/>
      <c r="C220" s="206"/>
      <c r="D220" s="162"/>
      <c r="E220" s="162"/>
      <c r="F220" s="162"/>
      <c r="G220" s="162"/>
      <c r="H220" s="162"/>
    </row>
    <row r="221" spans="1:8" s="205" customFormat="1" ht="15" customHeight="1">
      <c r="A221" s="204" t="s">
        <v>39</v>
      </c>
      <c r="B221" s="192">
        <v>2015</v>
      </c>
      <c r="C221" s="206">
        <v>13</v>
      </c>
      <c r="D221" s="162">
        <v>1592</v>
      </c>
      <c r="E221" s="162">
        <v>13</v>
      </c>
      <c r="F221" s="162">
        <v>193</v>
      </c>
      <c r="G221" s="162">
        <v>85</v>
      </c>
      <c r="H221" s="162">
        <v>40</v>
      </c>
    </row>
    <row r="222" spans="1:8" s="205" customFormat="1" ht="15" customHeight="1">
      <c r="A222" s="204"/>
      <c r="B222" s="192">
        <v>2016</v>
      </c>
      <c r="C222" s="490">
        <v>13</v>
      </c>
      <c r="D222" s="492">
        <v>1706</v>
      </c>
      <c r="E222" s="492">
        <v>16</v>
      </c>
      <c r="F222" s="492">
        <v>217</v>
      </c>
      <c r="G222" s="492">
        <v>102</v>
      </c>
      <c r="H222" s="492">
        <v>33</v>
      </c>
    </row>
    <row r="223" spans="1:8" s="205" customFormat="1" ht="15" customHeight="1">
      <c r="A223" s="204"/>
      <c r="B223" s="192">
        <v>2017</v>
      </c>
      <c r="C223" s="206">
        <v>8</v>
      </c>
      <c r="D223" s="162">
        <v>1782</v>
      </c>
      <c r="E223" s="162">
        <v>15</v>
      </c>
      <c r="F223" s="162">
        <v>244</v>
      </c>
      <c r="G223" s="162">
        <v>111</v>
      </c>
      <c r="H223" s="162">
        <v>12</v>
      </c>
    </row>
    <row r="224" spans="1:8" s="205" customFormat="1" ht="15" customHeight="1">
      <c r="A224" s="204"/>
      <c r="B224" s="192">
        <v>2018</v>
      </c>
      <c r="C224" s="206">
        <v>10</v>
      </c>
      <c r="D224" s="162">
        <v>1856</v>
      </c>
      <c r="E224" s="162">
        <v>17</v>
      </c>
      <c r="F224" s="162">
        <v>253</v>
      </c>
      <c r="G224" s="162">
        <v>120</v>
      </c>
      <c r="H224" s="162">
        <v>10</v>
      </c>
    </row>
    <row r="225" spans="1:8" s="205" customFormat="1" ht="15" customHeight="1">
      <c r="A225" s="204"/>
      <c r="B225" s="192">
        <v>2019</v>
      </c>
      <c r="C225" s="206">
        <v>9</v>
      </c>
      <c r="D225" s="162">
        <v>1938</v>
      </c>
      <c r="E225" s="162">
        <v>19</v>
      </c>
      <c r="F225" s="162">
        <v>265</v>
      </c>
      <c r="G225" s="162">
        <v>124</v>
      </c>
      <c r="H225" s="162">
        <v>16</v>
      </c>
    </row>
    <row r="226" spans="1:8" s="205" customFormat="1" ht="15" customHeight="1">
      <c r="A226" s="204"/>
      <c r="B226" s="192"/>
      <c r="C226" s="206"/>
      <c r="D226" s="162"/>
      <c r="E226" s="162"/>
      <c r="F226" s="162"/>
      <c r="G226" s="162"/>
      <c r="H226" s="162"/>
    </row>
    <row r="227" spans="1:8" s="205" customFormat="1" ht="15" customHeight="1">
      <c r="A227" s="204" t="s">
        <v>40</v>
      </c>
      <c r="B227" s="192">
        <v>2015</v>
      </c>
      <c r="C227" s="206">
        <v>248</v>
      </c>
      <c r="D227" s="162">
        <v>5919</v>
      </c>
      <c r="E227" s="162">
        <v>22</v>
      </c>
      <c r="F227" s="162">
        <v>671</v>
      </c>
      <c r="G227" s="162">
        <v>280</v>
      </c>
      <c r="H227" s="162">
        <v>428</v>
      </c>
    </row>
    <row r="228" spans="1:8" s="205" customFormat="1" ht="15" customHeight="1">
      <c r="A228" s="204"/>
      <c r="B228" s="192">
        <v>2016</v>
      </c>
      <c r="C228" s="490">
        <v>224</v>
      </c>
      <c r="D228" s="492">
        <v>6446</v>
      </c>
      <c r="E228" s="492">
        <v>25</v>
      </c>
      <c r="F228" s="492">
        <v>746</v>
      </c>
      <c r="G228" s="492">
        <v>304</v>
      </c>
      <c r="H228" s="492">
        <v>341</v>
      </c>
    </row>
    <row r="229" spans="1:8" s="205" customFormat="1" ht="15" customHeight="1">
      <c r="A229" s="204"/>
      <c r="B229" s="192">
        <v>2017</v>
      </c>
      <c r="C229" s="206">
        <v>130</v>
      </c>
      <c r="D229" s="162">
        <v>6738</v>
      </c>
      <c r="E229" s="162">
        <v>24</v>
      </c>
      <c r="F229" s="162">
        <v>750</v>
      </c>
      <c r="G229" s="162">
        <v>335</v>
      </c>
      <c r="H229" s="162">
        <v>113</v>
      </c>
    </row>
    <row r="230" spans="1:8" s="205" customFormat="1" ht="15" customHeight="1">
      <c r="A230" s="204"/>
      <c r="B230" s="192">
        <v>2018</v>
      </c>
      <c r="C230" s="206">
        <v>130</v>
      </c>
      <c r="D230" s="162">
        <v>7014</v>
      </c>
      <c r="E230" s="162">
        <v>25</v>
      </c>
      <c r="F230" s="162">
        <v>763</v>
      </c>
      <c r="G230" s="162">
        <v>364</v>
      </c>
      <c r="H230" s="162">
        <v>85</v>
      </c>
    </row>
    <row r="231" spans="1:8" s="205" customFormat="1" ht="15" customHeight="1">
      <c r="A231" s="204"/>
      <c r="B231" s="192">
        <v>2019</v>
      </c>
      <c r="C231" s="206">
        <v>131</v>
      </c>
      <c r="D231" s="162">
        <v>7347</v>
      </c>
      <c r="E231" s="162">
        <v>34</v>
      </c>
      <c r="F231" s="162">
        <v>810</v>
      </c>
      <c r="G231" s="162">
        <v>408</v>
      </c>
      <c r="H231" s="162">
        <v>100</v>
      </c>
    </row>
    <row r="232" spans="1:8" s="205" customFormat="1" ht="15" customHeight="1">
      <c r="A232" s="204"/>
      <c r="B232" s="192"/>
      <c r="C232" s="206"/>
      <c r="D232" s="162"/>
      <c r="E232" s="162"/>
      <c r="F232" s="162"/>
      <c r="G232" s="162"/>
      <c r="H232" s="162"/>
    </row>
    <row r="233" spans="1:8" s="205" customFormat="1" ht="15" customHeight="1">
      <c r="A233" s="204" t="s">
        <v>41</v>
      </c>
      <c r="B233" s="192">
        <v>2015</v>
      </c>
      <c r="C233" s="206">
        <v>56</v>
      </c>
      <c r="D233" s="162">
        <v>3559</v>
      </c>
      <c r="E233" s="162">
        <v>34</v>
      </c>
      <c r="F233" s="162">
        <v>627</v>
      </c>
      <c r="G233" s="162">
        <v>306</v>
      </c>
      <c r="H233" s="162">
        <v>258</v>
      </c>
    </row>
    <row r="234" spans="1:8" s="205" customFormat="1" ht="15" customHeight="1">
      <c r="A234" s="204"/>
      <c r="B234" s="192">
        <v>2016</v>
      </c>
      <c r="C234" s="490">
        <v>42</v>
      </c>
      <c r="D234" s="492">
        <v>3836</v>
      </c>
      <c r="E234" s="492">
        <v>41</v>
      </c>
      <c r="F234" s="492">
        <v>672</v>
      </c>
      <c r="G234" s="492">
        <v>343</v>
      </c>
      <c r="H234" s="492">
        <v>182</v>
      </c>
    </row>
    <row r="235" spans="1:8" s="205" customFormat="1" ht="15" customHeight="1">
      <c r="A235" s="204"/>
      <c r="B235" s="192">
        <v>2017</v>
      </c>
      <c r="C235" s="206">
        <v>22</v>
      </c>
      <c r="D235" s="162">
        <v>3979</v>
      </c>
      <c r="E235" s="162">
        <v>40</v>
      </c>
      <c r="F235" s="162">
        <v>702</v>
      </c>
      <c r="G235" s="162">
        <v>371</v>
      </c>
      <c r="H235" s="162">
        <v>68</v>
      </c>
    </row>
    <row r="236" spans="1:8" s="205" customFormat="1" ht="15" customHeight="1">
      <c r="A236" s="204"/>
      <c r="B236" s="192">
        <v>2018</v>
      </c>
      <c r="C236" s="206">
        <v>21</v>
      </c>
      <c r="D236" s="162">
        <v>4079</v>
      </c>
      <c r="E236" s="162">
        <v>35</v>
      </c>
      <c r="F236" s="162">
        <v>689</v>
      </c>
      <c r="G236" s="162">
        <v>384</v>
      </c>
      <c r="H236" s="162">
        <v>76</v>
      </c>
    </row>
    <row r="237" spans="1:8" s="205" customFormat="1" ht="15" customHeight="1">
      <c r="A237" s="204"/>
      <c r="B237" s="192">
        <v>2019</v>
      </c>
      <c r="C237" s="206">
        <v>23</v>
      </c>
      <c r="D237" s="162">
        <v>4276</v>
      </c>
      <c r="E237" s="162">
        <v>35</v>
      </c>
      <c r="F237" s="162">
        <v>719</v>
      </c>
      <c r="G237" s="162">
        <v>407</v>
      </c>
      <c r="H237" s="162">
        <v>77</v>
      </c>
    </row>
    <row r="238" spans="1:8" s="205" customFormat="1" ht="15" customHeight="1">
      <c r="A238" s="204"/>
      <c r="B238" s="192"/>
      <c r="C238" s="206"/>
      <c r="D238" s="162"/>
      <c r="E238" s="162"/>
      <c r="F238" s="162"/>
      <c r="G238" s="162"/>
      <c r="H238" s="162"/>
    </row>
    <row r="239" spans="1:8" s="205" customFormat="1" ht="15" customHeight="1">
      <c r="A239" s="204" t="s">
        <v>42</v>
      </c>
      <c r="B239" s="192">
        <v>2015</v>
      </c>
      <c r="C239" s="206">
        <v>8</v>
      </c>
      <c r="D239" s="162">
        <v>2702</v>
      </c>
      <c r="E239" s="162">
        <v>7</v>
      </c>
      <c r="F239" s="162">
        <v>324</v>
      </c>
      <c r="G239" s="162">
        <v>39</v>
      </c>
      <c r="H239" s="162">
        <v>167</v>
      </c>
    </row>
    <row r="240" spans="1:8" s="205" customFormat="1" ht="15" customHeight="1">
      <c r="A240" s="204"/>
      <c r="B240" s="192">
        <v>2016</v>
      </c>
      <c r="C240" s="490">
        <v>8</v>
      </c>
      <c r="D240" s="492">
        <v>2935</v>
      </c>
      <c r="E240" s="492">
        <v>7</v>
      </c>
      <c r="F240" s="492">
        <v>358</v>
      </c>
      <c r="G240" s="492">
        <v>47</v>
      </c>
      <c r="H240" s="492">
        <v>106</v>
      </c>
    </row>
    <row r="241" spans="1:8" s="205" customFormat="1" ht="15" customHeight="1">
      <c r="A241" s="204"/>
      <c r="B241" s="192">
        <v>2017</v>
      </c>
      <c r="C241" s="206">
        <v>4</v>
      </c>
      <c r="D241" s="162">
        <v>3104</v>
      </c>
      <c r="E241" s="162">
        <v>8</v>
      </c>
      <c r="F241" s="162">
        <v>383</v>
      </c>
      <c r="G241" s="162">
        <v>68</v>
      </c>
      <c r="H241" s="162">
        <v>31</v>
      </c>
    </row>
    <row r="242" spans="1:8" s="205" customFormat="1" ht="15" customHeight="1">
      <c r="A242" s="204"/>
      <c r="B242" s="192">
        <v>2018</v>
      </c>
      <c r="C242" s="206">
        <v>10</v>
      </c>
      <c r="D242" s="162">
        <v>3253</v>
      </c>
      <c r="E242" s="162">
        <v>11</v>
      </c>
      <c r="F242" s="162">
        <v>392</v>
      </c>
      <c r="G242" s="162">
        <v>69</v>
      </c>
      <c r="H242" s="162">
        <v>34</v>
      </c>
    </row>
    <row r="243" spans="1:8" s="205" customFormat="1" ht="15" customHeight="1">
      <c r="A243" s="204"/>
      <c r="B243" s="192">
        <v>2019</v>
      </c>
      <c r="C243" s="206">
        <v>8</v>
      </c>
      <c r="D243" s="162">
        <v>3477</v>
      </c>
      <c r="E243" s="162">
        <v>14</v>
      </c>
      <c r="F243" s="162">
        <v>410</v>
      </c>
      <c r="G243" s="162">
        <v>77</v>
      </c>
      <c r="H243" s="162">
        <v>34</v>
      </c>
    </row>
    <row r="244" spans="1:8" s="205" customFormat="1" ht="15" customHeight="1">
      <c r="A244" s="204"/>
      <c r="B244" s="192"/>
      <c r="C244" s="206"/>
      <c r="D244" s="162"/>
      <c r="E244" s="162"/>
      <c r="F244" s="162"/>
      <c r="G244" s="162"/>
      <c r="H244" s="162"/>
    </row>
    <row r="245" spans="1:8" s="205" customFormat="1" ht="15" customHeight="1">
      <c r="A245" s="204" t="s">
        <v>43</v>
      </c>
      <c r="B245" s="192">
        <v>2015</v>
      </c>
      <c r="C245" s="206">
        <v>153</v>
      </c>
      <c r="D245" s="162">
        <v>4961</v>
      </c>
      <c r="E245" s="162">
        <v>21</v>
      </c>
      <c r="F245" s="162">
        <v>372</v>
      </c>
      <c r="G245" s="162">
        <v>208</v>
      </c>
      <c r="H245" s="162">
        <v>478</v>
      </c>
    </row>
    <row r="246" spans="1:8" s="205" customFormat="1" ht="15" customHeight="1">
      <c r="A246" s="204"/>
      <c r="B246" s="192">
        <v>2016</v>
      </c>
      <c r="C246" s="490">
        <v>140</v>
      </c>
      <c r="D246" s="492">
        <v>5421</v>
      </c>
      <c r="E246" s="492">
        <v>21</v>
      </c>
      <c r="F246" s="492">
        <v>395</v>
      </c>
      <c r="G246" s="492">
        <v>242</v>
      </c>
      <c r="H246" s="492">
        <v>421</v>
      </c>
    </row>
    <row r="247" spans="1:8" s="205" customFormat="1" ht="15" customHeight="1">
      <c r="A247" s="204"/>
      <c r="B247" s="192">
        <v>2017</v>
      </c>
      <c r="C247" s="206">
        <v>83</v>
      </c>
      <c r="D247" s="162">
        <v>5714</v>
      </c>
      <c r="E247" s="162">
        <v>24</v>
      </c>
      <c r="F247" s="162">
        <v>425</v>
      </c>
      <c r="G247" s="162">
        <v>264</v>
      </c>
      <c r="H247" s="162">
        <v>75</v>
      </c>
    </row>
    <row r="248" spans="1:8" s="205" customFormat="1" ht="15" customHeight="1">
      <c r="A248" s="204"/>
      <c r="B248" s="192">
        <v>2018</v>
      </c>
      <c r="C248" s="206">
        <v>76</v>
      </c>
      <c r="D248" s="162">
        <v>5931</v>
      </c>
      <c r="E248" s="162">
        <v>24</v>
      </c>
      <c r="F248" s="162">
        <v>451</v>
      </c>
      <c r="G248" s="162">
        <v>310</v>
      </c>
      <c r="H248" s="162">
        <v>75</v>
      </c>
    </row>
    <row r="249" spans="1:8" s="205" customFormat="1" ht="15" customHeight="1">
      <c r="A249" s="204"/>
      <c r="B249" s="192">
        <v>2019</v>
      </c>
      <c r="C249" s="206">
        <v>97</v>
      </c>
      <c r="D249" s="162">
        <v>6181</v>
      </c>
      <c r="E249" s="162">
        <v>25</v>
      </c>
      <c r="F249" s="162">
        <v>499</v>
      </c>
      <c r="G249" s="162">
        <v>347</v>
      </c>
      <c r="H249" s="162">
        <v>143</v>
      </c>
    </row>
    <row r="250" spans="1:8" s="205" customFormat="1" ht="15" customHeight="1">
      <c r="A250" s="204"/>
      <c r="B250" s="192"/>
      <c r="C250" s="206"/>
      <c r="D250" s="162"/>
      <c r="E250" s="162"/>
      <c r="F250" s="162"/>
      <c r="G250" s="162"/>
      <c r="H250" s="162"/>
    </row>
    <row r="251" spans="1:8" s="205" customFormat="1" ht="15" customHeight="1">
      <c r="A251" s="204" t="s">
        <v>44</v>
      </c>
      <c r="B251" s="192">
        <v>2015</v>
      </c>
      <c r="C251" s="206">
        <v>6</v>
      </c>
      <c r="D251" s="162">
        <v>282</v>
      </c>
      <c r="E251" s="162">
        <v>1</v>
      </c>
      <c r="F251" s="162">
        <v>38</v>
      </c>
      <c r="G251" s="162">
        <v>8</v>
      </c>
      <c r="H251" s="162">
        <v>16</v>
      </c>
    </row>
    <row r="252" spans="1:8" s="205" customFormat="1" ht="15" customHeight="1">
      <c r="A252" s="204"/>
      <c r="B252" s="192">
        <v>2016</v>
      </c>
      <c r="C252" s="493">
        <v>5</v>
      </c>
      <c r="D252" s="497">
        <v>309</v>
      </c>
      <c r="E252" s="497">
        <v>1</v>
      </c>
      <c r="F252" s="497">
        <v>47</v>
      </c>
      <c r="G252" s="497">
        <v>10</v>
      </c>
      <c r="H252" s="497">
        <v>14</v>
      </c>
    </row>
    <row r="253" spans="1:8" s="205" customFormat="1" ht="15" customHeight="1">
      <c r="A253" s="204"/>
      <c r="B253" s="192">
        <v>2017</v>
      </c>
      <c r="C253" s="206">
        <v>2</v>
      </c>
      <c r="D253" s="162">
        <v>315</v>
      </c>
      <c r="E253" s="162">
        <v>1</v>
      </c>
      <c r="F253" s="162">
        <v>50</v>
      </c>
      <c r="G253" s="162">
        <v>9</v>
      </c>
      <c r="H253" s="162">
        <v>3</v>
      </c>
    </row>
    <row r="254" spans="1:8" s="205" customFormat="1" ht="15" customHeight="1">
      <c r="A254" s="204"/>
      <c r="B254" s="192">
        <v>2018</v>
      </c>
      <c r="C254" s="206">
        <v>2</v>
      </c>
      <c r="D254" s="162">
        <v>324</v>
      </c>
      <c r="E254" s="162" t="s">
        <v>70</v>
      </c>
      <c r="F254" s="162">
        <v>46</v>
      </c>
      <c r="G254" s="162">
        <v>8</v>
      </c>
      <c r="H254" s="162">
        <v>3</v>
      </c>
    </row>
    <row r="255" spans="1:8" s="205" customFormat="1" ht="15" customHeight="1">
      <c r="A255" s="204"/>
      <c r="B255" s="192">
        <v>2019</v>
      </c>
      <c r="C255" s="206">
        <v>3</v>
      </c>
      <c r="D255" s="162">
        <v>329</v>
      </c>
      <c r="E255" s="162">
        <v>1</v>
      </c>
      <c r="F255" s="162">
        <v>53</v>
      </c>
      <c r="G255" s="162">
        <v>15</v>
      </c>
      <c r="H255" s="162">
        <v>4</v>
      </c>
    </row>
    <row r="256" spans="1:8" s="205" customFormat="1" ht="15" customHeight="1">
      <c r="A256" s="204"/>
      <c r="B256" s="192"/>
      <c r="C256" s="206"/>
      <c r="D256" s="162"/>
      <c r="E256" s="162"/>
      <c r="F256" s="162"/>
      <c r="G256" s="162"/>
      <c r="H256" s="162"/>
    </row>
    <row r="257" spans="1:8" s="205" customFormat="1" ht="15" customHeight="1">
      <c r="A257" s="204" t="s">
        <v>45</v>
      </c>
      <c r="B257" s="192">
        <v>2015</v>
      </c>
      <c r="C257" s="206">
        <v>2</v>
      </c>
      <c r="D257" s="162">
        <v>631</v>
      </c>
      <c r="E257" s="162" t="s">
        <v>70</v>
      </c>
      <c r="F257" s="162">
        <v>223</v>
      </c>
      <c r="G257" s="162">
        <v>113</v>
      </c>
      <c r="H257" s="162">
        <v>81</v>
      </c>
    </row>
    <row r="258" spans="1:8" s="205" customFormat="1" ht="15" customHeight="1">
      <c r="A258" s="204"/>
      <c r="B258" s="192">
        <v>2016</v>
      </c>
      <c r="C258" s="493">
        <v>3</v>
      </c>
      <c r="D258" s="497">
        <v>703</v>
      </c>
      <c r="E258" s="497" t="s">
        <v>70</v>
      </c>
      <c r="F258" s="497">
        <v>245</v>
      </c>
      <c r="G258" s="497">
        <v>126</v>
      </c>
      <c r="H258" s="497">
        <v>60</v>
      </c>
    </row>
    <row r="259" spans="1:8" s="205" customFormat="1" ht="15" customHeight="1">
      <c r="A259" s="204"/>
      <c r="B259" s="192">
        <v>2017</v>
      </c>
      <c r="C259" s="206">
        <v>2</v>
      </c>
      <c r="D259" s="162">
        <v>747</v>
      </c>
      <c r="E259" s="162" t="s">
        <v>70</v>
      </c>
      <c r="F259" s="162">
        <v>273</v>
      </c>
      <c r="G259" s="162">
        <v>134</v>
      </c>
      <c r="H259" s="162">
        <v>19</v>
      </c>
    </row>
    <row r="260" spans="1:8" s="205" customFormat="1" ht="15" customHeight="1">
      <c r="A260" s="204"/>
      <c r="B260" s="192">
        <v>2018</v>
      </c>
      <c r="C260" s="206">
        <v>3</v>
      </c>
      <c r="D260" s="162">
        <v>779</v>
      </c>
      <c r="E260" s="162" t="s">
        <v>70</v>
      </c>
      <c r="F260" s="162">
        <v>295</v>
      </c>
      <c r="G260" s="162">
        <v>141</v>
      </c>
      <c r="H260" s="162">
        <v>17</v>
      </c>
    </row>
    <row r="261" spans="1:8" s="205" customFormat="1" ht="15" customHeight="1">
      <c r="A261" s="204"/>
      <c r="B261" s="192">
        <v>2019</v>
      </c>
      <c r="C261" s="206">
        <v>4</v>
      </c>
      <c r="D261" s="162">
        <v>795</v>
      </c>
      <c r="E261" s="162" t="s">
        <v>70</v>
      </c>
      <c r="F261" s="162">
        <v>286</v>
      </c>
      <c r="G261" s="162">
        <v>144</v>
      </c>
      <c r="H261" s="162">
        <v>25</v>
      </c>
    </row>
    <row r="262" spans="1:8" s="205" customFormat="1" ht="15" customHeight="1">
      <c r="A262" s="204"/>
      <c r="B262" s="192"/>
      <c r="C262" s="206"/>
      <c r="D262" s="162"/>
      <c r="E262" s="162"/>
      <c r="F262" s="162"/>
      <c r="G262" s="162"/>
      <c r="H262" s="162"/>
    </row>
    <row r="263" spans="1:8" s="205" customFormat="1" ht="15" customHeight="1">
      <c r="A263" s="204" t="s">
        <v>46</v>
      </c>
      <c r="B263" s="192">
        <v>2015</v>
      </c>
      <c r="C263" s="206">
        <v>17</v>
      </c>
      <c r="D263" s="162">
        <v>696</v>
      </c>
      <c r="E263" s="162">
        <v>11</v>
      </c>
      <c r="F263" s="162">
        <v>78</v>
      </c>
      <c r="G263" s="162">
        <v>50</v>
      </c>
      <c r="H263" s="162">
        <v>103</v>
      </c>
    </row>
    <row r="264" spans="1:8" s="205" customFormat="1" ht="15" customHeight="1">
      <c r="A264" s="204"/>
      <c r="B264" s="192">
        <v>2016</v>
      </c>
      <c r="C264" s="493">
        <v>20</v>
      </c>
      <c r="D264" s="497">
        <v>732</v>
      </c>
      <c r="E264" s="497">
        <v>11</v>
      </c>
      <c r="F264" s="497">
        <v>82</v>
      </c>
      <c r="G264" s="497">
        <v>55</v>
      </c>
      <c r="H264" s="497">
        <v>82</v>
      </c>
    </row>
    <row r="265" spans="1:8" s="205" customFormat="1" ht="15" customHeight="1">
      <c r="A265" s="204"/>
      <c r="B265" s="192">
        <v>2017</v>
      </c>
      <c r="C265" s="206">
        <v>9</v>
      </c>
      <c r="D265" s="162">
        <v>774</v>
      </c>
      <c r="E265" s="162">
        <v>6</v>
      </c>
      <c r="F265" s="162">
        <v>87</v>
      </c>
      <c r="G265" s="162">
        <v>61</v>
      </c>
      <c r="H265" s="59">
        <v>42</v>
      </c>
    </row>
    <row r="266" spans="1:8" s="205" customFormat="1" ht="15" customHeight="1">
      <c r="A266" s="204"/>
      <c r="B266" s="192">
        <v>2018</v>
      </c>
      <c r="C266" s="206">
        <v>11</v>
      </c>
      <c r="D266" s="162">
        <v>797</v>
      </c>
      <c r="E266" s="162">
        <v>1</v>
      </c>
      <c r="F266" s="162">
        <v>88</v>
      </c>
      <c r="G266" s="162">
        <v>69</v>
      </c>
      <c r="H266" s="59">
        <v>43</v>
      </c>
    </row>
    <row r="267" spans="1:8" s="205" customFormat="1" ht="15" customHeight="1">
      <c r="A267" s="204"/>
      <c r="B267" s="192">
        <v>2019</v>
      </c>
      <c r="C267" s="206">
        <v>10</v>
      </c>
      <c r="D267" s="162">
        <v>814</v>
      </c>
      <c r="E267" s="162" t="s">
        <v>70</v>
      </c>
      <c r="F267" s="162">
        <v>83</v>
      </c>
      <c r="G267" s="162">
        <v>64</v>
      </c>
      <c r="H267" s="59">
        <v>61</v>
      </c>
    </row>
    <row r="268" spans="1:8" s="205" customFormat="1" ht="15" customHeight="1">
      <c r="A268" s="204"/>
      <c r="B268" s="192"/>
      <c r="C268" s="206"/>
      <c r="D268" s="162"/>
      <c r="E268" s="162"/>
      <c r="F268" s="162"/>
      <c r="G268" s="162"/>
      <c r="H268" s="59"/>
    </row>
    <row r="269" spans="1:8" s="205" customFormat="1" ht="15" customHeight="1">
      <c r="A269" s="204" t="s">
        <v>47</v>
      </c>
      <c r="B269" s="192">
        <v>2015</v>
      </c>
      <c r="C269" s="206">
        <v>62</v>
      </c>
      <c r="D269" s="162">
        <v>1027</v>
      </c>
      <c r="E269" s="162">
        <v>19</v>
      </c>
      <c r="F269" s="162">
        <v>126</v>
      </c>
      <c r="G269" s="162">
        <v>93</v>
      </c>
      <c r="H269" s="59">
        <v>281</v>
      </c>
    </row>
    <row r="270" spans="1:8" s="205" customFormat="1" ht="15" customHeight="1">
      <c r="A270" s="204"/>
      <c r="B270" s="192">
        <v>2016</v>
      </c>
      <c r="C270" s="493">
        <v>51</v>
      </c>
      <c r="D270" s="497">
        <v>1047</v>
      </c>
      <c r="E270" s="497">
        <v>19</v>
      </c>
      <c r="F270" s="497">
        <v>140</v>
      </c>
      <c r="G270" s="497">
        <v>104</v>
      </c>
      <c r="H270" s="497">
        <v>214</v>
      </c>
    </row>
    <row r="271" spans="1:8" s="205" customFormat="1" ht="15" customHeight="1">
      <c r="A271" s="204"/>
      <c r="B271" s="192">
        <v>2017</v>
      </c>
      <c r="C271" s="206">
        <v>20</v>
      </c>
      <c r="D271" s="162">
        <v>1118</v>
      </c>
      <c r="E271" s="162">
        <v>23</v>
      </c>
      <c r="F271" s="162">
        <v>149</v>
      </c>
      <c r="G271" s="162">
        <v>111</v>
      </c>
      <c r="H271" s="59">
        <v>57</v>
      </c>
    </row>
    <row r="272" spans="1:8" s="205" customFormat="1" ht="15" customHeight="1">
      <c r="A272" s="204"/>
      <c r="B272" s="192">
        <v>2018</v>
      </c>
      <c r="C272" s="206">
        <v>17</v>
      </c>
      <c r="D272" s="162">
        <v>1114</v>
      </c>
      <c r="E272" s="162">
        <v>22</v>
      </c>
      <c r="F272" s="162">
        <v>155</v>
      </c>
      <c r="G272" s="162">
        <v>127</v>
      </c>
      <c r="H272" s="59">
        <v>54</v>
      </c>
    </row>
    <row r="273" spans="1:8" s="205" customFormat="1" ht="15" customHeight="1">
      <c r="A273" s="204"/>
      <c r="B273" s="192">
        <v>2019</v>
      </c>
      <c r="C273" s="206">
        <v>20</v>
      </c>
      <c r="D273" s="162">
        <v>1244</v>
      </c>
      <c r="E273" s="162">
        <v>21</v>
      </c>
      <c r="F273" s="162">
        <v>172</v>
      </c>
      <c r="G273" s="162">
        <v>145</v>
      </c>
      <c r="H273" s="59">
        <v>67</v>
      </c>
    </row>
    <row r="274" spans="1:8" s="205" customFormat="1" ht="15" customHeight="1">
      <c r="A274" s="204"/>
      <c r="B274" s="192"/>
      <c r="C274" s="206"/>
      <c r="D274" s="162"/>
      <c r="E274" s="162"/>
      <c r="F274" s="162"/>
      <c r="G274" s="162"/>
      <c r="H274" s="59"/>
    </row>
    <row r="275" spans="1:8" s="205" customFormat="1" ht="15" customHeight="1">
      <c r="A275" s="204" t="s">
        <v>48</v>
      </c>
      <c r="B275" s="192">
        <v>2015</v>
      </c>
      <c r="C275" s="206">
        <v>8</v>
      </c>
      <c r="D275" s="162">
        <v>269</v>
      </c>
      <c r="E275" s="162">
        <v>5</v>
      </c>
      <c r="F275" s="162">
        <v>38</v>
      </c>
      <c r="G275" s="162">
        <v>17</v>
      </c>
      <c r="H275" s="59">
        <v>16</v>
      </c>
    </row>
    <row r="276" spans="1:8" s="205" customFormat="1" ht="15" customHeight="1">
      <c r="A276" s="204"/>
      <c r="B276" s="192">
        <v>2016</v>
      </c>
      <c r="C276" s="490" t="s">
        <v>70</v>
      </c>
      <c r="D276" s="492" t="s">
        <v>70</v>
      </c>
      <c r="E276" s="492" t="s">
        <v>70</v>
      </c>
      <c r="F276" s="492" t="s">
        <v>70</v>
      </c>
      <c r="G276" s="492" t="s">
        <v>70</v>
      </c>
      <c r="H276" s="492" t="s">
        <v>70</v>
      </c>
    </row>
    <row r="277" spans="1:8" s="205" customFormat="1" ht="15" customHeight="1">
      <c r="A277" s="204"/>
      <c r="B277" s="192">
        <v>2017</v>
      </c>
      <c r="C277" s="206" t="s">
        <v>70</v>
      </c>
      <c r="D277" s="162" t="s">
        <v>70</v>
      </c>
      <c r="E277" s="162" t="s">
        <v>70</v>
      </c>
      <c r="F277" s="162" t="s">
        <v>70</v>
      </c>
      <c r="G277" s="162" t="s">
        <v>70</v>
      </c>
      <c r="H277" s="59" t="s">
        <v>70</v>
      </c>
    </row>
    <row r="278" spans="1:8" s="205" customFormat="1" ht="15" customHeight="1">
      <c r="A278" s="204"/>
      <c r="B278" s="192">
        <v>2018</v>
      </c>
      <c r="C278" s="206" t="s">
        <v>70</v>
      </c>
      <c r="D278" s="162" t="s">
        <v>70</v>
      </c>
      <c r="E278" s="162" t="s">
        <v>70</v>
      </c>
      <c r="F278" s="162" t="s">
        <v>70</v>
      </c>
      <c r="G278" s="162" t="s">
        <v>70</v>
      </c>
      <c r="H278" s="59" t="s">
        <v>70</v>
      </c>
    </row>
    <row r="279" spans="1:8" s="205" customFormat="1" ht="15" customHeight="1">
      <c r="A279" s="204"/>
      <c r="B279" s="192">
        <v>2019</v>
      </c>
      <c r="C279" s="206" t="s">
        <v>70</v>
      </c>
      <c r="D279" s="162" t="s">
        <v>70</v>
      </c>
      <c r="E279" s="162" t="s">
        <v>70</v>
      </c>
      <c r="F279" s="162" t="s">
        <v>70</v>
      </c>
      <c r="G279" s="162" t="s">
        <v>70</v>
      </c>
      <c r="H279" s="59" t="s">
        <v>70</v>
      </c>
    </row>
    <row r="280" spans="1:8" s="205" customFormat="1" ht="15" customHeight="1">
      <c r="A280" s="204"/>
      <c r="B280" s="192"/>
      <c r="C280" s="206"/>
      <c r="D280" s="162"/>
      <c r="E280" s="162"/>
      <c r="F280" s="162"/>
      <c r="G280" s="162"/>
      <c r="H280" s="59"/>
    </row>
    <row r="281" spans="1:8" s="205" customFormat="1" ht="15" customHeight="1">
      <c r="A281" s="204" t="s">
        <v>49</v>
      </c>
      <c r="B281" s="192">
        <v>2015</v>
      </c>
      <c r="C281" s="206">
        <v>82</v>
      </c>
      <c r="D281" s="162">
        <v>1549</v>
      </c>
      <c r="E281" s="162">
        <v>4</v>
      </c>
      <c r="F281" s="162">
        <v>96</v>
      </c>
      <c r="G281" s="162">
        <v>61</v>
      </c>
      <c r="H281" s="59">
        <v>110</v>
      </c>
    </row>
    <row r="282" spans="1:8" s="205" customFormat="1" ht="15" customHeight="1">
      <c r="A282" s="204"/>
      <c r="B282" s="192">
        <v>2016</v>
      </c>
      <c r="C282" s="490">
        <v>75</v>
      </c>
      <c r="D282" s="492">
        <v>1686</v>
      </c>
      <c r="E282" s="492">
        <v>5</v>
      </c>
      <c r="F282" s="492">
        <v>109</v>
      </c>
      <c r="G282" s="492">
        <v>71</v>
      </c>
      <c r="H282" s="492">
        <v>92</v>
      </c>
    </row>
    <row r="283" spans="1:8" s="205" customFormat="1" ht="15" customHeight="1">
      <c r="A283" s="204"/>
      <c r="B283" s="192">
        <v>2017</v>
      </c>
      <c r="C283" s="206">
        <v>36</v>
      </c>
      <c r="D283" s="162">
        <v>1759</v>
      </c>
      <c r="E283" s="162">
        <v>6</v>
      </c>
      <c r="F283" s="162">
        <v>121</v>
      </c>
      <c r="G283" s="162">
        <v>88</v>
      </c>
      <c r="H283" s="59">
        <v>62</v>
      </c>
    </row>
    <row r="284" spans="1:8" s="205" customFormat="1" ht="15" customHeight="1">
      <c r="A284" s="204"/>
      <c r="B284" s="192">
        <v>2018</v>
      </c>
      <c r="C284" s="206">
        <v>52</v>
      </c>
      <c r="D284" s="162">
        <v>1808</v>
      </c>
      <c r="E284" s="162">
        <v>6</v>
      </c>
      <c r="F284" s="162">
        <v>133</v>
      </c>
      <c r="G284" s="162">
        <v>111</v>
      </c>
      <c r="H284" s="59">
        <v>52</v>
      </c>
    </row>
    <row r="285" spans="1:8" s="205" customFormat="1" ht="15" customHeight="1">
      <c r="A285" s="204"/>
      <c r="B285" s="192">
        <v>2019</v>
      </c>
      <c r="C285" s="212">
        <v>52</v>
      </c>
      <c r="D285" s="162">
        <v>1891</v>
      </c>
      <c r="E285" s="78">
        <v>3</v>
      </c>
      <c r="F285" s="78">
        <v>144</v>
      </c>
      <c r="G285" s="78">
        <v>119</v>
      </c>
      <c r="H285" s="78">
        <v>62</v>
      </c>
    </row>
    <row r="286" spans="1:8" s="205" customFormat="1" ht="15" customHeight="1">
      <c r="A286" s="204"/>
      <c r="B286" s="192"/>
      <c r="C286" s="206"/>
      <c r="D286" s="162"/>
      <c r="E286" s="162"/>
      <c r="F286" s="162"/>
      <c r="G286" s="162"/>
      <c r="H286" s="59"/>
    </row>
    <row r="287" spans="1:8" s="205" customFormat="1" ht="15" customHeight="1">
      <c r="A287" s="207" t="s">
        <v>50</v>
      </c>
      <c r="B287" s="192">
        <v>2015</v>
      </c>
      <c r="C287" s="206">
        <v>866</v>
      </c>
      <c r="D287" s="162">
        <v>16781</v>
      </c>
      <c r="E287" s="162">
        <v>117</v>
      </c>
      <c r="F287" s="162">
        <v>1218</v>
      </c>
      <c r="G287" s="162">
        <v>706</v>
      </c>
      <c r="H287" s="59">
        <v>955</v>
      </c>
    </row>
    <row r="288" spans="1:8" s="205" customFormat="1" ht="15" customHeight="1">
      <c r="A288" s="204"/>
      <c r="B288" s="192">
        <v>2016</v>
      </c>
      <c r="C288" s="490">
        <v>797</v>
      </c>
      <c r="D288" s="492">
        <v>18262</v>
      </c>
      <c r="E288" s="492">
        <v>122</v>
      </c>
      <c r="F288" s="492">
        <v>1341</v>
      </c>
      <c r="G288" s="492">
        <v>835</v>
      </c>
      <c r="H288" s="492">
        <v>777</v>
      </c>
    </row>
    <row r="289" spans="1:8" s="205" customFormat="1" ht="15" customHeight="1">
      <c r="A289" s="204"/>
      <c r="B289" s="192">
        <v>2017</v>
      </c>
      <c r="C289" s="206">
        <v>479</v>
      </c>
      <c r="D289" s="162">
        <v>19316</v>
      </c>
      <c r="E289" s="162">
        <v>129</v>
      </c>
      <c r="F289" s="162">
        <v>1447</v>
      </c>
      <c r="G289" s="162">
        <v>963</v>
      </c>
      <c r="H289" s="59">
        <v>323</v>
      </c>
    </row>
    <row r="290" spans="1:8" s="205" customFormat="1" ht="15" customHeight="1">
      <c r="A290" s="204"/>
      <c r="B290" s="192">
        <v>2018</v>
      </c>
      <c r="C290" s="206">
        <v>511</v>
      </c>
      <c r="D290" s="162">
        <v>20017</v>
      </c>
      <c r="E290" s="162">
        <v>135</v>
      </c>
      <c r="F290" s="162">
        <v>1515</v>
      </c>
      <c r="G290" s="162">
        <v>1104</v>
      </c>
      <c r="H290" s="59">
        <v>330</v>
      </c>
    </row>
    <row r="291" spans="1:8" s="205" customFormat="1" ht="15" customHeight="1">
      <c r="A291" s="204"/>
      <c r="B291" s="192">
        <v>2019</v>
      </c>
      <c r="C291" s="206">
        <v>635</v>
      </c>
      <c r="D291" s="162">
        <v>20722</v>
      </c>
      <c r="E291" s="162">
        <v>137</v>
      </c>
      <c r="F291" s="162" t="s">
        <v>1047</v>
      </c>
      <c r="G291" s="162">
        <v>1227</v>
      </c>
      <c r="H291" s="59">
        <v>492</v>
      </c>
    </row>
    <row r="292" spans="1:8" s="205" customFormat="1" ht="15" customHeight="1">
      <c r="A292" s="204"/>
      <c r="B292" s="192"/>
      <c r="C292" s="206"/>
      <c r="D292" s="162"/>
      <c r="E292" s="162"/>
      <c r="F292" s="162"/>
      <c r="G292" s="162"/>
      <c r="H292" s="59"/>
    </row>
    <row r="293" spans="1:8" s="205" customFormat="1" ht="15" customHeight="1">
      <c r="A293" s="204" t="s">
        <v>51</v>
      </c>
      <c r="B293" s="192">
        <v>2015</v>
      </c>
      <c r="C293" s="206">
        <v>556</v>
      </c>
      <c r="D293" s="162">
        <v>9677</v>
      </c>
      <c r="E293" s="162">
        <v>54</v>
      </c>
      <c r="F293" s="162">
        <v>885</v>
      </c>
      <c r="G293" s="162">
        <v>499</v>
      </c>
      <c r="H293" s="59">
        <v>959</v>
      </c>
    </row>
    <row r="294" spans="1:8" s="205" customFormat="1" ht="15" customHeight="1">
      <c r="A294" s="204"/>
      <c r="B294" s="192">
        <v>2016</v>
      </c>
      <c r="C294" s="490">
        <v>494</v>
      </c>
      <c r="D294" s="492">
        <v>10576</v>
      </c>
      <c r="E294" s="492">
        <v>59</v>
      </c>
      <c r="F294" s="492">
        <v>967</v>
      </c>
      <c r="G294" s="492">
        <v>520</v>
      </c>
      <c r="H294" s="492">
        <v>800</v>
      </c>
    </row>
    <row r="295" spans="1:8" s="205" customFormat="1" ht="15" customHeight="1">
      <c r="A295" s="204"/>
      <c r="B295" s="192">
        <v>2017</v>
      </c>
      <c r="C295" s="206">
        <v>295</v>
      </c>
      <c r="D295" s="162">
        <v>11035</v>
      </c>
      <c r="E295" s="162">
        <v>50</v>
      </c>
      <c r="F295" s="162" t="s">
        <v>951</v>
      </c>
      <c r="G295" s="162">
        <v>581</v>
      </c>
      <c r="H295" s="59">
        <v>121</v>
      </c>
    </row>
    <row r="296" spans="1:8" s="205" customFormat="1" ht="15" customHeight="1">
      <c r="A296" s="204"/>
      <c r="B296" s="192">
        <v>2018</v>
      </c>
      <c r="C296" s="206">
        <v>304</v>
      </c>
      <c r="D296" s="162">
        <v>11367</v>
      </c>
      <c r="E296" s="162">
        <v>51</v>
      </c>
      <c r="F296" s="162">
        <v>1020</v>
      </c>
      <c r="G296" s="162">
        <v>607</v>
      </c>
      <c r="H296" s="59">
        <v>118</v>
      </c>
    </row>
    <row r="297" spans="1:8" s="205" customFormat="1" ht="15" customHeight="1">
      <c r="A297" s="204"/>
      <c r="B297" s="192">
        <v>2019</v>
      </c>
      <c r="C297" s="206">
        <v>336</v>
      </c>
      <c r="D297" s="162">
        <v>11822</v>
      </c>
      <c r="E297" s="162">
        <v>46</v>
      </c>
      <c r="F297" s="162" t="s">
        <v>1048</v>
      </c>
      <c r="G297" s="162">
        <v>634</v>
      </c>
      <c r="H297" s="59">
        <v>168</v>
      </c>
    </row>
    <row r="298" spans="1:8" s="205" customFormat="1" ht="15" customHeight="1">
      <c r="A298" s="204"/>
      <c r="B298" s="192"/>
      <c r="C298" s="206"/>
      <c r="D298" s="162"/>
      <c r="E298" s="162"/>
      <c r="F298" s="162"/>
      <c r="G298" s="162"/>
      <c r="H298" s="59"/>
    </row>
    <row r="299" spans="1:8" s="205" customFormat="1" ht="15" customHeight="1">
      <c r="A299" s="204" t="s">
        <v>52</v>
      </c>
      <c r="B299" s="192">
        <v>2015</v>
      </c>
      <c r="C299" s="206">
        <v>16</v>
      </c>
      <c r="D299" s="162">
        <v>1111</v>
      </c>
      <c r="E299" s="162">
        <v>12</v>
      </c>
      <c r="F299" s="162">
        <v>154</v>
      </c>
      <c r="G299" s="162">
        <v>85</v>
      </c>
      <c r="H299" s="59">
        <v>75</v>
      </c>
    </row>
    <row r="300" spans="1:8" s="205" customFormat="1" ht="15" customHeight="1">
      <c r="A300" s="204"/>
      <c r="B300" s="192">
        <v>2016</v>
      </c>
      <c r="C300" s="490">
        <v>21</v>
      </c>
      <c r="D300" s="492">
        <v>1576</v>
      </c>
      <c r="E300" s="492">
        <v>21</v>
      </c>
      <c r="F300" s="492">
        <v>219</v>
      </c>
      <c r="G300" s="492">
        <v>118</v>
      </c>
      <c r="H300" s="492">
        <v>76</v>
      </c>
    </row>
    <row r="301" spans="1:8" s="205" customFormat="1" ht="15" customHeight="1">
      <c r="A301" s="204"/>
      <c r="B301" s="192">
        <v>2017</v>
      </c>
      <c r="C301" s="206">
        <v>6</v>
      </c>
      <c r="D301" s="162">
        <v>1671</v>
      </c>
      <c r="E301" s="162">
        <v>26</v>
      </c>
      <c r="F301" s="162">
        <v>237</v>
      </c>
      <c r="G301" s="162">
        <v>133</v>
      </c>
      <c r="H301" s="59">
        <v>28</v>
      </c>
    </row>
    <row r="302" spans="1:8" s="205" customFormat="1" ht="15" customHeight="1">
      <c r="A302" s="204"/>
      <c r="B302" s="192">
        <v>2018</v>
      </c>
      <c r="C302" s="206">
        <v>6</v>
      </c>
      <c r="D302" s="162">
        <v>1728</v>
      </c>
      <c r="E302" s="162">
        <v>30</v>
      </c>
      <c r="F302" s="162">
        <v>250</v>
      </c>
      <c r="G302" s="162">
        <v>138</v>
      </c>
      <c r="H302" s="59">
        <v>26</v>
      </c>
    </row>
    <row r="303" spans="1:8" s="205" customFormat="1" ht="15" customHeight="1">
      <c r="A303" s="204"/>
      <c r="B303" s="192">
        <v>2019</v>
      </c>
      <c r="C303" s="206">
        <v>9</v>
      </c>
      <c r="D303" s="162">
        <v>1863</v>
      </c>
      <c r="E303" s="162">
        <v>33</v>
      </c>
      <c r="F303" s="162">
        <v>273</v>
      </c>
      <c r="G303" s="162">
        <v>158</v>
      </c>
      <c r="H303" s="59">
        <v>31</v>
      </c>
    </row>
    <row r="304" spans="1:8" s="205" customFormat="1" ht="15" customHeight="1">
      <c r="A304" s="204"/>
      <c r="B304" s="192"/>
      <c r="C304" s="206"/>
      <c r="D304" s="162"/>
      <c r="E304" s="162"/>
      <c r="F304" s="162"/>
      <c r="G304" s="162"/>
      <c r="H304" s="59"/>
    </row>
    <row r="305" spans="1:8" s="205" customFormat="1" ht="15" customHeight="1">
      <c r="A305" s="204" t="s">
        <v>53</v>
      </c>
      <c r="B305" s="192">
        <v>2015</v>
      </c>
      <c r="C305" s="206">
        <v>26</v>
      </c>
      <c r="D305" s="162">
        <v>2026</v>
      </c>
      <c r="E305" s="162">
        <v>12</v>
      </c>
      <c r="F305" s="162">
        <v>256</v>
      </c>
      <c r="G305" s="162">
        <v>71</v>
      </c>
      <c r="H305" s="59">
        <v>62</v>
      </c>
    </row>
    <row r="306" spans="1:8" s="205" customFormat="1" ht="15" customHeight="1">
      <c r="A306" s="204"/>
      <c r="B306" s="192">
        <v>2016</v>
      </c>
      <c r="C306" s="490">
        <v>23</v>
      </c>
      <c r="D306" s="492">
        <v>2192</v>
      </c>
      <c r="E306" s="492">
        <v>14</v>
      </c>
      <c r="F306" s="492">
        <v>270</v>
      </c>
      <c r="G306" s="492">
        <v>73</v>
      </c>
      <c r="H306" s="498">
        <v>49</v>
      </c>
    </row>
    <row r="307" spans="1:8" s="205" customFormat="1" ht="15" customHeight="1">
      <c r="A307" s="204"/>
      <c r="B307" s="192">
        <v>2017</v>
      </c>
      <c r="C307" s="206">
        <v>24</v>
      </c>
      <c r="D307" s="162">
        <v>2280</v>
      </c>
      <c r="E307" s="162">
        <v>14</v>
      </c>
      <c r="F307" s="162">
        <v>294</v>
      </c>
      <c r="G307" s="162">
        <v>79</v>
      </c>
      <c r="H307" s="59">
        <v>17</v>
      </c>
    </row>
    <row r="308" spans="1:8" s="205" customFormat="1" ht="15" customHeight="1">
      <c r="A308" s="204"/>
      <c r="B308" s="192">
        <v>2018</v>
      </c>
      <c r="C308" s="206">
        <v>15</v>
      </c>
      <c r="D308" s="162">
        <v>2398</v>
      </c>
      <c r="E308" s="162">
        <v>13</v>
      </c>
      <c r="F308" s="162">
        <v>305</v>
      </c>
      <c r="G308" s="162">
        <v>82</v>
      </c>
      <c r="H308" s="59">
        <v>10</v>
      </c>
    </row>
    <row r="309" spans="1:8" s="205" customFormat="1" ht="15" customHeight="1">
      <c r="A309" s="204"/>
      <c r="B309" s="192">
        <v>2019</v>
      </c>
      <c r="C309" s="206">
        <v>20</v>
      </c>
      <c r="D309" s="162">
        <v>2543</v>
      </c>
      <c r="E309" s="162">
        <v>15</v>
      </c>
      <c r="F309" s="162">
        <v>336</v>
      </c>
      <c r="G309" s="162">
        <v>77</v>
      </c>
      <c r="H309" s="59">
        <v>18</v>
      </c>
    </row>
    <row r="310" spans="1:8" s="205" customFormat="1" ht="15" customHeight="1">
      <c r="A310" s="204"/>
      <c r="B310" s="192"/>
      <c r="C310" s="206"/>
      <c r="D310" s="162"/>
      <c r="E310" s="162"/>
      <c r="F310" s="162"/>
      <c r="G310" s="162"/>
      <c r="H310" s="59"/>
    </row>
    <row r="311" spans="1:8" s="205" customFormat="1" ht="15" customHeight="1">
      <c r="A311" s="204" t="s">
        <v>54</v>
      </c>
      <c r="B311" s="192">
        <v>2015</v>
      </c>
      <c r="C311" s="206">
        <v>6</v>
      </c>
      <c r="D311" s="162">
        <v>950</v>
      </c>
      <c r="E311" s="162">
        <v>4</v>
      </c>
      <c r="F311" s="162">
        <v>79</v>
      </c>
      <c r="G311" s="162">
        <v>16</v>
      </c>
      <c r="H311" s="59">
        <v>68</v>
      </c>
    </row>
    <row r="312" spans="1:8" s="205" customFormat="1" ht="15" customHeight="1">
      <c r="A312" s="204"/>
      <c r="B312" s="192">
        <v>2016</v>
      </c>
      <c r="C312" s="490">
        <v>5</v>
      </c>
      <c r="D312" s="492">
        <v>999</v>
      </c>
      <c r="E312" s="492">
        <v>3</v>
      </c>
      <c r="F312" s="492">
        <v>89</v>
      </c>
      <c r="G312" s="492">
        <v>19</v>
      </c>
      <c r="H312" s="498">
        <v>58</v>
      </c>
    </row>
    <row r="313" spans="1:8" s="205" customFormat="1" ht="15" customHeight="1">
      <c r="A313" s="204"/>
      <c r="B313" s="192">
        <v>2017</v>
      </c>
      <c r="C313" s="206">
        <v>2</v>
      </c>
      <c r="D313" s="162">
        <v>973</v>
      </c>
      <c r="E313" s="162">
        <v>4</v>
      </c>
      <c r="F313" s="162">
        <v>96</v>
      </c>
      <c r="G313" s="162">
        <v>19</v>
      </c>
      <c r="H313" s="59">
        <v>5</v>
      </c>
    </row>
    <row r="314" spans="1:8" s="205" customFormat="1" ht="15" customHeight="1">
      <c r="A314" s="204"/>
      <c r="B314" s="192">
        <v>2018</v>
      </c>
      <c r="C314" s="206">
        <v>4</v>
      </c>
      <c r="D314" s="162">
        <v>923</v>
      </c>
      <c r="E314" s="162">
        <v>5</v>
      </c>
      <c r="F314" s="162">
        <v>104</v>
      </c>
      <c r="G314" s="162">
        <v>22</v>
      </c>
      <c r="H314" s="59">
        <v>5</v>
      </c>
    </row>
    <row r="315" spans="1:8" s="205" customFormat="1" ht="15" customHeight="1">
      <c r="A315" s="204"/>
      <c r="B315" s="192">
        <v>2019</v>
      </c>
      <c r="C315" s="206">
        <v>5</v>
      </c>
      <c r="D315" s="162">
        <v>906</v>
      </c>
      <c r="E315" s="162">
        <v>8</v>
      </c>
      <c r="F315" s="162">
        <v>105</v>
      </c>
      <c r="G315" s="162">
        <v>22</v>
      </c>
      <c r="H315" s="59">
        <v>6</v>
      </c>
    </row>
    <row r="316" spans="1:8" s="205" customFormat="1" ht="15" customHeight="1">
      <c r="A316" s="204"/>
      <c r="B316" s="192"/>
      <c r="C316" s="206"/>
      <c r="D316" s="162"/>
      <c r="E316" s="162"/>
      <c r="F316" s="162"/>
      <c r="G316" s="162"/>
      <c r="H316" s="59"/>
    </row>
    <row r="317" spans="1:8" s="205" customFormat="1" ht="15" customHeight="1">
      <c r="A317" s="204" t="s">
        <v>55</v>
      </c>
      <c r="B317" s="192">
        <v>2015</v>
      </c>
      <c r="C317" s="206">
        <v>171</v>
      </c>
      <c r="D317" s="162">
        <v>4584</v>
      </c>
      <c r="E317" s="162">
        <v>2</v>
      </c>
      <c r="F317" s="162">
        <v>492</v>
      </c>
      <c r="G317" s="162">
        <v>320</v>
      </c>
      <c r="H317" s="59">
        <v>620</v>
      </c>
    </row>
    <row r="318" spans="1:8" s="205" customFormat="1" ht="15" customHeight="1">
      <c r="A318" s="204"/>
      <c r="B318" s="192">
        <v>2016</v>
      </c>
      <c r="C318" s="490">
        <v>163</v>
      </c>
      <c r="D318" s="492">
        <v>5084</v>
      </c>
      <c r="E318" s="492">
        <v>3</v>
      </c>
      <c r="F318" s="492">
        <v>538</v>
      </c>
      <c r="G318" s="492">
        <v>341</v>
      </c>
      <c r="H318" s="498">
        <v>527</v>
      </c>
    </row>
    <row r="319" spans="1:8" s="205" customFormat="1" ht="15" customHeight="1">
      <c r="A319" s="204"/>
      <c r="B319" s="192">
        <v>2017</v>
      </c>
      <c r="C319" s="206">
        <v>114</v>
      </c>
      <c r="D319" s="162">
        <v>5316</v>
      </c>
      <c r="E319" s="162">
        <v>3</v>
      </c>
      <c r="F319" s="162">
        <v>574</v>
      </c>
      <c r="G319" s="162">
        <v>347</v>
      </c>
      <c r="H319" s="59">
        <v>125</v>
      </c>
    </row>
    <row r="320" spans="1:8" s="205" customFormat="1" ht="15" customHeight="1">
      <c r="A320" s="204"/>
      <c r="B320" s="192">
        <v>2018</v>
      </c>
      <c r="C320" s="206">
        <v>124</v>
      </c>
      <c r="D320" s="162">
        <v>5582</v>
      </c>
      <c r="E320" s="162">
        <v>4</v>
      </c>
      <c r="F320" s="162">
        <v>601</v>
      </c>
      <c r="G320" s="162">
        <v>372</v>
      </c>
      <c r="H320" s="59">
        <v>101</v>
      </c>
    </row>
    <row r="321" spans="1:8" s="205" customFormat="1" ht="15" customHeight="1">
      <c r="A321" s="204"/>
      <c r="B321" s="192">
        <v>2019</v>
      </c>
      <c r="C321" s="206">
        <v>155</v>
      </c>
      <c r="D321" s="162">
        <v>5942</v>
      </c>
      <c r="E321" s="162">
        <v>9</v>
      </c>
      <c r="F321" s="162">
        <v>647</v>
      </c>
      <c r="G321" s="162">
        <v>403</v>
      </c>
      <c r="H321" s="59">
        <v>154</v>
      </c>
    </row>
    <row r="322" spans="1:8" s="205" customFormat="1" ht="15" customHeight="1">
      <c r="A322" s="204"/>
      <c r="B322" s="192"/>
      <c r="C322" s="206"/>
      <c r="D322" s="162"/>
      <c r="E322" s="162"/>
      <c r="F322" s="162"/>
      <c r="G322" s="162"/>
      <c r="H322" s="59"/>
    </row>
    <row r="323" spans="1:8" s="205" customFormat="1" ht="15" customHeight="1">
      <c r="A323" s="204" t="s">
        <v>56</v>
      </c>
      <c r="B323" s="192">
        <v>2015</v>
      </c>
      <c r="C323" s="206">
        <v>14</v>
      </c>
      <c r="D323" s="162">
        <v>1399</v>
      </c>
      <c r="E323" s="162">
        <v>8</v>
      </c>
      <c r="F323" s="162">
        <v>94</v>
      </c>
      <c r="G323" s="162">
        <v>29</v>
      </c>
      <c r="H323" s="59">
        <v>78</v>
      </c>
    </row>
    <row r="324" spans="1:8" s="205" customFormat="1" ht="15" customHeight="1">
      <c r="A324" s="204"/>
      <c r="B324" s="192">
        <v>2016</v>
      </c>
      <c r="C324" s="490">
        <v>16</v>
      </c>
      <c r="D324" s="492">
        <v>1495</v>
      </c>
      <c r="E324" s="492">
        <v>9</v>
      </c>
      <c r="F324" s="492">
        <v>108</v>
      </c>
      <c r="G324" s="492">
        <v>40</v>
      </c>
      <c r="H324" s="498">
        <v>68</v>
      </c>
    </row>
    <row r="325" spans="1:8" s="205" customFormat="1" ht="15" customHeight="1">
      <c r="A325" s="204"/>
      <c r="B325" s="192">
        <v>2017</v>
      </c>
      <c r="C325" s="206">
        <v>12</v>
      </c>
      <c r="D325" s="162">
        <v>1539</v>
      </c>
      <c r="E325" s="162">
        <v>8</v>
      </c>
      <c r="F325" s="162">
        <v>113</v>
      </c>
      <c r="G325" s="162">
        <v>40</v>
      </c>
      <c r="H325" s="59">
        <v>4</v>
      </c>
    </row>
    <row r="326" spans="1:8" s="205" customFormat="1" ht="15" customHeight="1">
      <c r="A326" s="204"/>
      <c r="B326" s="192">
        <v>2018</v>
      </c>
      <c r="C326" s="206">
        <v>10</v>
      </c>
      <c r="D326" s="162">
        <v>1616</v>
      </c>
      <c r="E326" s="162">
        <v>11</v>
      </c>
      <c r="F326" s="162">
        <v>115</v>
      </c>
      <c r="G326" s="162">
        <v>43</v>
      </c>
      <c r="H326" s="59">
        <v>9</v>
      </c>
    </row>
    <row r="327" spans="1:8" s="205" customFormat="1" ht="15" customHeight="1">
      <c r="A327" s="204"/>
      <c r="B327" s="192">
        <v>2019</v>
      </c>
      <c r="C327" s="206">
        <v>9</v>
      </c>
      <c r="D327" s="162">
        <v>1632</v>
      </c>
      <c r="E327" s="162">
        <v>14</v>
      </c>
      <c r="F327" s="162">
        <v>126</v>
      </c>
      <c r="G327" s="162">
        <v>42</v>
      </c>
      <c r="H327" s="59">
        <v>14</v>
      </c>
    </row>
    <row r="328" spans="1:8" s="205" customFormat="1" ht="15" customHeight="1">
      <c r="A328" s="204"/>
      <c r="B328" s="192"/>
      <c r="C328" s="206"/>
      <c r="D328" s="162"/>
      <c r="E328" s="162"/>
      <c r="F328" s="162"/>
      <c r="G328" s="162"/>
      <c r="H328" s="59"/>
    </row>
    <row r="329" spans="1:8" s="205" customFormat="1" ht="15" customHeight="1">
      <c r="A329" s="42" t="s">
        <v>57</v>
      </c>
      <c r="B329" s="192">
        <v>2015</v>
      </c>
      <c r="C329" s="206">
        <v>7</v>
      </c>
      <c r="D329" s="162">
        <v>860</v>
      </c>
      <c r="E329" s="162">
        <v>5</v>
      </c>
      <c r="F329" s="162">
        <v>49</v>
      </c>
      <c r="G329" s="162">
        <v>14</v>
      </c>
      <c r="H329" s="59">
        <v>11</v>
      </c>
    </row>
    <row r="330" spans="1:8" s="205" customFormat="1" ht="15" customHeight="1">
      <c r="A330" s="204"/>
      <c r="B330" s="192">
        <v>2016</v>
      </c>
      <c r="C330" s="490">
        <v>29</v>
      </c>
      <c r="D330" s="492">
        <v>1696</v>
      </c>
      <c r="E330" s="492">
        <v>10</v>
      </c>
      <c r="F330" s="492">
        <v>93</v>
      </c>
      <c r="G330" s="492">
        <v>37</v>
      </c>
      <c r="H330" s="498">
        <v>65</v>
      </c>
    </row>
    <row r="331" spans="1:8" s="205" customFormat="1" ht="15" customHeight="1">
      <c r="A331" s="204"/>
      <c r="B331" s="192">
        <v>2017</v>
      </c>
      <c r="C331" s="206">
        <v>37</v>
      </c>
      <c r="D331" s="162">
        <v>1812</v>
      </c>
      <c r="E331" s="162">
        <v>9</v>
      </c>
      <c r="F331" s="162">
        <v>114</v>
      </c>
      <c r="G331" s="162">
        <v>57</v>
      </c>
      <c r="H331" s="59">
        <v>103</v>
      </c>
    </row>
    <row r="332" spans="1:8" s="205" customFormat="1" ht="15" customHeight="1">
      <c r="A332" s="204"/>
      <c r="B332" s="192">
        <v>2018</v>
      </c>
      <c r="C332" s="206">
        <v>32</v>
      </c>
      <c r="D332" s="162">
        <v>1900</v>
      </c>
      <c r="E332" s="162">
        <v>14</v>
      </c>
      <c r="F332" s="162">
        <v>127</v>
      </c>
      <c r="G332" s="162">
        <v>65</v>
      </c>
      <c r="H332" s="59">
        <v>94</v>
      </c>
    </row>
    <row r="333" spans="1:8" s="205" customFormat="1" ht="15" customHeight="1">
      <c r="A333" s="204"/>
      <c r="B333" s="192">
        <v>2019</v>
      </c>
      <c r="C333" s="206">
        <v>36</v>
      </c>
      <c r="D333" s="162">
        <v>2053</v>
      </c>
      <c r="E333" s="162">
        <v>12</v>
      </c>
      <c r="F333" s="162">
        <v>136</v>
      </c>
      <c r="G333" s="162">
        <v>75</v>
      </c>
      <c r="H333" s="59">
        <v>84</v>
      </c>
    </row>
    <row r="334" spans="1:8" s="205" customFormat="1" ht="15" customHeight="1">
      <c r="A334" s="204"/>
      <c r="B334" s="192"/>
      <c r="C334" s="206"/>
      <c r="D334" s="162"/>
      <c r="E334" s="162"/>
      <c r="F334" s="162"/>
      <c r="G334" s="162"/>
      <c r="H334" s="59"/>
    </row>
    <row r="335" spans="1:8" s="205" customFormat="1" ht="15" customHeight="1">
      <c r="A335" s="204" t="s">
        <v>58</v>
      </c>
      <c r="B335" s="192">
        <v>2015</v>
      </c>
      <c r="C335" s="206">
        <v>261</v>
      </c>
      <c r="D335" s="162">
        <v>8254</v>
      </c>
      <c r="E335" s="162">
        <v>49</v>
      </c>
      <c r="F335" s="162">
        <v>822</v>
      </c>
      <c r="G335" s="162">
        <v>409</v>
      </c>
      <c r="H335" s="59">
        <v>368</v>
      </c>
    </row>
    <row r="336" spans="1:8" s="205" customFormat="1" ht="15" customHeight="1">
      <c r="A336" s="204"/>
      <c r="B336" s="192">
        <v>2016</v>
      </c>
      <c r="C336" s="490">
        <v>235</v>
      </c>
      <c r="D336" s="492">
        <v>9073</v>
      </c>
      <c r="E336" s="492">
        <v>50</v>
      </c>
      <c r="F336" s="492">
        <v>898</v>
      </c>
      <c r="G336" s="492">
        <v>455</v>
      </c>
      <c r="H336" s="498">
        <v>318</v>
      </c>
    </row>
    <row r="337" spans="1:8" s="205" customFormat="1" ht="15" customHeight="1">
      <c r="A337" s="204"/>
      <c r="B337" s="192">
        <v>2017</v>
      </c>
      <c r="C337" s="206">
        <v>89</v>
      </c>
      <c r="D337" s="162">
        <v>9428</v>
      </c>
      <c r="E337" s="162">
        <v>42</v>
      </c>
      <c r="F337" s="162">
        <v>964</v>
      </c>
      <c r="G337" s="162">
        <v>479</v>
      </c>
      <c r="H337" s="59">
        <v>76</v>
      </c>
    </row>
    <row r="338" spans="1:8" s="205" customFormat="1" ht="15" customHeight="1">
      <c r="A338" s="204"/>
      <c r="B338" s="192">
        <v>2018</v>
      </c>
      <c r="C338" s="206">
        <v>110</v>
      </c>
      <c r="D338" s="162">
        <v>9867</v>
      </c>
      <c r="E338" s="162">
        <v>43</v>
      </c>
      <c r="F338" s="162">
        <v>971</v>
      </c>
      <c r="G338" s="162">
        <v>524</v>
      </c>
      <c r="H338" s="59">
        <v>92</v>
      </c>
    </row>
    <row r="339" spans="1:8" s="205" customFormat="1" ht="15" customHeight="1">
      <c r="A339" s="204"/>
      <c r="B339" s="192">
        <v>2019</v>
      </c>
      <c r="C339" s="206">
        <v>114</v>
      </c>
      <c r="D339" s="162" t="s">
        <v>1049</v>
      </c>
      <c r="E339" s="162">
        <v>41</v>
      </c>
      <c r="F339" s="162" t="s">
        <v>1050</v>
      </c>
      <c r="G339" s="162">
        <v>526</v>
      </c>
      <c r="H339" s="59">
        <v>121</v>
      </c>
    </row>
    <row r="340" spans="1:8" s="205" customFormat="1" ht="15" customHeight="1">
      <c r="A340" s="204"/>
      <c r="B340" s="192"/>
      <c r="C340" s="206"/>
      <c r="D340" s="162"/>
      <c r="E340" s="162"/>
      <c r="F340" s="162"/>
      <c r="G340" s="162"/>
      <c r="H340" s="59"/>
    </row>
    <row r="341" spans="1:8" s="205" customFormat="1" ht="15" customHeight="1">
      <c r="A341" s="207" t="s">
        <v>59</v>
      </c>
      <c r="B341" s="192">
        <v>2015</v>
      </c>
      <c r="C341" s="206">
        <v>269</v>
      </c>
      <c r="D341" s="162">
        <v>8098</v>
      </c>
      <c r="E341" s="162">
        <v>29</v>
      </c>
      <c r="F341" s="162">
        <v>660</v>
      </c>
      <c r="G341" s="162">
        <v>181</v>
      </c>
      <c r="H341" s="59">
        <v>105</v>
      </c>
    </row>
    <row r="342" spans="1:8" s="205" customFormat="1" ht="15" customHeight="1">
      <c r="A342" s="204"/>
      <c r="B342" s="192">
        <v>2016</v>
      </c>
      <c r="C342" s="490">
        <v>227</v>
      </c>
      <c r="D342" s="492">
        <v>8858</v>
      </c>
      <c r="E342" s="492">
        <v>30</v>
      </c>
      <c r="F342" s="492">
        <v>725</v>
      </c>
      <c r="G342" s="492">
        <v>195</v>
      </c>
      <c r="H342" s="498">
        <v>64</v>
      </c>
    </row>
    <row r="343" spans="1:8" s="205" customFormat="1" ht="15" customHeight="1">
      <c r="A343" s="204"/>
      <c r="B343" s="192">
        <v>2017</v>
      </c>
      <c r="C343" s="206">
        <v>259</v>
      </c>
      <c r="D343" s="162">
        <v>9150</v>
      </c>
      <c r="E343" s="162">
        <v>33</v>
      </c>
      <c r="F343" s="162">
        <v>782</v>
      </c>
      <c r="G343" s="162">
        <v>238</v>
      </c>
      <c r="H343" s="59">
        <v>64</v>
      </c>
    </row>
    <row r="344" spans="1:8" s="205" customFormat="1" ht="15" customHeight="1">
      <c r="A344" s="204"/>
      <c r="B344" s="192">
        <v>2018</v>
      </c>
      <c r="C344" s="206">
        <v>299</v>
      </c>
      <c r="D344" s="162">
        <v>9521</v>
      </c>
      <c r="E344" s="162">
        <v>34</v>
      </c>
      <c r="F344" s="162">
        <v>843</v>
      </c>
      <c r="G344" s="162">
        <v>260</v>
      </c>
      <c r="H344" s="59">
        <v>74</v>
      </c>
    </row>
    <row r="345" spans="1:8" s="205" customFormat="1" ht="15" customHeight="1">
      <c r="A345" s="204"/>
      <c r="B345" s="192">
        <v>2019</v>
      </c>
      <c r="C345" s="206">
        <v>355</v>
      </c>
      <c r="D345" s="162">
        <v>10163</v>
      </c>
      <c r="E345" s="162">
        <v>31</v>
      </c>
      <c r="F345" s="162">
        <v>863</v>
      </c>
      <c r="G345" s="162">
        <v>278</v>
      </c>
      <c r="H345" s="59">
        <v>75</v>
      </c>
    </row>
    <row r="346" spans="1:8" s="205" customFormat="1" ht="15" customHeight="1">
      <c r="A346" s="204"/>
      <c r="B346" s="192"/>
      <c r="C346" s="206"/>
      <c r="D346" s="162"/>
      <c r="E346" s="162"/>
      <c r="F346" s="162"/>
      <c r="G346" s="162"/>
      <c r="H346" s="59"/>
    </row>
    <row r="347" spans="1:8" s="205" customFormat="1" ht="15" customHeight="1">
      <c r="A347" s="204" t="s">
        <v>60</v>
      </c>
      <c r="B347" s="192">
        <v>2015</v>
      </c>
      <c r="C347" s="206">
        <v>111</v>
      </c>
      <c r="D347" s="162">
        <v>3970</v>
      </c>
      <c r="E347" s="162">
        <v>7</v>
      </c>
      <c r="F347" s="162">
        <v>346</v>
      </c>
      <c r="G347" s="162">
        <v>112</v>
      </c>
      <c r="H347" s="59">
        <v>439</v>
      </c>
    </row>
    <row r="348" spans="1:8" s="205" customFormat="1" ht="15" customHeight="1">
      <c r="A348" s="204"/>
      <c r="B348" s="192">
        <v>2016</v>
      </c>
      <c r="C348" s="490">
        <v>108</v>
      </c>
      <c r="D348" s="492">
        <v>4307</v>
      </c>
      <c r="E348" s="492">
        <v>9</v>
      </c>
      <c r="F348" s="492">
        <v>377</v>
      </c>
      <c r="G348" s="492">
        <v>135</v>
      </c>
      <c r="H348" s="498">
        <v>380</v>
      </c>
    </row>
    <row r="349" spans="1:8" s="205" customFormat="1" ht="15" customHeight="1">
      <c r="A349" s="204"/>
      <c r="B349" s="192">
        <v>2017</v>
      </c>
      <c r="C349" s="206">
        <v>39</v>
      </c>
      <c r="D349" s="162">
        <v>4420</v>
      </c>
      <c r="E349" s="162">
        <v>8</v>
      </c>
      <c r="F349" s="162">
        <v>398</v>
      </c>
      <c r="G349" s="162">
        <v>153</v>
      </c>
      <c r="H349" s="59">
        <v>67</v>
      </c>
    </row>
    <row r="350" spans="1:8" s="205" customFormat="1" ht="15" customHeight="1">
      <c r="A350" s="204"/>
      <c r="B350" s="192">
        <v>2018</v>
      </c>
      <c r="C350" s="206">
        <v>46</v>
      </c>
      <c r="D350" s="162">
        <v>4532</v>
      </c>
      <c r="E350" s="162">
        <v>10</v>
      </c>
      <c r="F350" s="162">
        <v>425</v>
      </c>
      <c r="G350" s="162">
        <v>186</v>
      </c>
      <c r="H350" s="59">
        <v>49</v>
      </c>
    </row>
    <row r="351" spans="1:8" s="205" customFormat="1" ht="15" customHeight="1">
      <c r="A351" s="204"/>
      <c r="B351" s="192">
        <v>2019</v>
      </c>
      <c r="C351" s="206">
        <v>42</v>
      </c>
      <c r="D351" s="162">
        <v>4706</v>
      </c>
      <c r="E351" s="162">
        <v>10</v>
      </c>
      <c r="F351" s="162">
        <v>428</v>
      </c>
      <c r="G351" s="162">
        <v>196</v>
      </c>
      <c r="H351" s="59">
        <v>61</v>
      </c>
    </row>
    <row r="352" spans="1:8" s="205" customFormat="1" ht="15" customHeight="1">
      <c r="A352" s="204"/>
      <c r="B352" s="192"/>
      <c r="C352" s="206"/>
      <c r="D352" s="162"/>
      <c r="E352" s="162"/>
      <c r="F352" s="162"/>
      <c r="G352" s="162"/>
      <c r="H352" s="59"/>
    </row>
    <row r="353" spans="1:8" s="205" customFormat="1" ht="15" customHeight="1">
      <c r="A353" s="204" t="s">
        <v>61</v>
      </c>
      <c r="B353" s="192">
        <v>2015</v>
      </c>
      <c r="C353" s="206">
        <v>38</v>
      </c>
      <c r="D353" s="162">
        <v>3739</v>
      </c>
      <c r="E353" s="162">
        <v>13</v>
      </c>
      <c r="F353" s="162">
        <v>275</v>
      </c>
      <c r="G353" s="162">
        <v>65</v>
      </c>
      <c r="H353" s="59">
        <v>19</v>
      </c>
    </row>
    <row r="354" spans="1:8" s="205" customFormat="1" ht="15" customHeight="1">
      <c r="A354" s="204"/>
      <c r="B354" s="192">
        <v>2016</v>
      </c>
      <c r="C354" s="490">
        <v>31</v>
      </c>
      <c r="D354" s="492">
        <v>4095</v>
      </c>
      <c r="E354" s="492">
        <v>17</v>
      </c>
      <c r="F354" s="492">
        <v>304</v>
      </c>
      <c r="G354" s="492">
        <v>68</v>
      </c>
      <c r="H354" s="498">
        <v>14</v>
      </c>
    </row>
    <row r="355" spans="1:8" s="205" customFormat="1" ht="15" customHeight="1">
      <c r="A355" s="204"/>
      <c r="B355" s="192">
        <v>2017</v>
      </c>
      <c r="C355" s="206">
        <v>37</v>
      </c>
      <c r="D355" s="162">
        <v>4315</v>
      </c>
      <c r="E355" s="162">
        <v>18</v>
      </c>
      <c r="F355" s="162">
        <v>337</v>
      </c>
      <c r="G355" s="162">
        <v>79</v>
      </c>
      <c r="H355" s="59">
        <v>9</v>
      </c>
    </row>
    <row r="356" spans="1:8" s="205" customFormat="1" ht="15" customHeight="1">
      <c r="A356" s="204"/>
      <c r="B356" s="192">
        <v>2018</v>
      </c>
      <c r="C356" s="206">
        <v>39</v>
      </c>
      <c r="D356" s="162">
        <v>4522</v>
      </c>
      <c r="E356" s="162">
        <v>20</v>
      </c>
      <c r="F356" s="162">
        <v>354</v>
      </c>
      <c r="G356" s="162">
        <v>91</v>
      </c>
      <c r="H356" s="59">
        <v>11</v>
      </c>
    </row>
    <row r="357" spans="1:8" s="205" customFormat="1" ht="15" customHeight="1">
      <c r="A357" s="204"/>
      <c r="B357" s="192">
        <v>2019</v>
      </c>
      <c r="C357" s="206">
        <v>37</v>
      </c>
      <c r="D357" s="162">
        <v>4805</v>
      </c>
      <c r="E357" s="162">
        <v>24</v>
      </c>
      <c r="F357" s="162">
        <v>380</v>
      </c>
      <c r="G357" s="162">
        <v>88</v>
      </c>
      <c r="H357" s="59">
        <v>9</v>
      </c>
    </row>
    <row r="358" spans="1:8" s="205" customFormat="1" ht="15" customHeight="1">
      <c r="A358" s="204"/>
      <c r="B358" s="192"/>
      <c r="C358" s="206"/>
      <c r="D358" s="162"/>
      <c r="E358" s="162"/>
      <c r="F358" s="162"/>
      <c r="G358" s="162"/>
      <c r="H358" s="59"/>
    </row>
    <row r="359" spans="1:8" s="205" customFormat="1" ht="15" customHeight="1">
      <c r="A359" s="204" t="s">
        <v>62</v>
      </c>
      <c r="B359" s="192">
        <v>2015</v>
      </c>
      <c r="C359" s="206">
        <v>4</v>
      </c>
      <c r="D359" s="162">
        <v>766</v>
      </c>
      <c r="E359" s="162">
        <v>4</v>
      </c>
      <c r="F359" s="162">
        <v>100</v>
      </c>
      <c r="G359" s="162">
        <v>46</v>
      </c>
      <c r="H359" s="59">
        <v>27</v>
      </c>
    </row>
    <row r="360" spans="1:8" s="205" customFormat="1" ht="15" customHeight="1">
      <c r="A360" s="204"/>
      <c r="B360" s="192">
        <v>2016</v>
      </c>
      <c r="C360" s="490">
        <v>6</v>
      </c>
      <c r="D360" s="492">
        <v>836</v>
      </c>
      <c r="E360" s="492">
        <v>6</v>
      </c>
      <c r="F360" s="492">
        <v>109</v>
      </c>
      <c r="G360" s="492">
        <v>52</v>
      </c>
      <c r="H360" s="498">
        <v>22</v>
      </c>
    </row>
    <row r="361" spans="1:8" s="205" customFormat="1" ht="15" customHeight="1">
      <c r="A361" s="204"/>
      <c r="B361" s="192">
        <v>2017</v>
      </c>
      <c r="C361" s="206">
        <v>5</v>
      </c>
      <c r="D361" s="162">
        <v>865</v>
      </c>
      <c r="E361" s="162">
        <v>8</v>
      </c>
      <c r="F361" s="162">
        <v>120</v>
      </c>
      <c r="G361" s="162">
        <v>53</v>
      </c>
      <c r="H361" s="59">
        <v>22</v>
      </c>
    </row>
    <row r="362" spans="1:8" s="205" customFormat="1" ht="15" customHeight="1">
      <c r="A362" s="204"/>
      <c r="B362" s="192">
        <v>2018</v>
      </c>
      <c r="C362" s="206">
        <v>4</v>
      </c>
      <c r="D362" s="162">
        <v>874</v>
      </c>
      <c r="E362" s="162">
        <v>8</v>
      </c>
      <c r="F362" s="162">
        <v>128</v>
      </c>
      <c r="G362" s="162">
        <v>56</v>
      </c>
      <c r="H362" s="59">
        <v>16</v>
      </c>
    </row>
    <row r="363" spans="1:8" s="205" customFormat="1" ht="15" customHeight="1">
      <c r="A363" s="204"/>
      <c r="B363" s="192">
        <v>2019</v>
      </c>
      <c r="C363" s="206">
        <v>1</v>
      </c>
      <c r="D363" s="162">
        <v>945</v>
      </c>
      <c r="E363" s="162">
        <v>8</v>
      </c>
      <c r="F363" s="162">
        <v>121</v>
      </c>
      <c r="G363" s="162">
        <v>54</v>
      </c>
      <c r="H363" s="59">
        <v>20</v>
      </c>
    </row>
    <row r="364" spans="1:8" s="205" customFormat="1" ht="15" customHeight="1">
      <c r="A364" s="204"/>
      <c r="B364" s="192"/>
      <c r="C364" s="206"/>
      <c r="D364" s="162"/>
      <c r="E364" s="162"/>
      <c r="F364" s="162"/>
      <c r="G364" s="162"/>
      <c r="H364" s="59"/>
    </row>
    <row r="365" spans="1:8" s="205" customFormat="1" ht="15" customHeight="1">
      <c r="A365" s="204" t="s">
        <v>63</v>
      </c>
      <c r="B365" s="192">
        <v>2015</v>
      </c>
      <c r="C365" s="206">
        <v>1</v>
      </c>
      <c r="D365" s="162">
        <v>725</v>
      </c>
      <c r="E365" s="162">
        <v>4</v>
      </c>
      <c r="F365" s="162">
        <v>57</v>
      </c>
      <c r="G365" s="162">
        <v>23</v>
      </c>
      <c r="H365" s="59">
        <v>45</v>
      </c>
    </row>
    <row r="366" spans="1:8" s="205" customFormat="1" ht="15" customHeight="1">
      <c r="A366" s="204"/>
      <c r="B366" s="192">
        <v>2016</v>
      </c>
      <c r="C366" s="490">
        <v>1</v>
      </c>
      <c r="D366" s="492">
        <v>827</v>
      </c>
      <c r="E366" s="492">
        <v>5</v>
      </c>
      <c r="F366" s="492">
        <v>59</v>
      </c>
      <c r="G366" s="492">
        <v>23</v>
      </c>
      <c r="H366" s="498">
        <v>43</v>
      </c>
    </row>
    <row r="367" spans="1:8" s="205" customFormat="1" ht="15" customHeight="1">
      <c r="A367" s="204"/>
      <c r="B367" s="192">
        <v>2017</v>
      </c>
      <c r="C367" s="206">
        <v>3</v>
      </c>
      <c r="D367" s="162">
        <v>852</v>
      </c>
      <c r="E367" s="162">
        <v>6</v>
      </c>
      <c r="F367" s="162">
        <v>70</v>
      </c>
      <c r="G367" s="162">
        <v>24</v>
      </c>
      <c r="H367" s="59">
        <v>6</v>
      </c>
    </row>
    <row r="368" spans="1:8" s="205" customFormat="1" ht="15" customHeight="1">
      <c r="A368" s="204"/>
      <c r="B368" s="192">
        <v>2018</v>
      </c>
      <c r="C368" s="206">
        <v>4</v>
      </c>
      <c r="D368" s="162">
        <v>891</v>
      </c>
      <c r="E368" s="162">
        <v>6</v>
      </c>
      <c r="F368" s="162">
        <v>77</v>
      </c>
      <c r="G368" s="162">
        <v>21</v>
      </c>
      <c r="H368" s="59">
        <v>5</v>
      </c>
    </row>
    <row r="369" spans="1:8" s="205" customFormat="1" ht="15" customHeight="1">
      <c r="A369" s="204"/>
      <c r="B369" s="192">
        <v>2019</v>
      </c>
      <c r="C369" s="206">
        <v>4</v>
      </c>
      <c r="D369" s="162">
        <v>929</v>
      </c>
      <c r="E369" s="162">
        <v>5</v>
      </c>
      <c r="F369" s="162">
        <v>82</v>
      </c>
      <c r="G369" s="162">
        <v>21</v>
      </c>
      <c r="H369" s="59">
        <v>8</v>
      </c>
    </row>
    <row r="370" spans="1:8" s="205" customFormat="1" ht="15" customHeight="1">
      <c r="A370" s="204"/>
      <c r="B370" s="192"/>
      <c r="C370" s="206"/>
      <c r="D370" s="162"/>
      <c r="E370" s="162"/>
      <c r="F370" s="162"/>
      <c r="G370" s="162"/>
      <c r="H370" s="59"/>
    </row>
    <row r="371" spans="1:8" s="205" customFormat="1" ht="15" customHeight="1">
      <c r="A371" s="204" t="s">
        <v>64</v>
      </c>
      <c r="B371" s="192">
        <v>2015</v>
      </c>
      <c r="C371" s="206">
        <v>56</v>
      </c>
      <c r="D371" s="162">
        <v>3470</v>
      </c>
      <c r="E371" s="162">
        <v>20</v>
      </c>
      <c r="F371" s="162">
        <v>509</v>
      </c>
      <c r="G371" s="162">
        <v>163</v>
      </c>
      <c r="H371" s="59">
        <v>163</v>
      </c>
    </row>
    <row r="372" spans="1:8" s="205" customFormat="1" ht="15" customHeight="1">
      <c r="A372" s="204"/>
      <c r="B372" s="192">
        <v>2016</v>
      </c>
      <c r="C372" s="490">
        <v>44</v>
      </c>
      <c r="D372" s="492">
        <v>3836</v>
      </c>
      <c r="E372" s="492">
        <v>19</v>
      </c>
      <c r="F372" s="492">
        <v>588</v>
      </c>
      <c r="G372" s="492">
        <v>175</v>
      </c>
      <c r="H372" s="498">
        <v>124</v>
      </c>
    </row>
    <row r="373" spans="1:8" s="205" customFormat="1" ht="15" customHeight="1">
      <c r="A373" s="204"/>
      <c r="B373" s="192">
        <v>2017</v>
      </c>
      <c r="C373" s="206">
        <v>32</v>
      </c>
      <c r="D373" s="162">
        <v>4089</v>
      </c>
      <c r="E373" s="162">
        <v>23</v>
      </c>
      <c r="F373" s="162">
        <v>607</v>
      </c>
      <c r="G373" s="162">
        <v>195</v>
      </c>
      <c r="H373" s="59">
        <v>33</v>
      </c>
    </row>
    <row r="374" spans="1:8" s="205" customFormat="1" ht="15" customHeight="1">
      <c r="A374" s="204"/>
      <c r="B374" s="192">
        <v>2018</v>
      </c>
      <c r="C374" s="206">
        <v>35</v>
      </c>
      <c r="D374" s="162">
        <v>4227</v>
      </c>
      <c r="E374" s="162">
        <v>25</v>
      </c>
      <c r="F374" s="162">
        <v>653</v>
      </c>
      <c r="G374" s="162">
        <v>201</v>
      </c>
      <c r="H374" s="59">
        <v>38</v>
      </c>
    </row>
    <row r="375" spans="1:8" s="205" customFormat="1" ht="15" customHeight="1">
      <c r="A375" s="204"/>
      <c r="B375" s="192">
        <v>2019</v>
      </c>
      <c r="C375" s="206">
        <v>45</v>
      </c>
      <c r="D375" s="162">
        <v>4485</v>
      </c>
      <c r="E375" s="162">
        <v>24</v>
      </c>
      <c r="F375" s="162">
        <v>687</v>
      </c>
      <c r="G375" s="162">
        <v>197</v>
      </c>
      <c r="H375" s="59">
        <v>41</v>
      </c>
    </row>
    <row r="376" spans="1:8" s="205" customFormat="1" ht="15" customHeight="1">
      <c r="A376" s="204"/>
      <c r="B376" s="192"/>
      <c r="C376" s="206"/>
      <c r="D376" s="162"/>
      <c r="E376" s="162"/>
      <c r="F376" s="162"/>
      <c r="G376" s="162"/>
      <c r="H376" s="59"/>
    </row>
    <row r="377" spans="1:8" s="205" customFormat="1" ht="15" customHeight="1">
      <c r="A377" s="204" t="s">
        <v>65</v>
      </c>
      <c r="B377" s="192">
        <v>2015</v>
      </c>
      <c r="C377" s="206">
        <v>156</v>
      </c>
      <c r="D377" s="162">
        <v>3480</v>
      </c>
      <c r="E377" s="162">
        <v>12</v>
      </c>
      <c r="F377" s="162">
        <v>324</v>
      </c>
      <c r="G377" s="162">
        <v>267</v>
      </c>
      <c r="H377" s="59">
        <v>374</v>
      </c>
    </row>
    <row r="378" spans="1:8" s="205" customFormat="1" ht="15" customHeight="1">
      <c r="A378" s="204"/>
      <c r="B378" s="192">
        <v>2016</v>
      </c>
      <c r="C378" s="490">
        <v>134</v>
      </c>
      <c r="D378" s="492">
        <v>3759</v>
      </c>
      <c r="E378" s="492">
        <v>11</v>
      </c>
      <c r="F378" s="492">
        <v>356</v>
      </c>
      <c r="G378" s="492">
        <v>293</v>
      </c>
      <c r="H378" s="498">
        <v>281</v>
      </c>
    </row>
    <row r="379" spans="1:8" s="205" customFormat="1" ht="15" customHeight="1">
      <c r="A379" s="204"/>
      <c r="B379" s="192">
        <v>2017</v>
      </c>
      <c r="C379" s="206">
        <v>98</v>
      </c>
      <c r="D379" s="162">
        <v>3891</v>
      </c>
      <c r="E379" s="162">
        <v>15</v>
      </c>
      <c r="F379" s="162">
        <v>353</v>
      </c>
      <c r="G379" s="162">
        <v>304</v>
      </c>
      <c r="H379" s="59">
        <v>126</v>
      </c>
    </row>
    <row r="380" spans="1:8" s="205" customFormat="1" ht="15" customHeight="1">
      <c r="A380" s="204"/>
      <c r="B380" s="192">
        <v>2018</v>
      </c>
      <c r="C380" s="206">
        <v>89</v>
      </c>
      <c r="D380" s="162">
        <v>4064</v>
      </c>
      <c r="E380" s="162">
        <v>16</v>
      </c>
      <c r="F380" s="162">
        <v>359</v>
      </c>
      <c r="G380" s="162">
        <v>318</v>
      </c>
      <c r="H380" s="59">
        <v>100</v>
      </c>
    </row>
    <row r="381" spans="1:8" s="205" customFormat="1" ht="15" customHeight="1">
      <c r="A381" s="204"/>
      <c r="B381" s="192">
        <v>2019</v>
      </c>
      <c r="C381" s="206">
        <v>96</v>
      </c>
      <c r="D381" s="162">
        <v>4155</v>
      </c>
      <c r="E381" s="162">
        <v>16</v>
      </c>
      <c r="F381" s="162">
        <v>360</v>
      </c>
      <c r="G381" s="162">
        <v>346</v>
      </c>
      <c r="H381" s="59">
        <v>94</v>
      </c>
    </row>
    <row r="382" spans="1:8" s="205" customFormat="1" ht="15" customHeight="1">
      <c r="A382" s="204"/>
      <c r="B382" s="192"/>
      <c r="C382" s="206"/>
      <c r="D382" s="162"/>
      <c r="E382" s="162"/>
      <c r="F382" s="162"/>
      <c r="G382" s="162"/>
      <c r="H382" s="59"/>
    </row>
    <row r="383" spans="1:8" s="205" customFormat="1" ht="15" customHeight="1">
      <c r="A383" s="204" t="s">
        <v>66</v>
      </c>
      <c r="B383" s="192">
        <v>2015</v>
      </c>
      <c r="C383" s="206">
        <v>13</v>
      </c>
      <c r="D383" s="162">
        <v>1066</v>
      </c>
      <c r="E383" s="162">
        <v>2</v>
      </c>
      <c r="F383" s="162">
        <v>71</v>
      </c>
      <c r="G383" s="162">
        <v>15</v>
      </c>
      <c r="H383" s="59">
        <v>52</v>
      </c>
    </row>
    <row r="384" spans="1:8" s="205" customFormat="1" ht="15" customHeight="1">
      <c r="A384" s="204"/>
      <c r="B384" s="192">
        <v>2016</v>
      </c>
      <c r="C384" s="490">
        <v>13</v>
      </c>
      <c r="D384" s="492">
        <v>1158</v>
      </c>
      <c r="E384" s="492">
        <v>2</v>
      </c>
      <c r="F384" s="492">
        <v>68</v>
      </c>
      <c r="G384" s="492">
        <v>19</v>
      </c>
      <c r="H384" s="498">
        <v>41</v>
      </c>
    </row>
    <row r="385" spans="1:8" s="205" customFormat="1" ht="15" customHeight="1">
      <c r="A385" s="204"/>
      <c r="B385" s="192">
        <v>2017</v>
      </c>
      <c r="C385" s="206">
        <v>3</v>
      </c>
      <c r="D385" s="162">
        <v>1202</v>
      </c>
      <c r="E385" s="162">
        <v>2</v>
      </c>
      <c r="F385" s="162">
        <v>71</v>
      </c>
      <c r="G385" s="162">
        <v>20</v>
      </c>
      <c r="H385" s="59">
        <v>9</v>
      </c>
    </row>
    <row r="386" spans="1:8" s="205" customFormat="1" ht="15" customHeight="1">
      <c r="A386" s="204"/>
      <c r="B386" s="192">
        <v>2018</v>
      </c>
      <c r="C386" s="206">
        <v>6</v>
      </c>
      <c r="D386" s="162">
        <v>1270</v>
      </c>
      <c r="E386" s="162">
        <v>4</v>
      </c>
      <c r="F386" s="162">
        <v>68</v>
      </c>
      <c r="G386" s="162">
        <v>21</v>
      </c>
      <c r="H386" s="59">
        <v>11</v>
      </c>
    </row>
    <row r="387" spans="1:8" s="205" customFormat="1" ht="15" customHeight="1">
      <c r="A387" s="204"/>
      <c r="B387" s="192">
        <v>2019</v>
      </c>
      <c r="C387" s="206">
        <v>8</v>
      </c>
      <c r="D387" s="162">
        <v>1331</v>
      </c>
      <c r="E387" s="162">
        <v>4</v>
      </c>
      <c r="F387" s="162">
        <v>65</v>
      </c>
      <c r="G387" s="162">
        <v>22</v>
      </c>
      <c r="H387" s="59">
        <v>13</v>
      </c>
    </row>
    <row r="388" spans="1:8" s="205" customFormat="1" ht="15" customHeight="1">
      <c r="A388" s="204"/>
      <c r="B388" s="192"/>
      <c r="C388" s="206"/>
      <c r="D388" s="162"/>
      <c r="E388" s="162"/>
      <c r="F388" s="162"/>
      <c r="G388" s="162"/>
      <c r="H388" s="59"/>
    </row>
    <row r="389" spans="1:8">
      <c r="A389" s="204" t="s">
        <v>67</v>
      </c>
      <c r="B389" s="192">
        <v>2015</v>
      </c>
      <c r="C389" s="206">
        <v>57</v>
      </c>
      <c r="D389" s="162">
        <v>1953</v>
      </c>
      <c r="E389" s="162">
        <v>13</v>
      </c>
      <c r="F389" s="162">
        <v>294</v>
      </c>
      <c r="G389" s="162">
        <v>106</v>
      </c>
      <c r="H389" s="59">
        <v>66</v>
      </c>
    </row>
    <row r="390" spans="1:8" s="46" customFormat="1">
      <c r="A390" s="204"/>
      <c r="B390" s="188">
        <v>2016</v>
      </c>
      <c r="C390" s="491">
        <v>48</v>
      </c>
      <c r="D390" s="491">
        <v>2150</v>
      </c>
      <c r="E390" s="491">
        <v>18</v>
      </c>
      <c r="F390" s="491">
        <v>335</v>
      </c>
      <c r="G390" s="491">
        <v>122</v>
      </c>
      <c r="H390" s="554">
        <v>39</v>
      </c>
    </row>
    <row r="391" spans="1:8" s="205" customFormat="1" ht="15" customHeight="1">
      <c r="A391" s="17"/>
      <c r="B391" s="192">
        <v>2017</v>
      </c>
      <c r="C391" s="206">
        <v>29</v>
      </c>
      <c r="D391" s="162">
        <v>2251</v>
      </c>
      <c r="E391" s="162">
        <v>18</v>
      </c>
      <c r="F391" s="162">
        <v>370</v>
      </c>
      <c r="G391" s="162">
        <v>139</v>
      </c>
      <c r="H391" s="59">
        <v>41</v>
      </c>
    </row>
    <row r="392" spans="1:8">
      <c r="A392" s="46"/>
      <c r="B392" s="188">
        <v>2018</v>
      </c>
      <c r="C392" s="46">
        <v>38</v>
      </c>
      <c r="D392" s="46">
        <v>2299</v>
      </c>
      <c r="E392" s="46">
        <v>20</v>
      </c>
      <c r="F392" s="46">
        <v>390</v>
      </c>
      <c r="G392" s="46">
        <v>151</v>
      </c>
      <c r="H392" s="46">
        <v>40</v>
      </c>
    </row>
    <row r="393" spans="1:8">
      <c r="A393" s="555"/>
      <c r="B393" s="553">
        <v>2019</v>
      </c>
      <c r="C393" s="326">
        <v>43</v>
      </c>
      <c r="D393" s="739">
        <v>2420</v>
      </c>
      <c r="E393" s="326">
        <v>20</v>
      </c>
      <c r="F393" s="326">
        <v>413</v>
      </c>
      <c r="G393" s="326">
        <v>155</v>
      </c>
      <c r="H393" s="326">
        <v>46</v>
      </c>
    </row>
    <row r="394" spans="1:8">
      <c r="E394" s="17"/>
      <c r="F394" s="17"/>
      <c r="G394" s="17"/>
    </row>
    <row r="395" spans="1:8" ht="13.5">
      <c r="A395" s="17" t="s">
        <v>964</v>
      </c>
    </row>
    <row r="397" spans="1:8">
      <c r="A397" s="17" t="s">
        <v>397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8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3" customWidth="1"/>
    <col min="2" max="2" width="9.140625" style="693"/>
    <col min="8" max="8" width="10" customWidth="1"/>
    <col min="9" max="9" width="10.140625" customWidth="1"/>
  </cols>
  <sheetData>
    <row r="2" spans="1:9">
      <c r="A2" s="842" t="s">
        <v>927</v>
      </c>
      <c r="B2" s="842"/>
      <c r="C2" s="842"/>
      <c r="D2" s="842"/>
      <c r="E2" s="842"/>
      <c r="F2" s="842"/>
      <c r="G2" s="842"/>
      <c r="H2" s="842"/>
      <c r="I2" s="842"/>
    </row>
    <row r="3" spans="1:9" ht="15.75" thickBot="1">
      <c r="A3" s="46" t="s">
        <v>928</v>
      </c>
      <c r="B3" s="740"/>
      <c r="C3" s="46"/>
      <c r="D3" s="46"/>
      <c r="E3" s="46"/>
      <c r="F3" s="46"/>
      <c r="G3" s="46"/>
      <c r="H3" s="859" t="s">
        <v>0</v>
      </c>
      <c r="I3" s="859"/>
    </row>
    <row r="4" spans="1:9" ht="22.5" customHeight="1">
      <c r="A4" s="889" t="s">
        <v>435</v>
      </c>
      <c r="B4" s="890"/>
      <c r="C4" s="890" t="s">
        <v>314</v>
      </c>
      <c r="D4" s="893" t="s">
        <v>835</v>
      </c>
      <c r="E4" s="893"/>
      <c r="F4" s="893"/>
      <c r="G4" s="893"/>
      <c r="H4" s="890" t="s">
        <v>836</v>
      </c>
      <c r="I4" s="894" t="s">
        <v>837</v>
      </c>
    </row>
    <row r="5" spans="1:9" ht="24.75" customHeight="1" thickBot="1">
      <c r="A5" s="891"/>
      <c r="B5" s="892"/>
      <c r="C5" s="892"/>
      <c r="D5" s="557" t="s">
        <v>72</v>
      </c>
      <c r="E5" s="557" t="s">
        <v>838</v>
      </c>
      <c r="F5" s="557" t="s">
        <v>839</v>
      </c>
      <c r="G5" s="557" t="s">
        <v>840</v>
      </c>
      <c r="H5" s="892"/>
      <c r="I5" s="895"/>
    </row>
    <row r="6" spans="1:9">
      <c r="A6" s="204" t="s">
        <v>4</v>
      </c>
      <c r="B6" s="192">
        <v>2015</v>
      </c>
      <c r="C6" s="196">
        <v>10052</v>
      </c>
      <c r="D6" s="162">
        <v>4652</v>
      </c>
      <c r="E6" s="162">
        <v>4634</v>
      </c>
      <c r="F6" s="162">
        <v>15</v>
      </c>
      <c r="G6" s="162">
        <v>3</v>
      </c>
      <c r="H6" s="162">
        <v>4698</v>
      </c>
      <c r="I6" s="61">
        <v>702</v>
      </c>
    </row>
    <row r="7" spans="1:9">
      <c r="A7" s="204"/>
      <c r="B7" s="485">
        <v>2016</v>
      </c>
      <c r="C7" s="197">
        <v>10129</v>
      </c>
      <c r="D7" s="162">
        <v>4695</v>
      </c>
      <c r="E7" s="162">
        <v>4677</v>
      </c>
      <c r="F7" s="162">
        <v>15</v>
      </c>
      <c r="G7" s="162">
        <v>3</v>
      </c>
      <c r="H7" s="162">
        <v>4736</v>
      </c>
      <c r="I7" s="61">
        <v>699</v>
      </c>
    </row>
    <row r="8" spans="1:9">
      <c r="A8" s="204"/>
      <c r="B8" s="192">
        <v>2017</v>
      </c>
      <c r="C8" s="197">
        <v>9740</v>
      </c>
      <c r="D8" s="162">
        <v>4798</v>
      </c>
      <c r="E8" s="162">
        <v>4780</v>
      </c>
      <c r="F8" s="162">
        <v>15</v>
      </c>
      <c r="G8" s="162">
        <v>3</v>
      </c>
      <c r="H8" s="162">
        <v>4425</v>
      </c>
      <c r="I8" s="61">
        <v>517</v>
      </c>
    </row>
    <row r="9" spans="1:9">
      <c r="A9" s="204"/>
      <c r="B9" s="192">
        <v>2018</v>
      </c>
      <c r="C9" s="197">
        <v>9808</v>
      </c>
      <c r="D9" s="162">
        <v>4922</v>
      </c>
      <c r="E9" s="162">
        <v>4916</v>
      </c>
      <c r="F9" s="162">
        <v>4</v>
      </c>
      <c r="G9" s="162">
        <v>3</v>
      </c>
      <c r="H9" s="162">
        <v>4382</v>
      </c>
      <c r="I9" s="61">
        <v>506</v>
      </c>
    </row>
    <row r="10" spans="1:9">
      <c r="A10" s="204"/>
      <c r="B10" s="192">
        <v>2019</v>
      </c>
      <c r="C10" s="197">
        <v>9953</v>
      </c>
      <c r="D10" s="162">
        <v>5091</v>
      </c>
      <c r="E10" s="162">
        <v>5084</v>
      </c>
      <c r="F10" s="162">
        <v>4</v>
      </c>
      <c r="G10" s="162">
        <v>3</v>
      </c>
      <c r="H10" s="162">
        <v>4357</v>
      </c>
      <c r="I10" s="61">
        <v>505</v>
      </c>
    </row>
    <row r="11" spans="1:9">
      <c r="A11" s="204"/>
      <c r="B11" s="192"/>
      <c r="C11" s="197"/>
      <c r="D11" s="162"/>
      <c r="E11" s="162"/>
      <c r="F11" s="162"/>
      <c r="G11" s="162"/>
      <c r="H11" s="162"/>
      <c r="I11" s="61"/>
    </row>
    <row r="12" spans="1:9">
      <c r="A12" s="207" t="s">
        <v>5</v>
      </c>
      <c r="B12" s="192">
        <v>2015</v>
      </c>
      <c r="C12" s="197">
        <v>369</v>
      </c>
      <c r="D12" s="162">
        <v>340</v>
      </c>
      <c r="E12" s="162">
        <v>340</v>
      </c>
      <c r="F12" s="162" t="s">
        <v>70</v>
      </c>
      <c r="G12" s="162" t="s">
        <v>70</v>
      </c>
      <c r="H12" s="162">
        <v>29</v>
      </c>
      <c r="I12" s="61" t="s">
        <v>70</v>
      </c>
    </row>
    <row r="13" spans="1:9">
      <c r="A13" s="204"/>
      <c r="B13" s="192">
        <v>2016</v>
      </c>
      <c r="C13" s="197">
        <v>369</v>
      </c>
      <c r="D13" s="162">
        <v>340</v>
      </c>
      <c r="E13" s="162">
        <v>340</v>
      </c>
      <c r="F13" s="162" t="s">
        <v>70</v>
      </c>
      <c r="G13" s="162" t="s">
        <v>70</v>
      </c>
      <c r="H13" s="162">
        <v>29</v>
      </c>
      <c r="I13" s="61" t="s">
        <v>70</v>
      </c>
    </row>
    <row r="14" spans="1:9">
      <c r="A14" s="204"/>
      <c r="B14" s="192">
        <v>2017</v>
      </c>
      <c r="C14" s="197">
        <v>358</v>
      </c>
      <c r="D14" s="162">
        <v>329</v>
      </c>
      <c r="E14" s="162">
        <v>329</v>
      </c>
      <c r="F14" s="162" t="s">
        <v>70</v>
      </c>
      <c r="G14" s="162" t="s">
        <v>70</v>
      </c>
      <c r="H14" s="162">
        <v>29</v>
      </c>
      <c r="I14" s="61" t="s">
        <v>952</v>
      </c>
    </row>
    <row r="15" spans="1:9">
      <c r="A15" s="204"/>
      <c r="B15" s="192">
        <v>2018</v>
      </c>
      <c r="C15" s="197">
        <v>358</v>
      </c>
      <c r="D15" s="162">
        <v>329</v>
      </c>
      <c r="E15" s="162">
        <v>329</v>
      </c>
      <c r="F15" s="162" t="s">
        <v>70</v>
      </c>
      <c r="G15" s="162" t="s">
        <v>70</v>
      </c>
      <c r="H15" s="162">
        <v>29</v>
      </c>
      <c r="I15" s="61" t="s">
        <v>70</v>
      </c>
    </row>
    <row r="16" spans="1:9">
      <c r="A16" s="204"/>
      <c r="B16" s="192">
        <v>2019</v>
      </c>
      <c r="C16" s="197">
        <v>358</v>
      </c>
      <c r="D16" s="162">
        <v>329</v>
      </c>
      <c r="E16" s="162">
        <v>329</v>
      </c>
      <c r="F16" s="162" t="s">
        <v>70</v>
      </c>
      <c r="G16" s="162" t="s">
        <v>70</v>
      </c>
      <c r="H16" s="162">
        <v>29</v>
      </c>
      <c r="I16" s="61" t="s">
        <v>70</v>
      </c>
    </row>
    <row r="17" spans="1:9">
      <c r="A17" s="204"/>
      <c r="B17" s="192"/>
      <c r="C17" s="197"/>
      <c r="D17" s="162"/>
      <c r="E17" s="162"/>
      <c r="F17" s="162"/>
      <c r="G17" s="162"/>
      <c r="H17" s="162"/>
      <c r="I17" s="61"/>
    </row>
    <row r="18" spans="1:9">
      <c r="A18" s="204" t="s">
        <v>6</v>
      </c>
      <c r="B18" s="192">
        <v>2015</v>
      </c>
      <c r="C18" s="197">
        <v>143</v>
      </c>
      <c r="D18" s="162">
        <v>54</v>
      </c>
      <c r="E18" s="162">
        <v>39</v>
      </c>
      <c r="F18" s="162">
        <v>15</v>
      </c>
      <c r="G18" s="162" t="s">
        <v>70</v>
      </c>
      <c r="H18" s="162">
        <v>83</v>
      </c>
      <c r="I18" s="61">
        <v>6</v>
      </c>
    </row>
    <row r="19" spans="1:9">
      <c r="A19" s="204"/>
      <c r="B19" s="192">
        <v>2016</v>
      </c>
      <c r="C19" s="197">
        <v>143</v>
      </c>
      <c r="D19" s="162">
        <v>54</v>
      </c>
      <c r="E19" s="162">
        <v>39</v>
      </c>
      <c r="F19" s="162">
        <v>15</v>
      </c>
      <c r="G19" s="162" t="s">
        <v>70</v>
      </c>
      <c r="H19" s="162">
        <v>83</v>
      </c>
      <c r="I19" s="61">
        <v>6</v>
      </c>
    </row>
    <row r="20" spans="1:9">
      <c r="A20" s="204"/>
      <c r="B20" s="192">
        <v>2017</v>
      </c>
      <c r="C20" s="197">
        <v>143</v>
      </c>
      <c r="D20" s="162">
        <v>53</v>
      </c>
      <c r="E20" s="162">
        <v>38</v>
      </c>
      <c r="F20" s="162">
        <v>15</v>
      </c>
      <c r="G20" s="162" t="s">
        <v>70</v>
      </c>
      <c r="H20" s="162">
        <v>50</v>
      </c>
      <c r="I20" s="61" t="s">
        <v>70</v>
      </c>
    </row>
    <row r="21" spans="1:9">
      <c r="A21" s="204"/>
      <c r="B21" s="192">
        <v>2018</v>
      </c>
      <c r="C21" s="197">
        <v>103</v>
      </c>
      <c r="D21" s="162">
        <v>53</v>
      </c>
      <c r="E21" s="162">
        <v>53</v>
      </c>
      <c r="F21" s="162" t="s">
        <v>70</v>
      </c>
      <c r="G21" s="162" t="s">
        <v>70</v>
      </c>
      <c r="H21" s="162">
        <v>50</v>
      </c>
      <c r="I21" s="61" t="s">
        <v>70</v>
      </c>
    </row>
    <row r="22" spans="1:9">
      <c r="A22" s="204"/>
      <c r="B22" s="192">
        <v>2019</v>
      </c>
      <c r="C22" s="197">
        <v>103</v>
      </c>
      <c r="D22" s="162">
        <v>53</v>
      </c>
      <c r="E22" s="162">
        <v>53</v>
      </c>
      <c r="F22" s="162" t="s">
        <v>70</v>
      </c>
      <c r="G22" s="162" t="s">
        <v>70</v>
      </c>
      <c r="H22" s="162">
        <v>50</v>
      </c>
      <c r="I22" s="61" t="s">
        <v>70</v>
      </c>
    </row>
    <row r="23" spans="1:9">
      <c r="A23" s="204"/>
      <c r="B23" s="192"/>
      <c r="C23" s="197"/>
      <c r="D23" s="162"/>
      <c r="E23" s="162"/>
      <c r="F23" s="162"/>
      <c r="G23" s="162"/>
      <c r="H23" s="162"/>
      <c r="I23" s="61"/>
    </row>
    <row r="24" spans="1:9">
      <c r="A24" s="207" t="s">
        <v>7</v>
      </c>
      <c r="B24" s="192">
        <v>2015</v>
      </c>
      <c r="C24" s="197">
        <v>259</v>
      </c>
      <c r="D24" s="162">
        <v>206</v>
      </c>
      <c r="E24" s="162">
        <v>206</v>
      </c>
      <c r="F24" s="162" t="s">
        <v>70</v>
      </c>
      <c r="G24" s="162" t="s">
        <v>70</v>
      </c>
      <c r="H24" s="162">
        <v>53</v>
      </c>
      <c r="I24" s="61" t="s">
        <v>70</v>
      </c>
    </row>
    <row r="25" spans="1:9">
      <c r="A25" s="204"/>
      <c r="B25" s="192">
        <v>2016</v>
      </c>
      <c r="C25" s="197">
        <v>259</v>
      </c>
      <c r="D25" s="162">
        <v>206</v>
      </c>
      <c r="E25" s="162">
        <v>206</v>
      </c>
      <c r="F25" s="162" t="s">
        <v>70</v>
      </c>
      <c r="G25" s="162" t="s">
        <v>70</v>
      </c>
      <c r="H25" s="162">
        <v>53</v>
      </c>
      <c r="I25" s="61" t="s">
        <v>70</v>
      </c>
    </row>
    <row r="26" spans="1:9">
      <c r="A26" s="204"/>
      <c r="B26" s="192">
        <v>2017</v>
      </c>
      <c r="C26" s="197">
        <v>259</v>
      </c>
      <c r="D26" s="162">
        <v>207</v>
      </c>
      <c r="E26" s="162">
        <v>207</v>
      </c>
      <c r="F26" s="162" t="s">
        <v>70</v>
      </c>
      <c r="G26" s="162" t="s">
        <v>70</v>
      </c>
      <c r="H26" s="162">
        <v>51</v>
      </c>
      <c r="I26" s="61" t="s">
        <v>952</v>
      </c>
    </row>
    <row r="27" spans="1:9">
      <c r="A27" s="204"/>
      <c r="B27" s="192">
        <v>2018</v>
      </c>
      <c r="C27" s="197">
        <v>259</v>
      </c>
      <c r="D27" s="162">
        <v>211</v>
      </c>
      <c r="E27" s="162">
        <v>211</v>
      </c>
      <c r="F27" s="162" t="s">
        <v>70</v>
      </c>
      <c r="G27" s="162" t="s">
        <v>70</v>
      </c>
      <c r="H27" s="162">
        <v>48</v>
      </c>
      <c r="I27" s="61" t="s">
        <v>952</v>
      </c>
    </row>
    <row r="28" spans="1:9">
      <c r="A28" s="204"/>
      <c r="B28" s="192">
        <v>2019</v>
      </c>
      <c r="C28" s="197">
        <v>259</v>
      </c>
      <c r="D28" s="162">
        <v>212</v>
      </c>
      <c r="E28" s="162">
        <v>212</v>
      </c>
      <c r="F28" s="162" t="s">
        <v>70</v>
      </c>
      <c r="G28" s="162" t="s">
        <v>70</v>
      </c>
      <c r="H28" s="162">
        <v>47</v>
      </c>
      <c r="I28" s="61" t="s">
        <v>70</v>
      </c>
    </row>
    <row r="29" spans="1:9">
      <c r="A29" s="204"/>
      <c r="B29" s="192"/>
      <c r="C29" s="197"/>
      <c r="D29" s="162"/>
      <c r="E29" s="162"/>
      <c r="F29" s="162"/>
      <c r="G29" s="162"/>
      <c r="H29" s="162"/>
      <c r="I29" s="61"/>
    </row>
    <row r="30" spans="1:9">
      <c r="A30" s="204" t="s">
        <v>8</v>
      </c>
      <c r="B30" s="192">
        <v>2015</v>
      </c>
      <c r="C30" s="197">
        <v>246</v>
      </c>
      <c r="D30" s="162">
        <v>80</v>
      </c>
      <c r="E30" s="162">
        <v>80</v>
      </c>
      <c r="F30" s="162" t="s">
        <v>70</v>
      </c>
      <c r="G30" s="162" t="s">
        <v>70</v>
      </c>
      <c r="H30" s="162">
        <v>166</v>
      </c>
      <c r="I30" s="61" t="s">
        <v>70</v>
      </c>
    </row>
    <row r="31" spans="1:9">
      <c r="A31" s="204"/>
      <c r="B31" s="192">
        <v>2016</v>
      </c>
      <c r="C31" s="197">
        <v>246</v>
      </c>
      <c r="D31" s="162">
        <v>80</v>
      </c>
      <c r="E31" s="162">
        <v>80</v>
      </c>
      <c r="F31" s="162" t="s">
        <v>70</v>
      </c>
      <c r="G31" s="162" t="s">
        <v>70</v>
      </c>
      <c r="H31" s="162">
        <v>166</v>
      </c>
      <c r="I31" s="61" t="s">
        <v>70</v>
      </c>
    </row>
    <row r="32" spans="1:9">
      <c r="A32" s="204"/>
      <c r="B32" s="192">
        <v>2017</v>
      </c>
      <c r="C32" s="197">
        <v>246</v>
      </c>
      <c r="D32" s="162">
        <v>80</v>
      </c>
      <c r="E32" s="162">
        <v>80</v>
      </c>
      <c r="F32" s="162" t="s">
        <v>70</v>
      </c>
      <c r="G32" s="162" t="s">
        <v>70</v>
      </c>
      <c r="H32" s="162">
        <v>166</v>
      </c>
      <c r="I32" s="61" t="s">
        <v>952</v>
      </c>
    </row>
    <row r="33" spans="1:9">
      <c r="A33" s="204"/>
      <c r="B33" s="192">
        <v>2018</v>
      </c>
      <c r="C33" s="197">
        <v>271</v>
      </c>
      <c r="D33" s="162">
        <v>78</v>
      </c>
      <c r="E33" s="162">
        <v>78</v>
      </c>
      <c r="F33" s="162" t="s">
        <v>70</v>
      </c>
      <c r="G33" s="162" t="s">
        <v>70</v>
      </c>
      <c r="H33" s="162">
        <v>192</v>
      </c>
      <c r="I33" s="61" t="s">
        <v>952</v>
      </c>
    </row>
    <row r="34" spans="1:9">
      <c r="A34" s="204"/>
      <c r="B34" s="192">
        <v>2019</v>
      </c>
      <c r="C34" s="197">
        <v>271</v>
      </c>
      <c r="D34" s="162">
        <v>79</v>
      </c>
      <c r="E34" s="162">
        <v>79</v>
      </c>
      <c r="F34" s="162" t="s">
        <v>70</v>
      </c>
      <c r="G34" s="162" t="s">
        <v>70</v>
      </c>
      <c r="H34" s="162">
        <v>192</v>
      </c>
      <c r="I34" s="61" t="s">
        <v>70</v>
      </c>
    </row>
    <row r="35" spans="1:9">
      <c r="A35" s="204"/>
      <c r="B35" s="192"/>
      <c r="C35" s="197"/>
      <c r="D35" s="162"/>
      <c r="E35" s="162"/>
      <c r="F35" s="162"/>
      <c r="G35" s="162"/>
      <c r="H35" s="162"/>
      <c r="I35" s="61"/>
    </row>
    <row r="36" spans="1:9">
      <c r="A36" s="204" t="s">
        <v>9</v>
      </c>
      <c r="B36" s="192">
        <v>2015</v>
      </c>
      <c r="C36" s="196">
        <v>120</v>
      </c>
      <c r="D36" s="210">
        <v>8</v>
      </c>
      <c r="E36" s="210">
        <v>8</v>
      </c>
      <c r="F36" s="162" t="s">
        <v>70</v>
      </c>
      <c r="G36" s="162" t="s">
        <v>70</v>
      </c>
      <c r="H36" s="210">
        <v>87</v>
      </c>
      <c r="I36" s="61">
        <v>25</v>
      </c>
    </row>
    <row r="37" spans="1:9">
      <c r="A37" s="204"/>
      <c r="B37" s="192">
        <v>2016</v>
      </c>
      <c r="C37" s="196">
        <v>120</v>
      </c>
      <c r="D37" s="210">
        <v>8</v>
      </c>
      <c r="E37" s="210">
        <v>8</v>
      </c>
      <c r="F37" s="162" t="s">
        <v>70</v>
      </c>
      <c r="G37" s="162" t="s">
        <v>70</v>
      </c>
      <c r="H37" s="210">
        <v>87</v>
      </c>
      <c r="I37" s="61">
        <v>25</v>
      </c>
    </row>
    <row r="38" spans="1:9">
      <c r="A38" s="204"/>
      <c r="B38" s="192">
        <v>2017</v>
      </c>
      <c r="C38" s="197">
        <v>120</v>
      </c>
      <c r="D38" s="162">
        <v>8</v>
      </c>
      <c r="E38" s="162">
        <v>8</v>
      </c>
      <c r="F38" s="162" t="s">
        <v>70</v>
      </c>
      <c r="G38" s="162" t="s">
        <v>70</v>
      </c>
      <c r="H38" s="162">
        <v>87</v>
      </c>
      <c r="I38" s="61">
        <v>25</v>
      </c>
    </row>
    <row r="39" spans="1:9">
      <c r="A39" s="204"/>
      <c r="B39" s="192">
        <v>2018</v>
      </c>
      <c r="C39" s="197">
        <v>120</v>
      </c>
      <c r="D39" s="162">
        <v>8</v>
      </c>
      <c r="E39" s="162">
        <v>8</v>
      </c>
      <c r="F39" s="162" t="s">
        <v>70</v>
      </c>
      <c r="G39" s="162" t="s">
        <v>70</v>
      </c>
      <c r="H39" s="162">
        <v>87</v>
      </c>
      <c r="I39" s="61">
        <v>25</v>
      </c>
    </row>
    <row r="40" spans="1:9">
      <c r="A40" s="204"/>
      <c r="B40" s="192">
        <v>2019</v>
      </c>
      <c r="C40" s="197">
        <v>120</v>
      </c>
      <c r="D40" s="162">
        <v>8</v>
      </c>
      <c r="E40" s="162">
        <v>8</v>
      </c>
      <c r="F40" s="162" t="s">
        <v>70</v>
      </c>
      <c r="G40" s="162" t="s">
        <v>70</v>
      </c>
      <c r="H40" s="162">
        <v>87</v>
      </c>
      <c r="I40" s="61">
        <v>25</v>
      </c>
    </row>
    <row r="41" spans="1:9">
      <c r="A41" s="204"/>
      <c r="B41" s="192"/>
      <c r="C41" s="197"/>
      <c r="D41" s="162"/>
      <c r="E41" s="162"/>
      <c r="F41" s="162"/>
      <c r="G41" s="162"/>
      <c r="H41" s="162"/>
      <c r="I41" s="61"/>
    </row>
    <row r="42" spans="1:9">
      <c r="A42" s="204" t="s">
        <v>10</v>
      </c>
      <c r="B42" s="192">
        <v>2015</v>
      </c>
      <c r="C42" s="197">
        <v>221</v>
      </c>
      <c r="D42" s="210">
        <v>83</v>
      </c>
      <c r="E42" s="210">
        <v>83</v>
      </c>
      <c r="F42" s="162" t="s">
        <v>70</v>
      </c>
      <c r="G42" s="162" t="s">
        <v>70</v>
      </c>
      <c r="H42" s="210">
        <v>138</v>
      </c>
      <c r="I42" s="61" t="s">
        <v>70</v>
      </c>
    </row>
    <row r="43" spans="1:9">
      <c r="A43" s="204"/>
      <c r="B43" s="192">
        <v>2016</v>
      </c>
      <c r="C43" s="197">
        <v>222</v>
      </c>
      <c r="D43" s="210">
        <v>83</v>
      </c>
      <c r="E43" s="210">
        <v>83</v>
      </c>
      <c r="F43" s="162" t="s">
        <v>70</v>
      </c>
      <c r="G43" s="162" t="s">
        <v>70</v>
      </c>
      <c r="H43" s="210">
        <v>139</v>
      </c>
      <c r="I43" s="61" t="s">
        <v>70</v>
      </c>
    </row>
    <row r="44" spans="1:9">
      <c r="A44" s="204"/>
      <c r="B44" s="192">
        <v>2017</v>
      </c>
      <c r="C44" s="197">
        <v>222</v>
      </c>
      <c r="D44" s="162">
        <v>83</v>
      </c>
      <c r="E44" s="162">
        <v>83</v>
      </c>
      <c r="F44" s="162" t="s">
        <v>70</v>
      </c>
      <c r="G44" s="162" t="s">
        <v>70</v>
      </c>
      <c r="H44" s="162">
        <v>139</v>
      </c>
      <c r="I44" s="61" t="s">
        <v>952</v>
      </c>
    </row>
    <row r="45" spans="1:9">
      <c r="A45" s="204"/>
      <c r="B45" s="192">
        <v>2018</v>
      </c>
      <c r="C45" s="197">
        <v>222</v>
      </c>
      <c r="D45" s="162">
        <v>83</v>
      </c>
      <c r="E45" s="162">
        <v>83</v>
      </c>
      <c r="F45" s="162" t="s">
        <v>70</v>
      </c>
      <c r="G45" s="162" t="s">
        <v>70</v>
      </c>
      <c r="H45" s="162">
        <v>139</v>
      </c>
      <c r="I45" s="61" t="s">
        <v>952</v>
      </c>
    </row>
    <row r="46" spans="1:9">
      <c r="A46" s="204"/>
      <c r="B46" s="192">
        <v>2019</v>
      </c>
      <c r="C46" s="197">
        <v>221</v>
      </c>
      <c r="D46" s="162">
        <v>79</v>
      </c>
      <c r="E46" s="162">
        <v>79</v>
      </c>
      <c r="F46" s="162" t="s">
        <v>70</v>
      </c>
      <c r="G46" s="162" t="s">
        <v>70</v>
      </c>
      <c r="H46" s="162">
        <v>142</v>
      </c>
      <c r="I46" s="61" t="s">
        <v>70</v>
      </c>
    </row>
    <row r="47" spans="1:9">
      <c r="A47" s="204"/>
      <c r="B47" s="192"/>
      <c r="C47" s="197"/>
      <c r="D47" s="162"/>
      <c r="E47" s="162"/>
      <c r="F47" s="162"/>
      <c r="G47" s="162"/>
      <c r="H47" s="162"/>
      <c r="I47" s="61"/>
    </row>
    <row r="48" spans="1:9">
      <c r="A48" s="204" t="s">
        <v>11</v>
      </c>
      <c r="B48" s="192">
        <v>2015</v>
      </c>
      <c r="C48" s="197">
        <v>213</v>
      </c>
      <c r="D48" s="162">
        <v>50</v>
      </c>
      <c r="E48" s="162">
        <v>50</v>
      </c>
      <c r="F48" s="162" t="s">
        <v>70</v>
      </c>
      <c r="G48" s="162" t="s">
        <v>70</v>
      </c>
      <c r="H48" s="162">
        <v>163</v>
      </c>
      <c r="I48" s="61" t="s">
        <v>70</v>
      </c>
    </row>
    <row r="49" spans="1:9">
      <c r="A49" s="204"/>
      <c r="B49" s="192">
        <v>2016</v>
      </c>
      <c r="C49" s="197">
        <v>213</v>
      </c>
      <c r="D49" s="162">
        <v>50</v>
      </c>
      <c r="E49" s="162">
        <v>50</v>
      </c>
      <c r="F49" s="162" t="s">
        <v>70</v>
      </c>
      <c r="G49" s="162" t="s">
        <v>70</v>
      </c>
      <c r="H49" s="162">
        <v>163</v>
      </c>
      <c r="I49" s="61" t="s">
        <v>70</v>
      </c>
    </row>
    <row r="50" spans="1:9">
      <c r="A50" s="204"/>
      <c r="B50" s="192">
        <v>2017</v>
      </c>
      <c r="C50" s="197">
        <v>213</v>
      </c>
      <c r="D50" s="162">
        <v>50</v>
      </c>
      <c r="E50" s="162">
        <v>50</v>
      </c>
      <c r="F50" s="162" t="s">
        <v>70</v>
      </c>
      <c r="G50" s="162" t="s">
        <v>70</v>
      </c>
      <c r="H50" s="162">
        <v>163</v>
      </c>
      <c r="I50" s="61" t="s">
        <v>952</v>
      </c>
    </row>
    <row r="51" spans="1:9">
      <c r="A51" s="204"/>
      <c r="B51" s="192">
        <v>2018</v>
      </c>
      <c r="C51" s="197">
        <v>218</v>
      </c>
      <c r="D51" s="162">
        <v>52</v>
      </c>
      <c r="E51" s="162">
        <v>52</v>
      </c>
      <c r="F51" s="162" t="s">
        <v>70</v>
      </c>
      <c r="G51" s="162" t="s">
        <v>70</v>
      </c>
      <c r="H51" s="162">
        <v>166</v>
      </c>
      <c r="I51" s="61" t="s">
        <v>952</v>
      </c>
    </row>
    <row r="52" spans="1:9">
      <c r="A52" s="204"/>
      <c r="B52" s="192">
        <v>2019</v>
      </c>
      <c r="C52" s="197">
        <v>248</v>
      </c>
      <c r="D52" s="162">
        <v>66</v>
      </c>
      <c r="E52" s="162">
        <v>66</v>
      </c>
      <c r="F52" s="162" t="s">
        <v>70</v>
      </c>
      <c r="G52" s="162" t="s">
        <v>70</v>
      </c>
      <c r="H52" s="162">
        <v>182</v>
      </c>
      <c r="I52" s="61" t="s">
        <v>70</v>
      </c>
    </row>
    <row r="53" spans="1:9">
      <c r="A53" s="204"/>
      <c r="B53" s="192"/>
      <c r="C53" s="197"/>
      <c r="D53" s="162"/>
      <c r="E53" s="162"/>
      <c r="F53" s="162"/>
      <c r="G53" s="162"/>
      <c r="H53" s="162"/>
      <c r="I53" s="61"/>
    </row>
    <row r="54" spans="1:9">
      <c r="A54" s="204" t="s">
        <v>12</v>
      </c>
      <c r="B54" s="192">
        <v>2015</v>
      </c>
      <c r="C54" s="197">
        <v>232</v>
      </c>
      <c r="D54" s="162">
        <v>36</v>
      </c>
      <c r="E54" s="162">
        <v>36</v>
      </c>
      <c r="F54" s="162" t="s">
        <v>70</v>
      </c>
      <c r="G54" s="162" t="s">
        <v>70</v>
      </c>
      <c r="H54" s="162">
        <v>196</v>
      </c>
      <c r="I54" s="61" t="s">
        <v>70</v>
      </c>
    </row>
    <row r="55" spans="1:9">
      <c r="A55" s="204"/>
      <c r="B55" s="192">
        <v>2016</v>
      </c>
      <c r="C55" s="197">
        <v>232</v>
      </c>
      <c r="D55" s="162">
        <v>36</v>
      </c>
      <c r="E55" s="162">
        <v>36</v>
      </c>
      <c r="F55" s="162" t="s">
        <v>70</v>
      </c>
      <c r="G55" s="162" t="s">
        <v>70</v>
      </c>
      <c r="H55" s="162">
        <v>196</v>
      </c>
      <c r="I55" s="61" t="s">
        <v>70</v>
      </c>
    </row>
    <row r="56" spans="1:9">
      <c r="A56" s="204"/>
      <c r="B56" s="192">
        <v>2017</v>
      </c>
      <c r="C56" s="197">
        <v>232</v>
      </c>
      <c r="D56" s="162">
        <v>49</v>
      </c>
      <c r="E56" s="162">
        <v>49</v>
      </c>
      <c r="F56" s="162" t="s">
        <v>70</v>
      </c>
      <c r="G56" s="162" t="s">
        <v>70</v>
      </c>
      <c r="H56" s="162">
        <v>183</v>
      </c>
      <c r="I56" s="61" t="s">
        <v>952</v>
      </c>
    </row>
    <row r="57" spans="1:9">
      <c r="A57" s="204"/>
      <c r="B57" s="192">
        <v>2018</v>
      </c>
      <c r="C57" s="197">
        <v>232</v>
      </c>
      <c r="D57" s="162">
        <v>51</v>
      </c>
      <c r="E57" s="162">
        <v>51</v>
      </c>
      <c r="F57" s="162" t="s">
        <v>70</v>
      </c>
      <c r="G57" s="162" t="s">
        <v>70</v>
      </c>
      <c r="H57" s="162">
        <v>181</v>
      </c>
      <c r="I57" s="61" t="s">
        <v>952</v>
      </c>
    </row>
    <row r="58" spans="1:9">
      <c r="A58" s="204"/>
      <c r="B58" s="192">
        <v>2019</v>
      </c>
      <c r="C58" s="197">
        <v>232</v>
      </c>
      <c r="D58" s="162">
        <v>57</v>
      </c>
      <c r="E58" s="162">
        <v>57</v>
      </c>
      <c r="F58" s="162" t="s">
        <v>70</v>
      </c>
      <c r="G58" s="162" t="s">
        <v>70</v>
      </c>
      <c r="H58" s="162">
        <v>175</v>
      </c>
      <c r="I58" s="61" t="s">
        <v>70</v>
      </c>
    </row>
    <row r="59" spans="1:9">
      <c r="A59" s="204"/>
      <c r="B59" s="192"/>
      <c r="C59" s="197"/>
      <c r="D59" s="162"/>
      <c r="E59" s="162"/>
      <c r="F59" s="162"/>
      <c r="G59" s="162"/>
      <c r="H59" s="162"/>
      <c r="I59" s="61"/>
    </row>
    <row r="60" spans="1:9">
      <c r="A60" s="204" t="s">
        <v>13</v>
      </c>
      <c r="B60" s="192">
        <v>2015</v>
      </c>
      <c r="C60" s="197">
        <v>65</v>
      </c>
      <c r="D60" s="162">
        <v>35</v>
      </c>
      <c r="E60" s="162">
        <v>35</v>
      </c>
      <c r="F60" s="162" t="s">
        <v>70</v>
      </c>
      <c r="G60" s="162" t="s">
        <v>70</v>
      </c>
      <c r="H60" s="162">
        <v>30</v>
      </c>
      <c r="I60" s="61" t="s">
        <v>70</v>
      </c>
    </row>
    <row r="61" spans="1:9">
      <c r="A61" s="204"/>
      <c r="B61" s="192">
        <v>2016</v>
      </c>
      <c r="C61" s="197">
        <v>65</v>
      </c>
      <c r="D61" s="162">
        <v>35</v>
      </c>
      <c r="E61" s="162">
        <v>35</v>
      </c>
      <c r="F61" s="162" t="s">
        <v>70</v>
      </c>
      <c r="G61" s="162" t="s">
        <v>70</v>
      </c>
      <c r="H61" s="162">
        <v>30</v>
      </c>
      <c r="I61" s="61" t="s">
        <v>70</v>
      </c>
    </row>
    <row r="62" spans="1:9">
      <c r="A62" s="204"/>
      <c r="B62" s="192">
        <v>2017</v>
      </c>
      <c r="C62" s="197">
        <v>73</v>
      </c>
      <c r="D62" s="162">
        <v>42</v>
      </c>
      <c r="E62" s="162">
        <v>42</v>
      </c>
      <c r="F62" s="162" t="s">
        <v>70</v>
      </c>
      <c r="G62" s="162" t="s">
        <v>70</v>
      </c>
      <c r="H62" s="162">
        <v>31</v>
      </c>
      <c r="I62" s="61" t="s">
        <v>952</v>
      </c>
    </row>
    <row r="63" spans="1:9">
      <c r="A63" s="204"/>
      <c r="B63" s="192">
        <v>2018</v>
      </c>
      <c r="C63" s="197">
        <v>73</v>
      </c>
      <c r="D63" s="162">
        <v>43</v>
      </c>
      <c r="E63" s="162">
        <v>43</v>
      </c>
      <c r="F63" s="162" t="s">
        <v>70</v>
      </c>
      <c r="G63" s="162" t="s">
        <v>70</v>
      </c>
      <c r="H63" s="162">
        <v>30</v>
      </c>
      <c r="I63" s="61" t="s">
        <v>952</v>
      </c>
    </row>
    <row r="64" spans="1:9">
      <c r="A64" s="204"/>
      <c r="B64" s="192">
        <v>2019</v>
      </c>
      <c r="C64" s="197">
        <v>74</v>
      </c>
      <c r="D64" s="162">
        <v>45</v>
      </c>
      <c r="E64" s="162">
        <v>45</v>
      </c>
      <c r="F64" s="162" t="s">
        <v>70</v>
      </c>
      <c r="G64" s="162" t="s">
        <v>70</v>
      </c>
      <c r="H64" s="162">
        <v>29</v>
      </c>
      <c r="I64" s="61" t="s">
        <v>70</v>
      </c>
    </row>
    <row r="65" spans="1:9">
      <c r="A65" s="204"/>
      <c r="B65" s="192"/>
      <c r="C65" s="197"/>
      <c r="D65" s="162"/>
      <c r="E65" s="162"/>
      <c r="F65" s="162"/>
      <c r="G65" s="162"/>
      <c r="H65" s="162"/>
      <c r="I65" s="61"/>
    </row>
    <row r="66" spans="1:9">
      <c r="A66" s="204" t="s">
        <v>14</v>
      </c>
      <c r="B66" s="192">
        <v>2015</v>
      </c>
      <c r="C66" s="197">
        <v>334</v>
      </c>
      <c r="D66" s="162">
        <v>124</v>
      </c>
      <c r="E66" s="162">
        <v>124</v>
      </c>
      <c r="F66" s="162" t="s">
        <v>70</v>
      </c>
      <c r="G66" s="162" t="s">
        <v>70</v>
      </c>
      <c r="H66" s="162">
        <v>164</v>
      </c>
      <c r="I66" s="61">
        <v>46</v>
      </c>
    </row>
    <row r="67" spans="1:9">
      <c r="A67" s="204"/>
      <c r="B67" s="192">
        <v>2016</v>
      </c>
      <c r="C67" s="197">
        <v>339</v>
      </c>
      <c r="D67" s="210">
        <v>131</v>
      </c>
      <c r="E67" s="210">
        <v>131</v>
      </c>
      <c r="F67" s="162" t="s">
        <v>70</v>
      </c>
      <c r="G67" s="162" t="s">
        <v>70</v>
      </c>
      <c r="H67" s="210">
        <v>166</v>
      </c>
      <c r="I67" s="61">
        <v>42</v>
      </c>
    </row>
    <row r="68" spans="1:9">
      <c r="A68" s="204"/>
      <c r="B68" s="192">
        <v>2017</v>
      </c>
      <c r="C68" s="197">
        <v>349</v>
      </c>
      <c r="D68" s="162">
        <v>143</v>
      </c>
      <c r="E68" s="162">
        <v>143</v>
      </c>
      <c r="F68" s="162" t="s">
        <v>70</v>
      </c>
      <c r="G68" s="162" t="s">
        <v>70</v>
      </c>
      <c r="H68" s="162">
        <v>164</v>
      </c>
      <c r="I68" s="61">
        <v>42</v>
      </c>
    </row>
    <row r="69" spans="1:9">
      <c r="A69" s="204"/>
      <c r="B69" s="192">
        <v>2018</v>
      </c>
      <c r="C69" s="197">
        <v>349</v>
      </c>
      <c r="D69" s="162">
        <v>155</v>
      </c>
      <c r="E69" s="162">
        <v>155</v>
      </c>
      <c r="F69" s="162" t="s">
        <v>70</v>
      </c>
      <c r="G69" s="162" t="s">
        <v>70</v>
      </c>
      <c r="H69" s="162">
        <v>161</v>
      </c>
      <c r="I69" s="61">
        <v>34</v>
      </c>
    </row>
    <row r="70" spans="1:9">
      <c r="A70" s="204"/>
      <c r="B70" s="192">
        <v>2019</v>
      </c>
      <c r="C70" s="197">
        <v>350</v>
      </c>
      <c r="D70" s="162">
        <v>155</v>
      </c>
      <c r="E70" s="162">
        <v>155</v>
      </c>
      <c r="F70" s="162" t="s">
        <v>70</v>
      </c>
      <c r="G70" s="162" t="s">
        <v>70</v>
      </c>
      <c r="H70" s="162">
        <v>162</v>
      </c>
      <c r="I70" s="61">
        <v>33</v>
      </c>
    </row>
    <row r="71" spans="1:9">
      <c r="A71" s="204"/>
      <c r="B71" s="192"/>
      <c r="C71" s="197"/>
      <c r="D71" s="162"/>
      <c r="E71" s="162"/>
      <c r="F71" s="162"/>
      <c r="G71" s="162"/>
      <c r="H71" s="162"/>
      <c r="I71" s="61"/>
    </row>
    <row r="72" spans="1:9">
      <c r="A72" s="207" t="s">
        <v>968</v>
      </c>
      <c r="B72" s="192">
        <v>2015</v>
      </c>
      <c r="C72" s="197">
        <v>124</v>
      </c>
      <c r="D72" s="210">
        <v>112</v>
      </c>
      <c r="E72" s="210">
        <v>112</v>
      </c>
      <c r="F72" s="162" t="s">
        <v>70</v>
      </c>
      <c r="G72" s="162" t="s">
        <v>70</v>
      </c>
      <c r="H72" s="210">
        <v>12</v>
      </c>
      <c r="I72" s="61" t="s">
        <v>70</v>
      </c>
    </row>
    <row r="73" spans="1:9">
      <c r="A73" s="204"/>
      <c r="B73" s="192">
        <v>2016</v>
      </c>
      <c r="C73" s="197">
        <v>124</v>
      </c>
      <c r="D73" s="210">
        <v>112</v>
      </c>
      <c r="E73" s="210">
        <v>112</v>
      </c>
      <c r="F73" s="162" t="s">
        <v>70</v>
      </c>
      <c r="G73" s="162" t="s">
        <v>70</v>
      </c>
      <c r="H73" s="210">
        <v>12</v>
      </c>
      <c r="I73" s="61" t="s">
        <v>70</v>
      </c>
    </row>
    <row r="74" spans="1:9">
      <c r="A74" s="204"/>
      <c r="B74" s="192">
        <v>2017</v>
      </c>
      <c r="C74" s="197">
        <v>124</v>
      </c>
      <c r="D74" s="161">
        <v>114</v>
      </c>
      <c r="E74" s="161">
        <v>114</v>
      </c>
      <c r="F74" s="161" t="s">
        <v>70</v>
      </c>
      <c r="G74" s="161" t="s">
        <v>70</v>
      </c>
      <c r="H74" s="161">
        <v>10</v>
      </c>
      <c r="I74" s="61" t="s">
        <v>70</v>
      </c>
    </row>
    <row r="75" spans="1:9">
      <c r="A75" s="204"/>
      <c r="B75" s="192">
        <v>2018</v>
      </c>
      <c r="C75" s="197">
        <v>116</v>
      </c>
      <c r="D75" s="162">
        <v>110</v>
      </c>
      <c r="E75" s="162">
        <v>110</v>
      </c>
      <c r="F75" s="162" t="s">
        <v>70</v>
      </c>
      <c r="G75" s="162" t="s">
        <v>70</v>
      </c>
      <c r="H75" s="162">
        <v>7</v>
      </c>
      <c r="I75" s="61" t="s">
        <v>70</v>
      </c>
    </row>
    <row r="76" spans="1:9">
      <c r="A76" s="204"/>
      <c r="B76" s="192">
        <v>2019</v>
      </c>
      <c r="C76" s="197">
        <v>117</v>
      </c>
      <c r="D76" s="162">
        <v>110</v>
      </c>
      <c r="E76" s="162">
        <v>110</v>
      </c>
      <c r="F76" s="162" t="s">
        <v>70</v>
      </c>
      <c r="G76" s="162" t="s">
        <v>70</v>
      </c>
      <c r="H76" s="162">
        <v>7</v>
      </c>
      <c r="I76" s="61" t="s">
        <v>70</v>
      </c>
    </row>
    <row r="77" spans="1:9">
      <c r="A77" s="204"/>
      <c r="B77" s="192"/>
      <c r="C77" s="197"/>
      <c r="D77" s="162"/>
      <c r="E77" s="162"/>
      <c r="F77" s="162"/>
      <c r="G77" s="162"/>
      <c r="H77" s="162"/>
      <c r="I77" s="61"/>
    </row>
    <row r="78" spans="1:9">
      <c r="A78" s="204" t="s">
        <v>15</v>
      </c>
      <c r="B78" s="192">
        <v>2015</v>
      </c>
      <c r="C78" s="197">
        <v>226</v>
      </c>
      <c r="D78" s="162">
        <v>156</v>
      </c>
      <c r="E78" s="162">
        <v>156</v>
      </c>
      <c r="F78" s="162" t="s">
        <v>70</v>
      </c>
      <c r="G78" s="162" t="s">
        <v>70</v>
      </c>
      <c r="H78" s="162">
        <v>70</v>
      </c>
      <c r="I78" s="61" t="s">
        <v>70</v>
      </c>
    </row>
    <row r="79" spans="1:9">
      <c r="A79" s="204"/>
      <c r="B79" s="192">
        <v>2016</v>
      </c>
      <c r="C79" s="197">
        <v>226</v>
      </c>
      <c r="D79" s="210">
        <v>157</v>
      </c>
      <c r="E79" s="210">
        <v>157</v>
      </c>
      <c r="F79" s="210" t="s">
        <v>70</v>
      </c>
      <c r="G79" s="162" t="s">
        <v>70</v>
      </c>
      <c r="H79" s="210">
        <v>69</v>
      </c>
      <c r="I79" s="61" t="s">
        <v>70</v>
      </c>
    </row>
    <row r="80" spans="1:9">
      <c r="A80" s="204"/>
      <c r="B80" s="192">
        <v>2017</v>
      </c>
      <c r="C80" s="197">
        <v>226</v>
      </c>
      <c r="D80" s="162">
        <v>159</v>
      </c>
      <c r="E80" s="162">
        <v>159</v>
      </c>
      <c r="F80" s="162" t="s">
        <v>70</v>
      </c>
      <c r="G80" s="162" t="s">
        <v>70</v>
      </c>
      <c r="H80" s="162">
        <v>67</v>
      </c>
      <c r="I80" s="61" t="s">
        <v>952</v>
      </c>
    </row>
    <row r="81" spans="1:9">
      <c r="A81" s="204"/>
      <c r="B81" s="192">
        <v>2018</v>
      </c>
      <c r="C81" s="197">
        <v>226</v>
      </c>
      <c r="D81" s="162">
        <v>161</v>
      </c>
      <c r="E81" s="162">
        <v>161</v>
      </c>
      <c r="F81" s="162" t="s">
        <v>70</v>
      </c>
      <c r="G81" s="162" t="s">
        <v>70</v>
      </c>
      <c r="H81" s="162">
        <v>65</v>
      </c>
      <c r="I81" s="61" t="s">
        <v>952</v>
      </c>
    </row>
    <row r="82" spans="1:9">
      <c r="A82" s="204"/>
      <c r="B82" s="192">
        <v>2019</v>
      </c>
      <c r="C82" s="197">
        <v>226</v>
      </c>
      <c r="D82" s="162">
        <v>166</v>
      </c>
      <c r="E82" s="162">
        <v>166</v>
      </c>
      <c r="F82" s="162" t="s">
        <v>70</v>
      </c>
      <c r="G82" s="162" t="s">
        <v>70</v>
      </c>
      <c r="H82" s="162">
        <v>60</v>
      </c>
      <c r="I82" s="61" t="s">
        <v>70</v>
      </c>
    </row>
    <row r="83" spans="1:9">
      <c r="A83" s="204"/>
      <c r="B83" s="192"/>
      <c r="C83" s="197"/>
      <c r="D83" s="162"/>
      <c r="E83" s="162"/>
      <c r="F83" s="162"/>
      <c r="G83" s="162"/>
      <c r="H83" s="162"/>
      <c r="I83" s="61"/>
    </row>
    <row r="84" spans="1:9">
      <c r="A84" s="207" t="s">
        <v>16</v>
      </c>
      <c r="B84" s="192">
        <v>2015</v>
      </c>
      <c r="C84" s="197">
        <v>181</v>
      </c>
      <c r="D84" s="210">
        <v>113</v>
      </c>
      <c r="E84" s="210">
        <v>113</v>
      </c>
      <c r="F84" s="162" t="s">
        <v>70</v>
      </c>
      <c r="G84" s="162" t="s">
        <v>70</v>
      </c>
      <c r="H84" s="210">
        <v>68</v>
      </c>
      <c r="I84" s="61" t="s">
        <v>70</v>
      </c>
    </row>
    <row r="85" spans="1:9">
      <c r="A85" s="204"/>
      <c r="B85" s="192">
        <v>2016</v>
      </c>
      <c r="C85" s="197">
        <v>181</v>
      </c>
      <c r="D85" s="210">
        <v>113</v>
      </c>
      <c r="E85" s="210">
        <v>113</v>
      </c>
      <c r="F85" s="162" t="s">
        <v>70</v>
      </c>
      <c r="G85" s="162" t="s">
        <v>70</v>
      </c>
      <c r="H85" s="210">
        <v>68</v>
      </c>
      <c r="I85" s="61" t="s">
        <v>70</v>
      </c>
    </row>
    <row r="86" spans="1:9">
      <c r="A86" s="204"/>
      <c r="B86" s="192">
        <v>2017</v>
      </c>
      <c r="C86" s="197">
        <v>181</v>
      </c>
      <c r="D86" s="162">
        <v>113</v>
      </c>
      <c r="E86" s="162">
        <v>113</v>
      </c>
      <c r="F86" s="162" t="s">
        <v>70</v>
      </c>
      <c r="G86" s="162" t="s">
        <v>70</v>
      </c>
      <c r="H86" s="162">
        <v>68</v>
      </c>
      <c r="I86" s="61" t="s">
        <v>952</v>
      </c>
    </row>
    <row r="87" spans="1:9">
      <c r="A87" s="204"/>
      <c r="B87" s="192">
        <v>2018</v>
      </c>
      <c r="C87" s="197">
        <v>181</v>
      </c>
      <c r="D87" s="162">
        <v>115</v>
      </c>
      <c r="E87" s="162">
        <v>115</v>
      </c>
      <c r="F87" s="162" t="s">
        <v>70</v>
      </c>
      <c r="G87" s="162" t="s">
        <v>70</v>
      </c>
      <c r="H87" s="162">
        <v>67</v>
      </c>
      <c r="I87" s="61" t="s">
        <v>952</v>
      </c>
    </row>
    <row r="88" spans="1:9">
      <c r="A88" s="204"/>
      <c r="B88" s="192">
        <v>2019</v>
      </c>
      <c r="C88" s="197">
        <v>182</v>
      </c>
      <c r="D88" s="162">
        <v>115</v>
      </c>
      <c r="E88" s="162">
        <v>115</v>
      </c>
      <c r="F88" s="162" t="s">
        <v>70</v>
      </c>
      <c r="G88" s="162" t="s">
        <v>70</v>
      </c>
      <c r="H88" s="162">
        <v>67</v>
      </c>
      <c r="I88" s="61" t="s">
        <v>70</v>
      </c>
    </row>
    <row r="89" spans="1:9">
      <c r="A89" s="204"/>
      <c r="B89" s="192"/>
      <c r="C89" s="197"/>
      <c r="D89" s="162"/>
      <c r="E89" s="162"/>
      <c r="F89" s="162"/>
      <c r="G89" s="162"/>
      <c r="H89" s="162"/>
      <c r="I89" s="61"/>
    </row>
    <row r="90" spans="1:9">
      <c r="A90" s="204" t="s">
        <v>17</v>
      </c>
      <c r="B90" s="192">
        <v>2015</v>
      </c>
      <c r="C90" s="197">
        <v>42</v>
      </c>
      <c r="D90" s="162">
        <v>37</v>
      </c>
      <c r="E90" s="162">
        <v>37</v>
      </c>
      <c r="F90" s="162" t="s">
        <v>70</v>
      </c>
      <c r="G90" s="162" t="s">
        <v>70</v>
      </c>
      <c r="H90" s="162">
        <v>5</v>
      </c>
      <c r="I90" s="61" t="s">
        <v>70</v>
      </c>
    </row>
    <row r="91" spans="1:9">
      <c r="A91" s="204"/>
      <c r="B91" s="192">
        <v>2016</v>
      </c>
      <c r="C91" s="197">
        <v>42</v>
      </c>
      <c r="D91" s="162">
        <v>37</v>
      </c>
      <c r="E91" s="162">
        <v>37</v>
      </c>
      <c r="F91" s="162" t="s">
        <v>70</v>
      </c>
      <c r="G91" s="162" t="s">
        <v>70</v>
      </c>
      <c r="H91" s="162">
        <v>5</v>
      </c>
      <c r="I91" s="61" t="s">
        <v>70</v>
      </c>
    </row>
    <row r="92" spans="1:9">
      <c r="A92" s="204"/>
      <c r="B92" s="192">
        <v>2017</v>
      </c>
      <c r="C92" s="197">
        <v>42</v>
      </c>
      <c r="D92" s="162">
        <v>37</v>
      </c>
      <c r="E92" s="162">
        <v>37</v>
      </c>
      <c r="F92" s="162" t="s">
        <v>70</v>
      </c>
      <c r="G92" s="162" t="s">
        <v>70</v>
      </c>
      <c r="H92" s="162">
        <v>5</v>
      </c>
      <c r="I92" s="61" t="s">
        <v>952</v>
      </c>
    </row>
    <row r="93" spans="1:9">
      <c r="A93" s="204"/>
      <c r="B93" s="192">
        <v>2018</v>
      </c>
      <c r="C93" s="197">
        <v>42</v>
      </c>
      <c r="D93" s="162">
        <v>37</v>
      </c>
      <c r="E93" s="162">
        <v>37</v>
      </c>
      <c r="F93" s="162" t="s">
        <v>70</v>
      </c>
      <c r="G93" s="162" t="s">
        <v>70</v>
      </c>
      <c r="H93" s="162">
        <v>5</v>
      </c>
      <c r="I93" s="61" t="s">
        <v>952</v>
      </c>
    </row>
    <row r="94" spans="1:9">
      <c r="A94" s="204"/>
      <c r="B94" s="192">
        <v>2019</v>
      </c>
      <c r="C94" s="197">
        <v>42</v>
      </c>
      <c r="D94" s="162">
        <v>37</v>
      </c>
      <c r="E94" s="162">
        <v>37</v>
      </c>
      <c r="F94" s="162" t="s">
        <v>70</v>
      </c>
      <c r="G94" s="162" t="s">
        <v>70</v>
      </c>
      <c r="H94" s="162">
        <v>5</v>
      </c>
      <c r="I94" s="61" t="s">
        <v>70</v>
      </c>
    </row>
    <row r="95" spans="1:9">
      <c r="A95" s="204"/>
      <c r="B95" s="192"/>
      <c r="C95" s="197"/>
      <c r="D95" s="162"/>
      <c r="E95" s="162"/>
      <c r="F95" s="162"/>
      <c r="G95" s="162"/>
      <c r="H95" s="162"/>
      <c r="I95" s="61"/>
    </row>
    <row r="96" spans="1:9">
      <c r="A96" s="486" t="s">
        <v>176</v>
      </c>
      <c r="B96" s="192">
        <v>2015</v>
      </c>
      <c r="C96" s="197">
        <v>168</v>
      </c>
      <c r="D96" s="210">
        <v>139</v>
      </c>
      <c r="E96" s="210">
        <v>139</v>
      </c>
      <c r="F96" s="162" t="s">
        <v>70</v>
      </c>
      <c r="G96" s="162" t="s">
        <v>70</v>
      </c>
      <c r="H96" s="210">
        <v>29</v>
      </c>
      <c r="I96" s="61" t="s">
        <v>70</v>
      </c>
    </row>
    <row r="97" spans="1:9">
      <c r="A97" s="204"/>
      <c r="B97" s="192">
        <v>2016</v>
      </c>
      <c r="C97" s="197">
        <v>168</v>
      </c>
      <c r="D97" s="210">
        <v>139</v>
      </c>
      <c r="E97" s="210">
        <v>139</v>
      </c>
      <c r="F97" s="162" t="s">
        <v>70</v>
      </c>
      <c r="G97" s="162" t="s">
        <v>70</v>
      </c>
      <c r="H97" s="210">
        <v>29</v>
      </c>
      <c r="I97" s="61" t="s">
        <v>70</v>
      </c>
    </row>
    <row r="98" spans="1:9">
      <c r="A98" s="204"/>
      <c r="B98" s="192">
        <v>2017</v>
      </c>
      <c r="C98" s="197">
        <v>168</v>
      </c>
      <c r="D98" s="162">
        <v>141</v>
      </c>
      <c r="E98" s="162">
        <v>141</v>
      </c>
      <c r="F98" s="162" t="s">
        <v>70</v>
      </c>
      <c r="G98" s="162" t="s">
        <v>70</v>
      </c>
      <c r="H98" s="162">
        <v>27</v>
      </c>
      <c r="I98" s="61" t="s">
        <v>952</v>
      </c>
    </row>
    <row r="99" spans="1:9">
      <c r="A99" s="204"/>
      <c r="B99" s="192">
        <v>2018</v>
      </c>
      <c r="C99" s="556">
        <v>168</v>
      </c>
      <c r="D99" s="162">
        <v>144</v>
      </c>
      <c r="E99" s="162">
        <v>144</v>
      </c>
      <c r="F99" s="162" t="s">
        <v>70</v>
      </c>
      <c r="G99" s="162" t="s">
        <v>70</v>
      </c>
      <c r="H99" s="162">
        <v>24</v>
      </c>
      <c r="I99" s="61" t="s">
        <v>952</v>
      </c>
    </row>
    <row r="100" spans="1:9">
      <c r="A100" s="204"/>
      <c r="B100" s="192">
        <v>2019</v>
      </c>
      <c r="C100" s="556">
        <v>168</v>
      </c>
      <c r="D100" s="162">
        <v>147</v>
      </c>
      <c r="E100" s="162">
        <v>147</v>
      </c>
      <c r="F100" s="162" t="s">
        <v>70</v>
      </c>
      <c r="G100" s="162" t="s">
        <v>70</v>
      </c>
      <c r="H100" s="162">
        <v>21</v>
      </c>
      <c r="I100" s="61" t="s">
        <v>70</v>
      </c>
    </row>
    <row r="101" spans="1:9">
      <c r="A101" s="204"/>
      <c r="B101" s="487"/>
      <c r="C101" s="556"/>
      <c r="D101" s="162"/>
      <c r="E101" s="162"/>
      <c r="F101" s="162"/>
      <c r="G101" s="162"/>
      <c r="H101" s="162"/>
      <c r="I101" s="61"/>
    </row>
    <row r="102" spans="1:9">
      <c r="A102" s="204" t="s">
        <v>19</v>
      </c>
      <c r="B102" s="487">
        <v>2015</v>
      </c>
      <c r="C102" s="556" t="s">
        <v>841</v>
      </c>
      <c r="D102" s="210">
        <v>10</v>
      </c>
      <c r="E102" s="210">
        <v>10</v>
      </c>
      <c r="F102" s="162" t="s">
        <v>70</v>
      </c>
      <c r="G102" s="162" t="s">
        <v>70</v>
      </c>
      <c r="H102" s="210">
        <v>110</v>
      </c>
      <c r="I102" s="61" t="s">
        <v>70</v>
      </c>
    </row>
    <row r="103" spans="1:9">
      <c r="A103" s="204"/>
      <c r="B103" s="487">
        <v>2016</v>
      </c>
      <c r="C103" s="556">
        <v>120</v>
      </c>
      <c r="D103" s="210">
        <v>10</v>
      </c>
      <c r="E103" s="210">
        <v>10</v>
      </c>
      <c r="F103" s="162" t="s">
        <v>70</v>
      </c>
      <c r="G103" s="162" t="s">
        <v>70</v>
      </c>
      <c r="H103" s="210">
        <v>110</v>
      </c>
      <c r="I103" s="61" t="s">
        <v>70</v>
      </c>
    </row>
    <row r="104" spans="1:9">
      <c r="A104" s="204"/>
      <c r="B104" s="192">
        <v>2017</v>
      </c>
      <c r="C104" s="197">
        <v>5</v>
      </c>
      <c r="D104" s="162">
        <v>5</v>
      </c>
      <c r="E104" s="162">
        <v>5</v>
      </c>
      <c r="F104" s="162" t="s">
        <v>70</v>
      </c>
      <c r="G104" s="162" t="s">
        <v>70</v>
      </c>
      <c r="H104" s="162" t="s">
        <v>70</v>
      </c>
      <c r="I104" s="61" t="s">
        <v>952</v>
      </c>
    </row>
    <row r="105" spans="1:9">
      <c r="A105" s="204"/>
      <c r="B105" s="192">
        <v>2018</v>
      </c>
      <c r="C105" s="197">
        <v>5</v>
      </c>
      <c r="D105" s="162">
        <v>5</v>
      </c>
      <c r="E105" s="162">
        <v>5</v>
      </c>
      <c r="F105" s="162" t="s">
        <v>70</v>
      </c>
      <c r="G105" s="162" t="s">
        <v>70</v>
      </c>
      <c r="H105" s="162" t="s">
        <v>70</v>
      </c>
      <c r="I105" s="61" t="s">
        <v>952</v>
      </c>
    </row>
    <row r="106" spans="1:9">
      <c r="A106" s="204"/>
      <c r="B106" s="192">
        <v>2019</v>
      </c>
      <c r="C106" s="197">
        <v>5</v>
      </c>
      <c r="D106" s="162">
        <v>5</v>
      </c>
      <c r="E106" s="162">
        <v>5</v>
      </c>
      <c r="F106" s="162" t="s">
        <v>70</v>
      </c>
      <c r="G106" s="162" t="s">
        <v>70</v>
      </c>
      <c r="H106" s="162" t="s">
        <v>70</v>
      </c>
      <c r="I106" s="61" t="s">
        <v>70</v>
      </c>
    </row>
    <row r="107" spans="1:9">
      <c r="A107" s="204"/>
      <c r="B107" s="192"/>
      <c r="C107" s="197"/>
      <c r="D107" s="162"/>
      <c r="E107" s="162"/>
      <c r="F107" s="162"/>
      <c r="G107" s="162"/>
      <c r="H107" s="162"/>
      <c r="I107" s="61"/>
    </row>
    <row r="108" spans="1:9">
      <c r="A108" s="204" t="s">
        <v>20</v>
      </c>
      <c r="B108" s="192">
        <v>2015</v>
      </c>
      <c r="C108" s="197">
        <v>21</v>
      </c>
      <c r="D108" s="162">
        <v>4</v>
      </c>
      <c r="E108" s="162">
        <v>4</v>
      </c>
      <c r="F108" s="162" t="s">
        <v>70</v>
      </c>
      <c r="G108" s="162" t="s">
        <v>70</v>
      </c>
      <c r="H108" s="162">
        <v>17</v>
      </c>
      <c r="I108" s="61" t="s">
        <v>70</v>
      </c>
    </row>
    <row r="109" spans="1:9">
      <c r="A109" s="204"/>
      <c r="B109" s="192">
        <v>2016</v>
      </c>
      <c r="C109" s="197">
        <v>21</v>
      </c>
      <c r="D109" s="162">
        <v>4</v>
      </c>
      <c r="E109" s="162">
        <v>4</v>
      </c>
      <c r="F109" s="162" t="s">
        <v>70</v>
      </c>
      <c r="G109" s="162" t="s">
        <v>70</v>
      </c>
      <c r="H109" s="162">
        <v>17</v>
      </c>
      <c r="I109" s="61" t="s">
        <v>70</v>
      </c>
    </row>
    <row r="110" spans="1:9">
      <c r="A110" s="204"/>
      <c r="B110" s="192">
        <v>2017</v>
      </c>
      <c r="C110" s="197">
        <v>21</v>
      </c>
      <c r="D110" s="161">
        <v>4</v>
      </c>
      <c r="E110" s="161">
        <v>4</v>
      </c>
      <c r="F110" s="161" t="s">
        <v>70</v>
      </c>
      <c r="G110" s="161" t="s">
        <v>70</v>
      </c>
      <c r="H110" s="161">
        <v>17</v>
      </c>
      <c r="I110" s="161" t="s">
        <v>952</v>
      </c>
    </row>
    <row r="111" spans="1:9">
      <c r="A111" s="204"/>
      <c r="B111" s="192">
        <v>2018</v>
      </c>
      <c r="C111" s="196">
        <v>25</v>
      </c>
      <c r="D111" s="162">
        <v>8</v>
      </c>
      <c r="E111" s="162">
        <v>4</v>
      </c>
      <c r="F111" s="162">
        <v>4</v>
      </c>
      <c r="G111" s="162" t="s">
        <v>70</v>
      </c>
      <c r="H111" s="162">
        <v>17</v>
      </c>
      <c r="I111" s="61" t="s">
        <v>952</v>
      </c>
    </row>
    <row r="112" spans="1:9">
      <c r="A112" s="204"/>
      <c r="B112" s="192">
        <v>2019</v>
      </c>
      <c r="C112" s="196">
        <v>25</v>
      </c>
      <c r="D112" s="162">
        <v>8</v>
      </c>
      <c r="E112" s="162">
        <v>4</v>
      </c>
      <c r="F112" s="162">
        <v>4</v>
      </c>
      <c r="G112" s="162" t="s">
        <v>70</v>
      </c>
      <c r="H112" s="162">
        <v>17</v>
      </c>
      <c r="I112" s="61" t="s">
        <v>70</v>
      </c>
    </row>
    <row r="113" spans="1:9">
      <c r="A113" s="204"/>
      <c r="B113" s="192"/>
      <c r="C113" s="196"/>
      <c r="D113" s="162"/>
      <c r="E113" s="162"/>
      <c r="F113" s="162"/>
      <c r="G113" s="162"/>
      <c r="H113" s="162"/>
      <c r="I113" s="61"/>
    </row>
    <row r="114" spans="1:9">
      <c r="A114" s="207" t="s">
        <v>21</v>
      </c>
      <c r="B114" s="192">
        <v>2015</v>
      </c>
      <c r="C114" s="196">
        <v>775</v>
      </c>
      <c r="D114" s="162">
        <v>329</v>
      </c>
      <c r="E114" s="162">
        <v>329</v>
      </c>
      <c r="F114" s="162" t="s">
        <v>70</v>
      </c>
      <c r="G114" s="162" t="s">
        <v>70</v>
      </c>
      <c r="H114" s="162">
        <v>436</v>
      </c>
      <c r="I114" s="61">
        <v>10</v>
      </c>
    </row>
    <row r="115" spans="1:9">
      <c r="A115" s="204"/>
      <c r="B115" s="192">
        <v>2016</v>
      </c>
      <c r="C115" s="196">
        <v>867</v>
      </c>
      <c r="D115" s="162">
        <v>323</v>
      </c>
      <c r="E115" s="162">
        <v>323</v>
      </c>
      <c r="F115" s="162" t="s">
        <v>70</v>
      </c>
      <c r="G115" s="162" t="s">
        <v>70</v>
      </c>
      <c r="H115" s="162">
        <v>534</v>
      </c>
      <c r="I115" s="61">
        <v>10</v>
      </c>
    </row>
    <row r="116" spans="1:9">
      <c r="A116" s="204"/>
      <c r="B116" s="192">
        <v>2017</v>
      </c>
      <c r="C116" s="197">
        <v>867</v>
      </c>
      <c r="D116" s="162">
        <v>331</v>
      </c>
      <c r="E116" s="162">
        <v>331</v>
      </c>
      <c r="F116" s="162" t="s">
        <v>70</v>
      </c>
      <c r="G116" s="162" t="s">
        <v>70</v>
      </c>
      <c r="H116" s="162">
        <v>526</v>
      </c>
      <c r="I116" s="61">
        <v>10</v>
      </c>
    </row>
    <row r="117" spans="1:9">
      <c r="A117" s="204"/>
      <c r="B117" s="192">
        <v>2018</v>
      </c>
      <c r="C117" s="197">
        <v>870</v>
      </c>
      <c r="D117" s="162">
        <v>340</v>
      </c>
      <c r="E117" s="162">
        <v>340</v>
      </c>
      <c r="F117" s="162" t="s">
        <v>70</v>
      </c>
      <c r="G117" s="162" t="s">
        <v>70</v>
      </c>
      <c r="H117" s="162">
        <v>520</v>
      </c>
      <c r="I117" s="61">
        <v>9</v>
      </c>
    </row>
    <row r="118" spans="1:9">
      <c r="A118" s="204"/>
      <c r="B118" s="192">
        <v>2019</v>
      </c>
      <c r="C118" s="197">
        <v>869</v>
      </c>
      <c r="D118" s="162">
        <v>349</v>
      </c>
      <c r="E118" s="162">
        <v>349</v>
      </c>
      <c r="F118" s="162" t="s">
        <v>70</v>
      </c>
      <c r="G118" s="162" t="s">
        <v>70</v>
      </c>
      <c r="H118" s="162">
        <v>511</v>
      </c>
      <c r="I118" s="61">
        <v>9</v>
      </c>
    </row>
    <row r="119" spans="1:9">
      <c r="A119" s="204"/>
      <c r="B119" s="192"/>
      <c r="C119" s="197"/>
      <c r="D119" s="162"/>
      <c r="E119" s="162"/>
      <c r="F119" s="162"/>
      <c r="G119" s="162"/>
      <c r="H119" s="162"/>
      <c r="I119" s="61"/>
    </row>
    <row r="120" spans="1:9">
      <c r="A120" s="211" t="s">
        <v>22</v>
      </c>
      <c r="B120" s="192">
        <v>2015</v>
      </c>
      <c r="C120" s="197">
        <v>48</v>
      </c>
      <c r="D120" s="162">
        <v>40</v>
      </c>
      <c r="E120" s="162">
        <v>40</v>
      </c>
      <c r="F120" s="162" t="s">
        <v>70</v>
      </c>
      <c r="G120" s="162" t="s">
        <v>70</v>
      </c>
      <c r="H120" s="162">
        <v>8</v>
      </c>
      <c r="I120" s="61" t="s">
        <v>70</v>
      </c>
    </row>
    <row r="121" spans="1:9">
      <c r="A121" s="211"/>
      <c r="B121" s="192">
        <v>2016</v>
      </c>
      <c r="C121" s="197">
        <v>48</v>
      </c>
      <c r="D121" s="162">
        <v>40</v>
      </c>
      <c r="E121" s="162">
        <v>40</v>
      </c>
      <c r="F121" s="162" t="s">
        <v>70</v>
      </c>
      <c r="G121" s="162" t="s">
        <v>70</v>
      </c>
      <c r="H121" s="162">
        <v>8</v>
      </c>
      <c r="I121" s="61" t="s">
        <v>70</v>
      </c>
    </row>
    <row r="122" spans="1:9">
      <c r="A122" s="211"/>
      <c r="B122" s="192">
        <v>2017</v>
      </c>
      <c r="C122" s="197">
        <v>48</v>
      </c>
      <c r="D122" s="162">
        <v>39</v>
      </c>
      <c r="E122" s="162">
        <v>39</v>
      </c>
      <c r="F122" s="162" t="s">
        <v>70</v>
      </c>
      <c r="G122" s="162" t="s">
        <v>70</v>
      </c>
      <c r="H122" s="162">
        <v>9</v>
      </c>
      <c r="I122" s="61" t="s">
        <v>952</v>
      </c>
    </row>
    <row r="123" spans="1:9">
      <c r="A123" s="211"/>
      <c r="B123" s="192">
        <v>2018</v>
      </c>
      <c r="C123" s="197">
        <v>48</v>
      </c>
      <c r="D123" s="162">
        <v>41</v>
      </c>
      <c r="E123" s="162">
        <v>41</v>
      </c>
      <c r="F123" s="162" t="s">
        <v>70</v>
      </c>
      <c r="G123" s="162" t="s">
        <v>70</v>
      </c>
      <c r="H123" s="162">
        <v>7</v>
      </c>
      <c r="I123" s="61" t="s">
        <v>70</v>
      </c>
    </row>
    <row r="124" spans="1:9">
      <c r="A124" s="211"/>
      <c r="B124" s="192">
        <v>2019</v>
      </c>
      <c r="C124" s="197">
        <v>48</v>
      </c>
      <c r="D124" s="162">
        <v>41</v>
      </c>
      <c r="E124" s="162">
        <v>41</v>
      </c>
      <c r="F124" s="162" t="s">
        <v>70</v>
      </c>
      <c r="G124" s="162" t="s">
        <v>70</v>
      </c>
      <c r="H124" s="162">
        <v>7</v>
      </c>
      <c r="I124" s="61" t="s">
        <v>70</v>
      </c>
    </row>
    <row r="125" spans="1:9">
      <c r="A125" s="211"/>
      <c r="B125" s="192"/>
      <c r="C125" s="197"/>
      <c r="D125" s="162"/>
      <c r="E125" s="162"/>
      <c r="F125" s="162"/>
      <c r="G125" s="162"/>
      <c r="H125" s="162"/>
      <c r="I125" s="61"/>
    </row>
    <row r="126" spans="1:9">
      <c r="A126" s="211" t="s">
        <v>23</v>
      </c>
      <c r="B126" s="192">
        <v>2015</v>
      </c>
      <c r="C126" s="197">
        <v>117</v>
      </c>
      <c r="D126" s="162">
        <v>37</v>
      </c>
      <c r="E126" s="162">
        <v>37</v>
      </c>
      <c r="F126" s="162" t="s">
        <v>70</v>
      </c>
      <c r="G126" s="162" t="s">
        <v>70</v>
      </c>
      <c r="H126" s="162">
        <v>70</v>
      </c>
      <c r="I126" s="61">
        <v>10</v>
      </c>
    </row>
    <row r="127" spans="1:9">
      <c r="A127" s="211"/>
      <c r="B127" s="192">
        <v>2016</v>
      </c>
      <c r="C127" s="197">
        <v>117</v>
      </c>
      <c r="D127" s="162">
        <v>38</v>
      </c>
      <c r="E127" s="162">
        <v>38</v>
      </c>
      <c r="F127" s="162" t="s">
        <v>70</v>
      </c>
      <c r="G127" s="162" t="s">
        <v>70</v>
      </c>
      <c r="H127" s="162">
        <v>69</v>
      </c>
      <c r="I127" s="61">
        <v>10</v>
      </c>
    </row>
    <row r="128" spans="1:9">
      <c r="A128" s="211"/>
      <c r="B128" s="192">
        <v>2017</v>
      </c>
      <c r="C128" s="197">
        <v>117</v>
      </c>
      <c r="D128" s="162">
        <v>39</v>
      </c>
      <c r="E128" s="162">
        <v>39</v>
      </c>
      <c r="F128" s="162" t="s">
        <v>70</v>
      </c>
      <c r="G128" s="162" t="s">
        <v>70</v>
      </c>
      <c r="H128" s="162">
        <v>68</v>
      </c>
      <c r="I128" s="61">
        <v>10</v>
      </c>
    </row>
    <row r="129" spans="1:9">
      <c r="A129" s="211"/>
      <c r="B129" s="192">
        <v>2018</v>
      </c>
      <c r="C129" s="197">
        <v>117</v>
      </c>
      <c r="D129" s="162">
        <v>41</v>
      </c>
      <c r="E129" s="162">
        <v>41</v>
      </c>
      <c r="F129" s="162" t="s">
        <v>70</v>
      </c>
      <c r="G129" s="162" t="s">
        <v>70</v>
      </c>
      <c r="H129" s="162">
        <v>68</v>
      </c>
      <c r="I129" s="61">
        <v>9</v>
      </c>
    </row>
    <row r="130" spans="1:9">
      <c r="A130" s="211"/>
      <c r="B130" s="192">
        <v>2019</v>
      </c>
      <c r="C130" s="197">
        <v>118</v>
      </c>
      <c r="D130" s="162">
        <v>42</v>
      </c>
      <c r="E130" s="162">
        <v>42</v>
      </c>
      <c r="F130" s="162" t="s">
        <v>70</v>
      </c>
      <c r="G130" s="162" t="s">
        <v>70</v>
      </c>
      <c r="H130" s="162">
        <v>67</v>
      </c>
      <c r="I130" s="61">
        <v>9</v>
      </c>
    </row>
    <row r="131" spans="1:9">
      <c r="A131" s="211"/>
      <c r="B131" s="192"/>
      <c r="C131" s="197"/>
      <c r="D131" s="162"/>
      <c r="E131" s="162"/>
      <c r="F131" s="162"/>
      <c r="G131" s="162"/>
      <c r="H131" s="162"/>
      <c r="I131" s="61"/>
    </row>
    <row r="132" spans="1:9">
      <c r="A132" s="211" t="s">
        <v>24</v>
      </c>
      <c r="B132" s="192">
        <v>2015</v>
      </c>
      <c r="C132" s="197">
        <v>74</v>
      </c>
      <c r="D132" s="162">
        <v>56</v>
      </c>
      <c r="E132" s="162">
        <v>56</v>
      </c>
      <c r="F132" s="162" t="s">
        <v>70</v>
      </c>
      <c r="G132" s="162" t="s">
        <v>70</v>
      </c>
      <c r="H132" s="162">
        <v>18</v>
      </c>
      <c r="I132" s="61" t="s">
        <v>70</v>
      </c>
    </row>
    <row r="133" spans="1:9">
      <c r="A133" s="211"/>
      <c r="B133" s="192">
        <v>2016</v>
      </c>
      <c r="C133" s="197">
        <v>74</v>
      </c>
      <c r="D133" s="162">
        <v>56</v>
      </c>
      <c r="E133" s="162">
        <v>56</v>
      </c>
      <c r="F133" s="162" t="s">
        <v>70</v>
      </c>
      <c r="G133" s="162" t="s">
        <v>70</v>
      </c>
      <c r="H133" s="162">
        <v>18</v>
      </c>
      <c r="I133" s="61" t="s">
        <v>70</v>
      </c>
    </row>
    <row r="134" spans="1:9">
      <c r="A134" s="211"/>
      <c r="B134" s="192">
        <v>2017</v>
      </c>
      <c r="C134" s="197">
        <v>74</v>
      </c>
      <c r="D134" s="162">
        <v>63</v>
      </c>
      <c r="E134" s="162">
        <v>63</v>
      </c>
      <c r="F134" s="162" t="s">
        <v>70</v>
      </c>
      <c r="G134" s="162" t="s">
        <v>70</v>
      </c>
      <c r="H134" s="162">
        <v>11</v>
      </c>
      <c r="I134" s="61" t="s">
        <v>952</v>
      </c>
    </row>
    <row r="135" spans="1:9">
      <c r="A135" s="211"/>
      <c r="B135" s="192">
        <v>2018</v>
      </c>
      <c r="C135" s="197">
        <v>74</v>
      </c>
      <c r="D135" s="162">
        <v>63</v>
      </c>
      <c r="E135" s="162">
        <v>63</v>
      </c>
      <c r="F135" s="162" t="s">
        <v>70</v>
      </c>
      <c r="G135" s="162" t="s">
        <v>70</v>
      </c>
      <c r="H135" s="162">
        <v>11</v>
      </c>
      <c r="I135" s="61" t="s">
        <v>70</v>
      </c>
    </row>
    <row r="136" spans="1:9">
      <c r="A136" s="211"/>
      <c r="B136" s="192">
        <v>2019</v>
      </c>
      <c r="C136" s="197">
        <v>73</v>
      </c>
      <c r="D136" s="162">
        <v>69</v>
      </c>
      <c r="E136" s="162">
        <v>69</v>
      </c>
      <c r="F136" s="162" t="s">
        <v>70</v>
      </c>
      <c r="G136" s="162" t="s">
        <v>70</v>
      </c>
      <c r="H136" s="162">
        <v>4</v>
      </c>
      <c r="I136" s="61" t="s">
        <v>70</v>
      </c>
    </row>
    <row r="137" spans="1:9">
      <c r="A137" s="211"/>
      <c r="B137" s="192"/>
      <c r="C137" s="197"/>
      <c r="D137" s="162"/>
      <c r="E137" s="162"/>
      <c r="F137" s="162"/>
      <c r="G137" s="162"/>
      <c r="H137" s="162"/>
      <c r="I137" s="61"/>
    </row>
    <row r="138" spans="1:9">
      <c r="A138" s="211" t="s">
        <v>25</v>
      </c>
      <c r="B138" s="192">
        <v>2015</v>
      </c>
      <c r="C138" s="197">
        <v>186</v>
      </c>
      <c r="D138" s="162">
        <v>78</v>
      </c>
      <c r="E138" s="162">
        <v>78</v>
      </c>
      <c r="F138" s="162" t="s">
        <v>70</v>
      </c>
      <c r="G138" s="162" t="s">
        <v>70</v>
      </c>
      <c r="H138" s="162">
        <v>108</v>
      </c>
      <c r="I138" s="61" t="s">
        <v>70</v>
      </c>
    </row>
    <row r="139" spans="1:9">
      <c r="A139" s="211"/>
      <c r="B139" s="192">
        <v>2016</v>
      </c>
      <c r="C139" s="197" t="s">
        <v>842</v>
      </c>
      <c r="D139" s="162" t="s">
        <v>843</v>
      </c>
      <c r="E139" s="162" t="s">
        <v>843</v>
      </c>
      <c r="F139" s="162" t="s">
        <v>70</v>
      </c>
      <c r="G139" s="162" t="s">
        <v>70</v>
      </c>
      <c r="H139" s="162" t="s">
        <v>844</v>
      </c>
      <c r="I139" s="61" t="s">
        <v>70</v>
      </c>
    </row>
    <row r="140" spans="1:9">
      <c r="A140" s="211"/>
      <c r="B140" s="192">
        <v>2017</v>
      </c>
      <c r="C140" s="197">
        <v>277</v>
      </c>
      <c r="D140" s="162">
        <v>70</v>
      </c>
      <c r="E140" s="162">
        <v>70</v>
      </c>
      <c r="F140" s="162" t="s">
        <v>70</v>
      </c>
      <c r="G140" s="162" t="s">
        <v>70</v>
      </c>
      <c r="H140" s="162">
        <v>207</v>
      </c>
      <c r="I140" s="61" t="s">
        <v>952</v>
      </c>
    </row>
    <row r="141" spans="1:9">
      <c r="A141" s="211"/>
      <c r="B141" s="192">
        <v>2018</v>
      </c>
      <c r="C141" s="197">
        <v>280</v>
      </c>
      <c r="D141" s="162">
        <v>72</v>
      </c>
      <c r="E141" s="162">
        <v>72</v>
      </c>
      <c r="F141" s="162" t="s">
        <v>70</v>
      </c>
      <c r="G141" s="162" t="s">
        <v>70</v>
      </c>
      <c r="H141" s="59">
        <v>207</v>
      </c>
      <c r="I141" s="61" t="s">
        <v>952</v>
      </c>
    </row>
    <row r="142" spans="1:9">
      <c r="A142" s="211"/>
      <c r="B142" s="192">
        <v>2019</v>
      </c>
      <c r="C142" s="197">
        <v>279</v>
      </c>
      <c r="D142" s="162">
        <v>72</v>
      </c>
      <c r="E142" s="162">
        <v>72</v>
      </c>
      <c r="F142" s="162" t="s">
        <v>70</v>
      </c>
      <c r="G142" s="162" t="s">
        <v>70</v>
      </c>
      <c r="H142" s="59">
        <v>207</v>
      </c>
      <c r="I142" s="61" t="s">
        <v>70</v>
      </c>
    </row>
    <row r="143" spans="1:9">
      <c r="A143" s="211"/>
      <c r="B143" s="192"/>
      <c r="C143" s="197"/>
      <c r="D143" s="162"/>
      <c r="E143" s="162"/>
      <c r="F143" s="162"/>
      <c r="G143" s="162"/>
      <c r="H143" s="59"/>
      <c r="I143" s="61"/>
    </row>
    <row r="144" spans="1:9">
      <c r="A144" s="211" t="s">
        <v>26</v>
      </c>
      <c r="B144" s="192">
        <v>2015</v>
      </c>
      <c r="C144" s="197">
        <v>298</v>
      </c>
      <c r="D144" s="162">
        <v>91</v>
      </c>
      <c r="E144" s="162">
        <v>91</v>
      </c>
      <c r="F144" s="162" t="s">
        <v>70</v>
      </c>
      <c r="G144" s="162" t="s">
        <v>70</v>
      </c>
      <c r="H144" s="59">
        <v>207</v>
      </c>
      <c r="I144" s="61" t="s">
        <v>70</v>
      </c>
    </row>
    <row r="145" spans="1:9">
      <c r="A145" s="211"/>
      <c r="B145" s="192">
        <v>2016</v>
      </c>
      <c r="C145" s="197">
        <v>298</v>
      </c>
      <c r="D145" s="162">
        <v>92</v>
      </c>
      <c r="E145" s="162">
        <v>92</v>
      </c>
      <c r="F145" s="162" t="s">
        <v>70</v>
      </c>
      <c r="G145" s="162" t="s">
        <v>70</v>
      </c>
      <c r="H145" s="59">
        <v>206</v>
      </c>
      <c r="I145" s="61" t="s">
        <v>70</v>
      </c>
    </row>
    <row r="146" spans="1:9">
      <c r="A146" s="211"/>
      <c r="B146" s="192">
        <v>2017</v>
      </c>
      <c r="C146" s="197">
        <v>298</v>
      </c>
      <c r="D146" s="162">
        <v>93</v>
      </c>
      <c r="E146" s="162">
        <v>93</v>
      </c>
      <c r="F146" s="162" t="s">
        <v>70</v>
      </c>
      <c r="G146" s="162" t="s">
        <v>70</v>
      </c>
      <c r="H146" s="59">
        <v>205</v>
      </c>
      <c r="I146" s="61" t="s">
        <v>952</v>
      </c>
    </row>
    <row r="147" spans="1:9">
      <c r="A147" s="211"/>
      <c r="B147" s="192">
        <v>2018</v>
      </c>
      <c r="C147" s="197">
        <v>298</v>
      </c>
      <c r="D147" s="162">
        <v>96</v>
      </c>
      <c r="E147" s="162">
        <v>96</v>
      </c>
      <c r="F147" s="162" t="s">
        <v>70</v>
      </c>
      <c r="G147" s="162" t="s">
        <v>70</v>
      </c>
      <c r="H147" s="59">
        <v>202</v>
      </c>
      <c r="I147" s="61" t="s">
        <v>952</v>
      </c>
    </row>
    <row r="148" spans="1:9">
      <c r="A148" s="211"/>
      <c r="B148" s="192">
        <v>2019</v>
      </c>
      <c r="C148" s="197">
        <v>298</v>
      </c>
      <c r="D148" s="162">
        <v>96</v>
      </c>
      <c r="E148" s="162">
        <v>96</v>
      </c>
      <c r="F148" s="162" t="s">
        <v>70</v>
      </c>
      <c r="G148" s="162" t="s">
        <v>70</v>
      </c>
      <c r="H148" s="59">
        <v>202</v>
      </c>
      <c r="I148" s="61" t="s">
        <v>70</v>
      </c>
    </row>
    <row r="149" spans="1:9">
      <c r="A149" s="211"/>
      <c r="B149" s="192"/>
      <c r="C149" s="197"/>
      <c r="D149" s="162"/>
      <c r="E149" s="162"/>
      <c r="F149" s="162"/>
      <c r="G149" s="162"/>
      <c r="H149" s="59"/>
      <c r="I149" s="61"/>
    </row>
    <row r="150" spans="1:9">
      <c r="A150" s="211" t="s">
        <v>27</v>
      </c>
      <c r="B150" s="192">
        <v>2015</v>
      </c>
      <c r="C150" s="197">
        <v>53</v>
      </c>
      <c r="D150" s="162">
        <v>27</v>
      </c>
      <c r="E150" s="162">
        <v>27</v>
      </c>
      <c r="F150" s="162" t="s">
        <v>70</v>
      </c>
      <c r="G150" s="162" t="s">
        <v>70</v>
      </c>
      <c r="H150" s="59">
        <v>26</v>
      </c>
      <c r="I150" s="61" t="s">
        <v>70</v>
      </c>
    </row>
    <row r="151" spans="1:9">
      <c r="A151" s="204"/>
      <c r="B151" s="192">
        <v>2016</v>
      </c>
      <c r="C151" s="197">
        <v>53</v>
      </c>
      <c r="D151" s="162">
        <v>27</v>
      </c>
      <c r="E151" s="162">
        <v>27</v>
      </c>
      <c r="F151" s="162" t="s">
        <v>70</v>
      </c>
      <c r="G151" s="162" t="s">
        <v>70</v>
      </c>
      <c r="H151" s="59">
        <v>26</v>
      </c>
      <c r="I151" s="61" t="s">
        <v>70</v>
      </c>
    </row>
    <row r="152" spans="1:9">
      <c r="A152" s="204"/>
      <c r="B152" s="192">
        <v>2017</v>
      </c>
      <c r="C152" s="197">
        <v>53</v>
      </c>
      <c r="D152" s="162">
        <v>27</v>
      </c>
      <c r="E152" s="162">
        <v>27</v>
      </c>
      <c r="F152" s="162" t="s">
        <v>70</v>
      </c>
      <c r="G152" s="162" t="s">
        <v>70</v>
      </c>
      <c r="H152" s="59">
        <v>26</v>
      </c>
      <c r="I152" s="61" t="s">
        <v>952</v>
      </c>
    </row>
    <row r="153" spans="1:9">
      <c r="A153" s="204"/>
      <c r="B153" s="192">
        <v>2018</v>
      </c>
      <c r="C153" s="197">
        <v>53</v>
      </c>
      <c r="D153" s="162">
        <v>27</v>
      </c>
      <c r="E153" s="162">
        <v>27</v>
      </c>
      <c r="F153" s="162" t="s">
        <v>70</v>
      </c>
      <c r="G153" s="162" t="s">
        <v>70</v>
      </c>
      <c r="H153" s="162">
        <v>26</v>
      </c>
      <c r="I153" s="61" t="s">
        <v>952</v>
      </c>
    </row>
    <row r="154" spans="1:9">
      <c r="A154" s="204"/>
      <c r="B154" s="192">
        <v>2019</v>
      </c>
      <c r="C154" s="197">
        <v>53</v>
      </c>
      <c r="D154" s="162">
        <v>29</v>
      </c>
      <c r="E154" s="162">
        <v>29</v>
      </c>
      <c r="F154" s="162" t="s">
        <v>70</v>
      </c>
      <c r="G154" s="162" t="s">
        <v>70</v>
      </c>
      <c r="H154" s="162">
        <v>24</v>
      </c>
      <c r="I154" s="61" t="s">
        <v>70</v>
      </c>
    </row>
    <row r="155" spans="1:9">
      <c r="A155" s="204"/>
      <c r="B155" s="192"/>
      <c r="C155" s="197"/>
      <c r="D155" s="162"/>
      <c r="E155" s="162"/>
      <c r="F155" s="162"/>
      <c r="G155" s="162"/>
      <c r="H155" s="162"/>
      <c r="I155" s="61"/>
    </row>
    <row r="156" spans="1:9">
      <c r="A156" s="204" t="s">
        <v>28</v>
      </c>
      <c r="B156" s="192">
        <v>2015</v>
      </c>
      <c r="C156" s="197">
        <v>47</v>
      </c>
      <c r="D156" s="162">
        <v>9</v>
      </c>
      <c r="E156" s="162">
        <v>9</v>
      </c>
      <c r="F156" s="162" t="s">
        <v>70</v>
      </c>
      <c r="G156" s="162" t="s">
        <v>70</v>
      </c>
      <c r="H156" s="162">
        <v>34</v>
      </c>
      <c r="I156" s="61">
        <v>4</v>
      </c>
    </row>
    <row r="157" spans="1:9">
      <c r="A157" s="204"/>
      <c r="B157" s="192">
        <v>2016</v>
      </c>
      <c r="C157" s="197">
        <v>47</v>
      </c>
      <c r="D157" s="162">
        <v>9</v>
      </c>
      <c r="E157" s="162">
        <v>9</v>
      </c>
      <c r="F157" s="162" t="s">
        <v>70</v>
      </c>
      <c r="G157" s="162" t="s">
        <v>70</v>
      </c>
      <c r="H157" s="162">
        <v>34</v>
      </c>
      <c r="I157" s="61">
        <v>4</v>
      </c>
    </row>
    <row r="158" spans="1:9">
      <c r="A158" s="204"/>
      <c r="B158" s="192">
        <v>2017</v>
      </c>
      <c r="C158" s="197">
        <v>47</v>
      </c>
      <c r="D158" s="162">
        <v>11</v>
      </c>
      <c r="E158" s="162">
        <v>11</v>
      </c>
      <c r="F158" s="162" t="s">
        <v>70</v>
      </c>
      <c r="G158" s="162" t="s">
        <v>70</v>
      </c>
      <c r="H158" s="162">
        <v>32</v>
      </c>
      <c r="I158" s="61">
        <v>4</v>
      </c>
    </row>
    <row r="159" spans="1:9">
      <c r="A159" s="204"/>
      <c r="B159" s="192">
        <v>2018</v>
      </c>
      <c r="C159" s="197">
        <v>47</v>
      </c>
      <c r="D159" s="162">
        <v>15</v>
      </c>
      <c r="E159" s="162">
        <v>15</v>
      </c>
      <c r="F159" s="162" t="s">
        <v>70</v>
      </c>
      <c r="G159" s="162" t="s">
        <v>70</v>
      </c>
      <c r="H159" s="162">
        <v>28</v>
      </c>
      <c r="I159" s="61">
        <v>4</v>
      </c>
    </row>
    <row r="160" spans="1:9">
      <c r="A160" s="204"/>
      <c r="B160" s="192">
        <v>2019</v>
      </c>
      <c r="C160" s="197">
        <v>47</v>
      </c>
      <c r="D160" s="162">
        <v>17</v>
      </c>
      <c r="E160" s="162">
        <v>17</v>
      </c>
      <c r="F160" s="162" t="s">
        <v>70</v>
      </c>
      <c r="G160" s="162" t="s">
        <v>70</v>
      </c>
      <c r="H160" s="162">
        <v>26</v>
      </c>
      <c r="I160" s="61">
        <v>4</v>
      </c>
    </row>
    <row r="161" spans="1:9">
      <c r="A161" s="204"/>
      <c r="B161" s="192"/>
      <c r="C161" s="197"/>
      <c r="D161" s="162"/>
      <c r="E161" s="162"/>
      <c r="F161" s="162"/>
      <c r="G161" s="162"/>
      <c r="H161" s="162"/>
      <c r="I161" s="61"/>
    </row>
    <row r="162" spans="1:9">
      <c r="A162" s="204" t="s">
        <v>29</v>
      </c>
      <c r="B162" s="192">
        <v>2015</v>
      </c>
      <c r="C162" s="197">
        <v>227</v>
      </c>
      <c r="D162" s="162">
        <v>20</v>
      </c>
      <c r="E162" s="162">
        <v>20</v>
      </c>
      <c r="F162" s="162" t="s">
        <v>70</v>
      </c>
      <c r="G162" s="162" t="s">
        <v>70</v>
      </c>
      <c r="H162" s="162">
        <v>41</v>
      </c>
      <c r="I162" s="61">
        <v>166</v>
      </c>
    </row>
    <row r="163" spans="1:9">
      <c r="A163" s="204"/>
      <c r="B163" s="192">
        <v>2016</v>
      </c>
      <c r="C163" s="197">
        <v>227</v>
      </c>
      <c r="D163" s="162">
        <v>20</v>
      </c>
      <c r="E163" s="162">
        <v>20</v>
      </c>
      <c r="F163" s="162" t="s">
        <v>70</v>
      </c>
      <c r="G163" s="162" t="s">
        <v>70</v>
      </c>
      <c r="H163" s="162">
        <v>41</v>
      </c>
      <c r="I163" s="61">
        <v>166</v>
      </c>
    </row>
    <row r="164" spans="1:9">
      <c r="A164" s="204"/>
      <c r="B164" s="192">
        <v>2017</v>
      </c>
      <c r="C164" s="197">
        <v>227</v>
      </c>
      <c r="D164" s="162">
        <v>20</v>
      </c>
      <c r="E164" s="162">
        <v>20</v>
      </c>
      <c r="F164" s="162" t="s">
        <v>70</v>
      </c>
      <c r="G164" s="162" t="s">
        <v>70</v>
      </c>
      <c r="H164" s="162">
        <v>41</v>
      </c>
      <c r="I164" s="61">
        <v>166</v>
      </c>
    </row>
    <row r="165" spans="1:9">
      <c r="A165" s="204"/>
      <c r="B165" s="192">
        <v>2018</v>
      </c>
      <c r="C165" s="197">
        <v>227</v>
      </c>
      <c r="D165" s="162">
        <v>20</v>
      </c>
      <c r="E165" s="162">
        <v>20</v>
      </c>
      <c r="F165" s="162" t="s">
        <v>70</v>
      </c>
      <c r="G165" s="162" t="s">
        <v>70</v>
      </c>
      <c r="H165" s="162">
        <v>41</v>
      </c>
      <c r="I165" s="61">
        <v>166</v>
      </c>
    </row>
    <row r="166" spans="1:9">
      <c r="A166" s="204"/>
      <c r="B166" s="192">
        <v>2019</v>
      </c>
      <c r="C166" s="197">
        <v>227</v>
      </c>
      <c r="D166" s="162">
        <v>20</v>
      </c>
      <c r="E166" s="162">
        <v>20</v>
      </c>
      <c r="F166" s="162" t="s">
        <v>70</v>
      </c>
      <c r="G166" s="162" t="s">
        <v>70</v>
      </c>
      <c r="H166" s="162">
        <v>41</v>
      </c>
      <c r="I166" s="61">
        <v>166</v>
      </c>
    </row>
    <row r="167" spans="1:9">
      <c r="A167" s="204"/>
      <c r="B167" s="192"/>
      <c r="C167" s="197"/>
      <c r="D167" s="162"/>
      <c r="E167" s="162"/>
      <c r="F167" s="162"/>
      <c r="G167" s="162"/>
      <c r="H167" s="162"/>
      <c r="I167" s="61"/>
    </row>
    <row r="168" spans="1:9">
      <c r="A168" s="204" t="s">
        <v>30</v>
      </c>
      <c r="B168" s="192">
        <v>2015</v>
      </c>
      <c r="C168" s="197">
        <v>356</v>
      </c>
      <c r="D168" s="162">
        <v>94</v>
      </c>
      <c r="E168" s="162">
        <v>94</v>
      </c>
      <c r="F168" s="162" t="s">
        <v>70</v>
      </c>
      <c r="G168" s="162" t="s">
        <v>70</v>
      </c>
      <c r="H168" s="162">
        <v>190</v>
      </c>
      <c r="I168" s="61">
        <v>72</v>
      </c>
    </row>
    <row r="169" spans="1:9">
      <c r="A169" s="204"/>
      <c r="B169" s="192">
        <v>2016</v>
      </c>
      <c r="C169" s="197">
        <v>356</v>
      </c>
      <c r="D169" s="162">
        <v>94</v>
      </c>
      <c r="E169" s="162">
        <v>94</v>
      </c>
      <c r="F169" s="162" t="s">
        <v>70</v>
      </c>
      <c r="G169" s="162" t="s">
        <v>70</v>
      </c>
      <c r="H169" s="162">
        <v>190</v>
      </c>
      <c r="I169" s="61">
        <v>72</v>
      </c>
    </row>
    <row r="170" spans="1:9">
      <c r="A170" s="204"/>
      <c r="B170" s="192">
        <v>2017</v>
      </c>
      <c r="C170" s="197">
        <v>356</v>
      </c>
      <c r="D170" s="162">
        <v>94</v>
      </c>
      <c r="E170" s="162">
        <v>94</v>
      </c>
      <c r="F170" s="162" t="s">
        <v>70</v>
      </c>
      <c r="G170" s="162" t="s">
        <v>70</v>
      </c>
      <c r="H170" s="162">
        <v>190</v>
      </c>
      <c r="I170" s="61">
        <v>72</v>
      </c>
    </row>
    <row r="171" spans="1:9">
      <c r="A171" s="204"/>
      <c r="B171" s="192">
        <v>2018</v>
      </c>
      <c r="C171" s="197">
        <v>356</v>
      </c>
      <c r="D171" s="162">
        <v>94</v>
      </c>
      <c r="E171" s="162">
        <v>94</v>
      </c>
      <c r="F171" s="162" t="s">
        <v>70</v>
      </c>
      <c r="G171" s="162" t="s">
        <v>70</v>
      </c>
      <c r="H171" s="162">
        <v>190</v>
      </c>
      <c r="I171" s="61">
        <v>72</v>
      </c>
    </row>
    <row r="172" spans="1:9">
      <c r="A172" s="204"/>
      <c r="B172" s="192">
        <v>2019</v>
      </c>
      <c r="C172" s="197">
        <v>356</v>
      </c>
      <c r="D172" s="162">
        <v>102</v>
      </c>
      <c r="E172" s="162">
        <v>102</v>
      </c>
      <c r="F172" s="162" t="s">
        <v>70</v>
      </c>
      <c r="G172" s="162" t="s">
        <v>70</v>
      </c>
      <c r="H172" s="162">
        <v>182</v>
      </c>
      <c r="I172" s="61">
        <v>72</v>
      </c>
    </row>
    <row r="173" spans="1:9">
      <c r="A173" s="204"/>
      <c r="B173" s="192"/>
      <c r="C173" s="197"/>
      <c r="D173" s="162"/>
      <c r="E173" s="162"/>
      <c r="F173" s="162"/>
      <c r="G173" s="162"/>
      <c r="H173" s="162"/>
      <c r="I173" s="61"/>
    </row>
    <row r="174" spans="1:9">
      <c r="A174" s="204" t="s">
        <v>31</v>
      </c>
      <c r="B174" s="192">
        <v>2015</v>
      </c>
      <c r="C174" s="197">
        <v>170</v>
      </c>
      <c r="D174" s="162">
        <v>86</v>
      </c>
      <c r="E174" s="162">
        <v>86</v>
      </c>
      <c r="F174" s="162" t="s">
        <v>70</v>
      </c>
      <c r="G174" s="162" t="s">
        <v>70</v>
      </c>
      <c r="H174" s="162">
        <v>84</v>
      </c>
      <c r="I174" s="61" t="s">
        <v>70</v>
      </c>
    </row>
    <row r="175" spans="1:9">
      <c r="A175" s="204"/>
      <c r="B175" s="192">
        <v>2016</v>
      </c>
      <c r="C175" s="197">
        <v>170</v>
      </c>
      <c r="D175" s="162">
        <v>86</v>
      </c>
      <c r="E175" s="162">
        <v>86</v>
      </c>
      <c r="F175" s="162" t="s">
        <v>70</v>
      </c>
      <c r="G175" s="162" t="s">
        <v>70</v>
      </c>
      <c r="H175" s="162">
        <v>84</v>
      </c>
      <c r="I175" s="61" t="s">
        <v>70</v>
      </c>
    </row>
    <row r="176" spans="1:9">
      <c r="A176" s="204"/>
      <c r="B176" s="192">
        <v>2017</v>
      </c>
      <c r="C176" s="197">
        <v>170</v>
      </c>
      <c r="D176" s="162">
        <v>86</v>
      </c>
      <c r="E176" s="162">
        <v>86</v>
      </c>
      <c r="F176" s="162" t="s">
        <v>70</v>
      </c>
      <c r="G176" s="162" t="s">
        <v>70</v>
      </c>
      <c r="H176" s="162">
        <v>85</v>
      </c>
      <c r="I176" s="61" t="s">
        <v>70</v>
      </c>
    </row>
    <row r="177" spans="1:9">
      <c r="A177" s="204"/>
      <c r="B177" s="192">
        <v>2018</v>
      </c>
      <c r="C177" s="197">
        <v>170</v>
      </c>
      <c r="D177" s="162">
        <v>96</v>
      </c>
      <c r="E177" s="162">
        <v>96</v>
      </c>
      <c r="F177" s="162" t="s">
        <v>70</v>
      </c>
      <c r="G177" s="162" t="s">
        <v>70</v>
      </c>
      <c r="H177" s="162">
        <v>74</v>
      </c>
      <c r="I177" s="61" t="s">
        <v>70</v>
      </c>
    </row>
    <row r="178" spans="1:9">
      <c r="A178" s="204"/>
      <c r="B178" s="192">
        <v>2019</v>
      </c>
      <c r="C178" s="197">
        <v>170</v>
      </c>
      <c r="D178" s="162">
        <v>96</v>
      </c>
      <c r="E178" s="162">
        <v>96</v>
      </c>
      <c r="F178" s="162" t="s">
        <v>70</v>
      </c>
      <c r="G178" s="162" t="s">
        <v>70</v>
      </c>
      <c r="H178" s="162">
        <v>74</v>
      </c>
      <c r="I178" s="61" t="s">
        <v>70</v>
      </c>
    </row>
    <row r="179" spans="1:9">
      <c r="A179" s="204"/>
      <c r="B179" s="192"/>
      <c r="C179" s="197"/>
      <c r="D179" s="162"/>
      <c r="E179" s="162"/>
      <c r="F179" s="162"/>
      <c r="G179" s="162"/>
      <c r="H179" s="162"/>
      <c r="I179" s="61"/>
    </row>
    <row r="180" spans="1:9">
      <c r="A180" s="204" t="s">
        <v>32</v>
      </c>
      <c r="B180" s="192">
        <v>2015</v>
      </c>
      <c r="C180" s="197">
        <v>113</v>
      </c>
      <c r="D180" s="162">
        <v>20</v>
      </c>
      <c r="E180" s="162">
        <v>20</v>
      </c>
      <c r="F180" s="162" t="s">
        <v>70</v>
      </c>
      <c r="G180" s="162" t="s">
        <v>70</v>
      </c>
      <c r="H180" s="162">
        <v>70</v>
      </c>
      <c r="I180" s="61">
        <v>23</v>
      </c>
    </row>
    <row r="181" spans="1:9">
      <c r="A181" s="204"/>
      <c r="B181" s="192">
        <v>2016</v>
      </c>
      <c r="C181" s="197">
        <v>113</v>
      </c>
      <c r="D181" s="162">
        <v>20</v>
      </c>
      <c r="E181" s="162">
        <v>20</v>
      </c>
      <c r="F181" s="162" t="s">
        <v>70</v>
      </c>
      <c r="G181" s="162" t="s">
        <v>70</v>
      </c>
      <c r="H181" s="162">
        <v>70</v>
      </c>
      <c r="I181" s="61">
        <v>23</v>
      </c>
    </row>
    <row r="182" spans="1:9">
      <c r="A182" s="204"/>
      <c r="B182" s="192">
        <v>2017</v>
      </c>
      <c r="C182" s="197">
        <v>108</v>
      </c>
      <c r="D182" s="162">
        <v>30</v>
      </c>
      <c r="E182" s="162">
        <v>30</v>
      </c>
      <c r="F182" s="162" t="s">
        <v>70</v>
      </c>
      <c r="G182" s="162" t="s">
        <v>70</v>
      </c>
      <c r="H182" s="162">
        <v>64</v>
      </c>
      <c r="I182" s="61">
        <v>14</v>
      </c>
    </row>
    <row r="183" spans="1:9">
      <c r="A183" s="204"/>
      <c r="B183" s="192">
        <v>2018</v>
      </c>
      <c r="C183" s="197">
        <v>107</v>
      </c>
      <c r="D183" s="162">
        <v>31</v>
      </c>
      <c r="E183" s="162">
        <v>31</v>
      </c>
      <c r="F183" s="162" t="s">
        <v>70</v>
      </c>
      <c r="G183" s="162" t="s">
        <v>70</v>
      </c>
      <c r="H183" s="162">
        <v>62</v>
      </c>
      <c r="I183" s="61">
        <v>14</v>
      </c>
    </row>
    <row r="184" spans="1:9">
      <c r="A184" s="204"/>
      <c r="B184" s="192">
        <v>2019</v>
      </c>
      <c r="C184" s="197">
        <v>108</v>
      </c>
      <c r="D184" s="162">
        <v>31</v>
      </c>
      <c r="E184" s="162">
        <v>31</v>
      </c>
      <c r="F184" s="162" t="s">
        <v>70</v>
      </c>
      <c r="G184" s="162" t="s">
        <v>70</v>
      </c>
      <c r="H184" s="162">
        <v>63</v>
      </c>
      <c r="I184" s="61">
        <v>14</v>
      </c>
    </row>
    <row r="185" spans="1:9">
      <c r="A185" s="204"/>
      <c r="B185" s="192"/>
      <c r="C185" s="197"/>
      <c r="D185" s="162"/>
      <c r="E185" s="162"/>
      <c r="F185" s="162"/>
      <c r="G185" s="162"/>
      <c r="H185" s="162"/>
      <c r="I185" s="61"/>
    </row>
    <row r="186" spans="1:9">
      <c r="A186" s="204" t="s">
        <v>33</v>
      </c>
      <c r="B186" s="192">
        <v>2015</v>
      </c>
      <c r="C186" s="197">
        <v>251</v>
      </c>
      <c r="D186" s="162">
        <v>64</v>
      </c>
      <c r="E186" s="162">
        <v>64</v>
      </c>
      <c r="F186" s="162" t="s">
        <v>70</v>
      </c>
      <c r="G186" s="162" t="s">
        <v>70</v>
      </c>
      <c r="H186" s="162">
        <v>187</v>
      </c>
      <c r="I186" s="61" t="s">
        <v>70</v>
      </c>
    </row>
    <row r="187" spans="1:9">
      <c r="A187" s="204"/>
      <c r="B187" s="192">
        <v>2016</v>
      </c>
      <c r="C187" s="197">
        <v>251</v>
      </c>
      <c r="D187" s="162">
        <v>67</v>
      </c>
      <c r="E187" s="162">
        <v>67</v>
      </c>
      <c r="F187" s="162" t="s">
        <v>70</v>
      </c>
      <c r="G187" s="162" t="s">
        <v>70</v>
      </c>
      <c r="H187" s="162">
        <v>184</v>
      </c>
      <c r="I187" s="61" t="s">
        <v>70</v>
      </c>
    </row>
    <row r="188" spans="1:9">
      <c r="A188" s="204"/>
      <c r="B188" s="192">
        <v>2017</v>
      </c>
      <c r="C188" s="197">
        <v>255</v>
      </c>
      <c r="D188" s="162">
        <v>69</v>
      </c>
      <c r="E188" s="162">
        <v>69</v>
      </c>
      <c r="F188" s="162" t="s">
        <v>70</v>
      </c>
      <c r="G188" s="162" t="s">
        <v>70</v>
      </c>
      <c r="H188" s="162">
        <v>186</v>
      </c>
      <c r="I188" s="61" t="s">
        <v>952</v>
      </c>
    </row>
    <row r="189" spans="1:9">
      <c r="A189" s="204"/>
      <c r="B189" s="192">
        <v>2018</v>
      </c>
      <c r="C189" s="197">
        <v>255</v>
      </c>
      <c r="D189" s="162">
        <v>71</v>
      </c>
      <c r="E189" s="162">
        <v>71</v>
      </c>
      <c r="F189" s="162" t="s">
        <v>70</v>
      </c>
      <c r="G189" s="162" t="s">
        <v>70</v>
      </c>
      <c r="H189" s="162">
        <v>184</v>
      </c>
      <c r="I189" s="61" t="s">
        <v>70</v>
      </c>
    </row>
    <row r="190" spans="1:9">
      <c r="A190" s="204"/>
      <c r="B190" s="192">
        <v>2019</v>
      </c>
      <c r="C190" s="197">
        <v>259</v>
      </c>
      <c r="D190" s="162">
        <v>77</v>
      </c>
      <c r="E190" s="162">
        <v>77</v>
      </c>
      <c r="F190" s="162" t="s">
        <v>70</v>
      </c>
      <c r="G190" s="162" t="s">
        <v>70</v>
      </c>
      <c r="H190" s="162">
        <v>182</v>
      </c>
      <c r="I190" s="61" t="s">
        <v>70</v>
      </c>
    </row>
    <row r="191" spans="1:9">
      <c r="A191" s="204"/>
      <c r="B191" s="192"/>
      <c r="C191" s="197"/>
      <c r="D191" s="162"/>
      <c r="E191" s="162"/>
      <c r="F191" s="162"/>
      <c r="G191" s="162"/>
      <c r="H191" s="162"/>
      <c r="I191" s="61"/>
    </row>
    <row r="192" spans="1:9">
      <c r="A192" s="204" t="s">
        <v>34</v>
      </c>
      <c r="B192" s="192">
        <v>2015</v>
      </c>
      <c r="C192" s="197">
        <v>67</v>
      </c>
      <c r="D192" s="162">
        <v>25</v>
      </c>
      <c r="E192" s="162">
        <v>25</v>
      </c>
      <c r="F192" s="162" t="s">
        <v>70</v>
      </c>
      <c r="G192" s="162" t="s">
        <v>70</v>
      </c>
      <c r="H192" s="162">
        <v>41</v>
      </c>
      <c r="I192" s="61">
        <v>1</v>
      </c>
    </row>
    <row r="193" spans="1:9">
      <c r="A193" s="204"/>
      <c r="B193" s="192">
        <v>2016</v>
      </c>
      <c r="C193" s="197">
        <v>67</v>
      </c>
      <c r="D193" s="162">
        <v>25</v>
      </c>
      <c r="E193" s="162">
        <v>25</v>
      </c>
      <c r="F193" s="162" t="s">
        <v>70</v>
      </c>
      <c r="G193" s="162" t="s">
        <v>70</v>
      </c>
      <c r="H193" s="162">
        <v>41</v>
      </c>
      <c r="I193" s="61">
        <v>1</v>
      </c>
    </row>
    <row r="194" spans="1:9">
      <c r="A194" s="204"/>
      <c r="B194" s="192">
        <v>2017</v>
      </c>
      <c r="C194" s="197">
        <v>64</v>
      </c>
      <c r="D194" s="162">
        <v>23</v>
      </c>
      <c r="E194" s="162">
        <v>23</v>
      </c>
      <c r="F194" s="162" t="s">
        <v>70</v>
      </c>
      <c r="G194" s="162" t="s">
        <v>70</v>
      </c>
      <c r="H194" s="162">
        <v>41</v>
      </c>
      <c r="I194" s="61" t="s">
        <v>70</v>
      </c>
    </row>
    <row r="195" spans="1:9">
      <c r="A195" s="204"/>
      <c r="B195" s="192">
        <v>2018</v>
      </c>
      <c r="C195" s="197">
        <v>73</v>
      </c>
      <c r="D195" s="162">
        <v>30</v>
      </c>
      <c r="E195" s="162">
        <v>30</v>
      </c>
      <c r="F195" s="162" t="s">
        <v>70</v>
      </c>
      <c r="G195" s="162" t="s">
        <v>70</v>
      </c>
      <c r="H195" s="162">
        <v>43</v>
      </c>
      <c r="I195" s="61" t="s">
        <v>70</v>
      </c>
    </row>
    <row r="196" spans="1:9">
      <c r="A196" s="204"/>
      <c r="B196" s="192">
        <v>2019</v>
      </c>
      <c r="C196" s="197">
        <v>73</v>
      </c>
      <c r="D196" s="162">
        <v>32</v>
      </c>
      <c r="E196" s="162">
        <v>32</v>
      </c>
      <c r="F196" s="162" t="s">
        <v>70</v>
      </c>
      <c r="G196" s="162" t="s">
        <v>70</v>
      </c>
      <c r="H196" s="162">
        <v>41</v>
      </c>
      <c r="I196" s="61" t="s">
        <v>70</v>
      </c>
    </row>
    <row r="197" spans="1:9">
      <c r="A197" s="204"/>
      <c r="B197" s="192"/>
      <c r="C197" s="197"/>
      <c r="D197" s="162"/>
      <c r="E197" s="162"/>
      <c r="F197" s="162"/>
      <c r="G197" s="162"/>
      <c r="H197" s="162"/>
      <c r="I197" s="61"/>
    </row>
    <row r="198" spans="1:9">
      <c r="A198" s="204" t="s">
        <v>35</v>
      </c>
      <c r="B198" s="192">
        <v>2015</v>
      </c>
      <c r="C198" s="197">
        <v>10</v>
      </c>
      <c r="D198" s="162">
        <v>6</v>
      </c>
      <c r="E198" s="162">
        <v>6</v>
      </c>
      <c r="F198" s="162" t="s">
        <v>70</v>
      </c>
      <c r="G198" s="162" t="s">
        <v>70</v>
      </c>
      <c r="H198" s="162">
        <v>3</v>
      </c>
      <c r="I198" s="61">
        <v>1</v>
      </c>
    </row>
    <row r="199" spans="1:9">
      <c r="A199" s="204"/>
      <c r="B199" s="192">
        <v>2016</v>
      </c>
      <c r="C199" s="197">
        <v>10</v>
      </c>
      <c r="D199" s="162">
        <v>6</v>
      </c>
      <c r="E199" s="162">
        <v>6</v>
      </c>
      <c r="F199" s="162" t="s">
        <v>70</v>
      </c>
      <c r="G199" s="162" t="s">
        <v>70</v>
      </c>
      <c r="H199" s="162">
        <v>3</v>
      </c>
      <c r="I199" s="61">
        <v>1</v>
      </c>
    </row>
    <row r="200" spans="1:9">
      <c r="A200" s="204"/>
      <c r="B200" s="192">
        <v>2017</v>
      </c>
      <c r="C200" s="197">
        <v>10</v>
      </c>
      <c r="D200" s="162">
        <v>6</v>
      </c>
      <c r="E200" s="162">
        <v>6</v>
      </c>
      <c r="F200" s="162" t="s">
        <v>70</v>
      </c>
      <c r="G200" s="162" t="s">
        <v>70</v>
      </c>
      <c r="H200" s="162">
        <v>3</v>
      </c>
      <c r="I200" s="61">
        <v>1</v>
      </c>
    </row>
    <row r="201" spans="1:9">
      <c r="A201" s="204"/>
      <c r="B201" s="192">
        <v>2018</v>
      </c>
      <c r="C201" s="197">
        <v>10</v>
      </c>
      <c r="D201" s="162">
        <v>8</v>
      </c>
      <c r="E201" s="162">
        <v>8</v>
      </c>
      <c r="F201" s="162" t="s">
        <v>70</v>
      </c>
      <c r="G201" s="162" t="s">
        <v>70</v>
      </c>
      <c r="H201" s="162">
        <v>1</v>
      </c>
      <c r="I201" s="162">
        <v>1</v>
      </c>
    </row>
    <row r="202" spans="1:9">
      <c r="A202" s="204"/>
      <c r="B202" s="192">
        <v>2019</v>
      </c>
      <c r="C202" s="197">
        <v>10</v>
      </c>
      <c r="D202" s="162">
        <v>8</v>
      </c>
      <c r="E202" s="162">
        <v>8</v>
      </c>
      <c r="F202" s="162" t="s">
        <v>70</v>
      </c>
      <c r="G202" s="162" t="s">
        <v>70</v>
      </c>
      <c r="H202" s="162">
        <v>1</v>
      </c>
      <c r="I202" s="162">
        <v>1</v>
      </c>
    </row>
    <row r="203" spans="1:9">
      <c r="A203" s="204"/>
      <c r="B203" s="192"/>
      <c r="C203" s="197"/>
      <c r="D203" s="162"/>
      <c r="E203" s="162"/>
      <c r="F203" s="162"/>
      <c r="G203" s="162"/>
      <c r="H203" s="162"/>
      <c r="I203" s="162"/>
    </row>
    <row r="204" spans="1:9">
      <c r="A204" s="204" t="s">
        <v>36</v>
      </c>
      <c r="B204" s="192">
        <v>2015</v>
      </c>
      <c r="C204" s="197">
        <v>196</v>
      </c>
      <c r="D204" s="162">
        <v>196</v>
      </c>
      <c r="E204" s="162">
        <v>196</v>
      </c>
      <c r="F204" s="162" t="s">
        <v>70</v>
      </c>
      <c r="G204" s="162" t="s">
        <v>70</v>
      </c>
      <c r="H204" s="162" t="s">
        <v>70</v>
      </c>
      <c r="I204" s="162" t="s">
        <v>70</v>
      </c>
    </row>
    <row r="205" spans="1:9">
      <c r="A205" s="204"/>
      <c r="B205" s="192">
        <v>2016</v>
      </c>
      <c r="C205" s="197">
        <v>196</v>
      </c>
      <c r="D205" s="162">
        <v>196</v>
      </c>
      <c r="E205" s="162">
        <v>196</v>
      </c>
      <c r="F205" s="162" t="s">
        <v>70</v>
      </c>
      <c r="G205" s="162" t="s">
        <v>70</v>
      </c>
      <c r="H205" s="162" t="s">
        <v>70</v>
      </c>
      <c r="I205" s="162" t="s">
        <v>70</v>
      </c>
    </row>
    <row r="206" spans="1:9">
      <c r="A206" s="204"/>
      <c r="B206" s="192">
        <v>2017</v>
      </c>
      <c r="C206" s="197">
        <v>196</v>
      </c>
      <c r="D206" s="162">
        <v>196</v>
      </c>
      <c r="E206" s="162">
        <v>196</v>
      </c>
      <c r="F206" s="162" t="s">
        <v>70</v>
      </c>
      <c r="G206" s="162" t="s">
        <v>70</v>
      </c>
      <c r="H206" s="162" t="s">
        <v>70</v>
      </c>
      <c r="I206" s="61" t="s">
        <v>952</v>
      </c>
    </row>
    <row r="207" spans="1:9">
      <c r="A207" s="204"/>
      <c r="B207" s="192">
        <v>2018</v>
      </c>
      <c r="C207" s="197">
        <v>196</v>
      </c>
      <c r="D207" s="162">
        <v>196</v>
      </c>
      <c r="E207" s="162">
        <v>196</v>
      </c>
      <c r="F207" s="162" t="s">
        <v>70</v>
      </c>
      <c r="G207" s="162" t="s">
        <v>70</v>
      </c>
      <c r="H207" s="162" t="s">
        <v>70</v>
      </c>
      <c r="I207" s="61" t="s">
        <v>952</v>
      </c>
    </row>
    <row r="208" spans="1:9">
      <c r="A208" s="204"/>
      <c r="B208" s="192">
        <v>2019</v>
      </c>
      <c r="C208" s="197">
        <v>196</v>
      </c>
      <c r="D208" s="162">
        <v>196</v>
      </c>
      <c r="E208" s="162">
        <v>196</v>
      </c>
      <c r="F208" s="162" t="s">
        <v>70</v>
      </c>
      <c r="G208" s="162" t="s">
        <v>70</v>
      </c>
      <c r="H208" s="162" t="s">
        <v>70</v>
      </c>
      <c r="I208" s="61" t="s">
        <v>70</v>
      </c>
    </row>
    <row r="209" spans="1:9">
      <c r="A209" s="204"/>
      <c r="B209" s="192"/>
      <c r="C209" s="197"/>
      <c r="D209" s="162"/>
      <c r="E209" s="162"/>
      <c r="F209" s="162"/>
      <c r="G209" s="162"/>
      <c r="H209" s="162"/>
      <c r="I209" s="61"/>
    </row>
    <row r="210" spans="1:9">
      <c r="A210" s="204" t="s">
        <v>37</v>
      </c>
      <c r="B210" s="192">
        <v>2015</v>
      </c>
      <c r="C210" s="197">
        <v>144</v>
      </c>
      <c r="D210" s="162">
        <v>77</v>
      </c>
      <c r="E210" s="162">
        <v>77</v>
      </c>
      <c r="F210" s="162" t="s">
        <v>70</v>
      </c>
      <c r="G210" s="162" t="s">
        <v>70</v>
      </c>
      <c r="H210" s="162">
        <v>67</v>
      </c>
      <c r="I210" s="61" t="s">
        <v>70</v>
      </c>
    </row>
    <row r="211" spans="1:9">
      <c r="A211" s="204"/>
      <c r="B211" s="192">
        <v>2016</v>
      </c>
      <c r="C211" s="197">
        <v>144</v>
      </c>
      <c r="D211" s="162">
        <v>79</v>
      </c>
      <c r="E211" s="162">
        <v>79</v>
      </c>
      <c r="F211" s="162" t="s">
        <v>70</v>
      </c>
      <c r="G211" s="162" t="s">
        <v>70</v>
      </c>
      <c r="H211" s="162">
        <v>65</v>
      </c>
      <c r="I211" s="61" t="s">
        <v>70</v>
      </c>
    </row>
    <row r="212" spans="1:9">
      <c r="A212" s="204"/>
      <c r="B212" s="192">
        <v>2017</v>
      </c>
      <c r="C212" s="197">
        <v>144</v>
      </c>
      <c r="D212" s="162">
        <v>82</v>
      </c>
      <c r="E212" s="162">
        <v>82</v>
      </c>
      <c r="F212" s="162" t="s">
        <v>70</v>
      </c>
      <c r="G212" s="162" t="s">
        <v>70</v>
      </c>
      <c r="H212" s="162">
        <v>62</v>
      </c>
      <c r="I212" s="61" t="s">
        <v>952</v>
      </c>
    </row>
    <row r="213" spans="1:9">
      <c r="A213" s="204"/>
      <c r="B213" s="192">
        <v>2018</v>
      </c>
      <c r="C213" s="197">
        <v>144</v>
      </c>
      <c r="D213" s="162">
        <v>85</v>
      </c>
      <c r="E213" s="162">
        <v>85</v>
      </c>
      <c r="F213" s="162" t="s">
        <v>70</v>
      </c>
      <c r="G213" s="162" t="s">
        <v>70</v>
      </c>
      <c r="H213" s="162">
        <v>59</v>
      </c>
      <c r="I213" s="61" t="s">
        <v>70</v>
      </c>
    </row>
    <row r="214" spans="1:9">
      <c r="A214" s="204"/>
      <c r="B214" s="192">
        <v>2019</v>
      </c>
      <c r="C214" s="197">
        <v>143</v>
      </c>
      <c r="D214" s="162">
        <v>89</v>
      </c>
      <c r="E214" s="162">
        <v>89</v>
      </c>
      <c r="F214" s="162" t="s">
        <v>70</v>
      </c>
      <c r="G214" s="162" t="s">
        <v>70</v>
      </c>
      <c r="H214" s="162">
        <v>54</v>
      </c>
      <c r="I214" s="61" t="s">
        <v>70</v>
      </c>
    </row>
    <row r="215" spans="1:9">
      <c r="A215" s="204"/>
      <c r="B215" s="192"/>
      <c r="C215" s="197"/>
      <c r="D215" s="162"/>
      <c r="E215" s="162"/>
      <c r="F215" s="162"/>
      <c r="G215" s="162"/>
      <c r="H215" s="162"/>
      <c r="I215" s="61"/>
    </row>
    <row r="216" spans="1:9">
      <c r="A216" s="204" t="s">
        <v>38</v>
      </c>
      <c r="B216" s="192">
        <v>2015</v>
      </c>
      <c r="C216" s="197">
        <v>103</v>
      </c>
      <c r="D216" s="162">
        <v>63</v>
      </c>
      <c r="E216" s="162">
        <v>63</v>
      </c>
      <c r="F216" s="162" t="s">
        <v>70</v>
      </c>
      <c r="G216" s="162" t="s">
        <v>70</v>
      </c>
      <c r="H216" s="162">
        <v>22</v>
      </c>
      <c r="I216" s="61">
        <v>18</v>
      </c>
    </row>
    <row r="217" spans="1:9">
      <c r="A217" s="204"/>
      <c r="B217" s="192">
        <v>2016</v>
      </c>
      <c r="C217" s="197">
        <v>103</v>
      </c>
      <c r="D217" s="162">
        <v>63</v>
      </c>
      <c r="E217" s="162">
        <v>63</v>
      </c>
      <c r="F217" s="162" t="s">
        <v>70</v>
      </c>
      <c r="G217" s="162" t="s">
        <v>70</v>
      </c>
      <c r="H217" s="162">
        <v>22</v>
      </c>
      <c r="I217" s="61">
        <v>18</v>
      </c>
    </row>
    <row r="218" spans="1:9">
      <c r="A218" s="204"/>
      <c r="B218" s="192">
        <v>2017</v>
      </c>
      <c r="C218" s="197">
        <v>103</v>
      </c>
      <c r="D218" s="162">
        <v>63</v>
      </c>
      <c r="E218" s="162">
        <v>63</v>
      </c>
      <c r="F218" s="162" t="s">
        <v>70</v>
      </c>
      <c r="G218" s="162" t="s">
        <v>70</v>
      </c>
      <c r="H218" s="162">
        <v>22</v>
      </c>
      <c r="I218" s="61">
        <v>18</v>
      </c>
    </row>
    <row r="219" spans="1:9">
      <c r="A219" s="204"/>
      <c r="B219" s="192">
        <v>2018</v>
      </c>
      <c r="C219" s="197">
        <v>103</v>
      </c>
      <c r="D219" s="162">
        <v>63</v>
      </c>
      <c r="E219" s="162">
        <v>63</v>
      </c>
      <c r="F219" s="162" t="s">
        <v>70</v>
      </c>
      <c r="G219" s="162" t="s">
        <v>70</v>
      </c>
      <c r="H219" s="162">
        <v>22</v>
      </c>
      <c r="I219" s="61">
        <v>18</v>
      </c>
    </row>
    <row r="220" spans="1:9">
      <c r="A220" s="204"/>
      <c r="B220" s="192">
        <v>2019</v>
      </c>
      <c r="C220" s="197">
        <v>103</v>
      </c>
      <c r="D220" s="162">
        <v>63</v>
      </c>
      <c r="E220" s="162">
        <v>63</v>
      </c>
      <c r="F220" s="162" t="s">
        <v>70</v>
      </c>
      <c r="G220" s="162" t="s">
        <v>70</v>
      </c>
      <c r="H220" s="162">
        <v>22</v>
      </c>
      <c r="I220" s="61">
        <v>18</v>
      </c>
    </row>
    <row r="221" spans="1:9">
      <c r="A221" s="204"/>
      <c r="B221" s="192"/>
      <c r="C221" s="197"/>
      <c r="D221" s="162"/>
      <c r="E221" s="162"/>
      <c r="F221" s="162"/>
      <c r="G221" s="162"/>
      <c r="H221" s="162"/>
      <c r="I221" s="61"/>
    </row>
    <row r="222" spans="1:9">
      <c r="A222" s="204" t="s">
        <v>39</v>
      </c>
      <c r="B222" s="192">
        <v>2015</v>
      </c>
      <c r="C222" s="197">
        <v>292</v>
      </c>
      <c r="D222" s="162">
        <v>54</v>
      </c>
      <c r="E222" s="162">
        <v>54</v>
      </c>
      <c r="F222" s="162" t="s">
        <v>70</v>
      </c>
      <c r="G222" s="162" t="s">
        <v>70</v>
      </c>
      <c r="H222" s="162">
        <v>234</v>
      </c>
      <c r="I222" s="61">
        <v>4</v>
      </c>
    </row>
    <row r="223" spans="1:9">
      <c r="A223" s="204"/>
      <c r="B223" s="192">
        <v>2016</v>
      </c>
      <c r="C223" s="197">
        <v>292</v>
      </c>
      <c r="D223" s="162">
        <v>56</v>
      </c>
      <c r="E223" s="162">
        <v>56</v>
      </c>
      <c r="F223" s="162" t="s">
        <v>70</v>
      </c>
      <c r="G223" s="162" t="s">
        <v>70</v>
      </c>
      <c r="H223" s="162">
        <v>232</v>
      </c>
      <c r="I223" s="61">
        <v>4</v>
      </c>
    </row>
    <row r="224" spans="1:9">
      <c r="A224" s="204"/>
      <c r="B224" s="192">
        <v>2017</v>
      </c>
      <c r="C224" s="197">
        <v>135</v>
      </c>
      <c r="D224" s="162">
        <v>55</v>
      </c>
      <c r="E224" s="162">
        <v>55</v>
      </c>
      <c r="F224" s="162" t="s">
        <v>70</v>
      </c>
      <c r="G224" s="162" t="s">
        <v>70</v>
      </c>
      <c r="H224" s="162">
        <v>80</v>
      </c>
      <c r="I224" s="61" t="s">
        <v>70</v>
      </c>
    </row>
    <row r="225" spans="1:9">
      <c r="A225" s="204"/>
      <c r="B225" s="192">
        <v>2018</v>
      </c>
      <c r="C225" s="197">
        <v>135</v>
      </c>
      <c r="D225" s="162">
        <v>56</v>
      </c>
      <c r="E225" s="162">
        <v>56</v>
      </c>
      <c r="F225" s="162" t="s">
        <v>70</v>
      </c>
      <c r="G225" s="162" t="s">
        <v>70</v>
      </c>
      <c r="H225" s="162">
        <v>79</v>
      </c>
      <c r="I225" s="61" t="s">
        <v>70</v>
      </c>
    </row>
    <row r="226" spans="1:9">
      <c r="A226" s="204"/>
      <c r="B226" s="192">
        <v>2019</v>
      </c>
      <c r="C226" s="197">
        <v>142</v>
      </c>
      <c r="D226" s="162">
        <v>65</v>
      </c>
      <c r="E226" s="162">
        <v>65</v>
      </c>
      <c r="F226" s="162" t="s">
        <v>70</v>
      </c>
      <c r="G226" s="162" t="s">
        <v>70</v>
      </c>
      <c r="H226" s="162">
        <v>77</v>
      </c>
      <c r="I226" s="61" t="s">
        <v>70</v>
      </c>
    </row>
    <row r="227" spans="1:9">
      <c r="A227" s="204"/>
      <c r="B227" s="192"/>
      <c r="C227" s="197"/>
      <c r="D227" s="162"/>
      <c r="E227" s="162"/>
      <c r="F227" s="162"/>
      <c r="G227" s="162"/>
      <c r="H227" s="162"/>
      <c r="I227" s="61"/>
    </row>
    <row r="228" spans="1:9">
      <c r="A228" s="204" t="s">
        <v>40</v>
      </c>
      <c r="B228" s="192">
        <v>2015</v>
      </c>
      <c r="C228" s="197">
        <v>191</v>
      </c>
      <c r="D228" s="162">
        <v>127</v>
      </c>
      <c r="E228" s="162">
        <v>127</v>
      </c>
      <c r="F228" s="162" t="s">
        <v>70</v>
      </c>
      <c r="G228" s="162" t="s">
        <v>70</v>
      </c>
      <c r="H228" s="162">
        <v>64</v>
      </c>
      <c r="I228" s="61" t="s">
        <v>70</v>
      </c>
    </row>
    <row r="229" spans="1:9">
      <c r="A229" s="204"/>
      <c r="B229" s="192">
        <v>2016</v>
      </c>
      <c r="C229" s="197">
        <v>191</v>
      </c>
      <c r="D229" s="162">
        <v>128</v>
      </c>
      <c r="E229" s="162">
        <v>128</v>
      </c>
      <c r="F229" s="162" t="s">
        <v>70</v>
      </c>
      <c r="G229" s="162" t="s">
        <v>70</v>
      </c>
      <c r="H229" s="162">
        <v>63</v>
      </c>
      <c r="I229" s="61" t="s">
        <v>70</v>
      </c>
    </row>
    <row r="230" spans="1:9">
      <c r="A230" s="204"/>
      <c r="B230" s="192">
        <v>2017</v>
      </c>
      <c r="C230" s="197">
        <v>191</v>
      </c>
      <c r="D230" s="162">
        <v>130</v>
      </c>
      <c r="E230" s="162">
        <v>130</v>
      </c>
      <c r="F230" s="162" t="s">
        <v>70</v>
      </c>
      <c r="G230" s="162" t="s">
        <v>70</v>
      </c>
      <c r="H230" s="162">
        <v>61</v>
      </c>
      <c r="I230" s="61" t="s">
        <v>953</v>
      </c>
    </row>
    <row r="231" spans="1:9">
      <c r="A231" s="204"/>
      <c r="B231" s="192">
        <v>2018</v>
      </c>
      <c r="C231" s="197">
        <v>191</v>
      </c>
      <c r="D231" s="162">
        <v>132</v>
      </c>
      <c r="E231" s="162">
        <v>132</v>
      </c>
      <c r="F231" s="162" t="s">
        <v>70</v>
      </c>
      <c r="G231" s="162" t="s">
        <v>70</v>
      </c>
      <c r="H231" s="162">
        <v>58</v>
      </c>
      <c r="I231" s="61" t="s">
        <v>953</v>
      </c>
    </row>
    <row r="232" spans="1:9">
      <c r="A232" s="204"/>
      <c r="B232" s="192">
        <v>2019</v>
      </c>
      <c r="C232" s="197">
        <v>190</v>
      </c>
      <c r="D232" s="162">
        <v>132</v>
      </c>
      <c r="E232" s="162">
        <v>132</v>
      </c>
      <c r="F232" s="162" t="s">
        <v>70</v>
      </c>
      <c r="G232" s="162" t="s">
        <v>70</v>
      </c>
      <c r="H232" s="162">
        <v>58</v>
      </c>
      <c r="I232" s="61" t="s">
        <v>70</v>
      </c>
    </row>
    <row r="233" spans="1:9">
      <c r="A233" s="204"/>
      <c r="B233" s="192"/>
      <c r="C233" s="197"/>
      <c r="D233" s="162"/>
      <c r="E233" s="162"/>
      <c r="F233" s="162"/>
      <c r="G233" s="162"/>
      <c r="H233" s="162"/>
      <c r="I233" s="61"/>
    </row>
    <row r="234" spans="1:9">
      <c r="A234" s="204" t="s">
        <v>41</v>
      </c>
      <c r="B234" s="192">
        <v>2015</v>
      </c>
      <c r="C234" s="197">
        <v>165</v>
      </c>
      <c r="D234" s="162">
        <v>128</v>
      </c>
      <c r="E234" s="162">
        <v>128</v>
      </c>
      <c r="F234" s="162" t="s">
        <v>70</v>
      </c>
      <c r="G234" s="162" t="s">
        <v>70</v>
      </c>
      <c r="H234" s="162">
        <v>37</v>
      </c>
      <c r="I234" s="61" t="s">
        <v>70</v>
      </c>
    </row>
    <row r="235" spans="1:9">
      <c r="A235" s="204"/>
      <c r="B235" s="192">
        <v>2016</v>
      </c>
      <c r="C235" s="197">
        <v>165</v>
      </c>
      <c r="D235" s="162">
        <v>128</v>
      </c>
      <c r="E235" s="162">
        <v>128</v>
      </c>
      <c r="F235" s="162" t="s">
        <v>70</v>
      </c>
      <c r="G235" s="162" t="s">
        <v>70</v>
      </c>
      <c r="H235" s="162">
        <v>37</v>
      </c>
      <c r="I235" s="61" t="s">
        <v>70</v>
      </c>
    </row>
    <row r="236" spans="1:9">
      <c r="A236" s="204"/>
      <c r="B236" s="192">
        <v>2017</v>
      </c>
      <c r="C236" s="197">
        <v>165</v>
      </c>
      <c r="D236" s="162">
        <v>128</v>
      </c>
      <c r="E236" s="162">
        <v>128</v>
      </c>
      <c r="F236" s="162" t="s">
        <v>70</v>
      </c>
      <c r="G236" s="162" t="s">
        <v>70</v>
      </c>
      <c r="H236" s="162">
        <v>37</v>
      </c>
      <c r="I236" s="61" t="s">
        <v>953</v>
      </c>
    </row>
    <row r="237" spans="1:9">
      <c r="A237" s="204"/>
      <c r="B237" s="192">
        <v>2018</v>
      </c>
      <c r="C237" s="197">
        <v>165</v>
      </c>
      <c r="D237" s="162">
        <v>128</v>
      </c>
      <c r="E237" s="162">
        <v>128</v>
      </c>
      <c r="F237" s="162" t="s">
        <v>70</v>
      </c>
      <c r="G237" s="162" t="s">
        <v>70</v>
      </c>
      <c r="H237" s="162">
        <v>37</v>
      </c>
      <c r="I237" s="61" t="s">
        <v>953</v>
      </c>
    </row>
    <row r="238" spans="1:9">
      <c r="A238" s="204"/>
      <c r="B238" s="192">
        <v>2019</v>
      </c>
      <c r="C238" s="197">
        <v>165</v>
      </c>
      <c r="D238" s="162">
        <v>133</v>
      </c>
      <c r="E238" s="162">
        <v>133</v>
      </c>
      <c r="F238" s="162" t="s">
        <v>70</v>
      </c>
      <c r="G238" s="162" t="s">
        <v>70</v>
      </c>
      <c r="H238" s="162">
        <v>32</v>
      </c>
      <c r="I238" s="61" t="s">
        <v>70</v>
      </c>
    </row>
    <row r="239" spans="1:9">
      <c r="A239" s="204"/>
      <c r="B239" s="192"/>
      <c r="C239" s="197"/>
      <c r="D239" s="162"/>
      <c r="E239" s="162"/>
      <c r="F239" s="162"/>
      <c r="G239" s="162"/>
      <c r="H239" s="162"/>
      <c r="I239" s="61"/>
    </row>
    <row r="240" spans="1:9">
      <c r="A240" s="204" t="s">
        <v>42</v>
      </c>
      <c r="B240" s="192">
        <v>2015</v>
      </c>
      <c r="C240" s="197">
        <v>290</v>
      </c>
      <c r="D240" s="162">
        <v>56</v>
      </c>
      <c r="E240" s="162">
        <v>56</v>
      </c>
      <c r="F240" s="162" t="s">
        <v>70</v>
      </c>
      <c r="G240" s="162" t="s">
        <v>70</v>
      </c>
      <c r="H240" s="162">
        <v>234</v>
      </c>
      <c r="I240" s="61" t="s">
        <v>70</v>
      </c>
    </row>
    <row r="241" spans="1:9">
      <c r="A241" s="204"/>
      <c r="B241" s="192">
        <v>2016</v>
      </c>
      <c r="C241" s="197">
        <v>290</v>
      </c>
      <c r="D241" s="162">
        <v>56</v>
      </c>
      <c r="E241" s="162">
        <v>56</v>
      </c>
      <c r="F241" s="162" t="s">
        <v>70</v>
      </c>
      <c r="G241" s="162" t="s">
        <v>70</v>
      </c>
      <c r="H241" s="162">
        <v>234</v>
      </c>
      <c r="I241" s="61" t="s">
        <v>70</v>
      </c>
    </row>
    <row r="242" spans="1:9">
      <c r="A242" s="204"/>
      <c r="B242" s="192">
        <v>2017</v>
      </c>
      <c r="C242" s="197">
        <v>290</v>
      </c>
      <c r="D242" s="162">
        <v>56</v>
      </c>
      <c r="E242" s="162">
        <v>56</v>
      </c>
      <c r="F242" s="162" t="s">
        <v>70</v>
      </c>
      <c r="G242" s="162" t="s">
        <v>70</v>
      </c>
      <c r="H242" s="162">
        <v>234</v>
      </c>
      <c r="I242" s="61" t="s">
        <v>953</v>
      </c>
    </row>
    <row r="243" spans="1:9">
      <c r="A243" s="204"/>
      <c r="B243" s="192">
        <v>2018</v>
      </c>
      <c r="C243" s="197">
        <v>290</v>
      </c>
      <c r="D243" s="162">
        <v>56</v>
      </c>
      <c r="E243" s="162">
        <v>56</v>
      </c>
      <c r="F243" s="162" t="s">
        <v>70</v>
      </c>
      <c r="G243" s="162" t="s">
        <v>70</v>
      </c>
      <c r="H243" s="162">
        <v>234</v>
      </c>
      <c r="I243" s="61" t="s">
        <v>953</v>
      </c>
    </row>
    <row r="244" spans="1:9">
      <c r="A244" s="204"/>
      <c r="B244" s="192">
        <v>2019</v>
      </c>
      <c r="C244" s="197">
        <v>290</v>
      </c>
      <c r="D244" s="162">
        <v>56</v>
      </c>
      <c r="E244" s="162">
        <v>56</v>
      </c>
      <c r="F244" s="162" t="s">
        <v>70</v>
      </c>
      <c r="G244" s="162" t="s">
        <v>70</v>
      </c>
      <c r="H244" s="162">
        <v>234</v>
      </c>
      <c r="I244" s="61" t="s">
        <v>70</v>
      </c>
    </row>
    <row r="245" spans="1:9">
      <c r="A245" s="204"/>
      <c r="B245" s="192"/>
      <c r="C245" s="197"/>
      <c r="D245" s="162"/>
      <c r="E245" s="162"/>
      <c r="F245" s="162"/>
      <c r="G245" s="162"/>
      <c r="H245" s="162"/>
      <c r="I245" s="61"/>
    </row>
    <row r="246" spans="1:9">
      <c r="A246" s="204" t="s">
        <v>43</v>
      </c>
      <c r="B246" s="192">
        <v>2015</v>
      </c>
      <c r="C246" s="197">
        <v>259</v>
      </c>
      <c r="D246" s="162">
        <v>109</v>
      </c>
      <c r="E246" s="162">
        <v>109</v>
      </c>
      <c r="F246" s="162" t="s">
        <v>70</v>
      </c>
      <c r="G246" s="162" t="s">
        <v>70</v>
      </c>
      <c r="H246" s="162">
        <v>141</v>
      </c>
      <c r="I246" s="61">
        <v>9</v>
      </c>
    </row>
    <row r="247" spans="1:9">
      <c r="A247" s="204"/>
      <c r="B247" s="192">
        <v>2016</v>
      </c>
      <c r="C247" s="197">
        <v>259</v>
      </c>
      <c r="D247" s="162">
        <v>114</v>
      </c>
      <c r="E247" s="162">
        <v>114</v>
      </c>
      <c r="F247" s="162" t="s">
        <v>70</v>
      </c>
      <c r="G247" s="162" t="s">
        <v>70</v>
      </c>
      <c r="H247" s="162">
        <v>135</v>
      </c>
      <c r="I247" s="61">
        <v>10</v>
      </c>
    </row>
    <row r="248" spans="1:9">
      <c r="A248" s="204"/>
      <c r="B248" s="192">
        <v>2017</v>
      </c>
      <c r="C248" s="197">
        <v>260</v>
      </c>
      <c r="D248" s="162">
        <v>116</v>
      </c>
      <c r="E248" s="162">
        <v>116</v>
      </c>
      <c r="F248" s="162" t="s">
        <v>70</v>
      </c>
      <c r="G248" s="162" t="s">
        <v>70</v>
      </c>
      <c r="H248" s="162">
        <v>134</v>
      </c>
      <c r="I248" s="61">
        <v>10</v>
      </c>
    </row>
    <row r="249" spans="1:9">
      <c r="A249" s="204"/>
      <c r="B249" s="192">
        <v>2018</v>
      </c>
      <c r="C249" s="197">
        <v>259</v>
      </c>
      <c r="D249" s="162">
        <v>117</v>
      </c>
      <c r="E249" s="162">
        <v>117</v>
      </c>
      <c r="F249" s="162" t="s">
        <v>70</v>
      </c>
      <c r="G249" s="162" t="s">
        <v>70</v>
      </c>
      <c r="H249" s="162">
        <v>133</v>
      </c>
      <c r="I249" s="61">
        <v>9</v>
      </c>
    </row>
    <row r="250" spans="1:9">
      <c r="A250" s="204"/>
      <c r="B250" s="192">
        <v>2019</v>
      </c>
      <c r="C250" s="197">
        <v>260</v>
      </c>
      <c r="D250" s="162">
        <v>120</v>
      </c>
      <c r="E250" s="162">
        <v>120</v>
      </c>
      <c r="F250" s="162" t="s">
        <v>70</v>
      </c>
      <c r="G250" s="162" t="s">
        <v>70</v>
      </c>
      <c r="H250" s="162">
        <v>131</v>
      </c>
      <c r="I250" s="61">
        <v>9</v>
      </c>
    </row>
    <row r="251" spans="1:9">
      <c r="A251" s="204"/>
      <c r="B251" s="192"/>
      <c r="C251" s="197"/>
      <c r="D251" s="162"/>
      <c r="E251" s="162"/>
      <c r="F251" s="162"/>
      <c r="G251" s="162"/>
      <c r="H251" s="162"/>
      <c r="I251" s="61"/>
    </row>
    <row r="252" spans="1:9">
      <c r="A252" s="204" t="s">
        <v>44</v>
      </c>
      <c r="B252" s="192">
        <v>2015</v>
      </c>
      <c r="C252" s="197">
        <v>155</v>
      </c>
      <c r="D252" s="162">
        <v>8</v>
      </c>
      <c r="E252" s="162">
        <v>8</v>
      </c>
      <c r="F252" s="162" t="s">
        <v>70</v>
      </c>
      <c r="G252" s="162" t="s">
        <v>70</v>
      </c>
      <c r="H252" s="162" t="s">
        <v>70</v>
      </c>
      <c r="I252" s="61">
        <v>147</v>
      </c>
    </row>
    <row r="253" spans="1:9">
      <c r="A253" s="204"/>
      <c r="B253" s="192">
        <v>2016</v>
      </c>
      <c r="C253" s="197">
        <v>155</v>
      </c>
      <c r="D253" s="162">
        <v>8</v>
      </c>
      <c r="E253" s="162">
        <v>8</v>
      </c>
      <c r="F253" s="162" t="s">
        <v>70</v>
      </c>
      <c r="G253" s="162" t="s">
        <v>70</v>
      </c>
      <c r="H253" s="162" t="s">
        <v>70</v>
      </c>
      <c r="I253" s="61">
        <v>147</v>
      </c>
    </row>
    <row r="254" spans="1:9">
      <c r="A254" s="204"/>
      <c r="B254" s="192">
        <v>2017</v>
      </c>
      <c r="C254" s="197">
        <v>155</v>
      </c>
      <c r="D254" s="162">
        <v>9</v>
      </c>
      <c r="E254" s="162">
        <v>9</v>
      </c>
      <c r="F254" s="162" t="s">
        <v>70</v>
      </c>
      <c r="G254" s="162" t="s">
        <v>70</v>
      </c>
      <c r="H254" s="162" t="s">
        <v>70</v>
      </c>
      <c r="I254" s="61">
        <v>146</v>
      </c>
    </row>
    <row r="255" spans="1:9">
      <c r="A255" s="204"/>
      <c r="B255" s="192">
        <v>2018</v>
      </c>
      <c r="C255" s="197">
        <v>155</v>
      </c>
      <c r="D255" s="162">
        <v>9</v>
      </c>
      <c r="E255" s="162">
        <v>9</v>
      </c>
      <c r="F255" s="162" t="s">
        <v>70</v>
      </c>
      <c r="G255" s="162" t="s">
        <v>70</v>
      </c>
      <c r="H255" s="162" t="s">
        <v>70</v>
      </c>
      <c r="I255" s="61">
        <v>146</v>
      </c>
    </row>
    <row r="256" spans="1:9">
      <c r="A256" s="204"/>
      <c r="B256" s="192">
        <v>2019</v>
      </c>
      <c r="C256" s="197">
        <v>155</v>
      </c>
      <c r="D256" s="162">
        <v>9</v>
      </c>
      <c r="E256" s="162">
        <v>9</v>
      </c>
      <c r="F256" s="162" t="s">
        <v>70</v>
      </c>
      <c r="G256" s="162" t="s">
        <v>70</v>
      </c>
      <c r="H256" s="162" t="s">
        <v>70</v>
      </c>
      <c r="I256" s="61">
        <v>146</v>
      </c>
    </row>
    <row r="257" spans="1:9">
      <c r="A257" s="204"/>
      <c r="B257" s="192"/>
      <c r="C257" s="197"/>
      <c r="D257" s="162"/>
      <c r="E257" s="162"/>
      <c r="F257" s="162"/>
      <c r="G257" s="162"/>
      <c r="H257" s="162"/>
      <c r="I257" s="61"/>
    </row>
    <row r="258" spans="1:9">
      <c r="A258" s="204" t="s">
        <v>45</v>
      </c>
      <c r="B258" s="192">
        <v>2015</v>
      </c>
      <c r="C258" s="197">
        <v>69</v>
      </c>
      <c r="D258" s="162">
        <v>52</v>
      </c>
      <c r="E258" s="162">
        <v>52</v>
      </c>
      <c r="F258" s="162" t="s">
        <v>70</v>
      </c>
      <c r="G258" s="162" t="s">
        <v>70</v>
      </c>
      <c r="H258" s="162">
        <v>17</v>
      </c>
      <c r="I258" s="61" t="s">
        <v>70</v>
      </c>
    </row>
    <row r="259" spans="1:9">
      <c r="A259" s="204"/>
      <c r="B259" s="192">
        <v>2016</v>
      </c>
      <c r="C259" s="197">
        <v>70</v>
      </c>
      <c r="D259" s="162">
        <v>53</v>
      </c>
      <c r="E259" s="162">
        <v>53</v>
      </c>
      <c r="F259" s="162" t="s">
        <v>70</v>
      </c>
      <c r="G259" s="162" t="s">
        <v>70</v>
      </c>
      <c r="H259" s="162">
        <v>17</v>
      </c>
      <c r="I259" s="61" t="s">
        <v>70</v>
      </c>
    </row>
    <row r="260" spans="1:9">
      <c r="A260" s="204"/>
      <c r="B260" s="192">
        <v>2017</v>
      </c>
      <c r="C260" s="197">
        <v>70</v>
      </c>
      <c r="D260" s="162">
        <v>53</v>
      </c>
      <c r="E260" s="162">
        <v>53</v>
      </c>
      <c r="F260" s="162" t="s">
        <v>70</v>
      </c>
      <c r="G260" s="162" t="s">
        <v>70</v>
      </c>
      <c r="H260" s="162">
        <v>17</v>
      </c>
      <c r="I260" s="61" t="s">
        <v>953</v>
      </c>
    </row>
    <row r="261" spans="1:9">
      <c r="A261" s="204"/>
      <c r="B261" s="192">
        <v>2018</v>
      </c>
      <c r="C261" s="197">
        <v>70</v>
      </c>
      <c r="D261" s="162">
        <v>53</v>
      </c>
      <c r="E261" s="162">
        <v>53</v>
      </c>
      <c r="F261" s="162" t="s">
        <v>70</v>
      </c>
      <c r="G261" s="162" t="s">
        <v>70</v>
      </c>
      <c r="H261" s="162">
        <v>17</v>
      </c>
      <c r="I261" s="61" t="s">
        <v>953</v>
      </c>
    </row>
    <row r="262" spans="1:9">
      <c r="A262" s="204"/>
      <c r="B262" s="192">
        <v>2019</v>
      </c>
      <c r="C262" s="197">
        <v>74</v>
      </c>
      <c r="D262" s="162">
        <v>59</v>
      </c>
      <c r="E262" s="162">
        <v>59</v>
      </c>
      <c r="F262" s="162" t="s">
        <v>70</v>
      </c>
      <c r="G262" s="162" t="s">
        <v>70</v>
      </c>
      <c r="H262" s="162">
        <v>15</v>
      </c>
      <c r="I262" s="61" t="s">
        <v>70</v>
      </c>
    </row>
    <row r="263" spans="1:9">
      <c r="A263" s="204"/>
      <c r="B263" s="192"/>
      <c r="C263" s="197"/>
      <c r="D263" s="162"/>
      <c r="E263" s="162"/>
      <c r="F263" s="162"/>
      <c r="G263" s="162"/>
      <c r="H263" s="162"/>
      <c r="I263" s="61"/>
    </row>
    <row r="264" spans="1:9">
      <c r="A264" s="204" t="s">
        <v>46</v>
      </c>
      <c r="B264" s="192">
        <v>2015</v>
      </c>
      <c r="C264" s="197">
        <v>187</v>
      </c>
      <c r="D264" s="162">
        <v>40</v>
      </c>
      <c r="E264" s="162">
        <v>40</v>
      </c>
      <c r="F264" s="162" t="s">
        <v>70</v>
      </c>
      <c r="G264" s="162" t="s">
        <v>70</v>
      </c>
      <c r="H264" s="162">
        <v>137</v>
      </c>
      <c r="I264" s="61">
        <v>10</v>
      </c>
    </row>
    <row r="265" spans="1:9">
      <c r="A265" s="204"/>
      <c r="B265" s="192">
        <v>2016</v>
      </c>
      <c r="C265" s="197">
        <v>187</v>
      </c>
      <c r="D265" s="162">
        <v>40</v>
      </c>
      <c r="E265" s="162">
        <v>40</v>
      </c>
      <c r="F265" s="162" t="s">
        <v>70</v>
      </c>
      <c r="G265" s="162" t="s">
        <v>70</v>
      </c>
      <c r="H265" s="162">
        <v>137</v>
      </c>
      <c r="I265" s="61">
        <v>10</v>
      </c>
    </row>
    <row r="266" spans="1:9">
      <c r="A266" s="204"/>
      <c r="B266" s="192">
        <v>2017</v>
      </c>
      <c r="C266" s="197">
        <v>175</v>
      </c>
      <c r="D266" s="162">
        <v>29</v>
      </c>
      <c r="E266" s="162">
        <v>29</v>
      </c>
      <c r="F266" s="162" t="s">
        <v>70</v>
      </c>
      <c r="G266" s="162" t="s">
        <v>70</v>
      </c>
      <c r="H266" s="162">
        <v>144</v>
      </c>
      <c r="I266" s="61">
        <v>2</v>
      </c>
    </row>
    <row r="267" spans="1:9">
      <c r="A267" s="204"/>
      <c r="B267" s="192">
        <v>2018</v>
      </c>
      <c r="C267" s="197">
        <v>175</v>
      </c>
      <c r="D267" s="162">
        <v>29</v>
      </c>
      <c r="E267" s="162">
        <v>29</v>
      </c>
      <c r="F267" s="162" t="s">
        <v>70</v>
      </c>
      <c r="G267" s="162" t="s">
        <v>70</v>
      </c>
      <c r="H267" s="59">
        <v>144</v>
      </c>
      <c r="I267" s="61">
        <v>2</v>
      </c>
    </row>
    <row r="268" spans="1:9">
      <c r="A268" s="204"/>
      <c r="B268" s="192">
        <v>2019</v>
      </c>
      <c r="C268" s="197">
        <v>185</v>
      </c>
      <c r="D268" s="162">
        <v>39</v>
      </c>
      <c r="E268" s="162">
        <v>39</v>
      </c>
      <c r="F268" s="162" t="s">
        <v>70</v>
      </c>
      <c r="G268" s="162" t="s">
        <v>70</v>
      </c>
      <c r="H268" s="59">
        <v>144</v>
      </c>
      <c r="I268" s="61">
        <v>2</v>
      </c>
    </row>
    <row r="269" spans="1:9">
      <c r="A269" s="204"/>
      <c r="B269" s="192"/>
      <c r="C269" s="197"/>
      <c r="D269" s="162"/>
      <c r="E269" s="162"/>
      <c r="F269" s="162"/>
      <c r="G269" s="162"/>
      <c r="H269" s="59"/>
      <c r="I269" s="61"/>
    </row>
    <row r="270" spans="1:9">
      <c r="A270" s="204" t="s">
        <v>47</v>
      </c>
      <c r="B270" s="192">
        <v>2015</v>
      </c>
      <c r="C270" s="197">
        <v>99</v>
      </c>
      <c r="D270" s="162">
        <v>51</v>
      </c>
      <c r="E270" s="162">
        <v>51</v>
      </c>
      <c r="F270" s="162" t="s">
        <v>70</v>
      </c>
      <c r="G270" s="162" t="s">
        <v>70</v>
      </c>
      <c r="H270" s="59">
        <v>48</v>
      </c>
      <c r="I270" s="61" t="s">
        <v>70</v>
      </c>
    </row>
    <row r="271" spans="1:9">
      <c r="A271" s="204"/>
      <c r="B271" s="192">
        <v>2016</v>
      </c>
      <c r="C271" s="197">
        <v>99</v>
      </c>
      <c r="D271" s="162">
        <v>51</v>
      </c>
      <c r="E271" s="162">
        <v>51</v>
      </c>
      <c r="F271" s="162" t="s">
        <v>70</v>
      </c>
      <c r="G271" s="162" t="s">
        <v>70</v>
      </c>
      <c r="H271" s="59">
        <v>48</v>
      </c>
      <c r="I271" s="61" t="s">
        <v>70</v>
      </c>
    </row>
    <row r="272" spans="1:9">
      <c r="A272" s="204"/>
      <c r="B272" s="192">
        <v>2017</v>
      </c>
      <c r="C272" s="197">
        <v>99</v>
      </c>
      <c r="D272" s="162">
        <v>54</v>
      </c>
      <c r="E272" s="162">
        <v>54</v>
      </c>
      <c r="F272" s="162" t="s">
        <v>70</v>
      </c>
      <c r="G272" s="162" t="s">
        <v>70</v>
      </c>
      <c r="H272" s="59">
        <v>45</v>
      </c>
      <c r="I272" s="61" t="s">
        <v>70</v>
      </c>
    </row>
    <row r="273" spans="1:9">
      <c r="A273" s="204"/>
      <c r="B273" s="192">
        <v>2018</v>
      </c>
      <c r="C273" s="197">
        <v>99</v>
      </c>
      <c r="D273" s="162">
        <v>54</v>
      </c>
      <c r="E273" s="162">
        <v>54</v>
      </c>
      <c r="F273" s="162" t="s">
        <v>70</v>
      </c>
      <c r="G273" s="162" t="s">
        <v>70</v>
      </c>
      <c r="H273" s="162">
        <v>45</v>
      </c>
      <c r="I273" s="162" t="s">
        <v>70</v>
      </c>
    </row>
    <row r="274" spans="1:9">
      <c r="A274" s="204"/>
      <c r="B274" s="192">
        <v>2019</v>
      </c>
      <c r="C274" s="197">
        <v>99</v>
      </c>
      <c r="D274" s="162">
        <v>57</v>
      </c>
      <c r="E274" s="162">
        <v>57</v>
      </c>
      <c r="F274" s="162" t="s">
        <v>70</v>
      </c>
      <c r="G274" s="162" t="s">
        <v>70</v>
      </c>
      <c r="H274" s="162">
        <v>42</v>
      </c>
      <c r="I274" s="162" t="s">
        <v>70</v>
      </c>
    </row>
    <row r="275" spans="1:9">
      <c r="A275" s="204"/>
      <c r="B275" s="192"/>
      <c r="C275" s="197"/>
      <c r="D275" s="162"/>
      <c r="E275" s="162"/>
      <c r="F275" s="162"/>
      <c r="G275" s="162"/>
      <c r="H275" s="162"/>
      <c r="I275" s="162"/>
    </row>
    <row r="276" spans="1:9">
      <c r="A276" s="204" t="s">
        <v>48</v>
      </c>
      <c r="B276" s="192">
        <v>2015</v>
      </c>
      <c r="C276" s="197">
        <v>8</v>
      </c>
      <c r="D276" s="162">
        <v>8</v>
      </c>
      <c r="E276" s="162">
        <v>8</v>
      </c>
      <c r="F276" s="162" t="s">
        <v>70</v>
      </c>
      <c r="G276" s="162" t="s">
        <v>70</v>
      </c>
      <c r="H276" s="162" t="s">
        <v>70</v>
      </c>
      <c r="I276" s="162" t="s">
        <v>70</v>
      </c>
    </row>
    <row r="277" spans="1:9">
      <c r="A277" s="204"/>
      <c r="B277" s="192">
        <v>2016</v>
      </c>
      <c r="C277" s="197">
        <v>8</v>
      </c>
      <c r="D277" s="162">
        <v>8</v>
      </c>
      <c r="E277" s="162">
        <v>8</v>
      </c>
      <c r="F277" s="162" t="s">
        <v>70</v>
      </c>
      <c r="G277" s="162" t="s">
        <v>70</v>
      </c>
      <c r="H277" s="162" t="s">
        <v>70</v>
      </c>
      <c r="I277" s="162" t="s">
        <v>70</v>
      </c>
    </row>
    <row r="278" spans="1:9">
      <c r="A278" s="204"/>
      <c r="B278" s="192">
        <v>2017</v>
      </c>
      <c r="C278" s="197">
        <v>8</v>
      </c>
      <c r="D278" s="162">
        <v>8</v>
      </c>
      <c r="E278" s="162">
        <v>8</v>
      </c>
      <c r="F278" s="162" t="s">
        <v>70</v>
      </c>
      <c r="G278" s="162" t="s">
        <v>70</v>
      </c>
      <c r="H278" s="59" t="s">
        <v>70</v>
      </c>
      <c r="I278" s="61" t="s">
        <v>70</v>
      </c>
    </row>
    <row r="279" spans="1:9">
      <c r="A279" s="204"/>
      <c r="B279" s="192">
        <v>2018</v>
      </c>
      <c r="C279" s="197">
        <v>8</v>
      </c>
      <c r="D279" s="162">
        <v>8</v>
      </c>
      <c r="E279" s="162">
        <v>8</v>
      </c>
      <c r="F279" s="162" t="s">
        <v>70</v>
      </c>
      <c r="G279" s="162" t="s">
        <v>70</v>
      </c>
      <c r="H279" s="59" t="s">
        <v>70</v>
      </c>
      <c r="I279" s="61" t="s">
        <v>70</v>
      </c>
    </row>
    <row r="280" spans="1:9">
      <c r="A280" s="204"/>
      <c r="B280" s="192">
        <v>2019</v>
      </c>
      <c r="C280" s="197">
        <v>8</v>
      </c>
      <c r="D280" s="162">
        <v>8</v>
      </c>
      <c r="E280" s="162">
        <v>8</v>
      </c>
      <c r="F280" s="162" t="s">
        <v>70</v>
      </c>
      <c r="G280" s="162" t="s">
        <v>70</v>
      </c>
      <c r="H280" s="59" t="s">
        <v>70</v>
      </c>
      <c r="I280" s="61" t="s">
        <v>70</v>
      </c>
    </row>
    <row r="281" spans="1:9">
      <c r="A281" s="204"/>
      <c r="B281" s="192"/>
      <c r="C281" s="197"/>
      <c r="D281" s="162"/>
      <c r="E281" s="162"/>
      <c r="F281" s="162"/>
      <c r="G281" s="162"/>
      <c r="H281" s="59"/>
      <c r="I281" s="61"/>
    </row>
    <row r="282" spans="1:9">
      <c r="A282" s="204" t="s">
        <v>49</v>
      </c>
      <c r="B282" s="192">
        <v>2015</v>
      </c>
      <c r="C282" s="197">
        <v>92</v>
      </c>
      <c r="D282" s="162">
        <v>42</v>
      </c>
      <c r="E282" s="162">
        <v>42</v>
      </c>
      <c r="F282" s="162" t="s">
        <v>70</v>
      </c>
      <c r="G282" s="162" t="s">
        <v>70</v>
      </c>
      <c r="H282" s="59">
        <v>50</v>
      </c>
      <c r="I282" s="61" t="s">
        <v>70</v>
      </c>
    </row>
    <row r="283" spans="1:9">
      <c r="A283" s="204"/>
      <c r="B283" s="192">
        <v>2016</v>
      </c>
      <c r="C283" s="197">
        <v>92</v>
      </c>
      <c r="D283" s="162">
        <v>42</v>
      </c>
      <c r="E283" s="162">
        <v>42</v>
      </c>
      <c r="F283" s="162" t="s">
        <v>70</v>
      </c>
      <c r="G283" s="162" t="s">
        <v>70</v>
      </c>
      <c r="H283" s="59">
        <v>50</v>
      </c>
      <c r="I283" s="61" t="s">
        <v>70</v>
      </c>
    </row>
    <row r="284" spans="1:9">
      <c r="A284" s="204"/>
      <c r="B284" s="192">
        <v>2017</v>
      </c>
      <c r="C284" s="197">
        <v>92</v>
      </c>
      <c r="D284" s="162">
        <v>42</v>
      </c>
      <c r="E284" s="162">
        <v>42</v>
      </c>
      <c r="F284" s="162" t="s">
        <v>70</v>
      </c>
      <c r="G284" s="162" t="s">
        <v>70</v>
      </c>
      <c r="H284" s="59">
        <v>50</v>
      </c>
      <c r="I284" s="61" t="s">
        <v>70</v>
      </c>
    </row>
    <row r="285" spans="1:9">
      <c r="A285" s="204"/>
      <c r="B285" s="192">
        <v>2018</v>
      </c>
      <c r="C285" s="197">
        <v>92</v>
      </c>
      <c r="D285" s="162">
        <v>44</v>
      </c>
      <c r="E285" s="162">
        <v>44</v>
      </c>
      <c r="F285" s="162" t="s">
        <v>70</v>
      </c>
      <c r="G285" s="162" t="s">
        <v>70</v>
      </c>
      <c r="H285" s="59">
        <v>48</v>
      </c>
      <c r="I285" s="61" t="s">
        <v>70</v>
      </c>
    </row>
    <row r="286" spans="1:9">
      <c r="A286" s="204"/>
      <c r="B286" s="192">
        <v>2019</v>
      </c>
      <c r="C286" s="197">
        <v>91</v>
      </c>
      <c r="D286" s="162">
        <v>44</v>
      </c>
      <c r="E286" s="162">
        <v>44</v>
      </c>
      <c r="F286" s="162" t="s">
        <v>70</v>
      </c>
      <c r="G286" s="162" t="s">
        <v>70</v>
      </c>
      <c r="H286" s="59">
        <v>47</v>
      </c>
      <c r="I286" s="61" t="s">
        <v>70</v>
      </c>
    </row>
    <row r="287" spans="1:9">
      <c r="A287" s="204"/>
      <c r="B287" s="192"/>
      <c r="C287" s="197"/>
      <c r="D287" s="162"/>
      <c r="E287" s="162"/>
      <c r="F287" s="162"/>
      <c r="G287" s="162"/>
      <c r="H287" s="59"/>
      <c r="I287" s="61"/>
    </row>
    <row r="288" spans="1:9">
      <c r="A288" s="207" t="s">
        <v>50</v>
      </c>
      <c r="B288" s="192">
        <v>2015</v>
      </c>
      <c r="C288" s="197">
        <v>196</v>
      </c>
      <c r="D288" s="162">
        <v>141</v>
      </c>
      <c r="E288" s="162">
        <v>141</v>
      </c>
      <c r="F288" s="162" t="s">
        <v>70</v>
      </c>
      <c r="G288" s="162" t="s">
        <v>70</v>
      </c>
      <c r="H288" s="59">
        <v>55</v>
      </c>
      <c r="I288" s="61" t="s">
        <v>70</v>
      </c>
    </row>
    <row r="289" spans="1:9">
      <c r="A289" s="204"/>
      <c r="B289" s="192">
        <v>2016</v>
      </c>
      <c r="C289" s="197">
        <v>196</v>
      </c>
      <c r="D289" s="162">
        <v>141</v>
      </c>
      <c r="E289" s="162">
        <v>141</v>
      </c>
      <c r="F289" s="162" t="s">
        <v>70</v>
      </c>
      <c r="G289" s="162" t="s">
        <v>70</v>
      </c>
      <c r="H289" s="59">
        <v>55</v>
      </c>
      <c r="I289" s="61" t="s">
        <v>70</v>
      </c>
    </row>
    <row r="290" spans="1:9">
      <c r="A290" s="204"/>
      <c r="B290" s="192">
        <v>2017</v>
      </c>
      <c r="C290" s="197">
        <v>196</v>
      </c>
      <c r="D290" s="162">
        <v>141</v>
      </c>
      <c r="E290" s="162">
        <v>141</v>
      </c>
      <c r="F290" s="162" t="s">
        <v>70</v>
      </c>
      <c r="G290" s="162" t="s">
        <v>70</v>
      </c>
      <c r="H290" s="59">
        <v>55</v>
      </c>
      <c r="I290" s="61" t="s">
        <v>70</v>
      </c>
    </row>
    <row r="291" spans="1:9">
      <c r="A291" s="204"/>
      <c r="B291" s="192">
        <v>2018</v>
      </c>
      <c r="C291" s="197">
        <v>196</v>
      </c>
      <c r="D291" s="162">
        <v>141</v>
      </c>
      <c r="E291" s="162">
        <v>141</v>
      </c>
      <c r="F291" s="162" t="s">
        <v>70</v>
      </c>
      <c r="G291" s="162" t="s">
        <v>70</v>
      </c>
      <c r="H291" s="59">
        <v>55</v>
      </c>
      <c r="I291" s="61" t="s">
        <v>70</v>
      </c>
    </row>
    <row r="292" spans="1:9">
      <c r="A292" s="204"/>
      <c r="B292" s="192">
        <v>2019</v>
      </c>
      <c r="C292" s="197">
        <v>183</v>
      </c>
      <c r="D292" s="162">
        <v>137</v>
      </c>
      <c r="E292" s="162">
        <v>137</v>
      </c>
      <c r="F292" s="162" t="s">
        <v>70</v>
      </c>
      <c r="G292" s="162" t="s">
        <v>70</v>
      </c>
      <c r="H292" s="59">
        <v>46</v>
      </c>
      <c r="I292" s="61" t="s">
        <v>70</v>
      </c>
    </row>
    <row r="293" spans="1:9">
      <c r="A293" s="204"/>
      <c r="B293" s="192"/>
      <c r="C293" s="197"/>
      <c r="D293" s="162"/>
      <c r="E293" s="162"/>
      <c r="F293" s="162"/>
      <c r="G293" s="162"/>
      <c r="H293" s="59"/>
      <c r="I293" s="61"/>
    </row>
    <row r="294" spans="1:9">
      <c r="A294" s="204" t="s">
        <v>51</v>
      </c>
      <c r="B294" s="192">
        <v>2015</v>
      </c>
      <c r="C294" s="197">
        <v>287</v>
      </c>
      <c r="D294" s="162">
        <v>128</v>
      </c>
      <c r="E294" s="162">
        <v>128</v>
      </c>
      <c r="F294" s="162" t="s">
        <v>70</v>
      </c>
      <c r="G294" s="162" t="s">
        <v>70</v>
      </c>
      <c r="H294" s="59">
        <v>159</v>
      </c>
      <c r="I294" s="61" t="s">
        <v>70</v>
      </c>
    </row>
    <row r="295" spans="1:9">
      <c r="A295" s="204"/>
      <c r="B295" s="192">
        <v>2016</v>
      </c>
      <c r="C295" s="197">
        <v>287</v>
      </c>
      <c r="D295" s="162">
        <v>132</v>
      </c>
      <c r="E295" s="162">
        <v>132</v>
      </c>
      <c r="F295" s="162" t="s">
        <v>70</v>
      </c>
      <c r="G295" s="162" t="s">
        <v>70</v>
      </c>
      <c r="H295" s="59">
        <v>156</v>
      </c>
      <c r="I295" s="61" t="s">
        <v>70</v>
      </c>
    </row>
    <row r="296" spans="1:9">
      <c r="A296" s="204"/>
      <c r="B296" s="192">
        <v>2017</v>
      </c>
      <c r="C296" s="197">
        <v>287</v>
      </c>
      <c r="D296" s="162">
        <v>134</v>
      </c>
      <c r="E296" s="162">
        <v>134</v>
      </c>
      <c r="F296" s="162" t="s">
        <v>70</v>
      </c>
      <c r="G296" s="162" t="s">
        <v>70</v>
      </c>
      <c r="H296" s="59">
        <v>154</v>
      </c>
      <c r="I296" s="61" t="s">
        <v>70</v>
      </c>
    </row>
    <row r="297" spans="1:9">
      <c r="A297" s="204"/>
      <c r="B297" s="192">
        <v>2018</v>
      </c>
      <c r="C297" s="556">
        <v>287</v>
      </c>
      <c r="D297" s="162">
        <v>139</v>
      </c>
      <c r="E297" s="162">
        <v>139</v>
      </c>
      <c r="F297" s="162" t="s">
        <v>70</v>
      </c>
      <c r="G297" s="162" t="s">
        <v>70</v>
      </c>
      <c r="H297" s="59">
        <v>149</v>
      </c>
      <c r="I297" s="61" t="s">
        <v>70</v>
      </c>
    </row>
    <row r="298" spans="1:9">
      <c r="A298" s="204"/>
      <c r="B298" s="192">
        <v>2019</v>
      </c>
      <c r="C298" s="556">
        <v>372</v>
      </c>
      <c r="D298" s="162">
        <v>198</v>
      </c>
      <c r="E298" s="162">
        <v>198</v>
      </c>
      <c r="F298" s="162" t="s">
        <v>70</v>
      </c>
      <c r="G298" s="162" t="s">
        <v>70</v>
      </c>
      <c r="H298" s="59">
        <v>174</v>
      </c>
      <c r="I298" s="61" t="s">
        <v>70</v>
      </c>
    </row>
    <row r="299" spans="1:9">
      <c r="A299" s="204"/>
      <c r="B299" s="487"/>
      <c r="C299" s="556"/>
      <c r="D299" s="162"/>
      <c r="E299" s="162"/>
      <c r="F299" s="162"/>
      <c r="G299" s="162"/>
      <c r="H299" s="59"/>
      <c r="I299" s="61"/>
    </row>
    <row r="300" spans="1:9">
      <c r="A300" s="204" t="s">
        <v>52</v>
      </c>
      <c r="B300" s="487">
        <v>2015</v>
      </c>
      <c r="C300" s="556" t="s">
        <v>845</v>
      </c>
      <c r="D300" s="162" t="s">
        <v>846</v>
      </c>
      <c r="E300" s="162" t="s">
        <v>846</v>
      </c>
      <c r="F300" s="162" t="s">
        <v>70</v>
      </c>
      <c r="G300" s="162" t="s">
        <v>70</v>
      </c>
      <c r="H300" s="59" t="s">
        <v>847</v>
      </c>
      <c r="I300" s="61" t="s">
        <v>70</v>
      </c>
    </row>
    <row r="301" spans="1:9">
      <c r="A301" s="489"/>
      <c r="B301" s="487">
        <v>2016</v>
      </c>
      <c r="C301" s="556" t="s">
        <v>848</v>
      </c>
      <c r="D301" s="162" t="s">
        <v>849</v>
      </c>
      <c r="E301" s="162" t="s">
        <v>849</v>
      </c>
      <c r="F301" s="162" t="s">
        <v>70</v>
      </c>
      <c r="G301" s="162" t="s">
        <v>70</v>
      </c>
      <c r="H301" s="59" t="s">
        <v>850</v>
      </c>
      <c r="I301" s="61" t="s">
        <v>70</v>
      </c>
    </row>
    <row r="302" spans="1:9">
      <c r="A302" s="489"/>
      <c r="B302" s="192">
        <v>2017</v>
      </c>
      <c r="C302" s="556" t="s">
        <v>848</v>
      </c>
      <c r="D302" s="162" t="s">
        <v>849</v>
      </c>
      <c r="E302" s="162" t="s">
        <v>849</v>
      </c>
      <c r="F302" s="162" t="s">
        <v>70</v>
      </c>
      <c r="G302" s="162" t="s">
        <v>70</v>
      </c>
      <c r="H302" s="59" t="s">
        <v>850</v>
      </c>
      <c r="I302" s="61" t="s">
        <v>70</v>
      </c>
    </row>
    <row r="303" spans="1:9">
      <c r="A303" s="489"/>
      <c r="B303" s="192">
        <v>2018</v>
      </c>
      <c r="C303" s="197">
        <v>148</v>
      </c>
      <c r="D303" s="162">
        <v>78</v>
      </c>
      <c r="E303" s="162">
        <v>78</v>
      </c>
      <c r="F303" s="162" t="s">
        <v>70</v>
      </c>
      <c r="G303" s="162" t="s">
        <v>70</v>
      </c>
      <c r="H303" s="59">
        <v>70</v>
      </c>
      <c r="I303" s="61" t="s">
        <v>70</v>
      </c>
    </row>
    <row r="304" spans="1:9">
      <c r="A304" s="489"/>
      <c r="B304" s="192">
        <v>2019</v>
      </c>
      <c r="C304" s="197">
        <v>148</v>
      </c>
      <c r="D304" s="162">
        <v>78</v>
      </c>
      <c r="E304" s="162">
        <v>78</v>
      </c>
      <c r="F304" s="162" t="s">
        <v>70</v>
      </c>
      <c r="G304" s="162" t="s">
        <v>70</v>
      </c>
      <c r="H304" s="59">
        <v>70</v>
      </c>
      <c r="I304" s="61" t="s">
        <v>70</v>
      </c>
    </row>
    <row r="305" spans="1:9">
      <c r="A305" s="489"/>
      <c r="B305" s="192"/>
      <c r="C305" s="197"/>
      <c r="D305" s="162"/>
      <c r="E305" s="162"/>
      <c r="F305" s="162"/>
      <c r="G305" s="162"/>
      <c r="H305" s="59"/>
      <c r="I305" s="61"/>
    </row>
    <row r="306" spans="1:9">
      <c r="A306" s="204" t="s">
        <v>53</v>
      </c>
      <c r="B306" s="192">
        <v>2015</v>
      </c>
      <c r="C306" s="197">
        <v>220</v>
      </c>
      <c r="D306" s="162">
        <v>129</v>
      </c>
      <c r="E306" s="162">
        <v>129</v>
      </c>
      <c r="F306" s="162" t="s">
        <v>70</v>
      </c>
      <c r="G306" s="162" t="s">
        <v>70</v>
      </c>
      <c r="H306" s="59">
        <v>84</v>
      </c>
      <c r="I306" s="61">
        <v>7</v>
      </c>
    </row>
    <row r="307" spans="1:9">
      <c r="A307" s="204"/>
      <c r="B307" s="192">
        <v>2016</v>
      </c>
      <c r="C307" s="197">
        <v>220</v>
      </c>
      <c r="D307" s="162">
        <v>136</v>
      </c>
      <c r="E307" s="162">
        <v>136</v>
      </c>
      <c r="F307" s="162" t="s">
        <v>70</v>
      </c>
      <c r="G307" s="162" t="s">
        <v>70</v>
      </c>
      <c r="H307" s="59">
        <v>77</v>
      </c>
      <c r="I307" s="61">
        <v>7</v>
      </c>
    </row>
    <row r="308" spans="1:9">
      <c r="A308" s="204"/>
      <c r="B308" s="192">
        <v>2017</v>
      </c>
      <c r="C308" s="197">
        <v>220</v>
      </c>
      <c r="D308" s="162">
        <v>136</v>
      </c>
      <c r="E308" s="162">
        <v>136</v>
      </c>
      <c r="F308" s="162" t="s">
        <v>70</v>
      </c>
      <c r="G308" s="162" t="s">
        <v>70</v>
      </c>
      <c r="H308" s="59">
        <v>77</v>
      </c>
      <c r="I308" s="61">
        <v>7</v>
      </c>
    </row>
    <row r="309" spans="1:9">
      <c r="A309" s="204"/>
      <c r="B309" s="192">
        <v>2018</v>
      </c>
      <c r="C309" s="197">
        <v>220</v>
      </c>
      <c r="D309" s="162">
        <v>137</v>
      </c>
      <c r="E309" s="162">
        <v>137</v>
      </c>
      <c r="F309" s="162" t="s">
        <v>70</v>
      </c>
      <c r="G309" s="162" t="s">
        <v>70</v>
      </c>
      <c r="H309" s="59">
        <v>77</v>
      </c>
      <c r="I309" s="61">
        <v>6</v>
      </c>
    </row>
    <row r="310" spans="1:9">
      <c r="A310" s="204"/>
      <c r="B310" s="192">
        <v>2019</v>
      </c>
      <c r="C310" s="197">
        <v>220</v>
      </c>
      <c r="D310" s="162">
        <v>138</v>
      </c>
      <c r="E310" s="162">
        <v>138</v>
      </c>
      <c r="F310" s="162" t="s">
        <v>70</v>
      </c>
      <c r="G310" s="162" t="s">
        <v>70</v>
      </c>
      <c r="H310" s="59">
        <v>76</v>
      </c>
      <c r="I310" s="61">
        <v>6</v>
      </c>
    </row>
    <row r="311" spans="1:9">
      <c r="A311" s="204"/>
      <c r="B311" s="192"/>
      <c r="C311" s="197"/>
      <c r="D311" s="162"/>
      <c r="E311" s="162"/>
      <c r="F311" s="162"/>
      <c r="G311" s="162"/>
      <c r="H311" s="59"/>
      <c r="I311" s="61"/>
    </row>
    <row r="312" spans="1:9">
      <c r="A312" s="204" t="s">
        <v>54</v>
      </c>
      <c r="B312" s="192">
        <v>2015</v>
      </c>
      <c r="C312" s="197">
        <v>80</v>
      </c>
      <c r="D312" s="162">
        <v>39</v>
      </c>
      <c r="E312" s="162">
        <v>39</v>
      </c>
      <c r="F312" s="162" t="s">
        <v>70</v>
      </c>
      <c r="G312" s="162" t="s">
        <v>70</v>
      </c>
      <c r="H312" s="59">
        <v>41</v>
      </c>
      <c r="I312" s="61" t="s">
        <v>70</v>
      </c>
    </row>
    <row r="313" spans="1:9">
      <c r="A313" s="204"/>
      <c r="B313" s="192">
        <v>2016</v>
      </c>
      <c r="C313" s="197">
        <v>80</v>
      </c>
      <c r="D313" s="162">
        <v>39</v>
      </c>
      <c r="E313" s="162">
        <v>39</v>
      </c>
      <c r="F313" s="162" t="s">
        <v>70</v>
      </c>
      <c r="G313" s="162" t="s">
        <v>70</v>
      </c>
      <c r="H313" s="59">
        <v>41</v>
      </c>
      <c r="I313" s="61" t="s">
        <v>70</v>
      </c>
    </row>
    <row r="314" spans="1:9">
      <c r="A314" s="204"/>
      <c r="B314" s="192">
        <v>2017</v>
      </c>
      <c r="C314" s="197">
        <v>80</v>
      </c>
      <c r="D314" s="162">
        <v>39</v>
      </c>
      <c r="E314" s="162">
        <v>39</v>
      </c>
      <c r="F314" s="162" t="s">
        <v>70</v>
      </c>
      <c r="G314" s="162" t="s">
        <v>70</v>
      </c>
      <c r="H314" s="59">
        <v>41</v>
      </c>
      <c r="I314" s="61" t="s">
        <v>70</v>
      </c>
    </row>
    <row r="315" spans="1:9">
      <c r="A315" s="204"/>
      <c r="B315" s="192">
        <v>2018</v>
      </c>
      <c r="C315" s="197">
        <v>80</v>
      </c>
      <c r="D315" s="162">
        <v>39</v>
      </c>
      <c r="E315" s="162">
        <v>39</v>
      </c>
      <c r="F315" s="162" t="s">
        <v>70</v>
      </c>
      <c r="G315" s="162" t="s">
        <v>70</v>
      </c>
      <c r="H315" s="162">
        <v>41</v>
      </c>
      <c r="I315" s="162" t="s">
        <v>70</v>
      </c>
    </row>
    <row r="316" spans="1:9">
      <c r="A316" s="204"/>
      <c r="B316" s="192">
        <v>2019</v>
      </c>
      <c r="C316" s="197">
        <v>58</v>
      </c>
      <c r="D316" s="162">
        <v>36</v>
      </c>
      <c r="E316" s="162">
        <v>36</v>
      </c>
      <c r="F316" s="162" t="s">
        <v>70</v>
      </c>
      <c r="G316" s="162" t="s">
        <v>70</v>
      </c>
      <c r="H316" s="162">
        <v>22</v>
      </c>
      <c r="I316" s="162" t="s">
        <v>70</v>
      </c>
    </row>
    <row r="317" spans="1:9">
      <c r="A317" s="204"/>
      <c r="B317" s="192"/>
      <c r="C317" s="197"/>
      <c r="D317" s="162"/>
      <c r="E317" s="162"/>
      <c r="F317" s="162"/>
      <c r="G317" s="162"/>
      <c r="H317" s="162"/>
      <c r="I317" s="162"/>
    </row>
    <row r="318" spans="1:9">
      <c r="A318" s="204" t="s">
        <v>55</v>
      </c>
      <c r="B318" s="192">
        <v>2015</v>
      </c>
      <c r="C318" s="197">
        <v>91</v>
      </c>
      <c r="D318" s="162">
        <v>91</v>
      </c>
      <c r="E318" s="162">
        <v>91</v>
      </c>
      <c r="F318" s="162" t="s">
        <v>70</v>
      </c>
      <c r="G318" s="162" t="s">
        <v>70</v>
      </c>
      <c r="H318" s="162" t="s">
        <v>70</v>
      </c>
      <c r="I318" s="162" t="s">
        <v>70</v>
      </c>
    </row>
    <row r="319" spans="1:9">
      <c r="A319" s="204"/>
      <c r="B319" s="192">
        <v>2016</v>
      </c>
      <c r="C319" s="197">
        <v>91</v>
      </c>
      <c r="D319" s="162">
        <v>91</v>
      </c>
      <c r="E319" s="162">
        <v>91</v>
      </c>
      <c r="F319" s="162" t="s">
        <v>70</v>
      </c>
      <c r="G319" s="162" t="s">
        <v>70</v>
      </c>
      <c r="H319" s="162" t="s">
        <v>70</v>
      </c>
      <c r="I319" s="162" t="s">
        <v>70</v>
      </c>
    </row>
    <row r="320" spans="1:9">
      <c r="A320" s="204"/>
      <c r="B320" s="192">
        <v>2017</v>
      </c>
      <c r="C320" s="197">
        <v>99</v>
      </c>
      <c r="D320" s="162">
        <v>99</v>
      </c>
      <c r="E320" s="162">
        <v>99</v>
      </c>
      <c r="F320" s="162" t="s">
        <v>70</v>
      </c>
      <c r="G320" s="162" t="s">
        <v>70</v>
      </c>
      <c r="H320" s="162" t="s">
        <v>70</v>
      </c>
      <c r="I320" s="162" t="s">
        <v>70</v>
      </c>
    </row>
    <row r="321" spans="1:9">
      <c r="A321" s="204"/>
      <c r="B321" s="192">
        <v>2018</v>
      </c>
      <c r="C321" s="197">
        <v>99</v>
      </c>
      <c r="D321" s="162">
        <v>99</v>
      </c>
      <c r="E321" s="162">
        <v>99</v>
      </c>
      <c r="F321" s="162" t="s">
        <v>70</v>
      </c>
      <c r="G321" s="162" t="s">
        <v>70</v>
      </c>
      <c r="H321" s="59" t="s">
        <v>70</v>
      </c>
      <c r="I321" s="61" t="s">
        <v>70</v>
      </c>
    </row>
    <row r="322" spans="1:9">
      <c r="A322" s="204"/>
      <c r="B322" s="192">
        <v>2019</v>
      </c>
      <c r="C322" s="197">
        <v>93</v>
      </c>
      <c r="D322" s="162">
        <v>93</v>
      </c>
      <c r="E322" s="162">
        <v>93</v>
      </c>
      <c r="F322" s="162" t="s">
        <v>70</v>
      </c>
      <c r="G322" s="162" t="s">
        <v>70</v>
      </c>
      <c r="H322" s="59" t="s">
        <v>70</v>
      </c>
      <c r="I322" s="61" t="s">
        <v>70</v>
      </c>
    </row>
    <row r="323" spans="1:9">
      <c r="A323" s="204"/>
      <c r="B323" s="192"/>
      <c r="C323" s="197"/>
      <c r="D323" s="162"/>
      <c r="E323" s="162"/>
      <c r="F323" s="162"/>
      <c r="G323" s="162"/>
      <c r="H323" s="59"/>
      <c r="I323" s="61"/>
    </row>
    <row r="324" spans="1:9">
      <c r="A324" s="204" t="s">
        <v>56</v>
      </c>
      <c r="B324" s="192">
        <v>2015</v>
      </c>
      <c r="C324" s="197">
        <v>270</v>
      </c>
      <c r="D324" s="162">
        <v>78</v>
      </c>
      <c r="E324" s="162">
        <v>75</v>
      </c>
      <c r="F324" s="162" t="s">
        <v>70</v>
      </c>
      <c r="G324" s="162">
        <v>3</v>
      </c>
      <c r="H324" s="59">
        <v>192</v>
      </c>
      <c r="I324" s="61" t="s">
        <v>70</v>
      </c>
    </row>
    <row r="325" spans="1:9">
      <c r="A325" s="204"/>
      <c r="B325" s="192">
        <v>2016</v>
      </c>
      <c r="C325" s="197">
        <v>270</v>
      </c>
      <c r="D325" s="162">
        <v>83</v>
      </c>
      <c r="E325" s="162">
        <v>80</v>
      </c>
      <c r="F325" s="162" t="s">
        <v>70</v>
      </c>
      <c r="G325" s="162">
        <v>3</v>
      </c>
      <c r="H325" s="59">
        <v>187</v>
      </c>
      <c r="I325" s="61" t="s">
        <v>70</v>
      </c>
    </row>
    <row r="326" spans="1:9">
      <c r="A326" s="204"/>
      <c r="B326" s="192">
        <v>2017</v>
      </c>
      <c r="C326" s="197">
        <v>270</v>
      </c>
      <c r="D326" s="162">
        <v>90</v>
      </c>
      <c r="E326" s="162">
        <v>87</v>
      </c>
      <c r="F326" s="162" t="s">
        <v>70</v>
      </c>
      <c r="G326" s="162">
        <v>3</v>
      </c>
      <c r="H326" s="59">
        <v>181</v>
      </c>
      <c r="I326" s="61" t="s">
        <v>70</v>
      </c>
    </row>
    <row r="327" spans="1:9">
      <c r="A327" s="204"/>
      <c r="B327" s="192">
        <v>2018</v>
      </c>
      <c r="C327" s="197">
        <v>270</v>
      </c>
      <c r="D327" s="161">
        <v>94</v>
      </c>
      <c r="E327" s="161">
        <v>92</v>
      </c>
      <c r="F327" s="161" t="s">
        <v>70</v>
      </c>
      <c r="G327" s="161">
        <v>3</v>
      </c>
      <c r="H327" s="161">
        <v>175</v>
      </c>
      <c r="I327" s="161" t="s">
        <v>70</v>
      </c>
    </row>
    <row r="328" spans="1:9">
      <c r="A328" s="204"/>
      <c r="B328" s="192">
        <v>2019</v>
      </c>
      <c r="C328" s="197">
        <v>270</v>
      </c>
      <c r="D328" s="161">
        <v>99</v>
      </c>
      <c r="E328" s="161">
        <v>96</v>
      </c>
      <c r="F328" s="161" t="s">
        <v>70</v>
      </c>
      <c r="G328" s="161">
        <v>3</v>
      </c>
      <c r="H328" s="161">
        <v>171</v>
      </c>
      <c r="I328" s="161" t="s">
        <v>70</v>
      </c>
    </row>
    <row r="329" spans="1:9">
      <c r="A329" s="204"/>
      <c r="B329" s="192"/>
      <c r="C329" s="197"/>
      <c r="D329" s="161"/>
      <c r="E329" s="161"/>
      <c r="F329" s="161"/>
      <c r="G329" s="161"/>
      <c r="H329" s="161"/>
      <c r="I329" s="161"/>
    </row>
    <row r="330" spans="1:9">
      <c r="A330" s="42" t="s">
        <v>57</v>
      </c>
      <c r="B330" s="192">
        <v>2015</v>
      </c>
      <c r="C330" s="197">
        <v>101</v>
      </c>
      <c r="D330" s="162">
        <v>62</v>
      </c>
      <c r="E330" s="162">
        <v>62</v>
      </c>
      <c r="F330" s="162" t="s">
        <v>70</v>
      </c>
      <c r="G330" s="162" t="s">
        <v>70</v>
      </c>
      <c r="H330" s="59">
        <v>39</v>
      </c>
      <c r="I330" s="61" t="s">
        <v>70</v>
      </c>
    </row>
    <row r="331" spans="1:9">
      <c r="A331" s="204"/>
      <c r="B331" s="192">
        <v>2016</v>
      </c>
      <c r="C331" s="197">
        <v>101</v>
      </c>
      <c r="D331" s="162">
        <v>69</v>
      </c>
      <c r="E331" s="162">
        <v>69</v>
      </c>
      <c r="F331" s="162" t="s">
        <v>70</v>
      </c>
      <c r="G331" s="162" t="s">
        <v>70</v>
      </c>
      <c r="H331" s="59">
        <v>32</v>
      </c>
      <c r="I331" s="61" t="s">
        <v>70</v>
      </c>
    </row>
    <row r="332" spans="1:9">
      <c r="A332" s="204"/>
      <c r="B332" s="192">
        <v>2017</v>
      </c>
      <c r="C332" s="197">
        <v>101</v>
      </c>
      <c r="D332" s="162">
        <v>72</v>
      </c>
      <c r="E332" s="162">
        <v>72</v>
      </c>
      <c r="F332" s="162" t="s">
        <v>70</v>
      </c>
      <c r="G332" s="162" t="s">
        <v>70</v>
      </c>
      <c r="H332" s="59">
        <v>29</v>
      </c>
      <c r="I332" s="61" t="s">
        <v>70</v>
      </c>
    </row>
    <row r="333" spans="1:9">
      <c r="A333" s="204"/>
      <c r="B333" s="192">
        <v>2018</v>
      </c>
      <c r="C333" s="197">
        <v>101</v>
      </c>
      <c r="D333" s="162">
        <v>79</v>
      </c>
      <c r="E333" s="162">
        <v>79</v>
      </c>
      <c r="F333" s="162" t="s">
        <v>70</v>
      </c>
      <c r="G333" s="162" t="s">
        <v>70</v>
      </c>
      <c r="H333" s="59">
        <v>23</v>
      </c>
      <c r="I333" s="61" t="s">
        <v>70</v>
      </c>
    </row>
    <row r="334" spans="1:9">
      <c r="A334" s="204"/>
      <c r="B334" s="192">
        <v>2019</v>
      </c>
      <c r="C334" s="197">
        <v>101</v>
      </c>
      <c r="D334" s="162">
        <v>79</v>
      </c>
      <c r="E334" s="162">
        <v>79</v>
      </c>
      <c r="F334" s="162" t="s">
        <v>70</v>
      </c>
      <c r="G334" s="162" t="s">
        <v>70</v>
      </c>
      <c r="H334" s="59">
        <v>22</v>
      </c>
      <c r="I334" s="61" t="s">
        <v>70</v>
      </c>
    </row>
    <row r="335" spans="1:9">
      <c r="A335" s="204"/>
      <c r="B335" s="192"/>
      <c r="C335" s="197"/>
      <c r="D335" s="162"/>
      <c r="E335" s="162"/>
      <c r="F335" s="162"/>
      <c r="G335" s="162"/>
      <c r="H335" s="59"/>
      <c r="I335" s="61"/>
    </row>
    <row r="336" spans="1:9">
      <c r="A336" s="204" t="s">
        <v>58</v>
      </c>
      <c r="B336" s="192">
        <v>2015</v>
      </c>
      <c r="C336" s="197">
        <v>99</v>
      </c>
      <c r="D336" s="162">
        <v>77</v>
      </c>
      <c r="E336" s="162">
        <v>77</v>
      </c>
      <c r="F336" s="162" t="s">
        <v>70</v>
      </c>
      <c r="G336" s="162" t="s">
        <v>70</v>
      </c>
      <c r="H336" s="59">
        <v>22</v>
      </c>
      <c r="I336" s="61" t="s">
        <v>70</v>
      </c>
    </row>
    <row r="337" spans="1:9">
      <c r="A337" s="204"/>
      <c r="B337" s="192">
        <v>2016</v>
      </c>
      <c r="C337" s="197">
        <v>99</v>
      </c>
      <c r="D337" s="162">
        <v>85</v>
      </c>
      <c r="E337" s="162">
        <v>85</v>
      </c>
      <c r="F337" s="162" t="s">
        <v>70</v>
      </c>
      <c r="G337" s="162" t="s">
        <v>70</v>
      </c>
      <c r="H337" s="59">
        <v>14</v>
      </c>
      <c r="I337" s="61" t="s">
        <v>70</v>
      </c>
    </row>
    <row r="338" spans="1:9">
      <c r="A338" s="204"/>
      <c r="B338" s="192">
        <v>2017</v>
      </c>
      <c r="C338" s="197">
        <v>99</v>
      </c>
      <c r="D338" s="162">
        <v>85</v>
      </c>
      <c r="E338" s="162">
        <v>85</v>
      </c>
      <c r="F338" s="162" t="s">
        <v>70</v>
      </c>
      <c r="G338" s="162" t="s">
        <v>70</v>
      </c>
      <c r="H338" s="59">
        <v>14</v>
      </c>
      <c r="I338" s="61" t="s">
        <v>70</v>
      </c>
    </row>
    <row r="339" spans="1:9">
      <c r="A339" s="204"/>
      <c r="B339" s="192">
        <v>2018</v>
      </c>
      <c r="C339" s="197">
        <v>99</v>
      </c>
      <c r="D339" s="162">
        <v>86</v>
      </c>
      <c r="E339" s="162">
        <v>86</v>
      </c>
      <c r="F339" s="162" t="s">
        <v>70</v>
      </c>
      <c r="G339" s="162" t="s">
        <v>70</v>
      </c>
      <c r="H339" s="59">
        <v>13</v>
      </c>
      <c r="I339" s="61" t="s">
        <v>70</v>
      </c>
    </row>
    <row r="340" spans="1:9">
      <c r="A340" s="204"/>
      <c r="B340" s="192">
        <v>2019</v>
      </c>
      <c r="C340" s="197">
        <v>99</v>
      </c>
      <c r="D340" s="162">
        <v>86</v>
      </c>
      <c r="E340" s="162">
        <v>86</v>
      </c>
      <c r="F340" s="162" t="s">
        <v>70</v>
      </c>
      <c r="G340" s="162" t="s">
        <v>70</v>
      </c>
      <c r="H340" s="59">
        <v>13</v>
      </c>
      <c r="I340" s="61" t="s">
        <v>70</v>
      </c>
    </row>
    <row r="341" spans="1:9">
      <c r="A341" s="204"/>
      <c r="B341" s="192"/>
      <c r="C341" s="197"/>
      <c r="D341" s="162"/>
      <c r="E341" s="162"/>
      <c r="F341" s="162"/>
      <c r="G341" s="162"/>
      <c r="H341" s="59"/>
      <c r="I341" s="61"/>
    </row>
    <row r="342" spans="1:9">
      <c r="A342" s="207" t="s">
        <v>59</v>
      </c>
      <c r="B342" s="192">
        <v>2015</v>
      </c>
      <c r="C342" s="197">
        <v>156</v>
      </c>
      <c r="D342" s="162">
        <v>104</v>
      </c>
      <c r="E342" s="162">
        <v>104</v>
      </c>
      <c r="F342" s="162" t="s">
        <v>70</v>
      </c>
      <c r="G342" s="162" t="s">
        <v>70</v>
      </c>
      <c r="H342" s="59">
        <v>52</v>
      </c>
      <c r="I342" s="61" t="s">
        <v>70</v>
      </c>
    </row>
    <row r="343" spans="1:9">
      <c r="A343" s="204"/>
      <c r="B343" s="192">
        <v>2016</v>
      </c>
      <c r="C343" s="197">
        <v>156</v>
      </c>
      <c r="D343" s="162">
        <v>104</v>
      </c>
      <c r="E343" s="162">
        <v>104</v>
      </c>
      <c r="F343" s="162" t="s">
        <v>70</v>
      </c>
      <c r="G343" s="162" t="s">
        <v>70</v>
      </c>
      <c r="H343" s="59">
        <v>52</v>
      </c>
      <c r="I343" s="61" t="s">
        <v>70</v>
      </c>
    </row>
    <row r="344" spans="1:9">
      <c r="A344" s="204"/>
      <c r="B344" s="192">
        <v>2017</v>
      </c>
      <c r="C344" s="197">
        <v>156</v>
      </c>
      <c r="D344" s="162">
        <v>104</v>
      </c>
      <c r="E344" s="162">
        <v>104</v>
      </c>
      <c r="F344" s="162" t="s">
        <v>70</v>
      </c>
      <c r="G344" s="162" t="s">
        <v>70</v>
      </c>
      <c r="H344" s="59">
        <v>51</v>
      </c>
      <c r="I344" s="61" t="s">
        <v>70</v>
      </c>
    </row>
    <row r="345" spans="1:9">
      <c r="A345" s="204"/>
      <c r="B345" s="192">
        <v>2018</v>
      </c>
      <c r="C345" s="197">
        <v>156</v>
      </c>
      <c r="D345" s="162">
        <v>105</v>
      </c>
      <c r="E345" s="162">
        <v>105</v>
      </c>
      <c r="F345" s="162" t="s">
        <v>70</v>
      </c>
      <c r="G345" s="162" t="s">
        <v>70</v>
      </c>
      <c r="H345" s="59">
        <v>51</v>
      </c>
      <c r="I345" s="61" t="s">
        <v>70</v>
      </c>
    </row>
    <row r="346" spans="1:9">
      <c r="A346" s="204"/>
      <c r="B346" s="192">
        <v>2019</v>
      </c>
      <c r="C346" s="197">
        <v>156</v>
      </c>
      <c r="D346" s="162">
        <v>105</v>
      </c>
      <c r="E346" s="162">
        <v>105</v>
      </c>
      <c r="F346" s="162" t="s">
        <v>70</v>
      </c>
      <c r="G346" s="162" t="s">
        <v>70</v>
      </c>
      <c r="H346" s="59">
        <v>51</v>
      </c>
      <c r="I346" s="61" t="s">
        <v>70</v>
      </c>
    </row>
    <row r="347" spans="1:9">
      <c r="A347" s="204"/>
      <c r="B347" s="192"/>
      <c r="C347" s="197"/>
      <c r="D347" s="162"/>
      <c r="E347" s="162"/>
      <c r="F347" s="162"/>
      <c r="G347" s="162"/>
      <c r="H347" s="59"/>
      <c r="I347" s="61"/>
    </row>
    <row r="348" spans="1:9">
      <c r="A348" s="204" t="s">
        <v>60</v>
      </c>
      <c r="B348" s="192">
        <v>2015</v>
      </c>
      <c r="C348" s="197">
        <v>153</v>
      </c>
      <c r="D348" s="162">
        <v>119</v>
      </c>
      <c r="E348" s="162">
        <v>119</v>
      </c>
      <c r="F348" s="162" t="s">
        <v>70</v>
      </c>
      <c r="G348" s="162" t="s">
        <v>70</v>
      </c>
      <c r="H348" s="59">
        <v>34</v>
      </c>
      <c r="I348" s="61" t="s">
        <v>70</v>
      </c>
    </row>
    <row r="349" spans="1:9">
      <c r="A349" s="204"/>
      <c r="B349" s="192">
        <v>2016</v>
      </c>
      <c r="C349" s="197">
        <v>147</v>
      </c>
      <c r="D349" s="162">
        <v>112</v>
      </c>
      <c r="E349" s="162">
        <v>112</v>
      </c>
      <c r="F349" s="162" t="s">
        <v>70</v>
      </c>
      <c r="G349" s="162" t="s">
        <v>70</v>
      </c>
      <c r="H349" s="59">
        <v>35</v>
      </c>
      <c r="I349" s="61" t="s">
        <v>70</v>
      </c>
    </row>
    <row r="350" spans="1:9">
      <c r="A350" s="204"/>
      <c r="B350" s="192">
        <v>2017</v>
      </c>
      <c r="C350" s="197">
        <v>147</v>
      </c>
      <c r="D350" s="162">
        <v>112</v>
      </c>
      <c r="E350" s="162">
        <v>112</v>
      </c>
      <c r="F350" s="162" t="s">
        <v>70</v>
      </c>
      <c r="G350" s="162" t="s">
        <v>70</v>
      </c>
      <c r="H350" s="59">
        <v>35</v>
      </c>
      <c r="I350" s="61" t="s">
        <v>70</v>
      </c>
    </row>
    <row r="351" spans="1:9">
      <c r="A351" s="204"/>
      <c r="B351" s="192">
        <v>2018</v>
      </c>
      <c r="C351" s="197">
        <v>147</v>
      </c>
      <c r="D351" s="162">
        <v>113</v>
      </c>
      <c r="E351" s="162">
        <v>113</v>
      </c>
      <c r="F351" s="162" t="s">
        <v>70</v>
      </c>
      <c r="G351" s="162" t="s">
        <v>70</v>
      </c>
      <c r="H351" s="59">
        <v>34</v>
      </c>
      <c r="I351" s="61" t="s">
        <v>70</v>
      </c>
    </row>
    <row r="352" spans="1:9">
      <c r="A352" s="204"/>
      <c r="B352" s="192">
        <v>2019</v>
      </c>
      <c r="C352" s="197">
        <v>148</v>
      </c>
      <c r="D352" s="162">
        <v>113</v>
      </c>
      <c r="E352" s="162">
        <v>113</v>
      </c>
      <c r="F352" s="162" t="s">
        <v>70</v>
      </c>
      <c r="G352" s="162" t="s">
        <v>70</v>
      </c>
      <c r="H352" s="59">
        <v>35</v>
      </c>
      <c r="I352" s="61" t="s">
        <v>70</v>
      </c>
    </row>
    <row r="353" spans="1:9">
      <c r="A353" s="204"/>
      <c r="B353" s="192"/>
      <c r="C353" s="197"/>
      <c r="D353" s="162"/>
      <c r="E353" s="162"/>
      <c r="F353" s="162"/>
      <c r="G353" s="162"/>
      <c r="H353" s="59"/>
      <c r="I353" s="61"/>
    </row>
    <row r="354" spans="1:9">
      <c r="A354" s="204" t="s">
        <v>61</v>
      </c>
      <c r="B354" s="192">
        <v>2015</v>
      </c>
      <c r="C354" s="197">
        <v>138</v>
      </c>
      <c r="D354" s="162">
        <v>45</v>
      </c>
      <c r="E354" s="162">
        <v>45</v>
      </c>
      <c r="F354" s="162" t="s">
        <v>70</v>
      </c>
      <c r="G354" s="162" t="s">
        <v>70</v>
      </c>
      <c r="H354" s="59">
        <v>93</v>
      </c>
      <c r="I354" s="61" t="s">
        <v>70</v>
      </c>
    </row>
    <row r="355" spans="1:9">
      <c r="A355" s="204"/>
      <c r="B355" s="192">
        <v>2016</v>
      </c>
      <c r="C355" s="197">
        <v>138</v>
      </c>
      <c r="D355" s="162">
        <v>45</v>
      </c>
      <c r="E355" s="162">
        <v>45</v>
      </c>
      <c r="F355" s="162" t="s">
        <v>70</v>
      </c>
      <c r="G355" s="162" t="s">
        <v>70</v>
      </c>
      <c r="H355" s="59">
        <v>93</v>
      </c>
      <c r="I355" s="61" t="s">
        <v>70</v>
      </c>
    </row>
    <row r="356" spans="1:9">
      <c r="A356" s="204"/>
      <c r="B356" s="192">
        <v>2017</v>
      </c>
      <c r="C356" s="197">
        <v>138</v>
      </c>
      <c r="D356" s="162">
        <v>47</v>
      </c>
      <c r="E356" s="162">
        <v>47</v>
      </c>
      <c r="F356" s="162" t="s">
        <v>70</v>
      </c>
      <c r="G356" s="162" t="s">
        <v>70</v>
      </c>
      <c r="H356" s="59">
        <v>91</v>
      </c>
      <c r="I356" s="61" t="s">
        <v>70</v>
      </c>
    </row>
    <row r="357" spans="1:9">
      <c r="A357" s="204"/>
      <c r="B357" s="192">
        <v>2018</v>
      </c>
      <c r="C357" s="197">
        <v>138</v>
      </c>
      <c r="D357" s="162">
        <v>47</v>
      </c>
      <c r="E357" s="162">
        <v>47</v>
      </c>
      <c r="F357" s="162" t="s">
        <v>70</v>
      </c>
      <c r="G357" s="162" t="s">
        <v>70</v>
      </c>
      <c r="H357" s="59">
        <v>91</v>
      </c>
      <c r="I357" s="61" t="s">
        <v>70</v>
      </c>
    </row>
    <row r="358" spans="1:9">
      <c r="A358" s="204"/>
      <c r="B358" s="192">
        <v>2019</v>
      </c>
      <c r="C358" s="197">
        <v>215</v>
      </c>
      <c r="D358" s="162">
        <v>57</v>
      </c>
      <c r="E358" s="162">
        <v>57</v>
      </c>
      <c r="F358" s="162" t="s">
        <v>70</v>
      </c>
      <c r="G358" s="162" t="s">
        <v>70</v>
      </c>
      <c r="H358" s="59">
        <v>158</v>
      </c>
      <c r="I358" s="61" t="s">
        <v>70</v>
      </c>
    </row>
    <row r="359" spans="1:9">
      <c r="A359" s="204"/>
      <c r="B359" s="192"/>
      <c r="C359" s="197"/>
      <c r="D359" s="162"/>
      <c r="E359" s="162"/>
      <c r="F359" s="162"/>
      <c r="G359" s="162"/>
      <c r="H359" s="59"/>
      <c r="I359" s="61"/>
    </row>
    <row r="360" spans="1:9">
      <c r="A360" s="204" t="s">
        <v>62</v>
      </c>
      <c r="B360" s="192">
        <v>2015</v>
      </c>
      <c r="C360" s="197">
        <v>202</v>
      </c>
      <c r="D360" s="162">
        <v>52</v>
      </c>
      <c r="E360" s="162">
        <v>52</v>
      </c>
      <c r="F360" s="162" t="s">
        <v>70</v>
      </c>
      <c r="G360" s="162" t="s">
        <v>70</v>
      </c>
      <c r="H360" s="59">
        <v>117</v>
      </c>
      <c r="I360" s="61">
        <v>33</v>
      </c>
    </row>
    <row r="361" spans="1:9">
      <c r="A361" s="204"/>
      <c r="B361" s="192">
        <v>2016</v>
      </c>
      <c r="C361" s="197">
        <v>204</v>
      </c>
      <c r="D361" s="162">
        <v>53</v>
      </c>
      <c r="E361" s="162">
        <v>53</v>
      </c>
      <c r="F361" s="162" t="s">
        <v>70</v>
      </c>
      <c r="G361" s="162" t="s">
        <v>70</v>
      </c>
      <c r="H361" s="59">
        <v>119</v>
      </c>
      <c r="I361" s="61">
        <v>32</v>
      </c>
    </row>
    <row r="362" spans="1:9">
      <c r="A362" s="204"/>
      <c r="B362" s="192">
        <v>2017</v>
      </c>
      <c r="C362" s="197">
        <v>123</v>
      </c>
      <c r="D362" s="162">
        <v>74</v>
      </c>
      <c r="E362" s="162">
        <v>74</v>
      </c>
      <c r="F362" s="162" t="s">
        <v>70</v>
      </c>
      <c r="G362" s="162" t="s">
        <v>70</v>
      </c>
      <c r="H362" s="59">
        <v>49</v>
      </c>
      <c r="I362" s="61" t="s">
        <v>70</v>
      </c>
    </row>
    <row r="363" spans="1:9">
      <c r="A363" s="204"/>
      <c r="B363" s="192">
        <v>2018</v>
      </c>
      <c r="C363" s="197">
        <v>124</v>
      </c>
      <c r="D363" s="162">
        <v>76</v>
      </c>
      <c r="E363" s="162">
        <v>76</v>
      </c>
      <c r="F363" s="162" t="s">
        <v>70</v>
      </c>
      <c r="G363" s="162" t="s">
        <v>70</v>
      </c>
      <c r="H363" s="59">
        <v>49</v>
      </c>
      <c r="I363" s="61" t="s">
        <v>70</v>
      </c>
    </row>
    <row r="364" spans="1:9">
      <c r="A364" s="204"/>
      <c r="B364" s="192">
        <v>2019</v>
      </c>
      <c r="C364" s="197">
        <v>126</v>
      </c>
      <c r="D364" s="162">
        <v>77</v>
      </c>
      <c r="E364" s="162">
        <v>77</v>
      </c>
      <c r="F364" s="162" t="s">
        <v>70</v>
      </c>
      <c r="G364" s="162" t="s">
        <v>70</v>
      </c>
      <c r="H364" s="59">
        <v>49</v>
      </c>
      <c r="I364" s="61" t="s">
        <v>70</v>
      </c>
    </row>
    <row r="365" spans="1:9">
      <c r="A365" s="204"/>
      <c r="B365" s="192"/>
      <c r="C365" s="197"/>
      <c r="D365" s="162"/>
      <c r="E365" s="162"/>
      <c r="F365" s="162"/>
      <c r="G365" s="162"/>
      <c r="H365" s="59"/>
      <c r="I365" s="61"/>
    </row>
    <row r="366" spans="1:9">
      <c r="A366" s="204" t="s">
        <v>63</v>
      </c>
      <c r="B366" s="192">
        <v>2015</v>
      </c>
      <c r="C366" s="197">
        <v>78</v>
      </c>
      <c r="D366" s="162">
        <v>25</v>
      </c>
      <c r="E366" s="162">
        <v>25</v>
      </c>
      <c r="F366" s="162" t="s">
        <v>70</v>
      </c>
      <c r="G366" s="162" t="s">
        <v>70</v>
      </c>
      <c r="H366" s="59">
        <v>53</v>
      </c>
      <c r="I366" s="61" t="s">
        <v>70</v>
      </c>
    </row>
    <row r="367" spans="1:9">
      <c r="A367" s="204"/>
      <c r="B367" s="192">
        <v>2016</v>
      </c>
      <c r="C367" s="197">
        <v>78</v>
      </c>
      <c r="D367" s="162">
        <v>25</v>
      </c>
      <c r="E367" s="162">
        <v>25</v>
      </c>
      <c r="F367" s="162" t="s">
        <v>70</v>
      </c>
      <c r="G367" s="162" t="s">
        <v>70</v>
      </c>
      <c r="H367" s="59">
        <v>53</v>
      </c>
      <c r="I367" s="61" t="s">
        <v>70</v>
      </c>
    </row>
    <row r="368" spans="1:9">
      <c r="A368" s="204"/>
      <c r="B368" s="192">
        <v>2017</v>
      </c>
      <c r="C368" s="197">
        <v>78</v>
      </c>
      <c r="D368" s="162">
        <v>25</v>
      </c>
      <c r="E368" s="162">
        <v>25</v>
      </c>
      <c r="F368" s="162" t="s">
        <v>70</v>
      </c>
      <c r="G368" s="162" t="s">
        <v>70</v>
      </c>
      <c r="H368" s="59">
        <v>53</v>
      </c>
      <c r="I368" s="61" t="s">
        <v>70</v>
      </c>
    </row>
    <row r="369" spans="1:9">
      <c r="A369" s="204"/>
      <c r="B369" s="192">
        <v>2018</v>
      </c>
      <c r="C369" s="197">
        <v>78</v>
      </c>
      <c r="D369" s="162">
        <v>25</v>
      </c>
      <c r="E369" s="162">
        <v>25</v>
      </c>
      <c r="F369" s="162" t="s">
        <v>70</v>
      </c>
      <c r="G369" s="162" t="s">
        <v>70</v>
      </c>
      <c r="H369" s="59">
        <v>53</v>
      </c>
      <c r="I369" s="61" t="s">
        <v>70</v>
      </c>
    </row>
    <row r="370" spans="1:9">
      <c r="A370" s="204"/>
      <c r="B370" s="192">
        <v>2019</v>
      </c>
      <c r="C370" s="197">
        <v>43</v>
      </c>
      <c r="D370" s="162">
        <v>25</v>
      </c>
      <c r="E370" s="162">
        <v>25</v>
      </c>
      <c r="F370" s="162" t="s">
        <v>70</v>
      </c>
      <c r="G370" s="162" t="s">
        <v>70</v>
      </c>
      <c r="H370" s="59">
        <v>18</v>
      </c>
      <c r="I370" s="61" t="s">
        <v>70</v>
      </c>
    </row>
    <row r="371" spans="1:9">
      <c r="A371" s="204"/>
      <c r="B371" s="192"/>
      <c r="C371" s="197"/>
      <c r="D371" s="162"/>
      <c r="E371" s="162"/>
      <c r="F371" s="162"/>
      <c r="G371" s="162"/>
      <c r="H371" s="59"/>
      <c r="I371" s="61"/>
    </row>
    <row r="372" spans="1:9">
      <c r="A372" s="204" t="s">
        <v>64</v>
      </c>
      <c r="B372" s="192">
        <v>2015</v>
      </c>
      <c r="C372" s="197">
        <v>112</v>
      </c>
      <c r="D372" s="162">
        <v>70</v>
      </c>
      <c r="E372" s="162">
        <v>70</v>
      </c>
      <c r="F372" s="162" t="s">
        <v>70</v>
      </c>
      <c r="G372" s="162" t="s">
        <v>70</v>
      </c>
      <c r="H372" s="59">
        <v>42</v>
      </c>
      <c r="I372" s="61" t="s">
        <v>70</v>
      </c>
    </row>
    <row r="373" spans="1:9">
      <c r="A373" s="204"/>
      <c r="B373" s="192">
        <v>2016</v>
      </c>
      <c r="C373" s="197">
        <v>112</v>
      </c>
      <c r="D373" s="162">
        <v>71</v>
      </c>
      <c r="E373" s="162">
        <v>71</v>
      </c>
      <c r="F373" s="162" t="s">
        <v>70</v>
      </c>
      <c r="G373" s="162" t="s">
        <v>70</v>
      </c>
      <c r="H373" s="59">
        <v>41</v>
      </c>
      <c r="I373" s="61" t="s">
        <v>70</v>
      </c>
    </row>
    <row r="374" spans="1:9">
      <c r="A374" s="204"/>
      <c r="B374" s="192">
        <v>2017</v>
      </c>
      <c r="C374" s="197">
        <v>112</v>
      </c>
      <c r="D374" s="162">
        <v>71</v>
      </c>
      <c r="E374" s="162">
        <v>71</v>
      </c>
      <c r="F374" s="162" t="s">
        <v>70</v>
      </c>
      <c r="G374" s="162" t="s">
        <v>70</v>
      </c>
      <c r="H374" s="59">
        <v>41</v>
      </c>
      <c r="I374" s="61" t="s">
        <v>70</v>
      </c>
    </row>
    <row r="375" spans="1:9">
      <c r="A375" s="204"/>
      <c r="B375" s="192">
        <v>2018</v>
      </c>
      <c r="C375" s="197">
        <v>112</v>
      </c>
      <c r="D375" s="162">
        <v>70</v>
      </c>
      <c r="E375" s="162">
        <v>70</v>
      </c>
      <c r="F375" s="162" t="s">
        <v>70</v>
      </c>
      <c r="G375" s="162" t="s">
        <v>70</v>
      </c>
      <c r="H375" s="59">
        <v>42</v>
      </c>
      <c r="I375" s="61" t="s">
        <v>70</v>
      </c>
    </row>
    <row r="376" spans="1:9">
      <c r="A376" s="204"/>
      <c r="B376" s="192">
        <v>2019</v>
      </c>
      <c r="C376" s="197">
        <v>112</v>
      </c>
      <c r="D376" s="162">
        <v>74</v>
      </c>
      <c r="E376" s="162">
        <v>74</v>
      </c>
      <c r="F376" s="162" t="s">
        <v>70</v>
      </c>
      <c r="G376" s="162" t="s">
        <v>70</v>
      </c>
      <c r="H376" s="59">
        <v>38</v>
      </c>
      <c r="I376" s="61" t="s">
        <v>70</v>
      </c>
    </row>
    <row r="377" spans="1:9">
      <c r="A377" s="204"/>
      <c r="B377" s="192"/>
      <c r="C377" s="197"/>
      <c r="D377" s="162"/>
      <c r="E377" s="162"/>
      <c r="F377" s="162"/>
      <c r="G377" s="162"/>
      <c r="H377" s="59"/>
      <c r="I377" s="61"/>
    </row>
    <row r="378" spans="1:9">
      <c r="A378" s="204" t="s">
        <v>65</v>
      </c>
      <c r="B378" s="192">
        <v>2015</v>
      </c>
      <c r="C378" s="197">
        <v>100</v>
      </c>
      <c r="D378" s="162">
        <v>80</v>
      </c>
      <c r="E378" s="162">
        <v>80</v>
      </c>
      <c r="F378" s="162" t="s">
        <v>70</v>
      </c>
      <c r="G378" s="162" t="s">
        <v>70</v>
      </c>
      <c r="H378" s="59">
        <v>20</v>
      </c>
      <c r="I378" s="61" t="s">
        <v>70</v>
      </c>
    </row>
    <row r="379" spans="1:9">
      <c r="A379" s="204"/>
      <c r="B379" s="192">
        <v>2016</v>
      </c>
      <c r="C379" s="197">
        <v>99</v>
      </c>
      <c r="D379" s="162">
        <v>79</v>
      </c>
      <c r="E379" s="162">
        <v>79</v>
      </c>
      <c r="F379" s="162" t="s">
        <v>70</v>
      </c>
      <c r="G379" s="162" t="s">
        <v>70</v>
      </c>
      <c r="H379" s="59">
        <v>20</v>
      </c>
      <c r="I379" s="61" t="s">
        <v>70</v>
      </c>
    </row>
    <row r="380" spans="1:9">
      <c r="A380" s="204"/>
      <c r="B380" s="192">
        <v>2017</v>
      </c>
      <c r="C380" s="197">
        <v>100</v>
      </c>
      <c r="D380" s="162">
        <v>81</v>
      </c>
      <c r="E380" s="162">
        <v>81</v>
      </c>
      <c r="F380" s="162" t="s">
        <v>70</v>
      </c>
      <c r="G380" s="162" t="s">
        <v>70</v>
      </c>
      <c r="H380" s="59">
        <v>18</v>
      </c>
      <c r="I380" s="61" t="s">
        <v>70</v>
      </c>
    </row>
    <row r="381" spans="1:9">
      <c r="A381" s="204"/>
      <c r="B381" s="192">
        <v>2018</v>
      </c>
      <c r="C381" s="197">
        <v>105</v>
      </c>
      <c r="D381" s="162">
        <v>85</v>
      </c>
      <c r="E381" s="162">
        <v>85</v>
      </c>
      <c r="F381" s="162" t="s">
        <v>70</v>
      </c>
      <c r="G381" s="162" t="s">
        <v>70</v>
      </c>
      <c r="H381" s="59">
        <v>20</v>
      </c>
      <c r="I381" s="61" t="s">
        <v>70</v>
      </c>
    </row>
    <row r="382" spans="1:9">
      <c r="A382" s="204"/>
      <c r="B382" s="192">
        <v>2019</v>
      </c>
      <c r="C382" s="197">
        <v>106</v>
      </c>
      <c r="D382" s="162">
        <v>86</v>
      </c>
      <c r="E382" s="162">
        <v>86</v>
      </c>
      <c r="F382" s="162" t="s">
        <v>70</v>
      </c>
      <c r="G382" s="162" t="s">
        <v>70</v>
      </c>
      <c r="H382" s="59">
        <v>20</v>
      </c>
      <c r="I382" s="61" t="s">
        <v>70</v>
      </c>
    </row>
    <row r="383" spans="1:9">
      <c r="A383" s="204"/>
      <c r="B383" s="192"/>
      <c r="C383" s="197"/>
      <c r="D383" s="162"/>
      <c r="E383" s="162"/>
      <c r="F383" s="162"/>
      <c r="G383" s="162"/>
      <c r="H383" s="59"/>
      <c r="I383" s="61"/>
    </row>
    <row r="384" spans="1:9">
      <c r="A384" s="204" t="s">
        <v>66</v>
      </c>
      <c r="B384" s="192">
        <v>2015</v>
      </c>
      <c r="C384" s="197">
        <v>61</v>
      </c>
      <c r="D384" s="162">
        <v>17</v>
      </c>
      <c r="E384" s="162">
        <v>17</v>
      </c>
      <c r="F384" s="162" t="s">
        <v>70</v>
      </c>
      <c r="G384" s="162" t="s">
        <v>70</v>
      </c>
      <c r="H384" s="59">
        <v>44</v>
      </c>
      <c r="I384" s="61" t="s">
        <v>70</v>
      </c>
    </row>
    <row r="385" spans="1:9">
      <c r="A385" s="204"/>
      <c r="B385" s="192">
        <v>2016</v>
      </c>
      <c r="C385" s="197">
        <v>61</v>
      </c>
      <c r="D385" s="162">
        <v>20</v>
      </c>
      <c r="E385" s="162">
        <v>20</v>
      </c>
      <c r="F385" s="162" t="s">
        <v>70</v>
      </c>
      <c r="G385" s="162" t="s">
        <v>70</v>
      </c>
      <c r="H385" s="59">
        <v>41</v>
      </c>
      <c r="I385" s="61" t="s">
        <v>70</v>
      </c>
    </row>
    <row r="386" spans="1:9">
      <c r="A386" s="204"/>
      <c r="B386" s="192">
        <v>2017</v>
      </c>
      <c r="C386" s="197">
        <v>61</v>
      </c>
      <c r="D386" s="162">
        <v>23</v>
      </c>
      <c r="E386" s="162">
        <v>23</v>
      </c>
      <c r="F386" s="162" t="s">
        <v>70</v>
      </c>
      <c r="G386" s="162" t="s">
        <v>70</v>
      </c>
      <c r="H386" s="59">
        <v>38</v>
      </c>
      <c r="I386" s="61" t="s">
        <v>70</v>
      </c>
    </row>
    <row r="387" spans="1:9">
      <c r="A387" s="204"/>
      <c r="B387" s="192">
        <v>2018</v>
      </c>
      <c r="C387" s="197">
        <v>61</v>
      </c>
      <c r="D387" s="162">
        <v>26</v>
      </c>
      <c r="E387" s="162">
        <v>26</v>
      </c>
      <c r="F387" s="162" t="s">
        <v>70</v>
      </c>
      <c r="G387" s="162" t="s">
        <v>70</v>
      </c>
      <c r="H387" s="59">
        <v>35</v>
      </c>
      <c r="I387" s="61" t="s">
        <v>70</v>
      </c>
    </row>
    <row r="388" spans="1:9">
      <c r="A388" s="204"/>
      <c r="B388" s="192">
        <v>2019</v>
      </c>
      <c r="C388" s="197">
        <v>61</v>
      </c>
      <c r="D388" s="162">
        <v>30</v>
      </c>
      <c r="E388" s="162">
        <v>30</v>
      </c>
      <c r="F388" s="162" t="s">
        <v>70</v>
      </c>
      <c r="G388" s="162" t="s">
        <v>70</v>
      </c>
      <c r="H388" s="59">
        <v>31</v>
      </c>
      <c r="I388" s="61" t="s">
        <v>70</v>
      </c>
    </row>
    <row r="389" spans="1:9">
      <c r="A389" s="204"/>
      <c r="B389" s="192"/>
      <c r="C389" s="197"/>
      <c r="D389" s="162"/>
      <c r="E389" s="162"/>
      <c r="F389" s="162"/>
      <c r="G389" s="162"/>
      <c r="H389" s="59"/>
      <c r="I389" s="61"/>
    </row>
    <row r="390" spans="1:9">
      <c r="A390" s="204" t="s">
        <v>67</v>
      </c>
      <c r="B390" s="192">
        <v>2015</v>
      </c>
      <c r="C390" s="197">
        <v>211</v>
      </c>
      <c r="D390" s="162">
        <v>71</v>
      </c>
      <c r="E390" s="162">
        <v>71</v>
      </c>
      <c r="F390" s="162" t="s">
        <v>70</v>
      </c>
      <c r="G390" s="162" t="s">
        <v>70</v>
      </c>
      <c r="H390" s="59">
        <v>20</v>
      </c>
      <c r="I390" s="61">
        <v>120</v>
      </c>
    </row>
    <row r="391" spans="1:9">
      <c r="A391" s="204"/>
      <c r="B391" s="192">
        <v>2016</v>
      </c>
      <c r="C391" s="197">
        <v>211</v>
      </c>
      <c r="D391" s="162">
        <v>72</v>
      </c>
      <c r="E391" s="162">
        <v>72</v>
      </c>
      <c r="F391" s="162" t="s">
        <v>70</v>
      </c>
      <c r="G391" s="162" t="s">
        <v>70</v>
      </c>
      <c r="H391" s="59">
        <v>18</v>
      </c>
      <c r="I391" s="162">
        <v>121</v>
      </c>
    </row>
    <row r="392" spans="1:9">
      <c r="A392" s="204"/>
      <c r="B392" s="192">
        <v>2017</v>
      </c>
      <c r="C392" s="197">
        <v>221</v>
      </c>
      <c r="D392" s="162">
        <v>88</v>
      </c>
      <c r="E392" s="162">
        <v>88</v>
      </c>
      <c r="F392" s="162" t="s">
        <v>70</v>
      </c>
      <c r="G392" s="162" t="s">
        <v>70</v>
      </c>
      <c r="H392" s="59">
        <v>133</v>
      </c>
      <c r="I392" s="162" t="s">
        <v>70</v>
      </c>
    </row>
    <row r="393" spans="1:9">
      <c r="A393" s="17"/>
      <c r="B393" s="188">
        <v>2018</v>
      </c>
      <c r="C393" s="53">
        <v>221</v>
      </c>
      <c r="D393" s="53">
        <v>105</v>
      </c>
      <c r="E393" s="53">
        <v>105</v>
      </c>
      <c r="F393" s="53" t="s">
        <v>70</v>
      </c>
      <c r="G393" s="53" t="s">
        <v>70</v>
      </c>
      <c r="H393" s="53">
        <v>116</v>
      </c>
      <c r="I393" s="719" t="s">
        <v>70</v>
      </c>
    </row>
    <row r="394" spans="1:9">
      <c r="A394" s="555"/>
      <c r="B394" s="553">
        <v>2019</v>
      </c>
      <c r="C394" s="739">
        <v>221</v>
      </c>
      <c r="D394" s="739">
        <v>107</v>
      </c>
      <c r="E394" s="739">
        <v>107</v>
      </c>
      <c r="F394" s="739" t="s">
        <v>70</v>
      </c>
      <c r="G394" s="739" t="s">
        <v>70</v>
      </c>
      <c r="H394" s="739">
        <v>114</v>
      </c>
      <c r="I394" s="621" t="s">
        <v>70</v>
      </c>
    </row>
    <row r="395" spans="1:9">
      <c r="B395" s="485"/>
      <c r="C395" s="17"/>
      <c r="D395" s="17"/>
      <c r="E395" s="46"/>
      <c r="F395" s="46"/>
      <c r="G395" s="46"/>
      <c r="H395" s="17"/>
      <c r="I395" s="488"/>
    </row>
    <row r="396" spans="1:9">
      <c r="A396" s="17" t="s">
        <v>851</v>
      </c>
      <c r="I396" s="488"/>
    </row>
    <row r="397" spans="1:9">
      <c r="A397" s="17"/>
      <c r="I397" s="488"/>
    </row>
    <row r="398" spans="1:9">
      <c r="A398" s="17" t="s">
        <v>852</v>
      </c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bestFit="1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2" spans="1:10" ht="13.5" customHeight="1">
      <c r="A2" s="896" t="s">
        <v>868</v>
      </c>
      <c r="B2" s="896"/>
      <c r="C2" s="896"/>
      <c r="D2" s="896"/>
      <c r="E2" s="896"/>
      <c r="F2" s="896"/>
      <c r="G2" s="896"/>
      <c r="H2" s="896"/>
      <c r="I2" s="896"/>
      <c r="J2" s="896"/>
    </row>
    <row r="3" spans="1:10" ht="15.75" thickBot="1">
      <c r="A3" s="354"/>
      <c r="B3" s="354"/>
      <c r="C3" s="354"/>
      <c r="D3" s="354"/>
      <c r="E3" s="354"/>
      <c r="F3" s="354"/>
      <c r="G3" s="354"/>
      <c r="H3" s="354"/>
      <c r="I3" s="806" t="s">
        <v>0</v>
      </c>
      <c r="J3" s="806"/>
    </row>
    <row r="4" spans="1:10" ht="48.75" thickBot="1">
      <c r="A4" s="355" t="s">
        <v>437</v>
      </c>
      <c r="B4" s="356" t="s">
        <v>71</v>
      </c>
      <c r="C4" s="356" t="s">
        <v>4</v>
      </c>
      <c r="D4" s="356" t="s">
        <v>532</v>
      </c>
      <c r="E4" s="356" t="s">
        <v>533</v>
      </c>
      <c r="F4" s="356" t="s">
        <v>534</v>
      </c>
      <c r="G4" s="356" t="s">
        <v>535</v>
      </c>
      <c r="H4" s="356" t="s">
        <v>536</v>
      </c>
      <c r="I4" s="356" t="s">
        <v>537</v>
      </c>
      <c r="J4" s="357" t="s">
        <v>538</v>
      </c>
    </row>
    <row r="5" spans="1:10">
      <c r="A5" s="350" t="s">
        <v>165</v>
      </c>
      <c r="B5" s="371" t="s">
        <v>457</v>
      </c>
      <c r="C5" s="500">
        <v>1005535</v>
      </c>
      <c r="D5" s="500">
        <v>58651</v>
      </c>
      <c r="E5" s="500">
        <v>97022</v>
      </c>
      <c r="F5" s="500">
        <v>212834</v>
      </c>
      <c r="G5" s="500">
        <v>508414</v>
      </c>
      <c r="H5" s="500">
        <v>7618</v>
      </c>
      <c r="I5" s="500">
        <v>33960</v>
      </c>
      <c r="J5" s="500">
        <v>87036</v>
      </c>
    </row>
    <row r="6" spans="1:10">
      <c r="A6" s="375"/>
      <c r="B6" s="372" t="s">
        <v>458</v>
      </c>
      <c r="C6" s="500">
        <v>487292</v>
      </c>
      <c r="D6" s="500">
        <v>9370</v>
      </c>
      <c r="E6" s="500">
        <v>33465</v>
      </c>
      <c r="F6" s="500">
        <v>95682</v>
      </c>
      <c r="G6" s="500">
        <v>280747</v>
      </c>
      <c r="H6" s="500">
        <v>6324</v>
      </c>
      <c r="I6" s="500">
        <v>19142</v>
      </c>
      <c r="J6" s="500">
        <v>42562</v>
      </c>
    </row>
    <row r="7" spans="1:10">
      <c r="A7" s="375"/>
      <c r="B7" s="372" t="s">
        <v>459</v>
      </c>
      <c r="C7" s="500">
        <v>518243</v>
      </c>
      <c r="D7" s="500">
        <v>49281</v>
      </c>
      <c r="E7" s="500">
        <v>63557</v>
      </c>
      <c r="F7" s="500">
        <v>117152</v>
      </c>
      <c r="G7" s="500">
        <v>227667</v>
      </c>
      <c r="H7" s="500">
        <v>1294</v>
      </c>
      <c r="I7" s="500">
        <v>14818</v>
      </c>
      <c r="J7" s="500">
        <v>44474</v>
      </c>
    </row>
    <row r="8" spans="1:10">
      <c r="A8" s="361"/>
      <c r="B8" s="358"/>
      <c r="C8" s="82"/>
      <c r="D8" s="82"/>
      <c r="E8" s="82"/>
      <c r="F8" s="82"/>
      <c r="G8" s="82"/>
      <c r="H8" s="82"/>
      <c r="I8" s="82"/>
      <c r="J8" s="82"/>
    </row>
    <row r="9" spans="1:10">
      <c r="A9" s="362" t="s">
        <v>5</v>
      </c>
      <c r="B9" s="358" t="s">
        <v>457</v>
      </c>
      <c r="C9" s="82">
        <v>153659</v>
      </c>
      <c r="D9" s="82">
        <v>5673</v>
      </c>
      <c r="E9" s="82">
        <v>6483</v>
      </c>
      <c r="F9" s="82">
        <v>23011</v>
      </c>
      <c r="G9" s="82">
        <v>83044</v>
      </c>
      <c r="H9" s="82">
        <v>1552</v>
      </c>
      <c r="I9" s="82">
        <v>7972</v>
      </c>
      <c r="J9" s="82">
        <v>25924</v>
      </c>
    </row>
    <row r="10" spans="1:10">
      <c r="A10" s="361"/>
      <c r="B10" s="358" t="s">
        <v>458</v>
      </c>
      <c r="C10" s="82">
        <v>73026</v>
      </c>
      <c r="D10" s="82">
        <v>921</v>
      </c>
      <c r="E10" s="82">
        <v>2117</v>
      </c>
      <c r="F10" s="82">
        <v>9927</v>
      </c>
      <c r="G10" s="82">
        <v>42327</v>
      </c>
      <c r="H10" s="82">
        <v>1261</v>
      </c>
      <c r="I10" s="82">
        <v>4272</v>
      </c>
      <c r="J10" s="82">
        <v>12201</v>
      </c>
    </row>
    <row r="11" spans="1:10">
      <c r="A11" s="361"/>
      <c r="B11" s="358" t="s">
        <v>459</v>
      </c>
      <c r="C11" s="82">
        <v>80633</v>
      </c>
      <c r="D11" s="82">
        <v>4752</v>
      </c>
      <c r="E11" s="82">
        <v>4366</v>
      </c>
      <c r="F11" s="82">
        <v>13084</v>
      </c>
      <c r="G11" s="82">
        <v>40717</v>
      </c>
      <c r="H11" s="82">
        <v>291</v>
      </c>
      <c r="I11" s="82">
        <v>3700</v>
      </c>
      <c r="J11" s="82">
        <v>13723</v>
      </c>
    </row>
    <row r="12" spans="1:10">
      <c r="A12" s="361"/>
      <c r="B12" s="358"/>
      <c r="C12" s="82"/>
      <c r="D12" s="82"/>
      <c r="E12" s="82"/>
      <c r="F12" s="82"/>
      <c r="G12" s="82"/>
      <c r="H12" s="82"/>
      <c r="I12" s="82"/>
      <c r="J12" s="82"/>
    </row>
    <row r="13" spans="1:10">
      <c r="A13" s="361" t="s">
        <v>6</v>
      </c>
      <c r="B13" s="358" t="s">
        <v>457</v>
      </c>
      <c r="C13" s="82">
        <v>1684</v>
      </c>
      <c r="D13" s="82">
        <v>104</v>
      </c>
      <c r="E13" s="82">
        <v>229</v>
      </c>
      <c r="F13" s="82">
        <v>430</v>
      </c>
      <c r="G13" s="82">
        <v>771</v>
      </c>
      <c r="H13" s="82">
        <v>11</v>
      </c>
      <c r="I13" s="82">
        <v>47</v>
      </c>
      <c r="J13" s="82">
        <v>92</v>
      </c>
    </row>
    <row r="14" spans="1:10">
      <c r="A14" s="361"/>
      <c r="B14" s="358" t="s">
        <v>458</v>
      </c>
      <c r="C14" s="82">
        <v>845</v>
      </c>
      <c r="D14" s="82">
        <v>8</v>
      </c>
      <c r="E14" s="82">
        <v>74</v>
      </c>
      <c r="F14" s="82">
        <v>221</v>
      </c>
      <c r="G14" s="82">
        <v>446</v>
      </c>
      <c r="H14" s="82">
        <v>11</v>
      </c>
      <c r="I14" s="82">
        <v>34</v>
      </c>
      <c r="J14" s="82">
        <v>51</v>
      </c>
    </row>
    <row r="15" spans="1:10">
      <c r="A15" s="361"/>
      <c r="B15" s="358" t="s">
        <v>459</v>
      </c>
      <c r="C15" s="82">
        <v>839</v>
      </c>
      <c r="D15" s="82">
        <v>96</v>
      </c>
      <c r="E15" s="82">
        <v>155</v>
      </c>
      <c r="F15" s="82">
        <v>209</v>
      </c>
      <c r="G15" s="82">
        <v>325</v>
      </c>
      <c r="H15" s="82" t="s">
        <v>70</v>
      </c>
      <c r="I15" s="82">
        <v>13</v>
      </c>
      <c r="J15" s="82">
        <v>41</v>
      </c>
    </row>
    <row r="16" spans="1:10">
      <c r="A16" s="361"/>
      <c r="B16" s="358"/>
      <c r="C16" s="82"/>
      <c r="D16" s="82"/>
      <c r="E16" s="82"/>
      <c r="F16" s="82"/>
      <c r="G16" s="82"/>
      <c r="H16" s="82"/>
      <c r="I16" s="82"/>
      <c r="J16" s="82"/>
    </row>
    <row r="17" spans="1:10">
      <c r="A17" s="362" t="s">
        <v>7</v>
      </c>
      <c r="B17" s="358" t="s">
        <v>457</v>
      </c>
      <c r="C17" s="82">
        <v>88664</v>
      </c>
      <c r="D17" s="82">
        <v>3916</v>
      </c>
      <c r="E17" s="82">
        <v>10740</v>
      </c>
      <c r="F17" s="82">
        <v>18771</v>
      </c>
      <c r="G17" s="82">
        <v>43231</v>
      </c>
      <c r="H17" s="82">
        <v>564</v>
      </c>
      <c r="I17" s="82">
        <v>3354</v>
      </c>
      <c r="J17" s="82">
        <v>8088</v>
      </c>
    </row>
    <row r="18" spans="1:10">
      <c r="A18" s="361"/>
      <c r="B18" s="358" t="s">
        <v>458</v>
      </c>
      <c r="C18" s="82">
        <v>42935</v>
      </c>
      <c r="D18" s="82">
        <v>650</v>
      </c>
      <c r="E18" s="82">
        <v>3999</v>
      </c>
      <c r="F18" s="82">
        <v>8590</v>
      </c>
      <c r="G18" s="82">
        <v>23560</v>
      </c>
      <c r="H18" s="82">
        <v>485</v>
      </c>
      <c r="I18" s="82">
        <v>1805</v>
      </c>
      <c r="J18" s="82">
        <v>3846</v>
      </c>
    </row>
    <row r="19" spans="1:10">
      <c r="A19" s="361"/>
      <c r="B19" s="358" t="s">
        <v>459</v>
      </c>
      <c r="C19" s="82">
        <v>45729</v>
      </c>
      <c r="D19" s="82">
        <v>3266</v>
      </c>
      <c r="E19" s="82">
        <v>6741</v>
      </c>
      <c r="F19" s="82">
        <v>10181</v>
      </c>
      <c r="G19" s="82">
        <v>19671</v>
      </c>
      <c r="H19" s="82">
        <v>79</v>
      </c>
      <c r="I19" s="82">
        <v>1549</v>
      </c>
      <c r="J19" s="82">
        <v>4242</v>
      </c>
    </row>
    <row r="20" spans="1:10">
      <c r="A20" s="361"/>
      <c r="B20" s="358"/>
      <c r="C20" s="82"/>
      <c r="D20" s="82"/>
      <c r="E20" s="82"/>
      <c r="F20" s="82"/>
      <c r="G20" s="82"/>
      <c r="H20" s="82"/>
      <c r="I20" s="82"/>
      <c r="J20" s="82"/>
    </row>
    <row r="21" spans="1:10">
      <c r="A21" s="361" t="s">
        <v>8</v>
      </c>
      <c r="B21" s="358" t="s">
        <v>457</v>
      </c>
      <c r="C21" s="82">
        <v>9036</v>
      </c>
      <c r="D21" s="82">
        <v>246</v>
      </c>
      <c r="E21" s="82">
        <v>747</v>
      </c>
      <c r="F21" s="82">
        <v>1951</v>
      </c>
      <c r="G21" s="82">
        <v>4799</v>
      </c>
      <c r="H21" s="82">
        <v>68</v>
      </c>
      <c r="I21" s="82">
        <v>434</v>
      </c>
      <c r="J21" s="82">
        <v>791</v>
      </c>
    </row>
    <row r="22" spans="1:10">
      <c r="A22" s="361"/>
      <c r="B22" s="358" t="s">
        <v>458</v>
      </c>
      <c r="C22" s="82">
        <v>4536</v>
      </c>
      <c r="D22" s="82">
        <v>42</v>
      </c>
      <c r="E22" s="82">
        <v>187</v>
      </c>
      <c r="F22" s="82">
        <v>867</v>
      </c>
      <c r="G22" s="82">
        <v>2692</v>
      </c>
      <c r="H22" s="82">
        <v>56</v>
      </c>
      <c r="I22" s="82">
        <v>249</v>
      </c>
      <c r="J22" s="82">
        <v>443</v>
      </c>
    </row>
    <row r="23" spans="1:10">
      <c r="A23" s="361"/>
      <c r="B23" s="358" t="s">
        <v>459</v>
      </c>
      <c r="C23" s="82">
        <v>4500</v>
      </c>
      <c r="D23" s="82">
        <v>204</v>
      </c>
      <c r="E23" s="82">
        <v>560</v>
      </c>
      <c r="F23" s="82">
        <v>1084</v>
      </c>
      <c r="G23" s="82">
        <v>2107</v>
      </c>
      <c r="H23" s="82">
        <v>12</v>
      </c>
      <c r="I23" s="82">
        <v>185</v>
      </c>
      <c r="J23" s="82">
        <v>348</v>
      </c>
    </row>
    <row r="24" spans="1:10">
      <c r="A24" s="361"/>
      <c r="B24" s="358"/>
      <c r="C24" s="82"/>
      <c r="D24" s="82"/>
      <c r="E24" s="82"/>
      <c r="F24" s="82"/>
      <c r="G24" s="82"/>
      <c r="H24" s="82"/>
      <c r="I24" s="82"/>
      <c r="J24" s="82"/>
    </row>
    <row r="25" spans="1:10">
      <c r="A25" s="361" t="s">
        <v>9</v>
      </c>
      <c r="B25" s="358" t="s">
        <v>457</v>
      </c>
      <c r="C25" s="82">
        <v>15912</v>
      </c>
      <c r="D25" s="82">
        <v>1297</v>
      </c>
      <c r="E25" s="82">
        <v>1364</v>
      </c>
      <c r="F25" s="82">
        <v>3893</v>
      </c>
      <c r="G25" s="82">
        <v>7868</v>
      </c>
      <c r="H25" s="82">
        <v>77</v>
      </c>
      <c r="I25" s="82">
        <v>399</v>
      </c>
      <c r="J25" s="82">
        <v>1014</v>
      </c>
    </row>
    <row r="26" spans="1:10">
      <c r="A26" s="361"/>
      <c r="B26" s="358" t="s">
        <v>458</v>
      </c>
      <c r="C26" s="82">
        <v>7785</v>
      </c>
      <c r="D26" s="82">
        <v>166</v>
      </c>
      <c r="E26" s="82">
        <v>395</v>
      </c>
      <c r="F26" s="82">
        <v>1769</v>
      </c>
      <c r="G26" s="82">
        <v>4649</v>
      </c>
      <c r="H26" s="82">
        <v>61</v>
      </c>
      <c r="I26" s="82">
        <v>230</v>
      </c>
      <c r="J26" s="82">
        <v>515</v>
      </c>
    </row>
    <row r="27" spans="1:10">
      <c r="A27" s="361"/>
      <c r="B27" s="358" t="s">
        <v>459</v>
      </c>
      <c r="C27" s="82">
        <v>8127</v>
      </c>
      <c r="D27" s="82">
        <v>1131</v>
      </c>
      <c r="E27" s="82">
        <v>969</v>
      </c>
      <c r="F27" s="82">
        <v>2124</v>
      </c>
      <c r="G27" s="82">
        <v>3219</v>
      </c>
      <c r="H27" s="82">
        <v>16</v>
      </c>
      <c r="I27" s="82">
        <v>169</v>
      </c>
      <c r="J27" s="82">
        <v>499</v>
      </c>
    </row>
    <row r="28" spans="1:10">
      <c r="A28" s="361"/>
      <c r="B28" s="358"/>
      <c r="C28" s="82"/>
      <c r="D28" s="82"/>
      <c r="E28" s="82"/>
      <c r="F28" s="82"/>
      <c r="G28" s="82"/>
      <c r="H28" s="82"/>
      <c r="I28" s="82"/>
      <c r="J28" s="82"/>
    </row>
    <row r="29" spans="1:10">
      <c r="A29" s="361" t="s">
        <v>10</v>
      </c>
      <c r="B29" s="358" t="s">
        <v>457</v>
      </c>
      <c r="C29" s="82">
        <v>13506</v>
      </c>
      <c r="D29" s="82">
        <v>586</v>
      </c>
      <c r="E29" s="82">
        <v>1241</v>
      </c>
      <c r="F29" s="82">
        <v>2986</v>
      </c>
      <c r="G29" s="82">
        <v>7331</v>
      </c>
      <c r="H29" s="82">
        <v>187</v>
      </c>
      <c r="I29" s="82">
        <v>374</v>
      </c>
      <c r="J29" s="82">
        <v>801</v>
      </c>
    </row>
    <row r="30" spans="1:10">
      <c r="A30" s="361"/>
      <c r="B30" s="358" t="s">
        <v>458</v>
      </c>
      <c r="C30" s="82">
        <v>6510</v>
      </c>
      <c r="D30" s="82">
        <v>90</v>
      </c>
      <c r="E30" s="82">
        <v>328</v>
      </c>
      <c r="F30" s="82">
        <v>1248</v>
      </c>
      <c r="G30" s="82">
        <v>4080</v>
      </c>
      <c r="H30" s="82">
        <v>160</v>
      </c>
      <c r="I30" s="82">
        <v>215</v>
      </c>
      <c r="J30" s="82">
        <v>389</v>
      </c>
    </row>
    <row r="31" spans="1:10">
      <c r="A31" s="361"/>
      <c r="B31" s="358" t="s">
        <v>459</v>
      </c>
      <c r="C31" s="82">
        <v>6996</v>
      </c>
      <c r="D31" s="82">
        <v>496</v>
      </c>
      <c r="E31" s="82">
        <v>913</v>
      </c>
      <c r="F31" s="82">
        <v>1738</v>
      </c>
      <c r="G31" s="82">
        <v>3251</v>
      </c>
      <c r="H31" s="82">
        <v>27</v>
      </c>
      <c r="I31" s="82">
        <v>159</v>
      </c>
      <c r="J31" s="82">
        <v>412</v>
      </c>
    </row>
    <row r="32" spans="1:10">
      <c r="A32" s="361"/>
      <c r="B32" s="358"/>
      <c r="C32" s="82"/>
      <c r="D32" s="82"/>
      <c r="E32" s="82"/>
      <c r="F32" s="82"/>
      <c r="G32" s="82"/>
      <c r="H32" s="82"/>
      <c r="I32" s="82"/>
      <c r="J32" s="82"/>
    </row>
    <row r="33" spans="1:10">
      <c r="A33" s="361" t="s">
        <v>11</v>
      </c>
      <c r="B33" s="358" t="s">
        <v>457</v>
      </c>
      <c r="C33" s="82">
        <v>8950</v>
      </c>
      <c r="D33" s="82">
        <v>576</v>
      </c>
      <c r="E33" s="82">
        <v>783</v>
      </c>
      <c r="F33" s="82">
        <v>1626</v>
      </c>
      <c r="G33" s="82">
        <v>4635</v>
      </c>
      <c r="H33" s="82">
        <v>137</v>
      </c>
      <c r="I33" s="82">
        <v>375</v>
      </c>
      <c r="J33" s="82">
        <v>818</v>
      </c>
    </row>
    <row r="34" spans="1:10">
      <c r="A34" s="361"/>
      <c r="B34" s="358" t="s">
        <v>458</v>
      </c>
      <c r="C34" s="82">
        <v>4259</v>
      </c>
      <c r="D34" s="82">
        <v>65</v>
      </c>
      <c r="E34" s="82">
        <v>203</v>
      </c>
      <c r="F34" s="82">
        <v>593</v>
      </c>
      <c r="G34" s="82">
        <v>2672</v>
      </c>
      <c r="H34" s="82">
        <v>120</v>
      </c>
      <c r="I34" s="82">
        <v>196</v>
      </c>
      <c r="J34" s="82">
        <v>410</v>
      </c>
    </row>
    <row r="35" spans="1:10">
      <c r="A35" s="361"/>
      <c r="B35" s="358" t="s">
        <v>459</v>
      </c>
      <c r="C35" s="82">
        <v>4691</v>
      </c>
      <c r="D35" s="82">
        <v>511</v>
      </c>
      <c r="E35" s="82">
        <v>580</v>
      </c>
      <c r="F35" s="82">
        <v>1033</v>
      </c>
      <c r="G35" s="82">
        <v>1963</v>
      </c>
      <c r="H35" s="82">
        <v>17</v>
      </c>
      <c r="I35" s="82">
        <v>179</v>
      </c>
      <c r="J35" s="82">
        <v>408</v>
      </c>
    </row>
    <row r="36" spans="1:10">
      <c r="A36" s="361"/>
      <c r="B36" s="358"/>
      <c r="C36" s="82"/>
      <c r="D36" s="82"/>
      <c r="E36" s="82"/>
      <c r="F36" s="82"/>
      <c r="G36" s="82"/>
      <c r="H36" s="82"/>
      <c r="I36" s="82"/>
      <c r="J36" s="82"/>
    </row>
    <row r="37" spans="1:10">
      <c r="A37" s="361" t="s">
        <v>12</v>
      </c>
      <c r="B37" s="358" t="s">
        <v>457</v>
      </c>
      <c r="C37" s="82">
        <v>9131</v>
      </c>
      <c r="D37" s="82">
        <v>629</v>
      </c>
      <c r="E37" s="82">
        <v>758</v>
      </c>
      <c r="F37" s="82">
        <v>2268</v>
      </c>
      <c r="G37" s="82">
        <v>4607</v>
      </c>
      <c r="H37" s="82">
        <v>28</v>
      </c>
      <c r="I37" s="82">
        <v>200</v>
      </c>
      <c r="J37" s="82">
        <v>641</v>
      </c>
    </row>
    <row r="38" spans="1:10">
      <c r="A38" s="361"/>
      <c r="B38" s="358" t="s">
        <v>458</v>
      </c>
      <c r="C38" s="82">
        <v>4393</v>
      </c>
      <c r="D38" s="82">
        <v>101</v>
      </c>
      <c r="E38" s="82">
        <v>243</v>
      </c>
      <c r="F38" s="82">
        <v>993</v>
      </c>
      <c r="G38" s="82">
        <v>2596</v>
      </c>
      <c r="H38" s="82">
        <v>21</v>
      </c>
      <c r="I38" s="82">
        <v>123</v>
      </c>
      <c r="J38" s="82">
        <v>316</v>
      </c>
    </row>
    <row r="39" spans="1:10">
      <c r="A39" s="361"/>
      <c r="B39" s="358" t="s">
        <v>459</v>
      </c>
      <c r="C39" s="82">
        <v>4738</v>
      </c>
      <c r="D39" s="82">
        <v>528</v>
      </c>
      <c r="E39" s="82">
        <v>515</v>
      </c>
      <c r="F39" s="82">
        <v>1275</v>
      </c>
      <c r="G39" s="82">
        <v>2011</v>
      </c>
      <c r="H39" s="82">
        <v>7</v>
      </c>
      <c r="I39" s="82">
        <v>77</v>
      </c>
      <c r="J39" s="82">
        <v>325</v>
      </c>
    </row>
    <row r="40" spans="1:10">
      <c r="A40" s="361"/>
      <c r="B40" s="358"/>
      <c r="C40" s="82"/>
      <c r="D40" s="82"/>
      <c r="E40" s="82"/>
      <c r="F40" s="82"/>
      <c r="G40" s="82"/>
      <c r="H40" s="82"/>
      <c r="I40" s="82"/>
      <c r="J40" s="82"/>
    </row>
    <row r="41" spans="1:10">
      <c r="A41" s="361" t="s">
        <v>13</v>
      </c>
      <c r="B41" s="358" t="s">
        <v>457</v>
      </c>
      <c r="C41" s="82">
        <v>3701</v>
      </c>
      <c r="D41" s="82">
        <v>329</v>
      </c>
      <c r="E41" s="82">
        <v>719</v>
      </c>
      <c r="F41" s="82">
        <v>999</v>
      </c>
      <c r="G41" s="82">
        <v>1504</v>
      </c>
      <c r="H41" s="82">
        <v>14</v>
      </c>
      <c r="I41" s="82">
        <v>39</v>
      </c>
      <c r="J41" s="82">
        <v>97</v>
      </c>
    </row>
    <row r="42" spans="1:10">
      <c r="A42" s="361"/>
      <c r="B42" s="358" t="s">
        <v>458</v>
      </c>
      <c r="C42" s="82">
        <v>1852</v>
      </c>
      <c r="D42" s="82">
        <v>69</v>
      </c>
      <c r="E42" s="82">
        <v>300</v>
      </c>
      <c r="F42" s="82">
        <v>472</v>
      </c>
      <c r="G42" s="82">
        <v>919</v>
      </c>
      <c r="H42" s="82">
        <v>12</v>
      </c>
      <c r="I42" s="82">
        <v>25</v>
      </c>
      <c r="J42" s="82">
        <v>55</v>
      </c>
    </row>
    <row r="43" spans="1:10">
      <c r="A43" s="361"/>
      <c r="B43" s="358" t="s">
        <v>459</v>
      </c>
      <c r="C43" s="82">
        <v>1849</v>
      </c>
      <c r="D43" s="82">
        <v>260</v>
      </c>
      <c r="E43" s="82">
        <v>419</v>
      </c>
      <c r="F43" s="82">
        <v>527</v>
      </c>
      <c r="G43" s="82">
        <v>585</v>
      </c>
      <c r="H43" s="82">
        <v>2</v>
      </c>
      <c r="I43" s="82">
        <v>14</v>
      </c>
      <c r="J43" s="82">
        <v>42</v>
      </c>
    </row>
    <row r="44" spans="1:10">
      <c r="A44" s="361"/>
      <c r="B44" s="358"/>
      <c r="C44" s="82"/>
      <c r="D44" s="82"/>
      <c r="E44" s="82"/>
      <c r="F44" s="82"/>
      <c r="G44" s="82"/>
      <c r="H44" s="82"/>
      <c r="I44" s="82"/>
      <c r="J44" s="82"/>
    </row>
    <row r="45" spans="1:10">
      <c r="A45" s="361" t="s">
        <v>14</v>
      </c>
      <c r="B45" s="358" t="s">
        <v>457</v>
      </c>
      <c r="C45" s="82">
        <v>7337</v>
      </c>
      <c r="D45" s="82">
        <v>268</v>
      </c>
      <c r="E45" s="82">
        <v>496</v>
      </c>
      <c r="F45" s="82">
        <v>1356</v>
      </c>
      <c r="G45" s="82">
        <v>3801</v>
      </c>
      <c r="H45" s="82">
        <v>269</v>
      </c>
      <c r="I45" s="82">
        <v>335</v>
      </c>
      <c r="J45" s="82">
        <v>812</v>
      </c>
    </row>
    <row r="46" spans="1:10">
      <c r="A46" s="361"/>
      <c r="B46" s="358" t="s">
        <v>458</v>
      </c>
      <c r="C46" s="82">
        <v>3691</v>
      </c>
      <c r="D46" s="82">
        <v>22</v>
      </c>
      <c r="E46" s="82">
        <v>135</v>
      </c>
      <c r="F46" s="82">
        <v>530</v>
      </c>
      <c r="G46" s="82">
        <v>2151</v>
      </c>
      <c r="H46" s="82">
        <v>249</v>
      </c>
      <c r="I46" s="82">
        <v>191</v>
      </c>
      <c r="J46" s="82">
        <v>413</v>
      </c>
    </row>
    <row r="47" spans="1:10">
      <c r="A47" s="361"/>
      <c r="B47" s="358" t="s">
        <v>459</v>
      </c>
      <c r="C47" s="82">
        <v>3646</v>
      </c>
      <c r="D47" s="82">
        <v>246</v>
      </c>
      <c r="E47" s="82">
        <v>361</v>
      </c>
      <c r="F47" s="82">
        <v>826</v>
      </c>
      <c r="G47" s="82">
        <v>1650</v>
      </c>
      <c r="H47" s="82">
        <v>20</v>
      </c>
      <c r="I47" s="82">
        <v>144</v>
      </c>
      <c r="J47" s="82">
        <v>399</v>
      </c>
    </row>
    <row r="48" spans="1:10">
      <c r="A48" s="361"/>
      <c r="B48" s="358"/>
      <c r="C48" s="82"/>
      <c r="D48" s="82"/>
      <c r="E48" s="82"/>
      <c r="F48" s="82"/>
      <c r="G48" s="82"/>
      <c r="H48" s="82"/>
      <c r="I48" s="82"/>
      <c r="J48" s="82"/>
    </row>
    <row r="49" spans="1:10">
      <c r="A49" s="361" t="s">
        <v>1040</v>
      </c>
      <c r="B49" s="358" t="s">
        <v>457</v>
      </c>
      <c r="C49" s="82">
        <v>42640</v>
      </c>
      <c r="D49" s="82">
        <v>2608</v>
      </c>
      <c r="E49" s="82">
        <v>4821</v>
      </c>
      <c r="F49" s="82">
        <v>9626</v>
      </c>
      <c r="G49" s="82">
        <v>21633</v>
      </c>
      <c r="H49" s="82">
        <v>192</v>
      </c>
      <c r="I49" s="82">
        <v>1222</v>
      </c>
      <c r="J49" s="82">
        <v>2538</v>
      </c>
    </row>
    <row r="50" spans="1:10">
      <c r="A50" s="361"/>
      <c r="B50" s="358" t="s">
        <v>458</v>
      </c>
      <c r="C50" s="82">
        <v>20635</v>
      </c>
      <c r="D50" s="82">
        <v>425</v>
      </c>
      <c r="E50" s="82">
        <v>1832</v>
      </c>
      <c r="F50" s="82">
        <v>4493</v>
      </c>
      <c r="G50" s="82">
        <v>11815</v>
      </c>
      <c r="H50" s="82">
        <v>142</v>
      </c>
      <c r="I50" s="82">
        <v>658</v>
      </c>
      <c r="J50" s="82">
        <v>1270</v>
      </c>
    </row>
    <row r="51" spans="1:10">
      <c r="A51" s="361"/>
      <c r="B51" s="358" t="s">
        <v>459</v>
      </c>
      <c r="C51" s="82">
        <v>22005</v>
      </c>
      <c r="D51" s="82">
        <v>2183</v>
      </c>
      <c r="E51" s="82">
        <v>2989</v>
      </c>
      <c r="F51" s="82">
        <v>5133</v>
      </c>
      <c r="G51" s="82">
        <v>9818</v>
      </c>
      <c r="H51" s="82">
        <v>50</v>
      </c>
      <c r="I51" s="82">
        <v>564</v>
      </c>
      <c r="J51" s="82">
        <v>1268</v>
      </c>
    </row>
    <row r="52" spans="1:10">
      <c r="A52" s="361"/>
      <c r="B52" s="358"/>
      <c r="C52" s="82"/>
      <c r="D52" s="82"/>
      <c r="E52" s="82"/>
      <c r="F52" s="82"/>
      <c r="G52" s="82"/>
      <c r="H52" s="82"/>
      <c r="I52" s="82"/>
      <c r="J52" s="82"/>
    </row>
    <row r="53" spans="1:10">
      <c r="A53" s="361" t="s">
        <v>15</v>
      </c>
      <c r="B53" s="358" t="s">
        <v>457</v>
      </c>
      <c r="C53" s="82">
        <v>22345</v>
      </c>
      <c r="D53" s="82">
        <v>1538</v>
      </c>
      <c r="E53" s="82">
        <v>2759</v>
      </c>
      <c r="F53" s="82">
        <v>5260</v>
      </c>
      <c r="G53" s="82">
        <v>10884</v>
      </c>
      <c r="H53" s="82">
        <v>120</v>
      </c>
      <c r="I53" s="82">
        <v>542</v>
      </c>
      <c r="J53" s="82">
        <v>1242</v>
      </c>
    </row>
    <row r="54" spans="1:10">
      <c r="A54" s="361"/>
      <c r="B54" s="358" t="s">
        <v>458</v>
      </c>
      <c r="C54" s="82">
        <v>10830</v>
      </c>
      <c r="D54" s="82">
        <v>281</v>
      </c>
      <c r="E54" s="82">
        <v>1030</v>
      </c>
      <c r="F54" s="82">
        <v>2463</v>
      </c>
      <c r="G54" s="82">
        <v>6033</v>
      </c>
      <c r="H54" s="82">
        <v>94</v>
      </c>
      <c r="I54" s="82">
        <v>331</v>
      </c>
      <c r="J54" s="82">
        <v>598</v>
      </c>
    </row>
    <row r="55" spans="1:10">
      <c r="A55" s="361"/>
      <c r="B55" s="358" t="s">
        <v>459</v>
      </c>
      <c r="C55" s="82">
        <v>11515</v>
      </c>
      <c r="D55" s="82">
        <v>1257</v>
      </c>
      <c r="E55" s="82">
        <v>1729</v>
      </c>
      <c r="F55" s="82">
        <v>2797</v>
      </c>
      <c r="G55" s="82">
        <v>4851</v>
      </c>
      <c r="H55" s="82">
        <v>26</v>
      </c>
      <c r="I55" s="82">
        <v>211</v>
      </c>
      <c r="J55" s="82">
        <v>644</v>
      </c>
    </row>
    <row r="56" spans="1:10">
      <c r="A56" s="361"/>
      <c r="B56" s="358"/>
      <c r="C56" s="82"/>
      <c r="D56" s="82"/>
      <c r="E56" s="82"/>
      <c r="F56" s="82"/>
      <c r="G56" s="82"/>
      <c r="H56" s="82"/>
      <c r="I56" s="82"/>
      <c r="J56" s="82"/>
    </row>
    <row r="57" spans="1:10">
      <c r="A57" s="362" t="s">
        <v>16</v>
      </c>
      <c r="B57" s="358" t="s">
        <v>457</v>
      </c>
      <c r="C57" s="82">
        <v>58805</v>
      </c>
      <c r="D57" s="82">
        <v>3364</v>
      </c>
      <c r="E57" s="82">
        <v>6019</v>
      </c>
      <c r="F57" s="82">
        <v>13403</v>
      </c>
      <c r="G57" s="82">
        <v>29051</v>
      </c>
      <c r="H57" s="82">
        <v>507</v>
      </c>
      <c r="I57" s="82">
        <v>1827</v>
      </c>
      <c r="J57" s="82">
        <v>4634</v>
      </c>
    </row>
    <row r="58" spans="1:10">
      <c r="A58" s="361"/>
      <c r="B58" s="358" t="s">
        <v>458</v>
      </c>
      <c r="C58" s="82">
        <v>28207</v>
      </c>
      <c r="D58" s="82">
        <v>496</v>
      </c>
      <c r="E58" s="82">
        <v>1823</v>
      </c>
      <c r="F58" s="82">
        <v>5750</v>
      </c>
      <c r="G58" s="82">
        <v>16192</v>
      </c>
      <c r="H58" s="82">
        <v>448</v>
      </c>
      <c r="I58" s="82">
        <v>1078</v>
      </c>
      <c r="J58" s="82">
        <v>2420</v>
      </c>
    </row>
    <row r="59" spans="1:10">
      <c r="A59" s="361"/>
      <c r="B59" s="358" t="s">
        <v>459</v>
      </c>
      <c r="C59" s="82">
        <v>30598</v>
      </c>
      <c r="D59" s="82">
        <v>2868</v>
      </c>
      <c r="E59" s="82">
        <v>4196</v>
      </c>
      <c r="F59" s="82">
        <v>7653</v>
      </c>
      <c r="G59" s="82">
        <v>12859</v>
      </c>
      <c r="H59" s="82">
        <v>59</v>
      </c>
      <c r="I59" s="82">
        <v>749</v>
      </c>
      <c r="J59" s="82">
        <v>2214</v>
      </c>
    </row>
    <row r="60" spans="1:10">
      <c r="A60" s="361"/>
      <c r="B60" s="358"/>
      <c r="C60" s="82"/>
      <c r="D60" s="82"/>
      <c r="E60" s="82"/>
      <c r="F60" s="82"/>
      <c r="G60" s="82"/>
      <c r="H60" s="82"/>
      <c r="I60" s="82"/>
      <c r="J60" s="82"/>
    </row>
    <row r="61" spans="1:10">
      <c r="A61" s="361" t="s">
        <v>17</v>
      </c>
      <c r="B61" s="358" t="s">
        <v>457</v>
      </c>
      <c r="C61" s="82">
        <v>3139</v>
      </c>
      <c r="D61" s="82">
        <v>209</v>
      </c>
      <c r="E61" s="82">
        <v>707</v>
      </c>
      <c r="F61" s="82">
        <v>815</v>
      </c>
      <c r="G61" s="82">
        <v>1261</v>
      </c>
      <c r="H61" s="82">
        <v>10</v>
      </c>
      <c r="I61" s="82">
        <v>37</v>
      </c>
      <c r="J61" s="82">
        <v>100</v>
      </c>
    </row>
    <row r="62" spans="1:10">
      <c r="A62" s="361"/>
      <c r="B62" s="358" t="s">
        <v>458</v>
      </c>
      <c r="C62" s="82">
        <v>1578</v>
      </c>
      <c r="D62" s="82">
        <v>37</v>
      </c>
      <c r="E62" s="82">
        <v>304</v>
      </c>
      <c r="F62" s="82">
        <v>408</v>
      </c>
      <c r="G62" s="82">
        <v>739</v>
      </c>
      <c r="H62" s="82">
        <v>8</v>
      </c>
      <c r="I62" s="82">
        <v>23</v>
      </c>
      <c r="J62" s="82">
        <v>59</v>
      </c>
    </row>
    <row r="63" spans="1:10">
      <c r="A63" s="361"/>
      <c r="B63" s="358" t="s">
        <v>459</v>
      </c>
      <c r="C63" s="82">
        <v>1561</v>
      </c>
      <c r="D63" s="82">
        <v>172</v>
      </c>
      <c r="E63" s="82">
        <v>403</v>
      </c>
      <c r="F63" s="82">
        <v>407</v>
      </c>
      <c r="G63" s="82">
        <v>522</v>
      </c>
      <c r="H63" s="82">
        <v>2</v>
      </c>
      <c r="I63" s="82">
        <v>14</v>
      </c>
      <c r="J63" s="82">
        <v>41</v>
      </c>
    </row>
    <row r="64" spans="1:10">
      <c r="A64" s="361"/>
      <c r="B64" s="358"/>
      <c r="C64" s="82"/>
      <c r="D64" s="82"/>
      <c r="E64" s="82"/>
      <c r="F64" s="82"/>
      <c r="G64" s="82"/>
      <c r="H64" s="82"/>
      <c r="I64" s="82"/>
      <c r="J64" s="82"/>
    </row>
    <row r="65" spans="1:10">
      <c r="A65" s="361" t="s">
        <v>18</v>
      </c>
      <c r="B65" s="358" t="s">
        <v>457</v>
      </c>
      <c r="C65" s="82">
        <v>45697</v>
      </c>
      <c r="D65" s="82">
        <v>3216</v>
      </c>
      <c r="E65" s="82">
        <v>4702</v>
      </c>
      <c r="F65" s="82">
        <v>11440</v>
      </c>
      <c r="G65" s="82">
        <v>21815</v>
      </c>
      <c r="H65" s="82">
        <v>277</v>
      </c>
      <c r="I65" s="82">
        <v>1283</v>
      </c>
      <c r="J65" s="82">
        <v>2964</v>
      </c>
    </row>
    <row r="66" spans="1:10">
      <c r="A66" s="361"/>
      <c r="B66" s="358" t="s">
        <v>458</v>
      </c>
      <c r="C66" s="82">
        <v>22384</v>
      </c>
      <c r="D66" s="82">
        <v>484</v>
      </c>
      <c r="E66" s="82">
        <v>1472</v>
      </c>
      <c r="F66" s="82">
        <v>5163</v>
      </c>
      <c r="G66" s="82">
        <v>12776</v>
      </c>
      <c r="H66" s="82">
        <v>244</v>
      </c>
      <c r="I66" s="82">
        <v>716</v>
      </c>
      <c r="J66" s="82">
        <v>1529</v>
      </c>
    </row>
    <row r="67" spans="1:10">
      <c r="A67" s="361"/>
      <c r="B67" s="358" t="s">
        <v>459</v>
      </c>
      <c r="C67" s="82">
        <v>23313</v>
      </c>
      <c r="D67" s="82">
        <v>2732</v>
      </c>
      <c r="E67" s="82">
        <v>3230</v>
      </c>
      <c r="F67" s="82">
        <v>6277</v>
      </c>
      <c r="G67" s="82">
        <v>9039</v>
      </c>
      <c r="H67" s="82">
        <v>33</v>
      </c>
      <c r="I67" s="82">
        <v>567</v>
      </c>
      <c r="J67" s="82">
        <v>1435</v>
      </c>
    </row>
    <row r="68" spans="1:10">
      <c r="A68" s="361"/>
      <c r="B68" s="358"/>
      <c r="C68" s="82"/>
      <c r="D68" s="82"/>
      <c r="E68" s="82"/>
      <c r="F68" s="82"/>
      <c r="G68" s="82"/>
      <c r="H68" s="82"/>
      <c r="I68" s="82"/>
      <c r="J68" s="82"/>
    </row>
    <row r="69" spans="1:10">
      <c r="A69" s="361" t="s">
        <v>19</v>
      </c>
      <c r="B69" s="358" t="s">
        <v>457</v>
      </c>
      <c r="C69" s="82">
        <v>65</v>
      </c>
      <c r="D69" s="82">
        <v>5</v>
      </c>
      <c r="E69" s="82">
        <v>6</v>
      </c>
      <c r="F69" s="82">
        <v>9</v>
      </c>
      <c r="G69" s="82">
        <v>29</v>
      </c>
      <c r="H69" s="82">
        <v>1</v>
      </c>
      <c r="I69" s="82">
        <v>5</v>
      </c>
      <c r="J69" s="82">
        <v>10</v>
      </c>
    </row>
    <row r="70" spans="1:10">
      <c r="A70" s="361"/>
      <c r="B70" s="358" t="s">
        <v>458</v>
      </c>
      <c r="C70" s="82">
        <v>43</v>
      </c>
      <c r="D70" s="82" t="s">
        <v>70</v>
      </c>
      <c r="E70" s="82">
        <v>4</v>
      </c>
      <c r="F70" s="82">
        <v>2</v>
      </c>
      <c r="G70" s="82">
        <v>24</v>
      </c>
      <c r="H70" s="82" t="s">
        <v>70</v>
      </c>
      <c r="I70" s="82">
        <v>5</v>
      </c>
      <c r="J70" s="82">
        <v>8</v>
      </c>
    </row>
    <row r="71" spans="1:10">
      <c r="A71" s="361"/>
      <c r="B71" s="358" t="s">
        <v>459</v>
      </c>
      <c r="C71" s="82">
        <v>22</v>
      </c>
      <c r="D71" s="82">
        <v>5</v>
      </c>
      <c r="E71" s="82">
        <v>2</v>
      </c>
      <c r="F71" s="82">
        <v>7</v>
      </c>
      <c r="G71" s="82">
        <v>5</v>
      </c>
      <c r="H71" s="82">
        <v>1</v>
      </c>
      <c r="I71" s="82" t="s">
        <v>70</v>
      </c>
      <c r="J71" s="82">
        <v>2</v>
      </c>
    </row>
    <row r="72" spans="1:10">
      <c r="A72" s="361"/>
      <c r="B72" s="358"/>
      <c r="C72" s="82"/>
      <c r="D72" s="82"/>
      <c r="E72" s="82"/>
      <c r="F72" s="82"/>
      <c r="G72" s="82"/>
      <c r="H72" s="82"/>
      <c r="I72" s="82"/>
      <c r="J72" s="82"/>
    </row>
    <row r="73" spans="1:10">
      <c r="A73" s="361" t="s">
        <v>20</v>
      </c>
      <c r="B73" s="358" t="s">
        <v>457</v>
      </c>
      <c r="C73" s="82">
        <v>213</v>
      </c>
      <c r="D73" s="82">
        <v>19</v>
      </c>
      <c r="E73" s="82">
        <v>41</v>
      </c>
      <c r="F73" s="82">
        <v>38</v>
      </c>
      <c r="G73" s="82">
        <v>99</v>
      </c>
      <c r="H73" s="82" t="s">
        <v>70</v>
      </c>
      <c r="I73" s="82">
        <v>2</v>
      </c>
      <c r="J73" s="82">
        <v>14</v>
      </c>
    </row>
    <row r="74" spans="1:10">
      <c r="A74" s="361"/>
      <c r="B74" s="358" t="s">
        <v>458</v>
      </c>
      <c r="C74" s="82">
        <v>120</v>
      </c>
      <c r="D74" s="82">
        <v>1</v>
      </c>
      <c r="E74" s="82">
        <v>21</v>
      </c>
      <c r="F74" s="82">
        <v>24</v>
      </c>
      <c r="G74" s="82">
        <v>65</v>
      </c>
      <c r="H74" s="82" t="s">
        <v>70</v>
      </c>
      <c r="I74" s="82">
        <v>2</v>
      </c>
      <c r="J74" s="82">
        <v>7</v>
      </c>
    </row>
    <row r="75" spans="1:10">
      <c r="A75" s="361"/>
      <c r="B75" s="358" t="s">
        <v>459</v>
      </c>
      <c r="C75" s="82">
        <v>93</v>
      </c>
      <c r="D75" s="82">
        <v>18</v>
      </c>
      <c r="E75" s="82">
        <v>20</v>
      </c>
      <c r="F75" s="82">
        <v>14</v>
      </c>
      <c r="G75" s="82">
        <v>34</v>
      </c>
      <c r="H75" s="82" t="s">
        <v>70</v>
      </c>
      <c r="I75" s="82" t="s">
        <v>70</v>
      </c>
      <c r="J75" s="82">
        <v>7</v>
      </c>
    </row>
    <row r="76" spans="1:10">
      <c r="A76" s="363"/>
      <c r="B76" s="359"/>
      <c r="C76" s="82"/>
      <c r="D76" s="82"/>
      <c r="E76" s="82"/>
      <c r="F76" s="82"/>
      <c r="G76" s="82"/>
      <c r="H76" s="82"/>
      <c r="I76" s="82"/>
      <c r="J76" s="82"/>
    </row>
    <row r="77" spans="1:10">
      <c r="A77" s="365" t="s">
        <v>21</v>
      </c>
      <c r="B77" s="359" t="s">
        <v>457</v>
      </c>
      <c r="C77" s="82">
        <v>51799</v>
      </c>
      <c r="D77" s="82">
        <v>1673</v>
      </c>
      <c r="E77" s="82">
        <v>3021</v>
      </c>
      <c r="F77" s="82">
        <v>7631</v>
      </c>
      <c r="G77" s="82">
        <v>29649</v>
      </c>
      <c r="H77" s="82">
        <v>570</v>
      </c>
      <c r="I77" s="82">
        <v>2005</v>
      </c>
      <c r="J77" s="82">
        <v>7250</v>
      </c>
    </row>
    <row r="78" spans="1:10">
      <c r="A78" s="363"/>
      <c r="B78" s="359" t="s">
        <v>458</v>
      </c>
      <c r="C78" s="82">
        <v>24691</v>
      </c>
      <c r="D78" s="82">
        <v>209</v>
      </c>
      <c r="E78" s="82">
        <v>640</v>
      </c>
      <c r="F78" s="82">
        <v>2711</v>
      </c>
      <c r="G78" s="82">
        <v>16121</v>
      </c>
      <c r="H78" s="82">
        <v>482</v>
      </c>
      <c r="I78" s="82">
        <v>1217</v>
      </c>
      <c r="J78" s="82">
        <v>3311</v>
      </c>
    </row>
    <row r="79" spans="1:10">
      <c r="A79" s="363"/>
      <c r="B79" s="359" t="s">
        <v>459</v>
      </c>
      <c r="C79" s="82">
        <v>27108</v>
      </c>
      <c r="D79" s="82">
        <v>1464</v>
      </c>
      <c r="E79" s="82">
        <v>2381</v>
      </c>
      <c r="F79" s="82">
        <v>4920</v>
      </c>
      <c r="G79" s="82">
        <v>13528</v>
      </c>
      <c r="H79" s="82">
        <v>88</v>
      </c>
      <c r="I79" s="82">
        <v>788</v>
      </c>
      <c r="J79" s="82">
        <v>3939</v>
      </c>
    </row>
    <row r="80" spans="1:10">
      <c r="A80" s="363"/>
      <c r="B80" s="359"/>
      <c r="C80" s="82"/>
      <c r="D80" s="82"/>
      <c r="E80" s="82"/>
      <c r="F80" s="82"/>
      <c r="G80" s="82"/>
      <c r="H80" s="82"/>
      <c r="I80" s="82"/>
      <c r="J80" s="82"/>
    </row>
    <row r="81" spans="1:10">
      <c r="A81" s="364" t="s">
        <v>22</v>
      </c>
      <c r="B81" s="358" t="s">
        <v>457</v>
      </c>
      <c r="C81" s="82">
        <v>12477</v>
      </c>
      <c r="D81" s="82">
        <v>280</v>
      </c>
      <c r="E81" s="82">
        <v>550</v>
      </c>
      <c r="F81" s="82">
        <v>1676</v>
      </c>
      <c r="G81" s="82">
        <v>7474</v>
      </c>
      <c r="H81" s="82">
        <v>140</v>
      </c>
      <c r="I81" s="82">
        <v>513</v>
      </c>
      <c r="J81" s="82">
        <v>1844</v>
      </c>
    </row>
    <row r="82" spans="1:10">
      <c r="A82" s="364"/>
      <c r="B82" s="358" t="s">
        <v>458</v>
      </c>
      <c r="C82" s="82">
        <v>5939</v>
      </c>
      <c r="D82" s="82">
        <v>33</v>
      </c>
      <c r="E82" s="82">
        <v>65</v>
      </c>
      <c r="F82" s="82">
        <v>519</v>
      </c>
      <c r="G82" s="82">
        <v>4082</v>
      </c>
      <c r="H82" s="82">
        <v>123</v>
      </c>
      <c r="I82" s="82">
        <v>315</v>
      </c>
      <c r="J82" s="82">
        <v>802</v>
      </c>
    </row>
    <row r="83" spans="1:10">
      <c r="A83" s="364"/>
      <c r="B83" s="358" t="s">
        <v>459</v>
      </c>
      <c r="C83" s="82">
        <v>6538</v>
      </c>
      <c r="D83" s="82">
        <v>247</v>
      </c>
      <c r="E83" s="82">
        <v>485</v>
      </c>
      <c r="F83" s="82">
        <v>1157</v>
      </c>
      <c r="G83" s="82">
        <v>3392</v>
      </c>
      <c r="H83" s="82">
        <v>17</v>
      </c>
      <c r="I83" s="82">
        <v>198</v>
      </c>
      <c r="J83" s="82">
        <v>1042</v>
      </c>
    </row>
    <row r="84" spans="1:10">
      <c r="A84" s="364"/>
      <c r="B84" s="358"/>
      <c r="C84" s="82"/>
      <c r="D84" s="82"/>
      <c r="E84" s="82"/>
      <c r="F84" s="82"/>
      <c r="G84" s="82"/>
      <c r="H84" s="82"/>
      <c r="I84" s="82"/>
      <c r="J84" s="82"/>
    </row>
    <row r="85" spans="1:10">
      <c r="A85" s="364" t="s">
        <v>23</v>
      </c>
      <c r="B85" s="358" t="s">
        <v>457</v>
      </c>
      <c r="C85" s="82">
        <v>1004</v>
      </c>
      <c r="D85" s="82">
        <v>61</v>
      </c>
      <c r="E85" s="82">
        <v>133</v>
      </c>
      <c r="F85" s="82">
        <v>166</v>
      </c>
      <c r="G85" s="82">
        <v>548</v>
      </c>
      <c r="H85" s="82">
        <v>16</v>
      </c>
      <c r="I85" s="82">
        <v>27</v>
      </c>
      <c r="J85" s="82">
        <v>53</v>
      </c>
    </row>
    <row r="86" spans="1:10">
      <c r="A86" s="364"/>
      <c r="B86" s="358" t="s">
        <v>458</v>
      </c>
      <c r="C86" s="82">
        <v>488</v>
      </c>
      <c r="D86" s="82">
        <v>5</v>
      </c>
      <c r="E86" s="82">
        <v>29</v>
      </c>
      <c r="F86" s="82">
        <v>75</v>
      </c>
      <c r="G86" s="82">
        <v>329</v>
      </c>
      <c r="H86" s="82">
        <v>15</v>
      </c>
      <c r="I86" s="82">
        <v>14</v>
      </c>
      <c r="J86" s="82">
        <v>21</v>
      </c>
    </row>
    <row r="87" spans="1:10">
      <c r="A87" s="364"/>
      <c r="B87" s="358" t="s">
        <v>459</v>
      </c>
      <c r="C87" s="82">
        <v>516</v>
      </c>
      <c r="D87" s="82">
        <v>56</v>
      </c>
      <c r="E87" s="82">
        <v>104</v>
      </c>
      <c r="F87" s="82">
        <v>91</v>
      </c>
      <c r="G87" s="82">
        <v>219</v>
      </c>
      <c r="H87" s="82">
        <v>1</v>
      </c>
      <c r="I87" s="82">
        <v>13</v>
      </c>
      <c r="J87" s="82">
        <v>32</v>
      </c>
    </row>
    <row r="88" spans="1:10">
      <c r="A88" s="364"/>
      <c r="B88" s="358"/>
      <c r="C88" s="82"/>
      <c r="D88" s="82"/>
      <c r="E88" s="82"/>
      <c r="F88" s="82"/>
      <c r="G88" s="82"/>
      <c r="H88" s="82"/>
      <c r="I88" s="82"/>
      <c r="J88" s="82"/>
    </row>
    <row r="89" spans="1:10">
      <c r="A89" s="364" t="s">
        <v>24</v>
      </c>
      <c r="B89" s="358" t="s">
        <v>457</v>
      </c>
      <c r="C89" s="82">
        <v>8824</v>
      </c>
      <c r="D89" s="82">
        <v>191</v>
      </c>
      <c r="E89" s="82">
        <v>454</v>
      </c>
      <c r="F89" s="82">
        <v>1087</v>
      </c>
      <c r="G89" s="82">
        <v>5073</v>
      </c>
      <c r="H89" s="82">
        <v>81</v>
      </c>
      <c r="I89" s="82">
        <v>375</v>
      </c>
      <c r="J89" s="82">
        <v>1563</v>
      </c>
    </row>
    <row r="90" spans="1:10">
      <c r="A90" s="364"/>
      <c r="B90" s="358" t="s">
        <v>458</v>
      </c>
      <c r="C90" s="82">
        <v>4165</v>
      </c>
      <c r="D90" s="82">
        <v>25</v>
      </c>
      <c r="E90" s="82">
        <v>89</v>
      </c>
      <c r="F90" s="82">
        <v>356</v>
      </c>
      <c r="G90" s="82">
        <v>2656</v>
      </c>
      <c r="H90" s="82">
        <v>69</v>
      </c>
      <c r="I90" s="82">
        <v>225</v>
      </c>
      <c r="J90" s="82">
        <v>745</v>
      </c>
    </row>
    <row r="91" spans="1:10">
      <c r="A91" s="364"/>
      <c r="B91" s="358" t="s">
        <v>459</v>
      </c>
      <c r="C91" s="82">
        <v>4659</v>
      </c>
      <c r="D91" s="82">
        <v>166</v>
      </c>
      <c r="E91" s="82">
        <v>365</v>
      </c>
      <c r="F91" s="82">
        <v>731</v>
      </c>
      <c r="G91" s="82">
        <v>2417</v>
      </c>
      <c r="H91" s="82">
        <v>12</v>
      </c>
      <c r="I91" s="82">
        <v>150</v>
      </c>
      <c r="J91" s="82">
        <v>818</v>
      </c>
    </row>
    <row r="92" spans="1:10">
      <c r="A92" s="364"/>
      <c r="B92" s="358"/>
      <c r="C92" s="82"/>
      <c r="D92" s="82"/>
      <c r="E92" s="82"/>
      <c r="F92" s="82"/>
      <c r="G92" s="82"/>
      <c r="H92" s="82"/>
      <c r="I92" s="82"/>
      <c r="J92" s="82"/>
    </row>
    <row r="93" spans="1:10">
      <c r="A93" s="364" t="s">
        <v>530</v>
      </c>
      <c r="B93" s="358" t="s">
        <v>457</v>
      </c>
      <c r="C93" s="82">
        <v>17661</v>
      </c>
      <c r="D93" s="82">
        <v>606</v>
      </c>
      <c r="E93" s="82">
        <v>986</v>
      </c>
      <c r="F93" s="82">
        <v>2570</v>
      </c>
      <c r="G93" s="82">
        <v>10069</v>
      </c>
      <c r="H93" s="82">
        <v>247</v>
      </c>
      <c r="I93" s="82">
        <v>645</v>
      </c>
      <c r="J93" s="82">
        <v>2538</v>
      </c>
    </row>
    <row r="94" spans="1:10">
      <c r="A94" s="364"/>
      <c r="B94" s="358" t="s">
        <v>458</v>
      </c>
      <c r="C94" s="82">
        <v>8344</v>
      </c>
      <c r="D94" s="82">
        <v>80</v>
      </c>
      <c r="E94" s="82">
        <v>214</v>
      </c>
      <c r="F94" s="82">
        <v>935</v>
      </c>
      <c r="G94" s="82">
        <v>5373</v>
      </c>
      <c r="H94" s="82">
        <v>205</v>
      </c>
      <c r="I94" s="82">
        <v>389</v>
      </c>
      <c r="J94" s="82">
        <v>1148</v>
      </c>
    </row>
    <row r="95" spans="1:10">
      <c r="A95" s="364"/>
      <c r="B95" s="358" t="s">
        <v>459</v>
      </c>
      <c r="C95" s="82">
        <v>9317</v>
      </c>
      <c r="D95" s="82">
        <v>526</v>
      </c>
      <c r="E95" s="82">
        <v>772</v>
      </c>
      <c r="F95" s="82">
        <v>1635</v>
      </c>
      <c r="G95" s="82">
        <v>4696</v>
      </c>
      <c r="H95" s="82">
        <v>42</v>
      </c>
      <c r="I95" s="82">
        <v>256</v>
      </c>
      <c r="J95" s="82">
        <v>1390</v>
      </c>
    </row>
    <row r="96" spans="1:10">
      <c r="A96" s="364"/>
      <c r="B96" s="358"/>
      <c r="C96" s="82"/>
      <c r="D96" s="82"/>
      <c r="E96" s="82"/>
      <c r="F96" s="82"/>
      <c r="G96" s="82"/>
      <c r="H96" s="82"/>
      <c r="I96" s="82"/>
      <c r="J96" s="82"/>
    </row>
    <row r="97" spans="1:10">
      <c r="A97" s="364" t="s">
        <v>26</v>
      </c>
      <c r="B97" s="358" t="s">
        <v>457</v>
      </c>
      <c r="C97" s="82">
        <v>10049</v>
      </c>
      <c r="D97" s="82">
        <v>392</v>
      </c>
      <c r="E97" s="82">
        <v>747</v>
      </c>
      <c r="F97" s="82">
        <v>1790</v>
      </c>
      <c r="G97" s="82">
        <v>5543</v>
      </c>
      <c r="H97" s="82">
        <v>71</v>
      </c>
      <c r="I97" s="82">
        <v>393</v>
      </c>
      <c r="J97" s="82">
        <v>1113</v>
      </c>
    </row>
    <row r="98" spans="1:10">
      <c r="A98" s="364"/>
      <c r="B98" s="358" t="s">
        <v>458</v>
      </c>
      <c r="C98" s="82">
        <v>4907</v>
      </c>
      <c r="D98" s="82">
        <v>52</v>
      </c>
      <c r="E98" s="82">
        <v>207</v>
      </c>
      <c r="F98" s="82">
        <v>720</v>
      </c>
      <c r="G98" s="82">
        <v>3105</v>
      </c>
      <c r="H98" s="82">
        <v>57</v>
      </c>
      <c r="I98" s="82">
        <v>237</v>
      </c>
      <c r="J98" s="82">
        <v>529</v>
      </c>
    </row>
    <row r="99" spans="1:10">
      <c r="A99" s="364"/>
      <c r="B99" s="358" t="s">
        <v>459</v>
      </c>
      <c r="C99" s="82">
        <v>5142</v>
      </c>
      <c r="D99" s="82">
        <v>340</v>
      </c>
      <c r="E99" s="82">
        <v>540</v>
      </c>
      <c r="F99" s="82">
        <v>1070</v>
      </c>
      <c r="G99" s="82">
        <v>2438</v>
      </c>
      <c r="H99" s="82">
        <v>14</v>
      </c>
      <c r="I99" s="82">
        <v>156</v>
      </c>
      <c r="J99" s="82">
        <v>584</v>
      </c>
    </row>
    <row r="100" spans="1:10">
      <c r="A100" s="364"/>
      <c r="B100" s="358"/>
      <c r="C100" s="82"/>
      <c r="D100" s="82"/>
      <c r="E100" s="82"/>
      <c r="F100" s="82"/>
      <c r="G100" s="82"/>
      <c r="H100" s="82"/>
      <c r="I100" s="82"/>
      <c r="J100" s="82"/>
    </row>
    <row r="101" spans="1:10">
      <c r="A101" s="364" t="s">
        <v>531</v>
      </c>
      <c r="B101" s="358" t="s">
        <v>457</v>
      </c>
      <c r="C101" s="82">
        <v>1784</v>
      </c>
      <c r="D101" s="82">
        <v>143</v>
      </c>
      <c r="E101" s="82">
        <v>151</v>
      </c>
      <c r="F101" s="82">
        <v>342</v>
      </c>
      <c r="G101" s="82">
        <v>942</v>
      </c>
      <c r="H101" s="82">
        <v>15</v>
      </c>
      <c r="I101" s="82">
        <v>52</v>
      </c>
      <c r="J101" s="82">
        <v>139</v>
      </c>
    </row>
    <row r="102" spans="1:10">
      <c r="A102" s="364"/>
      <c r="B102" s="358" t="s">
        <v>458</v>
      </c>
      <c r="C102" s="82">
        <v>848</v>
      </c>
      <c r="D102" s="82">
        <v>14</v>
      </c>
      <c r="E102" s="82">
        <v>36</v>
      </c>
      <c r="F102" s="82">
        <v>106</v>
      </c>
      <c r="G102" s="82">
        <v>576</v>
      </c>
      <c r="H102" s="82">
        <v>13</v>
      </c>
      <c r="I102" s="82">
        <v>37</v>
      </c>
      <c r="J102" s="82">
        <v>66</v>
      </c>
    </row>
    <row r="103" spans="1:10">
      <c r="A103" s="361"/>
      <c r="B103" s="358" t="s">
        <v>459</v>
      </c>
      <c r="C103" s="82">
        <v>936</v>
      </c>
      <c r="D103" s="82">
        <v>129</v>
      </c>
      <c r="E103" s="82">
        <v>115</v>
      </c>
      <c r="F103" s="82">
        <v>236</v>
      </c>
      <c r="G103" s="82">
        <v>366</v>
      </c>
      <c r="H103" s="82">
        <v>2</v>
      </c>
      <c r="I103" s="82">
        <v>15</v>
      </c>
      <c r="J103" s="82">
        <v>73</v>
      </c>
    </row>
    <row r="104" spans="1:10">
      <c r="A104" s="361"/>
      <c r="B104" s="358"/>
      <c r="C104" s="82"/>
      <c r="D104" s="82"/>
      <c r="E104" s="82"/>
      <c r="F104" s="82"/>
      <c r="G104" s="82"/>
      <c r="H104" s="82"/>
      <c r="I104" s="82"/>
      <c r="J104" s="82"/>
    </row>
    <row r="105" spans="1:10">
      <c r="A105" s="361" t="s">
        <v>28</v>
      </c>
      <c r="B105" s="358" t="s">
        <v>457</v>
      </c>
      <c r="C105" s="82">
        <v>902</v>
      </c>
      <c r="D105" s="82">
        <v>79</v>
      </c>
      <c r="E105" s="82">
        <v>105</v>
      </c>
      <c r="F105" s="82">
        <v>236</v>
      </c>
      <c r="G105" s="82">
        <v>435</v>
      </c>
      <c r="H105" s="82">
        <v>1</v>
      </c>
      <c r="I105" s="82">
        <v>16</v>
      </c>
      <c r="J105" s="82">
        <v>30</v>
      </c>
    </row>
    <row r="106" spans="1:10">
      <c r="A106" s="361"/>
      <c r="B106" s="358" t="s">
        <v>458</v>
      </c>
      <c r="C106" s="82">
        <v>465</v>
      </c>
      <c r="D106" s="82">
        <v>14</v>
      </c>
      <c r="E106" s="82">
        <v>39</v>
      </c>
      <c r="F106" s="82">
        <v>109</v>
      </c>
      <c r="G106" s="82">
        <v>273</v>
      </c>
      <c r="H106" s="82">
        <v>1</v>
      </c>
      <c r="I106" s="82">
        <v>10</v>
      </c>
      <c r="J106" s="82">
        <v>19</v>
      </c>
    </row>
    <row r="107" spans="1:10">
      <c r="A107" s="361"/>
      <c r="B107" s="358" t="s">
        <v>459</v>
      </c>
      <c r="C107" s="82">
        <v>437</v>
      </c>
      <c r="D107" s="82">
        <v>65</v>
      </c>
      <c r="E107" s="82">
        <v>66</v>
      </c>
      <c r="F107" s="82">
        <v>127</v>
      </c>
      <c r="G107" s="82">
        <v>162</v>
      </c>
      <c r="H107" s="82" t="s">
        <v>70</v>
      </c>
      <c r="I107" s="82">
        <v>6</v>
      </c>
      <c r="J107" s="82">
        <v>11</v>
      </c>
    </row>
    <row r="108" spans="1:10">
      <c r="A108" s="361"/>
      <c r="B108" s="358"/>
      <c r="C108" s="82"/>
      <c r="D108" s="82"/>
      <c r="E108" s="82"/>
      <c r="F108" s="82"/>
      <c r="G108" s="82"/>
      <c r="H108" s="82"/>
      <c r="I108" s="82"/>
      <c r="J108" s="82"/>
    </row>
    <row r="109" spans="1:10">
      <c r="A109" s="361" t="s">
        <v>29</v>
      </c>
      <c r="B109" s="358" t="s">
        <v>457</v>
      </c>
      <c r="C109" s="82">
        <v>1769</v>
      </c>
      <c r="D109" s="82">
        <v>158</v>
      </c>
      <c r="E109" s="82">
        <v>175</v>
      </c>
      <c r="F109" s="82">
        <v>334</v>
      </c>
      <c r="G109" s="82">
        <v>881</v>
      </c>
      <c r="H109" s="82">
        <v>16</v>
      </c>
      <c r="I109" s="82">
        <v>58</v>
      </c>
      <c r="J109" s="82">
        <v>147</v>
      </c>
    </row>
    <row r="110" spans="1:10">
      <c r="A110" s="361"/>
      <c r="B110" s="358" t="s">
        <v>458</v>
      </c>
      <c r="C110" s="82">
        <v>871</v>
      </c>
      <c r="D110" s="82">
        <v>11</v>
      </c>
      <c r="E110" s="82">
        <v>48</v>
      </c>
      <c r="F110" s="82">
        <v>122</v>
      </c>
      <c r="G110" s="82">
        <v>551</v>
      </c>
      <c r="H110" s="82">
        <v>13</v>
      </c>
      <c r="I110" s="82">
        <v>41</v>
      </c>
      <c r="J110" s="82">
        <v>85</v>
      </c>
    </row>
    <row r="111" spans="1:10">
      <c r="A111" s="361"/>
      <c r="B111" s="358" t="s">
        <v>459</v>
      </c>
      <c r="C111" s="82">
        <v>898</v>
      </c>
      <c r="D111" s="82">
        <v>147</v>
      </c>
      <c r="E111" s="82">
        <v>127</v>
      </c>
      <c r="F111" s="82">
        <v>212</v>
      </c>
      <c r="G111" s="82">
        <v>330</v>
      </c>
      <c r="H111" s="82">
        <v>3</v>
      </c>
      <c r="I111" s="82">
        <v>17</v>
      </c>
      <c r="J111" s="82">
        <v>62</v>
      </c>
    </row>
    <row r="112" spans="1:10">
      <c r="A112" s="361"/>
      <c r="B112" s="358"/>
      <c r="C112" s="82"/>
      <c r="D112" s="82"/>
      <c r="E112" s="82"/>
      <c r="F112" s="82"/>
      <c r="G112" s="82"/>
      <c r="H112" s="82"/>
      <c r="I112" s="82"/>
      <c r="J112" s="82"/>
    </row>
    <row r="113" spans="1:10">
      <c r="A113" s="361" t="s">
        <v>30</v>
      </c>
      <c r="B113" s="358" t="s">
        <v>457</v>
      </c>
      <c r="C113" s="82">
        <v>8016</v>
      </c>
      <c r="D113" s="82">
        <v>1390</v>
      </c>
      <c r="E113" s="82">
        <v>752</v>
      </c>
      <c r="F113" s="82">
        <v>1918</v>
      </c>
      <c r="G113" s="82">
        <v>3485</v>
      </c>
      <c r="H113" s="82">
        <v>12</v>
      </c>
      <c r="I113" s="82">
        <v>125</v>
      </c>
      <c r="J113" s="82">
        <v>334</v>
      </c>
    </row>
    <row r="114" spans="1:10">
      <c r="A114" s="361"/>
      <c r="B114" s="358" t="s">
        <v>458</v>
      </c>
      <c r="C114" s="82">
        <v>3937</v>
      </c>
      <c r="D114" s="82">
        <v>311</v>
      </c>
      <c r="E114" s="82">
        <v>318</v>
      </c>
      <c r="F114" s="82">
        <v>990</v>
      </c>
      <c r="G114" s="82">
        <v>2026</v>
      </c>
      <c r="H114" s="82">
        <v>11</v>
      </c>
      <c r="I114" s="82">
        <v>93</v>
      </c>
      <c r="J114" s="82">
        <v>188</v>
      </c>
    </row>
    <row r="115" spans="1:10">
      <c r="A115" s="361"/>
      <c r="B115" s="358" t="s">
        <v>459</v>
      </c>
      <c r="C115" s="82">
        <v>4079</v>
      </c>
      <c r="D115" s="82">
        <v>1079</v>
      </c>
      <c r="E115" s="82">
        <v>434</v>
      </c>
      <c r="F115" s="82">
        <v>928</v>
      </c>
      <c r="G115" s="82">
        <v>1459</v>
      </c>
      <c r="H115" s="82">
        <v>1</v>
      </c>
      <c r="I115" s="82">
        <v>32</v>
      </c>
      <c r="J115" s="82">
        <v>146</v>
      </c>
    </row>
    <row r="116" spans="1:10">
      <c r="A116" s="361"/>
      <c r="B116" s="358"/>
      <c r="C116" s="82"/>
      <c r="D116" s="82"/>
      <c r="E116" s="82"/>
      <c r="F116" s="82"/>
      <c r="G116" s="82"/>
      <c r="H116" s="82"/>
      <c r="I116" s="82"/>
      <c r="J116" s="82"/>
    </row>
    <row r="117" spans="1:10">
      <c r="A117" s="361" t="s">
        <v>31</v>
      </c>
      <c r="B117" s="358" t="s">
        <v>457</v>
      </c>
      <c r="C117" s="82">
        <v>18231</v>
      </c>
      <c r="D117" s="82">
        <v>984</v>
      </c>
      <c r="E117" s="82">
        <v>1894</v>
      </c>
      <c r="F117" s="82">
        <v>3921</v>
      </c>
      <c r="G117" s="82">
        <v>9698</v>
      </c>
      <c r="H117" s="82">
        <v>91</v>
      </c>
      <c r="I117" s="82">
        <v>644</v>
      </c>
      <c r="J117" s="82">
        <v>999</v>
      </c>
    </row>
    <row r="118" spans="1:10">
      <c r="A118" s="361"/>
      <c r="B118" s="358" t="s">
        <v>458</v>
      </c>
      <c r="C118" s="82">
        <v>8845</v>
      </c>
      <c r="D118" s="82">
        <v>154</v>
      </c>
      <c r="E118" s="82">
        <v>683</v>
      </c>
      <c r="F118" s="82">
        <v>1839</v>
      </c>
      <c r="G118" s="82">
        <v>5259</v>
      </c>
      <c r="H118" s="82">
        <v>64</v>
      </c>
      <c r="I118" s="82">
        <v>345</v>
      </c>
      <c r="J118" s="82">
        <v>501</v>
      </c>
    </row>
    <row r="119" spans="1:10">
      <c r="A119" s="361"/>
      <c r="B119" s="358" t="s">
        <v>459</v>
      </c>
      <c r="C119" s="82">
        <v>9386</v>
      </c>
      <c r="D119" s="82">
        <v>830</v>
      </c>
      <c r="E119" s="82">
        <v>1211</v>
      </c>
      <c r="F119" s="82">
        <v>2082</v>
      </c>
      <c r="G119" s="82">
        <v>4439</v>
      </c>
      <c r="H119" s="82">
        <v>27</v>
      </c>
      <c r="I119" s="82">
        <v>299</v>
      </c>
      <c r="J119" s="82">
        <v>498</v>
      </c>
    </row>
    <row r="120" spans="1:10">
      <c r="A120" s="361"/>
      <c r="B120" s="358"/>
      <c r="C120" s="82"/>
      <c r="D120" s="82"/>
      <c r="E120" s="82"/>
      <c r="F120" s="82"/>
      <c r="G120" s="82"/>
      <c r="H120" s="82"/>
      <c r="I120" s="82"/>
      <c r="J120" s="82"/>
    </row>
    <row r="121" spans="1:10">
      <c r="A121" s="361" t="s">
        <v>32</v>
      </c>
      <c r="B121" s="358" t="s">
        <v>457</v>
      </c>
      <c r="C121" s="82">
        <v>4975</v>
      </c>
      <c r="D121" s="82">
        <v>163</v>
      </c>
      <c r="E121" s="82">
        <v>387</v>
      </c>
      <c r="F121" s="82">
        <v>1117</v>
      </c>
      <c r="G121" s="82">
        <v>2798</v>
      </c>
      <c r="H121" s="82">
        <v>23</v>
      </c>
      <c r="I121" s="82">
        <v>206</v>
      </c>
      <c r="J121" s="82">
        <v>281</v>
      </c>
    </row>
    <row r="122" spans="1:10">
      <c r="A122" s="361"/>
      <c r="B122" s="358" t="s">
        <v>458</v>
      </c>
      <c r="C122" s="82">
        <v>2437</v>
      </c>
      <c r="D122" s="82">
        <v>28</v>
      </c>
      <c r="E122" s="82">
        <v>132</v>
      </c>
      <c r="F122" s="82">
        <v>486</v>
      </c>
      <c r="G122" s="82">
        <v>1545</v>
      </c>
      <c r="H122" s="82">
        <v>18</v>
      </c>
      <c r="I122" s="82">
        <v>94</v>
      </c>
      <c r="J122" s="82">
        <v>134</v>
      </c>
    </row>
    <row r="123" spans="1:10">
      <c r="A123" s="361"/>
      <c r="B123" s="358" t="s">
        <v>459</v>
      </c>
      <c r="C123" s="82">
        <v>2538</v>
      </c>
      <c r="D123" s="82">
        <v>135</v>
      </c>
      <c r="E123" s="82">
        <v>255</v>
      </c>
      <c r="F123" s="82">
        <v>631</v>
      </c>
      <c r="G123" s="82">
        <v>1253</v>
      </c>
      <c r="H123" s="82">
        <v>5</v>
      </c>
      <c r="I123" s="82">
        <v>112</v>
      </c>
      <c r="J123" s="82">
        <v>147</v>
      </c>
    </row>
    <row r="124" spans="1:10">
      <c r="A124" s="361"/>
      <c r="B124" s="358"/>
      <c r="C124" s="82"/>
      <c r="D124" s="82"/>
      <c r="E124" s="82"/>
      <c r="F124" s="82"/>
      <c r="G124" s="82"/>
      <c r="H124" s="82"/>
      <c r="I124" s="82"/>
      <c r="J124" s="82"/>
    </row>
    <row r="125" spans="1:10">
      <c r="A125" s="361" t="s">
        <v>33</v>
      </c>
      <c r="B125" s="358" t="s">
        <v>457</v>
      </c>
      <c r="C125" s="82">
        <v>15368</v>
      </c>
      <c r="D125" s="82">
        <v>1503</v>
      </c>
      <c r="E125" s="82">
        <v>1183</v>
      </c>
      <c r="F125" s="82">
        <v>3809</v>
      </c>
      <c r="G125" s="82">
        <v>7807</v>
      </c>
      <c r="H125" s="82">
        <v>74</v>
      </c>
      <c r="I125" s="82">
        <v>225</v>
      </c>
      <c r="J125" s="82">
        <v>767</v>
      </c>
    </row>
    <row r="126" spans="1:10">
      <c r="A126" s="361"/>
      <c r="B126" s="358" t="s">
        <v>458</v>
      </c>
      <c r="C126" s="82">
        <v>7454</v>
      </c>
      <c r="D126" s="82">
        <v>282</v>
      </c>
      <c r="E126" s="82">
        <v>391</v>
      </c>
      <c r="F126" s="82">
        <v>1797</v>
      </c>
      <c r="G126" s="82">
        <v>4380</v>
      </c>
      <c r="H126" s="82">
        <v>52</v>
      </c>
      <c r="I126" s="82">
        <v>144</v>
      </c>
      <c r="J126" s="82">
        <v>408</v>
      </c>
    </row>
    <row r="127" spans="1:10">
      <c r="A127" s="361"/>
      <c r="B127" s="358" t="s">
        <v>459</v>
      </c>
      <c r="C127" s="82">
        <v>7914</v>
      </c>
      <c r="D127" s="82">
        <v>1221</v>
      </c>
      <c r="E127" s="82">
        <v>792</v>
      </c>
      <c r="F127" s="82">
        <v>2012</v>
      </c>
      <c r="G127" s="82">
        <v>3427</v>
      </c>
      <c r="H127" s="82">
        <v>22</v>
      </c>
      <c r="I127" s="82">
        <v>81</v>
      </c>
      <c r="J127" s="82">
        <v>359</v>
      </c>
    </row>
    <row r="128" spans="1:10">
      <c r="A128" s="361"/>
      <c r="B128" s="358"/>
      <c r="C128" s="82"/>
      <c r="D128" s="82"/>
      <c r="E128" s="82"/>
      <c r="F128" s="82"/>
      <c r="G128" s="82"/>
      <c r="H128" s="82"/>
      <c r="I128" s="82"/>
      <c r="J128" s="82"/>
    </row>
    <row r="129" spans="1:10">
      <c r="A129" s="361" t="s">
        <v>34</v>
      </c>
      <c r="B129" s="358" t="s">
        <v>457</v>
      </c>
      <c r="C129" s="82">
        <v>1381</v>
      </c>
      <c r="D129" s="82">
        <v>157</v>
      </c>
      <c r="E129" s="82">
        <v>316</v>
      </c>
      <c r="F129" s="82">
        <v>524</v>
      </c>
      <c r="G129" s="82">
        <v>355</v>
      </c>
      <c r="H129" s="82">
        <v>5</v>
      </c>
      <c r="I129" s="82">
        <v>11</v>
      </c>
      <c r="J129" s="82">
        <v>13</v>
      </c>
    </row>
    <row r="130" spans="1:10">
      <c r="A130" s="361"/>
      <c r="B130" s="358" t="s">
        <v>458</v>
      </c>
      <c r="C130" s="82">
        <v>753</v>
      </c>
      <c r="D130" s="82">
        <v>19</v>
      </c>
      <c r="E130" s="82">
        <v>165</v>
      </c>
      <c r="F130" s="82">
        <v>317</v>
      </c>
      <c r="G130" s="82">
        <v>236</v>
      </c>
      <c r="H130" s="82">
        <v>3</v>
      </c>
      <c r="I130" s="82">
        <v>6</v>
      </c>
      <c r="J130" s="82">
        <v>7</v>
      </c>
    </row>
    <row r="131" spans="1:10">
      <c r="A131" s="361"/>
      <c r="B131" s="358" t="s">
        <v>459</v>
      </c>
      <c r="C131" s="82">
        <v>628</v>
      </c>
      <c r="D131" s="82">
        <v>138</v>
      </c>
      <c r="E131" s="82">
        <v>151</v>
      </c>
      <c r="F131" s="82">
        <v>207</v>
      </c>
      <c r="G131" s="82">
        <v>119</v>
      </c>
      <c r="H131" s="82">
        <v>2</v>
      </c>
      <c r="I131" s="82">
        <v>5</v>
      </c>
      <c r="J131" s="82">
        <v>6</v>
      </c>
    </row>
    <row r="132" spans="1:10">
      <c r="A132" s="361"/>
      <c r="B132" s="358"/>
      <c r="C132" s="82"/>
      <c r="D132" s="82"/>
      <c r="E132" s="82"/>
      <c r="F132" s="82"/>
      <c r="G132" s="82"/>
      <c r="H132" s="82"/>
      <c r="I132" s="82"/>
      <c r="J132" s="82"/>
    </row>
    <row r="133" spans="1:10">
      <c r="A133" s="361" t="s">
        <v>416</v>
      </c>
      <c r="B133" s="358" t="s">
        <v>457</v>
      </c>
      <c r="C133" s="82">
        <v>266</v>
      </c>
      <c r="D133" s="82">
        <v>103</v>
      </c>
      <c r="E133" s="82">
        <v>19</v>
      </c>
      <c r="F133" s="82">
        <v>53</v>
      </c>
      <c r="G133" s="82">
        <v>84</v>
      </c>
      <c r="H133" s="82">
        <v>1</v>
      </c>
      <c r="I133" s="82">
        <v>2</v>
      </c>
      <c r="J133" s="82">
        <v>4</v>
      </c>
    </row>
    <row r="134" spans="1:10">
      <c r="A134" s="361"/>
      <c r="B134" s="358" t="s">
        <v>458</v>
      </c>
      <c r="C134" s="82">
        <v>139</v>
      </c>
      <c r="D134" s="82">
        <v>33</v>
      </c>
      <c r="E134" s="82">
        <v>9</v>
      </c>
      <c r="F134" s="82">
        <v>33</v>
      </c>
      <c r="G134" s="82">
        <v>59</v>
      </c>
      <c r="H134" s="82" t="s">
        <v>70</v>
      </c>
      <c r="I134" s="82">
        <v>2</v>
      </c>
      <c r="J134" s="82">
        <v>3</v>
      </c>
    </row>
    <row r="135" spans="1:10">
      <c r="A135" s="361"/>
      <c r="B135" s="358" t="s">
        <v>459</v>
      </c>
      <c r="C135" s="82">
        <v>127</v>
      </c>
      <c r="D135" s="82">
        <v>70</v>
      </c>
      <c r="E135" s="82">
        <v>10</v>
      </c>
      <c r="F135" s="82">
        <v>20</v>
      </c>
      <c r="G135" s="82">
        <v>25</v>
      </c>
      <c r="H135" s="82">
        <v>1</v>
      </c>
      <c r="I135" s="82" t="s">
        <v>70</v>
      </c>
      <c r="J135" s="82">
        <v>1</v>
      </c>
    </row>
    <row r="136" spans="1:10">
      <c r="A136" s="361"/>
      <c r="B136" s="358"/>
      <c r="C136" s="82"/>
      <c r="D136" s="82"/>
      <c r="E136" s="82"/>
      <c r="F136" s="82"/>
      <c r="G136" s="82"/>
      <c r="H136" s="82"/>
      <c r="I136" s="82"/>
      <c r="J136" s="82"/>
    </row>
    <row r="137" spans="1:10">
      <c r="A137" s="361" t="s">
        <v>36</v>
      </c>
      <c r="B137" s="358" t="s">
        <v>457</v>
      </c>
      <c r="C137" s="82">
        <v>28847</v>
      </c>
      <c r="D137" s="82">
        <v>1363</v>
      </c>
      <c r="E137" s="82">
        <v>2504</v>
      </c>
      <c r="F137" s="82">
        <v>6602</v>
      </c>
      <c r="G137" s="82">
        <v>15658</v>
      </c>
      <c r="H137" s="82">
        <v>169</v>
      </c>
      <c r="I137" s="82">
        <v>822</v>
      </c>
      <c r="J137" s="82">
        <v>1729</v>
      </c>
    </row>
    <row r="138" spans="1:10">
      <c r="A138" s="361"/>
      <c r="B138" s="358" t="s">
        <v>458</v>
      </c>
      <c r="C138" s="82">
        <v>14165</v>
      </c>
      <c r="D138" s="82">
        <v>229</v>
      </c>
      <c r="E138" s="82">
        <v>946</v>
      </c>
      <c r="F138" s="82">
        <v>3078</v>
      </c>
      <c r="G138" s="82">
        <v>8480</v>
      </c>
      <c r="H138" s="82">
        <v>141</v>
      </c>
      <c r="I138" s="82">
        <v>462</v>
      </c>
      <c r="J138" s="82">
        <v>829</v>
      </c>
    </row>
    <row r="139" spans="1:10">
      <c r="A139" s="361"/>
      <c r="B139" s="358" t="s">
        <v>459</v>
      </c>
      <c r="C139" s="82">
        <v>14682</v>
      </c>
      <c r="D139" s="82">
        <v>1134</v>
      </c>
      <c r="E139" s="82">
        <v>1558</v>
      </c>
      <c r="F139" s="82">
        <v>3524</v>
      </c>
      <c r="G139" s="82">
        <v>7178</v>
      </c>
      <c r="H139" s="82">
        <v>28</v>
      </c>
      <c r="I139" s="82">
        <v>360</v>
      </c>
      <c r="J139" s="82">
        <v>900</v>
      </c>
    </row>
    <row r="140" spans="1:10">
      <c r="A140" s="361"/>
      <c r="B140" s="358"/>
      <c r="C140" s="82"/>
      <c r="D140" s="82"/>
      <c r="E140" s="82"/>
      <c r="F140" s="82"/>
      <c r="G140" s="82"/>
      <c r="H140" s="82"/>
      <c r="I140" s="82"/>
      <c r="J140" s="82"/>
    </row>
    <row r="141" spans="1:10">
      <c r="A141" s="361" t="s">
        <v>37</v>
      </c>
      <c r="B141" s="358" t="s">
        <v>457</v>
      </c>
      <c r="C141" s="82">
        <v>12938</v>
      </c>
      <c r="D141" s="82">
        <v>1235</v>
      </c>
      <c r="E141" s="82">
        <v>2118</v>
      </c>
      <c r="F141" s="82">
        <v>3267</v>
      </c>
      <c r="G141" s="82">
        <v>5477</v>
      </c>
      <c r="H141" s="82">
        <v>64</v>
      </c>
      <c r="I141" s="82">
        <v>217</v>
      </c>
      <c r="J141" s="82">
        <v>560</v>
      </c>
    </row>
    <row r="142" spans="1:10">
      <c r="A142" s="361"/>
      <c r="B142" s="358" t="s">
        <v>458</v>
      </c>
      <c r="C142" s="82">
        <v>6467</v>
      </c>
      <c r="D142" s="82">
        <v>243</v>
      </c>
      <c r="E142" s="82">
        <v>943</v>
      </c>
      <c r="F142" s="82">
        <v>1670</v>
      </c>
      <c r="G142" s="82">
        <v>3169</v>
      </c>
      <c r="H142" s="82">
        <v>45</v>
      </c>
      <c r="I142" s="82">
        <v>133</v>
      </c>
      <c r="J142" s="82">
        <v>264</v>
      </c>
    </row>
    <row r="143" spans="1:10">
      <c r="A143" s="361"/>
      <c r="B143" s="358" t="s">
        <v>459</v>
      </c>
      <c r="C143" s="82">
        <v>6471</v>
      </c>
      <c r="D143" s="82">
        <v>992</v>
      </c>
      <c r="E143" s="82">
        <v>1175</v>
      </c>
      <c r="F143" s="82">
        <v>1597</v>
      </c>
      <c r="G143" s="82">
        <v>2308</v>
      </c>
      <c r="H143" s="82">
        <v>19</v>
      </c>
      <c r="I143" s="82">
        <v>84</v>
      </c>
      <c r="J143" s="82">
        <v>296</v>
      </c>
    </row>
    <row r="144" spans="1:10">
      <c r="A144" s="361"/>
      <c r="B144" s="358"/>
      <c r="C144" s="82"/>
      <c r="D144" s="82"/>
      <c r="E144" s="82"/>
      <c r="F144" s="82"/>
      <c r="G144" s="82"/>
      <c r="H144" s="82"/>
      <c r="I144" s="82"/>
      <c r="J144" s="82"/>
    </row>
    <row r="145" spans="1:10">
      <c r="A145" s="361" t="s">
        <v>38</v>
      </c>
      <c r="B145" s="358" t="s">
        <v>457</v>
      </c>
      <c r="C145" s="82">
        <v>2898</v>
      </c>
      <c r="D145" s="82">
        <v>110</v>
      </c>
      <c r="E145" s="82">
        <v>275</v>
      </c>
      <c r="F145" s="82">
        <v>619</v>
      </c>
      <c r="G145" s="82">
        <v>1432</v>
      </c>
      <c r="H145" s="82">
        <v>81</v>
      </c>
      <c r="I145" s="82">
        <v>126</v>
      </c>
      <c r="J145" s="82">
        <v>255</v>
      </c>
    </row>
    <row r="146" spans="1:10">
      <c r="A146" s="361"/>
      <c r="B146" s="358" t="s">
        <v>458</v>
      </c>
      <c r="C146" s="82">
        <v>1423</v>
      </c>
      <c r="D146" s="82">
        <v>12</v>
      </c>
      <c r="E146" s="82">
        <v>64</v>
      </c>
      <c r="F146" s="82">
        <v>261</v>
      </c>
      <c r="G146" s="82">
        <v>800</v>
      </c>
      <c r="H146" s="82">
        <v>72</v>
      </c>
      <c r="I146" s="82">
        <v>69</v>
      </c>
      <c r="J146" s="82">
        <v>145</v>
      </c>
    </row>
    <row r="147" spans="1:10">
      <c r="A147" s="361"/>
      <c r="B147" s="358" t="s">
        <v>459</v>
      </c>
      <c r="C147" s="82">
        <v>1475</v>
      </c>
      <c r="D147" s="82">
        <v>98</v>
      </c>
      <c r="E147" s="82">
        <v>211</v>
      </c>
      <c r="F147" s="82">
        <v>358</v>
      </c>
      <c r="G147" s="82">
        <v>632</v>
      </c>
      <c r="H147" s="82">
        <v>9</v>
      </c>
      <c r="I147" s="82">
        <v>57</v>
      </c>
      <c r="J147" s="82">
        <v>110</v>
      </c>
    </row>
    <row r="148" spans="1:10">
      <c r="A148" s="361"/>
      <c r="B148" s="358"/>
      <c r="C148" s="82"/>
      <c r="D148" s="82"/>
      <c r="E148" s="82"/>
      <c r="F148" s="82"/>
      <c r="G148" s="82"/>
      <c r="H148" s="82"/>
      <c r="I148" s="82"/>
      <c r="J148" s="82"/>
    </row>
    <row r="149" spans="1:10">
      <c r="A149" s="361" t="s">
        <v>39</v>
      </c>
      <c r="B149" s="358" t="s">
        <v>457</v>
      </c>
      <c r="C149" s="82">
        <v>9001</v>
      </c>
      <c r="D149" s="82">
        <v>643</v>
      </c>
      <c r="E149" s="82">
        <v>729</v>
      </c>
      <c r="F149" s="82">
        <v>2387</v>
      </c>
      <c r="G149" s="82">
        <v>4441</v>
      </c>
      <c r="H149" s="82">
        <v>15</v>
      </c>
      <c r="I149" s="82">
        <v>213</v>
      </c>
      <c r="J149" s="82">
        <v>573</v>
      </c>
    </row>
    <row r="150" spans="1:10">
      <c r="A150" s="361"/>
      <c r="B150" s="358" t="s">
        <v>458</v>
      </c>
      <c r="C150" s="82">
        <v>4512</v>
      </c>
      <c r="D150" s="82">
        <v>96</v>
      </c>
      <c r="E150" s="82">
        <v>217</v>
      </c>
      <c r="F150" s="82">
        <v>1038</v>
      </c>
      <c r="G150" s="82">
        <v>2743</v>
      </c>
      <c r="H150" s="82">
        <v>10</v>
      </c>
      <c r="I150" s="82">
        <v>113</v>
      </c>
      <c r="J150" s="82">
        <v>295</v>
      </c>
    </row>
    <row r="151" spans="1:10">
      <c r="A151" s="361"/>
      <c r="B151" s="358" t="s">
        <v>459</v>
      </c>
      <c r="C151" s="82">
        <v>4489</v>
      </c>
      <c r="D151" s="82">
        <v>547</v>
      </c>
      <c r="E151" s="82">
        <v>512</v>
      </c>
      <c r="F151" s="82">
        <v>1349</v>
      </c>
      <c r="G151" s="82">
        <v>1698</v>
      </c>
      <c r="H151" s="82">
        <v>5</v>
      </c>
      <c r="I151" s="82">
        <v>100</v>
      </c>
      <c r="J151" s="82">
        <v>278</v>
      </c>
    </row>
    <row r="152" spans="1:10">
      <c r="A152" s="361"/>
      <c r="B152" s="358"/>
      <c r="C152" s="82"/>
      <c r="D152" s="82"/>
      <c r="E152" s="82"/>
      <c r="F152" s="82"/>
      <c r="G152" s="82"/>
      <c r="H152" s="82"/>
      <c r="I152" s="82"/>
      <c r="J152" s="82"/>
    </row>
    <row r="153" spans="1:10">
      <c r="A153" s="361" t="s">
        <v>40</v>
      </c>
      <c r="B153" s="358" t="s">
        <v>457</v>
      </c>
      <c r="C153" s="82">
        <v>21096</v>
      </c>
      <c r="D153" s="82">
        <v>1278</v>
      </c>
      <c r="E153" s="82">
        <v>2912</v>
      </c>
      <c r="F153" s="82">
        <v>5255</v>
      </c>
      <c r="G153" s="82">
        <v>9850</v>
      </c>
      <c r="H153" s="82">
        <v>132</v>
      </c>
      <c r="I153" s="82">
        <v>483</v>
      </c>
      <c r="J153" s="82">
        <v>1186</v>
      </c>
    </row>
    <row r="154" spans="1:10">
      <c r="A154" s="361"/>
      <c r="B154" s="358" t="s">
        <v>458</v>
      </c>
      <c r="C154" s="82">
        <v>10240</v>
      </c>
      <c r="D154" s="82">
        <v>241</v>
      </c>
      <c r="E154" s="82">
        <v>1049</v>
      </c>
      <c r="F154" s="82">
        <v>2469</v>
      </c>
      <c r="G154" s="82">
        <v>5470</v>
      </c>
      <c r="H154" s="82">
        <v>103</v>
      </c>
      <c r="I154" s="82">
        <v>303</v>
      </c>
      <c r="J154" s="82">
        <v>605</v>
      </c>
    </row>
    <row r="155" spans="1:10">
      <c r="A155" s="361"/>
      <c r="B155" s="358" t="s">
        <v>459</v>
      </c>
      <c r="C155" s="82">
        <v>10856</v>
      </c>
      <c r="D155" s="82">
        <v>1037</v>
      </c>
      <c r="E155" s="82">
        <v>1863</v>
      </c>
      <c r="F155" s="82">
        <v>2786</v>
      </c>
      <c r="G155" s="82">
        <v>4380</v>
      </c>
      <c r="H155" s="82">
        <v>29</v>
      </c>
      <c r="I155" s="82">
        <v>180</v>
      </c>
      <c r="J155" s="82">
        <v>581</v>
      </c>
    </row>
    <row r="156" spans="1:10">
      <c r="A156" s="361"/>
      <c r="B156" s="358"/>
      <c r="C156" s="82"/>
      <c r="D156" s="82"/>
      <c r="E156" s="82"/>
      <c r="F156" s="82"/>
      <c r="G156" s="82"/>
      <c r="H156" s="82"/>
      <c r="I156" s="82"/>
      <c r="J156" s="82"/>
    </row>
    <row r="157" spans="1:10">
      <c r="A157" s="361" t="s">
        <v>41</v>
      </c>
      <c r="B157" s="358" t="s">
        <v>457</v>
      </c>
      <c r="C157" s="82">
        <v>13701</v>
      </c>
      <c r="D157" s="82">
        <v>1462</v>
      </c>
      <c r="E157" s="82">
        <v>1769</v>
      </c>
      <c r="F157" s="82">
        <v>2720</v>
      </c>
      <c r="G157" s="82">
        <v>6479</v>
      </c>
      <c r="H157" s="82">
        <v>89</v>
      </c>
      <c r="I157" s="82">
        <v>350</v>
      </c>
      <c r="J157" s="82">
        <v>832</v>
      </c>
    </row>
    <row r="158" spans="1:10">
      <c r="A158" s="361"/>
      <c r="B158" s="358" t="s">
        <v>458</v>
      </c>
      <c r="C158" s="82">
        <v>6548</v>
      </c>
      <c r="D158" s="82">
        <v>213</v>
      </c>
      <c r="E158" s="82">
        <v>777</v>
      </c>
      <c r="F158" s="82">
        <v>1373</v>
      </c>
      <c r="G158" s="82">
        <v>3500</v>
      </c>
      <c r="H158" s="82">
        <v>71</v>
      </c>
      <c r="I158" s="82">
        <v>204</v>
      </c>
      <c r="J158" s="82">
        <v>410</v>
      </c>
    </row>
    <row r="159" spans="1:10">
      <c r="A159" s="361"/>
      <c r="B159" s="358" t="s">
        <v>459</v>
      </c>
      <c r="C159" s="82">
        <v>7153</v>
      </c>
      <c r="D159" s="82">
        <v>1249</v>
      </c>
      <c r="E159" s="82">
        <v>992</v>
      </c>
      <c r="F159" s="82">
        <v>1347</v>
      </c>
      <c r="G159" s="82">
        <v>2979</v>
      </c>
      <c r="H159" s="82">
        <v>18</v>
      </c>
      <c r="I159" s="82">
        <v>146</v>
      </c>
      <c r="J159" s="82">
        <v>422</v>
      </c>
    </row>
    <row r="160" spans="1:10">
      <c r="A160" s="361"/>
      <c r="B160" s="358"/>
      <c r="C160" s="82"/>
      <c r="D160" s="82"/>
      <c r="E160" s="82"/>
      <c r="F160" s="82"/>
      <c r="G160" s="82"/>
      <c r="H160" s="82"/>
      <c r="I160" s="82"/>
      <c r="J160" s="82"/>
    </row>
    <row r="161" spans="1:10">
      <c r="A161" s="361" t="s">
        <v>42</v>
      </c>
      <c r="B161" s="358" t="s">
        <v>457</v>
      </c>
      <c r="C161" s="82">
        <v>10674</v>
      </c>
      <c r="D161" s="82">
        <v>545</v>
      </c>
      <c r="E161" s="82">
        <v>1048</v>
      </c>
      <c r="F161" s="82">
        <v>2193</v>
      </c>
      <c r="G161" s="82">
        <v>5592</v>
      </c>
      <c r="H161" s="82">
        <v>56</v>
      </c>
      <c r="I161" s="82">
        <v>384</v>
      </c>
      <c r="J161" s="82">
        <v>856</v>
      </c>
    </row>
    <row r="162" spans="1:10">
      <c r="A162" s="361"/>
      <c r="B162" s="358" t="s">
        <v>458</v>
      </c>
      <c r="C162" s="82">
        <v>5289</v>
      </c>
      <c r="D162" s="82">
        <v>56</v>
      </c>
      <c r="E162" s="82">
        <v>265</v>
      </c>
      <c r="F162" s="82">
        <v>961</v>
      </c>
      <c r="G162" s="82">
        <v>3261</v>
      </c>
      <c r="H162" s="82">
        <v>51</v>
      </c>
      <c r="I162" s="82">
        <v>236</v>
      </c>
      <c r="J162" s="82">
        <v>459</v>
      </c>
    </row>
    <row r="163" spans="1:10">
      <c r="A163" s="361"/>
      <c r="B163" s="358" t="s">
        <v>459</v>
      </c>
      <c r="C163" s="82">
        <v>5385</v>
      </c>
      <c r="D163" s="82">
        <v>489</v>
      </c>
      <c r="E163" s="82">
        <v>783</v>
      </c>
      <c r="F163" s="82">
        <v>1232</v>
      </c>
      <c r="G163" s="82">
        <v>2331</v>
      </c>
      <c r="H163" s="82">
        <v>5</v>
      </c>
      <c r="I163" s="82">
        <v>148</v>
      </c>
      <c r="J163" s="82">
        <v>397</v>
      </c>
    </row>
    <row r="164" spans="1:10">
      <c r="A164" s="361"/>
      <c r="B164" s="358"/>
      <c r="C164" s="82"/>
      <c r="D164" s="82"/>
      <c r="E164" s="82"/>
      <c r="F164" s="82"/>
      <c r="G164" s="82"/>
      <c r="H164" s="82"/>
      <c r="I164" s="82"/>
      <c r="J164" s="82"/>
    </row>
    <row r="165" spans="1:10">
      <c r="A165" s="361" t="s">
        <v>43</v>
      </c>
      <c r="B165" s="358" t="s">
        <v>457</v>
      </c>
      <c r="C165" s="82">
        <v>22126</v>
      </c>
      <c r="D165" s="82">
        <v>1036</v>
      </c>
      <c r="E165" s="82">
        <v>2172</v>
      </c>
      <c r="F165" s="82">
        <v>5660</v>
      </c>
      <c r="G165" s="82">
        <v>11197</v>
      </c>
      <c r="H165" s="82">
        <v>104</v>
      </c>
      <c r="I165" s="82">
        <v>714</v>
      </c>
      <c r="J165" s="82">
        <v>1243</v>
      </c>
    </row>
    <row r="166" spans="1:10">
      <c r="A166" s="361"/>
      <c r="B166" s="358" t="s">
        <v>458</v>
      </c>
      <c r="C166" s="82">
        <v>10935</v>
      </c>
      <c r="D166" s="82">
        <v>171</v>
      </c>
      <c r="E166" s="82">
        <v>757</v>
      </c>
      <c r="F166" s="82">
        <v>2691</v>
      </c>
      <c r="G166" s="82">
        <v>6273</v>
      </c>
      <c r="H166" s="82">
        <v>75</v>
      </c>
      <c r="I166" s="82">
        <v>366</v>
      </c>
      <c r="J166" s="82">
        <v>602</v>
      </c>
    </row>
    <row r="167" spans="1:10">
      <c r="A167" s="361"/>
      <c r="B167" s="358" t="s">
        <v>459</v>
      </c>
      <c r="C167" s="82">
        <v>11191</v>
      </c>
      <c r="D167" s="82">
        <v>865</v>
      </c>
      <c r="E167" s="82">
        <v>1415</v>
      </c>
      <c r="F167" s="82">
        <v>2969</v>
      </c>
      <c r="G167" s="82">
        <v>4924</v>
      </c>
      <c r="H167" s="82">
        <v>29</v>
      </c>
      <c r="I167" s="82">
        <v>348</v>
      </c>
      <c r="J167" s="82">
        <v>641</v>
      </c>
    </row>
    <row r="168" spans="1:10">
      <c r="A168" s="361"/>
      <c r="B168" s="358"/>
      <c r="C168" s="82"/>
      <c r="D168" s="82"/>
      <c r="E168" s="82"/>
      <c r="F168" s="82"/>
      <c r="G168" s="82"/>
      <c r="H168" s="82"/>
      <c r="I168" s="82"/>
      <c r="J168" s="82"/>
    </row>
    <row r="169" spans="1:10">
      <c r="A169" s="361" t="s">
        <v>44</v>
      </c>
      <c r="B169" s="358" t="s">
        <v>457</v>
      </c>
      <c r="C169" s="82">
        <v>2637</v>
      </c>
      <c r="D169" s="82">
        <v>127</v>
      </c>
      <c r="E169" s="82">
        <v>162</v>
      </c>
      <c r="F169" s="82">
        <v>612</v>
      </c>
      <c r="G169" s="82">
        <v>1533</v>
      </c>
      <c r="H169" s="82">
        <v>10</v>
      </c>
      <c r="I169" s="82">
        <v>48</v>
      </c>
      <c r="J169" s="82">
        <v>145</v>
      </c>
    </row>
    <row r="170" spans="1:10">
      <c r="A170" s="361"/>
      <c r="B170" s="358" t="s">
        <v>458</v>
      </c>
      <c r="C170" s="82">
        <v>1374</v>
      </c>
      <c r="D170" s="82">
        <v>21</v>
      </c>
      <c r="E170" s="82">
        <v>52</v>
      </c>
      <c r="F170" s="82">
        <v>229</v>
      </c>
      <c r="G170" s="82">
        <v>952</v>
      </c>
      <c r="H170" s="82">
        <v>10</v>
      </c>
      <c r="I170" s="82">
        <v>39</v>
      </c>
      <c r="J170" s="82">
        <v>71</v>
      </c>
    </row>
    <row r="171" spans="1:10">
      <c r="A171" s="361"/>
      <c r="B171" s="358" t="s">
        <v>459</v>
      </c>
      <c r="C171" s="82">
        <v>1263</v>
      </c>
      <c r="D171" s="82">
        <v>106</v>
      </c>
      <c r="E171" s="82">
        <v>110</v>
      </c>
      <c r="F171" s="82">
        <v>383</v>
      </c>
      <c r="G171" s="82">
        <v>581</v>
      </c>
      <c r="H171" s="82" t="s">
        <v>70</v>
      </c>
      <c r="I171" s="82">
        <v>9</v>
      </c>
      <c r="J171" s="82">
        <v>74</v>
      </c>
    </row>
    <row r="172" spans="1:10">
      <c r="A172" s="361"/>
      <c r="B172" s="358"/>
      <c r="C172" s="82"/>
      <c r="D172" s="82"/>
      <c r="E172" s="82"/>
      <c r="F172" s="82"/>
      <c r="G172" s="82"/>
      <c r="H172" s="82"/>
      <c r="I172" s="82"/>
      <c r="J172" s="82"/>
    </row>
    <row r="173" spans="1:10">
      <c r="A173" s="361" t="s">
        <v>45</v>
      </c>
      <c r="B173" s="358" t="s">
        <v>457</v>
      </c>
      <c r="C173" s="82">
        <v>4710</v>
      </c>
      <c r="D173" s="82">
        <v>397</v>
      </c>
      <c r="E173" s="82">
        <v>552</v>
      </c>
      <c r="F173" s="82">
        <v>1146</v>
      </c>
      <c r="G173" s="82">
        <v>2300</v>
      </c>
      <c r="H173" s="82">
        <v>15</v>
      </c>
      <c r="I173" s="82">
        <v>65</v>
      </c>
      <c r="J173" s="82">
        <v>235</v>
      </c>
    </row>
    <row r="174" spans="1:10">
      <c r="A174" s="361"/>
      <c r="B174" s="358" t="s">
        <v>458</v>
      </c>
      <c r="C174" s="82">
        <v>2343</v>
      </c>
      <c r="D174" s="82">
        <v>62</v>
      </c>
      <c r="E174" s="82">
        <v>172</v>
      </c>
      <c r="F174" s="82">
        <v>495</v>
      </c>
      <c r="G174" s="82">
        <v>1406</v>
      </c>
      <c r="H174" s="82">
        <v>12</v>
      </c>
      <c r="I174" s="82">
        <v>48</v>
      </c>
      <c r="J174" s="82">
        <v>148</v>
      </c>
    </row>
    <row r="175" spans="1:10">
      <c r="A175" s="361"/>
      <c r="B175" s="358" t="s">
        <v>459</v>
      </c>
      <c r="C175" s="82">
        <v>2367</v>
      </c>
      <c r="D175" s="82">
        <v>335</v>
      </c>
      <c r="E175" s="82">
        <v>380</v>
      </c>
      <c r="F175" s="82">
        <v>651</v>
      </c>
      <c r="G175" s="82">
        <v>894</v>
      </c>
      <c r="H175" s="82">
        <v>3</v>
      </c>
      <c r="I175" s="82">
        <v>17</v>
      </c>
      <c r="J175" s="82">
        <v>87</v>
      </c>
    </row>
    <row r="176" spans="1:10">
      <c r="A176" s="361"/>
      <c r="B176" s="358"/>
      <c r="C176" s="82"/>
      <c r="D176" s="82"/>
      <c r="E176" s="82"/>
      <c r="F176" s="82"/>
      <c r="G176" s="82"/>
      <c r="H176" s="82"/>
      <c r="I176" s="82"/>
      <c r="J176" s="82"/>
    </row>
    <row r="177" spans="1:10">
      <c r="A177" s="361" t="s">
        <v>46</v>
      </c>
      <c r="B177" s="358" t="s">
        <v>457</v>
      </c>
      <c r="C177" s="82">
        <v>2305</v>
      </c>
      <c r="D177" s="82">
        <v>247</v>
      </c>
      <c r="E177" s="82">
        <v>352</v>
      </c>
      <c r="F177" s="82">
        <v>648</v>
      </c>
      <c r="G177" s="82">
        <v>954</v>
      </c>
      <c r="H177" s="82">
        <v>13</v>
      </c>
      <c r="I177" s="82">
        <v>36</v>
      </c>
      <c r="J177" s="82">
        <v>55</v>
      </c>
    </row>
    <row r="178" spans="1:10">
      <c r="A178" s="361"/>
      <c r="B178" s="358" t="s">
        <v>458</v>
      </c>
      <c r="C178" s="82">
        <v>1174</v>
      </c>
      <c r="D178" s="82">
        <v>43</v>
      </c>
      <c r="E178" s="82">
        <v>154</v>
      </c>
      <c r="F178" s="82">
        <v>348</v>
      </c>
      <c r="G178" s="82">
        <v>578</v>
      </c>
      <c r="H178" s="82">
        <v>11</v>
      </c>
      <c r="I178" s="82">
        <v>16</v>
      </c>
      <c r="J178" s="82">
        <v>24</v>
      </c>
    </row>
    <row r="179" spans="1:10">
      <c r="A179" s="361"/>
      <c r="B179" s="358" t="s">
        <v>459</v>
      </c>
      <c r="C179" s="82">
        <v>1131</v>
      </c>
      <c r="D179" s="82">
        <v>204</v>
      </c>
      <c r="E179" s="82">
        <v>198</v>
      </c>
      <c r="F179" s="82">
        <v>300</v>
      </c>
      <c r="G179" s="82">
        <v>376</v>
      </c>
      <c r="H179" s="82">
        <v>2</v>
      </c>
      <c r="I179" s="82">
        <v>20</v>
      </c>
      <c r="J179" s="82">
        <v>31</v>
      </c>
    </row>
    <row r="180" spans="1:10">
      <c r="A180" s="361"/>
      <c r="B180" s="358"/>
      <c r="C180" s="82"/>
      <c r="D180" s="82"/>
      <c r="E180" s="82"/>
      <c r="F180" s="82"/>
      <c r="G180" s="82"/>
      <c r="H180" s="82"/>
      <c r="I180" s="82"/>
      <c r="J180" s="82"/>
    </row>
    <row r="181" spans="1:10">
      <c r="A181" s="361" t="s">
        <v>47</v>
      </c>
      <c r="B181" s="358" t="s">
        <v>457</v>
      </c>
      <c r="C181" s="82">
        <v>3895</v>
      </c>
      <c r="D181" s="82">
        <v>290</v>
      </c>
      <c r="E181" s="82">
        <v>1081</v>
      </c>
      <c r="F181" s="82">
        <v>1081</v>
      </c>
      <c r="G181" s="82">
        <v>1264</v>
      </c>
      <c r="H181" s="82">
        <v>4</v>
      </c>
      <c r="I181" s="82">
        <v>81</v>
      </c>
      <c r="J181" s="82">
        <v>94</v>
      </c>
    </row>
    <row r="182" spans="1:10">
      <c r="A182" s="361"/>
      <c r="B182" s="358" t="s">
        <v>458</v>
      </c>
      <c r="C182" s="82">
        <v>1917</v>
      </c>
      <c r="D182" s="82">
        <v>46</v>
      </c>
      <c r="E182" s="82">
        <v>459</v>
      </c>
      <c r="F182" s="82">
        <v>586</v>
      </c>
      <c r="G182" s="82">
        <v>726</v>
      </c>
      <c r="H182" s="82">
        <v>3</v>
      </c>
      <c r="I182" s="82">
        <v>44</v>
      </c>
      <c r="J182" s="82">
        <v>53</v>
      </c>
    </row>
    <row r="183" spans="1:10">
      <c r="A183" s="361"/>
      <c r="B183" s="358" t="s">
        <v>459</v>
      </c>
      <c r="C183" s="82">
        <v>1978</v>
      </c>
      <c r="D183" s="82">
        <v>244</v>
      </c>
      <c r="E183" s="82">
        <v>622</v>
      </c>
      <c r="F183" s="82">
        <v>495</v>
      </c>
      <c r="G183" s="82">
        <v>538</v>
      </c>
      <c r="H183" s="82">
        <v>1</v>
      </c>
      <c r="I183" s="82">
        <v>37</v>
      </c>
      <c r="J183" s="82">
        <v>41</v>
      </c>
    </row>
    <row r="184" spans="1:10">
      <c r="A184" s="361"/>
      <c r="B184" s="358"/>
      <c r="C184" s="82"/>
      <c r="D184" s="82"/>
      <c r="E184" s="82"/>
      <c r="F184" s="82"/>
      <c r="G184" s="82"/>
      <c r="H184" s="82"/>
      <c r="I184" s="82"/>
      <c r="J184" s="82"/>
    </row>
    <row r="185" spans="1:10">
      <c r="A185" s="361" t="s">
        <v>48</v>
      </c>
      <c r="B185" s="358" t="s">
        <v>457</v>
      </c>
      <c r="C185" s="82">
        <v>302</v>
      </c>
      <c r="D185" s="82">
        <v>11</v>
      </c>
      <c r="E185" s="82">
        <v>28</v>
      </c>
      <c r="F185" s="82">
        <v>57</v>
      </c>
      <c r="G185" s="82">
        <v>169</v>
      </c>
      <c r="H185" s="82" t="s">
        <v>70</v>
      </c>
      <c r="I185" s="82">
        <v>11</v>
      </c>
      <c r="J185" s="82">
        <v>26</v>
      </c>
    </row>
    <row r="186" spans="1:10">
      <c r="A186" s="361"/>
      <c r="B186" s="358" t="s">
        <v>458</v>
      </c>
      <c r="C186" s="82">
        <v>142</v>
      </c>
      <c r="D186" s="82" t="s">
        <v>70</v>
      </c>
      <c r="E186" s="82">
        <v>4</v>
      </c>
      <c r="F186" s="82">
        <v>23</v>
      </c>
      <c r="G186" s="82">
        <v>96</v>
      </c>
      <c r="H186" s="82" t="s">
        <v>70</v>
      </c>
      <c r="I186" s="82">
        <v>6</v>
      </c>
      <c r="J186" s="82">
        <v>13</v>
      </c>
    </row>
    <row r="187" spans="1:10">
      <c r="A187" s="361"/>
      <c r="B187" s="358" t="s">
        <v>459</v>
      </c>
      <c r="C187" s="82">
        <v>160</v>
      </c>
      <c r="D187" s="82">
        <v>11</v>
      </c>
      <c r="E187" s="82">
        <v>24</v>
      </c>
      <c r="F187" s="82">
        <v>34</v>
      </c>
      <c r="G187" s="82">
        <v>73</v>
      </c>
      <c r="H187" s="82" t="s">
        <v>70</v>
      </c>
      <c r="I187" s="82">
        <v>5</v>
      </c>
      <c r="J187" s="82">
        <v>13</v>
      </c>
    </row>
    <row r="188" spans="1:10">
      <c r="A188" s="361"/>
      <c r="B188" s="358"/>
      <c r="C188" s="82"/>
      <c r="D188" s="82"/>
      <c r="E188" s="82"/>
      <c r="F188" s="82"/>
      <c r="G188" s="82"/>
      <c r="H188" s="82"/>
      <c r="I188" s="82"/>
      <c r="J188" s="82"/>
    </row>
    <row r="189" spans="1:10">
      <c r="A189" s="361" t="s">
        <v>49</v>
      </c>
      <c r="B189" s="358" t="s">
        <v>457</v>
      </c>
      <c r="C189" s="82">
        <v>5575</v>
      </c>
      <c r="D189" s="82">
        <v>403</v>
      </c>
      <c r="E189" s="82">
        <v>733</v>
      </c>
      <c r="F189" s="82">
        <v>1114</v>
      </c>
      <c r="G189" s="82">
        <v>2821</v>
      </c>
      <c r="H189" s="82">
        <v>79</v>
      </c>
      <c r="I189" s="82">
        <v>166</v>
      </c>
      <c r="J189" s="82">
        <v>259</v>
      </c>
    </row>
    <row r="190" spans="1:10">
      <c r="A190" s="361"/>
      <c r="B190" s="358" t="s">
        <v>458</v>
      </c>
      <c r="C190" s="82">
        <v>2673</v>
      </c>
      <c r="D190" s="82">
        <v>48</v>
      </c>
      <c r="E190" s="82">
        <v>180</v>
      </c>
      <c r="F190" s="82">
        <v>464</v>
      </c>
      <c r="G190" s="82">
        <v>1664</v>
      </c>
      <c r="H190" s="82">
        <v>74</v>
      </c>
      <c r="I190" s="82">
        <v>109</v>
      </c>
      <c r="J190" s="82">
        <v>134</v>
      </c>
    </row>
    <row r="191" spans="1:10">
      <c r="A191" s="361"/>
      <c r="B191" s="358" t="s">
        <v>459</v>
      </c>
      <c r="C191" s="82">
        <v>2902</v>
      </c>
      <c r="D191" s="82">
        <v>355</v>
      </c>
      <c r="E191" s="82">
        <v>553</v>
      </c>
      <c r="F191" s="82">
        <v>650</v>
      </c>
      <c r="G191" s="82">
        <v>1157</v>
      </c>
      <c r="H191" s="82">
        <v>5</v>
      </c>
      <c r="I191" s="82">
        <v>57</v>
      </c>
      <c r="J191" s="82">
        <v>125</v>
      </c>
    </row>
    <row r="192" spans="1:10">
      <c r="A192" s="361"/>
      <c r="B192" s="358"/>
      <c r="C192" s="82"/>
      <c r="D192" s="82"/>
      <c r="E192" s="82"/>
      <c r="F192" s="82"/>
      <c r="G192" s="82"/>
      <c r="H192" s="82"/>
      <c r="I192" s="82"/>
      <c r="J192" s="82"/>
    </row>
    <row r="193" spans="1:10">
      <c r="A193" s="362" t="s">
        <v>50</v>
      </c>
      <c r="B193" s="358" t="s">
        <v>457</v>
      </c>
      <c r="C193" s="82">
        <v>70732</v>
      </c>
      <c r="D193" s="82">
        <v>3918</v>
      </c>
      <c r="E193" s="82">
        <v>6219</v>
      </c>
      <c r="F193" s="82">
        <v>15121</v>
      </c>
      <c r="G193" s="82">
        <v>37714</v>
      </c>
      <c r="H193" s="82">
        <v>666</v>
      </c>
      <c r="I193" s="82">
        <v>2448</v>
      </c>
      <c r="J193" s="82">
        <v>4646</v>
      </c>
    </row>
    <row r="194" spans="1:10">
      <c r="A194" s="361"/>
      <c r="B194" s="358" t="s">
        <v>458</v>
      </c>
      <c r="C194" s="82">
        <v>34162</v>
      </c>
      <c r="D194" s="82">
        <v>760</v>
      </c>
      <c r="E194" s="82">
        <v>1948</v>
      </c>
      <c r="F194" s="82">
        <v>6682</v>
      </c>
      <c r="G194" s="82">
        <v>20808</v>
      </c>
      <c r="H194" s="82">
        <v>492</v>
      </c>
      <c r="I194" s="82">
        <v>1252</v>
      </c>
      <c r="J194" s="82">
        <v>2220</v>
      </c>
    </row>
    <row r="195" spans="1:10">
      <c r="A195" s="361"/>
      <c r="B195" s="358" t="s">
        <v>459</v>
      </c>
      <c r="C195" s="82">
        <v>36570</v>
      </c>
      <c r="D195" s="82">
        <v>3158</v>
      </c>
      <c r="E195" s="82">
        <v>4271</v>
      </c>
      <c r="F195" s="82">
        <v>8439</v>
      </c>
      <c r="G195" s="82">
        <v>16906</v>
      </c>
      <c r="H195" s="82">
        <v>174</v>
      </c>
      <c r="I195" s="82">
        <v>1196</v>
      </c>
      <c r="J195" s="82">
        <v>2426</v>
      </c>
    </row>
    <row r="196" spans="1:10">
      <c r="A196" s="361"/>
      <c r="B196" s="358"/>
      <c r="C196" s="82"/>
      <c r="D196" s="82"/>
      <c r="E196" s="82"/>
      <c r="F196" s="82"/>
      <c r="G196" s="82"/>
      <c r="H196" s="82"/>
      <c r="I196" s="82"/>
      <c r="J196" s="82"/>
    </row>
    <row r="197" spans="1:10">
      <c r="A197" s="361" t="s">
        <v>51</v>
      </c>
      <c r="B197" s="358" t="s">
        <v>457</v>
      </c>
      <c r="C197" s="82">
        <v>29403</v>
      </c>
      <c r="D197" s="82">
        <v>2654</v>
      </c>
      <c r="E197" s="82">
        <v>4458</v>
      </c>
      <c r="F197" s="82">
        <v>7504</v>
      </c>
      <c r="G197" s="82">
        <v>12669</v>
      </c>
      <c r="H197" s="82">
        <v>112</v>
      </c>
      <c r="I197" s="82">
        <v>670</v>
      </c>
      <c r="J197" s="82">
        <v>1336</v>
      </c>
    </row>
    <row r="198" spans="1:10">
      <c r="A198" s="361"/>
      <c r="B198" s="358" t="s">
        <v>458</v>
      </c>
      <c r="C198" s="82">
        <v>14149</v>
      </c>
      <c r="D198" s="82">
        <v>391</v>
      </c>
      <c r="E198" s="82">
        <v>1948</v>
      </c>
      <c r="F198" s="82">
        <v>3697</v>
      </c>
      <c r="G198" s="82">
        <v>7015</v>
      </c>
      <c r="H198" s="82">
        <v>83</v>
      </c>
      <c r="I198" s="82">
        <v>388</v>
      </c>
      <c r="J198" s="82">
        <v>627</v>
      </c>
    </row>
    <row r="199" spans="1:10">
      <c r="A199" s="361"/>
      <c r="B199" s="358" t="s">
        <v>459</v>
      </c>
      <c r="C199" s="82">
        <v>15254</v>
      </c>
      <c r="D199" s="82">
        <v>2263</v>
      </c>
      <c r="E199" s="82">
        <v>2510</v>
      </c>
      <c r="F199" s="82">
        <v>3807</v>
      </c>
      <c r="G199" s="82">
        <v>5654</v>
      </c>
      <c r="H199" s="82">
        <v>29</v>
      </c>
      <c r="I199" s="82">
        <v>282</v>
      </c>
      <c r="J199" s="82">
        <v>709</v>
      </c>
    </row>
    <row r="200" spans="1:10">
      <c r="A200" s="361"/>
      <c r="B200" s="358"/>
      <c r="C200" s="82"/>
      <c r="D200" s="82"/>
      <c r="E200" s="82"/>
      <c r="F200" s="82"/>
      <c r="G200" s="82"/>
      <c r="H200" s="82"/>
      <c r="I200" s="82"/>
      <c r="J200" s="82"/>
    </row>
    <row r="201" spans="1:10">
      <c r="A201" s="361" t="s">
        <v>52</v>
      </c>
      <c r="B201" s="358" t="s">
        <v>457</v>
      </c>
      <c r="C201" s="82">
        <v>5058</v>
      </c>
      <c r="D201" s="82">
        <v>680</v>
      </c>
      <c r="E201" s="82">
        <v>641</v>
      </c>
      <c r="F201" s="82">
        <v>1275</v>
      </c>
      <c r="G201" s="82">
        <v>2154</v>
      </c>
      <c r="H201" s="82">
        <v>14</v>
      </c>
      <c r="I201" s="82">
        <v>99</v>
      </c>
      <c r="J201" s="82">
        <v>195</v>
      </c>
    </row>
    <row r="202" spans="1:10">
      <c r="A202" s="361"/>
      <c r="B202" s="358" t="s">
        <v>458</v>
      </c>
      <c r="C202" s="82">
        <v>2498</v>
      </c>
      <c r="D202" s="82">
        <v>118</v>
      </c>
      <c r="E202" s="82">
        <v>249</v>
      </c>
      <c r="F202" s="82">
        <v>651</v>
      </c>
      <c r="G202" s="82">
        <v>1291</v>
      </c>
      <c r="H202" s="82">
        <v>13</v>
      </c>
      <c r="I202" s="82">
        <v>68</v>
      </c>
      <c r="J202" s="82">
        <v>108</v>
      </c>
    </row>
    <row r="203" spans="1:10">
      <c r="A203" s="361"/>
      <c r="B203" s="358" t="s">
        <v>459</v>
      </c>
      <c r="C203" s="82">
        <v>2560</v>
      </c>
      <c r="D203" s="82">
        <v>562</v>
      </c>
      <c r="E203" s="82">
        <v>392</v>
      </c>
      <c r="F203" s="82">
        <v>624</v>
      </c>
      <c r="G203" s="82">
        <v>863</v>
      </c>
      <c r="H203" s="82">
        <v>1</v>
      </c>
      <c r="I203" s="82">
        <v>31</v>
      </c>
      <c r="J203" s="82">
        <v>87</v>
      </c>
    </row>
    <row r="204" spans="1:10">
      <c r="A204" s="361"/>
      <c r="B204" s="358"/>
      <c r="C204" s="82"/>
      <c r="D204" s="82"/>
      <c r="E204" s="82"/>
      <c r="F204" s="82"/>
      <c r="G204" s="82"/>
      <c r="H204" s="82"/>
      <c r="I204" s="82"/>
      <c r="J204" s="82"/>
    </row>
    <row r="205" spans="1:10">
      <c r="A205" s="361" t="s">
        <v>53</v>
      </c>
      <c r="B205" s="358" t="s">
        <v>457</v>
      </c>
      <c r="C205" s="82">
        <v>8918</v>
      </c>
      <c r="D205" s="82">
        <v>633</v>
      </c>
      <c r="E205" s="82">
        <v>799</v>
      </c>
      <c r="F205" s="82">
        <v>1761</v>
      </c>
      <c r="G205" s="82">
        <v>4652</v>
      </c>
      <c r="H205" s="82">
        <v>56</v>
      </c>
      <c r="I205" s="82">
        <v>315</v>
      </c>
      <c r="J205" s="82">
        <v>702</v>
      </c>
    </row>
    <row r="206" spans="1:10">
      <c r="A206" s="361"/>
      <c r="B206" s="358" t="s">
        <v>458</v>
      </c>
      <c r="C206" s="82">
        <v>4351</v>
      </c>
      <c r="D206" s="82">
        <v>89</v>
      </c>
      <c r="E206" s="82">
        <v>239</v>
      </c>
      <c r="F206" s="82">
        <v>717</v>
      </c>
      <c r="G206" s="82">
        <v>2694</v>
      </c>
      <c r="H206" s="82">
        <v>49</v>
      </c>
      <c r="I206" s="82">
        <v>209</v>
      </c>
      <c r="J206" s="82">
        <v>354</v>
      </c>
    </row>
    <row r="207" spans="1:10">
      <c r="A207" s="361"/>
      <c r="B207" s="358" t="s">
        <v>459</v>
      </c>
      <c r="C207" s="82">
        <v>4567</v>
      </c>
      <c r="D207" s="82">
        <v>544</v>
      </c>
      <c r="E207" s="82">
        <v>560</v>
      </c>
      <c r="F207" s="82">
        <v>1044</v>
      </c>
      <c r="G207" s="82">
        <v>1958</v>
      </c>
      <c r="H207" s="82">
        <v>7</v>
      </c>
      <c r="I207" s="82">
        <v>106</v>
      </c>
      <c r="J207" s="82">
        <v>348</v>
      </c>
    </row>
    <row r="208" spans="1:10">
      <c r="A208" s="361"/>
      <c r="B208" s="358"/>
      <c r="C208" s="82"/>
      <c r="D208" s="82"/>
      <c r="E208" s="82"/>
      <c r="F208" s="82"/>
      <c r="G208" s="82"/>
      <c r="H208" s="82"/>
      <c r="I208" s="82"/>
      <c r="J208" s="82"/>
    </row>
    <row r="209" spans="1:10">
      <c r="A209" s="361" t="s">
        <v>54</v>
      </c>
      <c r="B209" s="358" t="s">
        <v>457</v>
      </c>
      <c r="C209" s="82">
        <v>6682</v>
      </c>
      <c r="D209" s="82">
        <v>279</v>
      </c>
      <c r="E209" s="82">
        <v>719</v>
      </c>
      <c r="F209" s="82">
        <v>1332</v>
      </c>
      <c r="G209" s="82">
        <v>3609</v>
      </c>
      <c r="H209" s="82">
        <v>12</v>
      </c>
      <c r="I209" s="82">
        <v>277</v>
      </c>
      <c r="J209" s="82">
        <v>454</v>
      </c>
    </row>
    <row r="210" spans="1:10">
      <c r="A210" s="361"/>
      <c r="B210" s="358" t="s">
        <v>458</v>
      </c>
      <c r="C210" s="82">
        <v>3367</v>
      </c>
      <c r="D210" s="82">
        <v>38</v>
      </c>
      <c r="E210" s="82">
        <v>197</v>
      </c>
      <c r="F210" s="82">
        <v>514</v>
      </c>
      <c r="G210" s="82">
        <v>2200</v>
      </c>
      <c r="H210" s="82">
        <v>11</v>
      </c>
      <c r="I210" s="82">
        <v>175</v>
      </c>
      <c r="J210" s="82">
        <v>232</v>
      </c>
    </row>
    <row r="211" spans="1:10">
      <c r="A211" s="361"/>
      <c r="B211" s="358" t="s">
        <v>459</v>
      </c>
      <c r="C211" s="82">
        <v>3315</v>
      </c>
      <c r="D211" s="82">
        <v>241</v>
      </c>
      <c r="E211" s="82">
        <v>522</v>
      </c>
      <c r="F211" s="82">
        <v>818</v>
      </c>
      <c r="G211" s="82">
        <v>1409</v>
      </c>
      <c r="H211" s="82">
        <v>1</v>
      </c>
      <c r="I211" s="82">
        <v>102</v>
      </c>
      <c r="J211" s="82">
        <v>222</v>
      </c>
    </row>
    <row r="212" spans="1:10">
      <c r="A212" s="361"/>
      <c r="B212" s="358"/>
      <c r="C212" s="82"/>
      <c r="D212" s="82"/>
      <c r="E212" s="82"/>
      <c r="F212" s="82"/>
      <c r="G212" s="82"/>
      <c r="H212" s="82"/>
      <c r="I212" s="82"/>
      <c r="J212" s="82"/>
    </row>
    <row r="213" spans="1:10">
      <c r="A213" s="361" t="s">
        <v>55</v>
      </c>
      <c r="B213" s="358" t="s">
        <v>457</v>
      </c>
      <c r="C213" s="82">
        <v>14551</v>
      </c>
      <c r="D213" s="82">
        <v>1115</v>
      </c>
      <c r="E213" s="82">
        <v>2023</v>
      </c>
      <c r="F213" s="82">
        <v>3740</v>
      </c>
      <c r="G213" s="82">
        <v>6472</v>
      </c>
      <c r="H213" s="82">
        <v>61</v>
      </c>
      <c r="I213" s="82">
        <v>342</v>
      </c>
      <c r="J213" s="82">
        <v>798</v>
      </c>
    </row>
    <row r="214" spans="1:10">
      <c r="A214" s="361"/>
      <c r="B214" s="358" t="s">
        <v>458</v>
      </c>
      <c r="C214" s="82">
        <v>7089</v>
      </c>
      <c r="D214" s="82">
        <v>235</v>
      </c>
      <c r="E214" s="82">
        <v>857</v>
      </c>
      <c r="F214" s="82">
        <v>1843</v>
      </c>
      <c r="G214" s="82">
        <v>3466</v>
      </c>
      <c r="H214" s="82">
        <v>46</v>
      </c>
      <c r="I214" s="82">
        <v>232</v>
      </c>
      <c r="J214" s="82">
        <v>410</v>
      </c>
    </row>
    <row r="215" spans="1:10">
      <c r="A215" s="361"/>
      <c r="B215" s="358" t="s">
        <v>459</v>
      </c>
      <c r="C215" s="82">
        <v>7462</v>
      </c>
      <c r="D215" s="82">
        <v>880</v>
      </c>
      <c r="E215" s="82">
        <v>1166</v>
      </c>
      <c r="F215" s="82">
        <v>1897</v>
      </c>
      <c r="G215" s="82">
        <v>3006</v>
      </c>
      <c r="H215" s="82">
        <v>15</v>
      </c>
      <c r="I215" s="82">
        <v>110</v>
      </c>
      <c r="J215" s="82">
        <v>388</v>
      </c>
    </row>
    <row r="216" spans="1:10">
      <c r="A216" s="361"/>
      <c r="B216" s="358"/>
      <c r="C216" s="82"/>
      <c r="D216" s="82"/>
      <c r="E216" s="82"/>
      <c r="F216" s="82"/>
      <c r="G216" s="82"/>
      <c r="H216" s="82"/>
      <c r="I216" s="82"/>
      <c r="J216" s="82"/>
    </row>
    <row r="217" spans="1:10">
      <c r="A217" s="361" t="s">
        <v>56</v>
      </c>
      <c r="B217" s="358" t="s">
        <v>457</v>
      </c>
      <c r="C217" s="82">
        <v>10212</v>
      </c>
      <c r="D217" s="82">
        <v>852</v>
      </c>
      <c r="E217" s="82">
        <v>1086</v>
      </c>
      <c r="F217" s="82">
        <v>2494</v>
      </c>
      <c r="G217" s="82">
        <v>4716</v>
      </c>
      <c r="H217" s="82">
        <v>33</v>
      </c>
      <c r="I217" s="82">
        <v>290</v>
      </c>
      <c r="J217" s="82">
        <v>741</v>
      </c>
    </row>
    <row r="218" spans="1:10">
      <c r="A218" s="361"/>
      <c r="B218" s="358" t="s">
        <v>458</v>
      </c>
      <c r="C218" s="82">
        <v>4952</v>
      </c>
      <c r="D218" s="82">
        <v>105</v>
      </c>
      <c r="E218" s="82">
        <v>308</v>
      </c>
      <c r="F218" s="82">
        <v>1115</v>
      </c>
      <c r="G218" s="82">
        <v>2832</v>
      </c>
      <c r="H218" s="82">
        <v>26</v>
      </c>
      <c r="I218" s="82">
        <v>171</v>
      </c>
      <c r="J218" s="82">
        <v>395</v>
      </c>
    </row>
    <row r="219" spans="1:10">
      <c r="A219" s="361"/>
      <c r="B219" s="358" t="s">
        <v>459</v>
      </c>
      <c r="C219" s="82">
        <v>5260</v>
      </c>
      <c r="D219" s="82">
        <v>747</v>
      </c>
      <c r="E219" s="82">
        <v>778</v>
      </c>
      <c r="F219" s="82">
        <v>1379</v>
      </c>
      <c r="G219" s="82">
        <v>1884</v>
      </c>
      <c r="H219" s="82">
        <v>7</v>
      </c>
      <c r="I219" s="82">
        <v>119</v>
      </c>
      <c r="J219" s="82">
        <v>346</v>
      </c>
    </row>
    <row r="220" spans="1:10">
      <c r="A220" s="361"/>
      <c r="B220" s="358"/>
      <c r="C220" s="82"/>
      <c r="D220" s="82"/>
      <c r="E220" s="82"/>
      <c r="F220" s="82"/>
      <c r="G220" s="82"/>
      <c r="H220" s="82"/>
      <c r="I220" s="82"/>
      <c r="J220" s="82"/>
    </row>
    <row r="221" spans="1:10">
      <c r="A221" s="361" t="s">
        <v>58</v>
      </c>
      <c r="B221" s="358" t="s">
        <v>457</v>
      </c>
      <c r="C221" s="82">
        <v>31305</v>
      </c>
      <c r="D221" s="82">
        <v>3299</v>
      </c>
      <c r="E221" s="82">
        <v>4433</v>
      </c>
      <c r="F221" s="82">
        <v>7412</v>
      </c>
      <c r="G221" s="82">
        <v>14063</v>
      </c>
      <c r="H221" s="82">
        <v>170</v>
      </c>
      <c r="I221" s="82">
        <v>577</v>
      </c>
      <c r="J221" s="82">
        <v>1351</v>
      </c>
    </row>
    <row r="222" spans="1:10">
      <c r="A222" s="361"/>
      <c r="B222" s="358" t="s">
        <v>458</v>
      </c>
      <c r="C222" s="82">
        <v>14814</v>
      </c>
      <c r="D222" s="82">
        <v>471</v>
      </c>
      <c r="E222" s="82">
        <v>1551</v>
      </c>
      <c r="F222" s="82">
        <v>3540</v>
      </c>
      <c r="G222" s="82">
        <v>8090</v>
      </c>
      <c r="H222" s="82">
        <v>138</v>
      </c>
      <c r="I222" s="82">
        <v>335</v>
      </c>
      <c r="J222" s="82">
        <v>689</v>
      </c>
    </row>
    <row r="223" spans="1:10">
      <c r="A223" s="361"/>
      <c r="B223" s="358" t="s">
        <v>459</v>
      </c>
      <c r="C223" s="82">
        <v>16491</v>
      </c>
      <c r="D223" s="82">
        <v>2828</v>
      </c>
      <c r="E223" s="82">
        <v>2882</v>
      </c>
      <c r="F223" s="82">
        <v>3872</v>
      </c>
      <c r="G223" s="82">
        <v>5973</v>
      </c>
      <c r="H223" s="82">
        <v>32</v>
      </c>
      <c r="I223" s="82">
        <v>242</v>
      </c>
      <c r="J223" s="82">
        <v>662</v>
      </c>
    </row>
    <row r="224" spans="1:10">
      <c r="A224" s="361"/>
      <c r="B224" s="358"/>
      <c r="C224" s="82"/>
      <c r="D224" s="82"/>
      <c r="E224" s="82"/>
      <c r="F224" s="82"/>
      <c r="G224" s="82"/>
      <c r="H224" s="82"/>
      <c r="I224" s="82"/>
      <c r="J224" s="82"/>
    </row>
    <row r="225" spans="1:10">
      <c r="A225" s="362" t="s">
        <v>59</v>
      </c>
      <c r="B225" s="358" t="s">
        <v>457</v>
      </c>
      <c r="C225" s="82">
        <v>23982</v>
      </c>
      <c r="D225" s="82">
        <v>382</v>
      </c>
      <c r="E225" s="82">
        <v>1156</v>
      </c>
      <c r="F225" s="82">
        <v>3757</v>
      </c>
      <c r="G225" s="82">
        <v>13551</v>
      </c>
      <c r="H225" s="82">
        <v>432</v>
      </c>
      <c r="I225" s="82">
        <v>1442</v>
      </c>
      <c r="J225" s="82">
        <v>3262</v>
      </c>
    </row>
    <row r="226" spans="1:10">
      <c r="A226" s="361"/>
      <c r="B226" s="358" t="s">
        <v>458</v>
      </c>
      <c r="C226" s="82">
        <v>11546</v>
      </c>
      <c r="D226" s="82">
        <v>44</v>
      </c>
      <c r="E226" s="82">
        <v>210</v>
      </c>
      <c r="F226" s="82">
        <v>1267</v>
      </c>
      <c r="G226" s="82">
        <v>7183</v>
      </c>
      <c r="H226" s="82">
        <v>394</v>
      </c>
      <c r="I226" s="82">
        <v>806</v>
      </c>
      <c r="J226" s="82">
        <v>1642</v>
      </c>
    </row>
    <row r="227" spans="1:10">
      <c r="A227" s="361"/>
      <c r="B227" s="358" t="s">
        <v>459</v>
      </c>
      <c r="C227" s="82">
        <v>12436</v>
      </c>
      <c r="D227" s="82">
        <v>338</v>
      </c>
      <c r="E227" s="82">
        <v>946</v>
      </c>
      <c r="F227" s="82">
        <v>2490</v>
      </c>
      <c r="G227" s="82">
        <v>6368</v>
      </c>
      <c r="H227" s="82">
        <v>38</v>
      </c>
      <c r="I227" s="82">
        <v>636</v>
      </c>
      <c r="J227" s="82">
        <v>1620</v>
      </c>
    </row>
    <row r="228" spans="1:10">
      <c r="A228" s="361"/>
      <c r="B228" s="358"/>
      <c r="C228" s="82"/>
      <c r="D228" s="82"/>
      <c r="E228" s="82"/>
      <c r="F228" s="82"/>
      <c r="G228" s="82"/>
      <c r="H228" s="82"/>
      <c r="I228" s="82"/>
      <c r="J228" s="82"/>
    </row>
    <row r="229" spans="1:10">
      <c r="A229" s="361" t="s">
        <v>60</v>
      </c>
      <c r="B229" s="358" t="s">
        <v>457</v>
      </c>
      <c r="C229" s="82">
        <v>12964</v>
      </c>
      <c r="D229" s="82">
        <v>856</v>
      </c>
      <c r="E229" s="82">
        <v>1829</v>
      </c>
      <c r="F229" s="82">
        <v>2942</v>
      </c>
      <c r="G229" s="82">
        <v>6085</v>
      </c>
      <c r="H229" s="82">
        <v>97</v>
      </c>
      <c r="I229" s="82">
        <v>252</v>
      </c>
      <c r="J229" s="82">
        <v>903</v>
      </c>
    </row>
    <row r="230" spans="1:10">
      <c r="A230" s="361"/>
      <c r="B230" s="358" t="s">
        <v>458</v>
      </c>
      <c r="C230" s="82">
        <v>6513</v>
      </c>
      <c r="D230" s="82">
        <v>135</v>
      </c>
      <c r="E230" s="82">
        <v>734</v>
      </c>
      <c r="F230" s="82">
        <v>1398</v>
      </c>
      <c r="G230" s="82">
        <v>3558</v>
      </c>
      <c r="H230" s="82">
        <v>89</v>
      </c>
      <c r="I230" s="82">
        <v>156</v>
      </c>
      <c r="J230" s="82">
        <v>443</v>
      </c>
    </row>
    <row r="231" spans="1:10">
      <c r="A231" s="361"/>
      <c r="B231" s="358" t="s">
        <v>459</v>
      </c>
      <c r="C231" s="82">
        <v>6451</v>
      </c>
      <c r="D231" s="82">
        <v>721</v>
      </c>
      <c r="E231" s="82">
        <v>1095</v>
      </c>
      <c r="F231" s="82">
        <v>1544</v>
      </c>
      <c r="G231" s="82">
        <v>2527</v>
      </c>
      <c r="H231" s="82">
        <v>8</v>
      </c>
      <c r="I231" s="82">
        <v>96</v>
      </c>
      <c r="J231" s="82">
        <v>460</v>
      </c>
    </row>
    <row r="232" spans="1:10">
      <c r="A232" s="361"/>
      <c r="B232" s="358"/>
      <c r="C232" s="82"/>
      <c r="D232" s="82"/>
      <c r="E232" s="82"/>
      <c r="F232" s="82"/>
      <c r="G232" s="82"/>
      <c r="H232" s="82"/>
      <c r="I232" s="82"/>
      <c r="J232" s="82"/>
    </row>
    <row r="233" spans="1:10">
      <c r="A233" s="361" t="s">
        <v>61</v>
      </c>
      <c r="B233" s="358" t="s">
        <v>457</v>
      </c>
      <c r="C233" s="82">
        <v>15468</v>
      </c>
      <c r="D233" s="82">
        <v>775</v>
      </c>
      <c r="E233" s="82">
        <v>1301</v>
      </c>
      <c r="F233" s="82">
        <v>2975</v>
      </c>
      <c r="G233" s="82">
        <v>8378</v>
      </c>
      <c r="H233" s="82">
        <v>107</v>
      </c>
      <c r="I233" s="82">
        <v>510</v>
      </c>
      <c r="J233" s="82">
        <v>1422</v>
      </c>
    </row>
    <row r="234" spans="1:10">
      <c r="A234" s="361"/>
      <c r="B234" s="358" t="s">
        <v>458</v>
      </c>
      <c r="C234" s="82">
        <v>7768</v>
      </c>
      <c r="D234" s="82">
        <v>92</v>
      </c>
      <c r="E234" s="82">
        <v>346</v>
      </c>
      <c r="F234" s="82">
        <v>1305</v>
      </c>
      <c r="G234" s="82">
        <v>4841</v>
      </c>
      <c r="H234" s="82">
        <v>93</v>
      </c>
      <c r="I234" s="82">
        <v>334</v>
      </c>
      <c r="J234" s="82">
        <v>757</v>
      </c>
    </row>
    <row r="235" spans="1:10">
      <c r="A235" s="361"/>
      <c r="B235" s="358" t="s">
        <v>459</v>
      </c>
      <c r="C235" s="82">
        <v>7700</v>
      </c>
      <c r="D235" s="82">
        <v>683</v>
      </c>
      <c r="E235" s="82">
        <v>955</v>
      </c>
      <c r="F235" s="82">
        <v>1670</v>
      </c>
      <c r="G235" s="82">
        <v>3537</v>
      </c>
      <c r="H235" s="82">
        <v>14</v>
      </c>
      <c r="I235" s="82">
        <v>176</v>
      </c>
      <c r="J235" s="82">
        <v>665</v>
      </c>
    </row>
    <row r="236" spans="1:10">
      <c r="A236" s="361"/>
      <c r="B236" s="358"/>
      <c r="C236" s="82"/>
      <c r="D236" s="82"/>
      <c r="E236" s="82"/>
      <c r="F236" s="82"/>
      <c r="G236" s="82"/>
      <c r="H236" s="82"/>
      <c r="I236" s="82"/>
      <c r="J236" s="82"/>
    </row>
    <row r="237" spans="1:10">
      <c r="A237" s="361" t="s">
        <v>62</v>
      </c>
      <c r="B237" s="358" t="s">
        <v>457</v>
      </c>
      <c r="C237" s="82">
        <v>3060</v>
      </c>
      <c r="D237" s="82">
        <v>198</v>
      </c>
      <c r="E237" s="82">
        <v>258</v>
      </c>
      <c r="F237" s="82">
        <v>686</v>
      </c>
      <c r="G237" s="82">
        <v>1514</v>
      </c>
      <c r="H237" s="82">
        <v>20</v>
      </c>
      <c r="I237" s="82">
        <v>110</v>
      </c>
      <c r="J237" s="82">
        <v>274</v>
      </c>
    </row>
    <row r="238" spans="1:10">
      <c r="A238" s="361"/>
      <c r="B238" s="358" t="s">
        <v>458</v>
      </c>
      <c r="C238" s="82">
        <v>1429</v>
      </c>
      <c r="D238" s="82">
        <v>22</v>
      </c>
      <c r="E238" s="82">
        <v>61</v>
      </c>
      <c r="F238" s="82">
        <v>275</v>
      </c>
      <c r="G238" s="82">
        <v>846</v>
      </c>
      <c r="H238" s="82">
        <v>20</v>
      </c>
      <c r="I238" s="82">
        <v>67</v>
      </c>
      <c r="J238" s="82">
        <v>138</v>
      </c>
    </row>
    <row r="239" spans="1:10">
      <c r="A239" s="361"/>
      <c r="B239" s="358" t="s">
        <v>459</v>
      </c>
      <c r="C239" s="82">
        <v>1631</v>
      </c>
      <c r="D239" s="82">
        <v>176</v>
      </c>
      <c r="E239" s="82">
        <v>197</v>
      </c>
      <c r="F239" s="82">
        <v>411</v>
      </c>
      <c r="G239" s="82">
        <v>668</v>
      </c>
      <c r="H239" s="82" t="s">
        <v>70</v>
      </c>
      <c r="I239" s="82">
        <v>43</v>
      </c>
      <c r="J239" s="82">
        <v>136</v>
      </c>
    </row>
    <row r="240" spans="1:10">
      <c r="A240" s="361"/>
      <c r="B240" s="358"/>
      <c r="C240" s="82"/>
      <c r="D240" s="82"/>
      <c r="E240" s="82"/>
      <c r="F240" s="82"/>
      <c r="G240" s="82"/>
      <c r="H240" s="82"/>
      <c r="I240" s="82"/>
      <c r="J240" s="82"/>
    </row>
    <row r="241" spans="1:10">
      <c r="A241" s="361" t="s">
        <v>63</v>
      </c>
      <c r="B241" s="358" t="s">
        <v>457</v>
      </c>
      <c r="C241" s="82">
        <v>4065</v>
      </c>
      <c r="D241" s="82">
        <v>224</v>
      </c>
      <c r="E241" s="82">
        <v>474</v>
      </c>
      <c r="F241" s="82">
        <v>981</v>
      </c>
      <c r="G241" s="82">
        <v>1993</v>
      </c>
      <c r="H241" s="82">
        <v>38</v>
      </c>
      <c r="I241" s="82">
        <v>75</v>
      </c>
      <c r="J241" s="82">
        <v>280</v>
      </c>
    </row>
    <row r="242" spans="1:10">
      <c r="A242" s="361"/>
      <c r="B242" s="358" t="s">
        <v>458</v>
      </c>
      <c r="C242" s="82">
        <v>2040</v>
      </c>
      <c r="D242" s="82">
        <v>31</v>
      </c>
      <c r="E242" s="82">
        <v>149</v>
      </c>
      <c r="F242" s="82">
        <v>436</v>
      </c>
      <c r="G242" s="82">
        <v>1187</v>
      </c>
      <c r="H242" s="82">
        <v>37</v>
      </c>
      <c r="I242" s="82">
        <v>48</v>
      </c>
      <c r="J242" s="82">
        <v>152</v>
      </c>
    </row>
    <row r="243" spans="1:10">
      <c r="A243" s="361"/>
      <c r="B243" s="358" t="s">
        <v>459</v>
      </c>
      <c r="C243" s="82">
        <v>2025</v>
      </c>
      <c r="D243" s="82">
        <v>193</v>
      </c>
      <c r="E243" s="82">
        <v>325</v>
      </c>
      <c r="F243" s="82">
        <v>545</v>
      </c>
      <c r="G243" s="82">
        <v>806</v>
      </c>
      <c r="H243" s="82">
        <v>1</v>
      </c>
      <c r="I243" s="82">
        <v>27</v>
      </c>
      <c r="J243" s="82">
        <v>128</v>
      </c>
    </row>
    <row r="244" spans="1:10">
      <c r="A244" s="361"/>
      <c r="B244" s="358"/>
      <c r="C244" s="82"/>
      <c r="D244" s="82"/>
      <c r="E244" s="82"/>
      <c r="F244" s="82"/>
      <c r="G244" s="82"/>
      <c r="H244" s="82"/>
      <c r="I244" s="82"/>
      <c r="J244" s="82"/>
    </row>
    <row r="245" spans="1:10">
      <c r="A245" s="361" t="s">
        <v>64</v>
      </c>
      <c r="B245" s="358" t="s">
        <v>457</v>
      </c>
      <c r="C245" s="82">
        <v>12852</v>
      </c>
      <c r="D245" s="82">
        <v>832</v>
      </c>
      <c r="E245" s="82">
        <v>1317</v>
      </c>
      <c r="F245" s="82">
        <v>3312</v>
      </c>
      <c r="G245" s="82">
        <v>6411</v>
      </c>
      <c r="H245" s="82">
        <v>69</v>
      </c>
      <c r="I245" s="82">
        <v>293</v>
      </c>
      <c r="J245" s="82">
        <v>618</v>
      </c>
    </row>
    <row r="246" spans="1:10">
      <c r="A246" s="361"/>
      <c r="B246" s="358" t="s">
        <v>458</v>
      </c>
      <c r="C246" s="82">
        <v>6297</v>
      </c>
      <c r="D246" s="82">
        <v>109</v>
      </c>
      <c r="E246" s="82">
        <v>474</v>
      </c>
      <c r="F246" s="82">
        <v>1626</v>
      </c>
      <c r="G246" s="82">
        <v>3550</v>
      </c>
      <c r="H246" s="82">
        <v>62</v>
      </c>
      <c r="I246" s="82">
        <v>186</v>
      </c>
      <c r="J246" s="82">
        <v>290</v>
      </c>
    </row>
    <row r="247" spans="1:10">
      <c r="A247" s="361"/>
      <c r="B247" s="358" t="s">
        <v>459</v>
      </c>
      <c r="C247" s="82">
        <v>6555</v>
      </c>
      <c r="D247" s="82">
        <v>723</v>
      </c>
      <c r="E247" s="82">
        <v>843</v>
      </c>
      <c r="F247" s="82">
        <v>1686</v>
      </c>
      <c r="G247" s="82">
        <v>2861</v>
      </c>
      <c r="H247" s="82">
        <v>7</v>
      </c>
      <c r="I247" s="82">
        <v>107</v>
      </c>
      <c r="J247" s="82">
        <v>328</v>
      </c>
    </row>
    <row r="248" spans="1:10">
      <c r="A248" s="361"/>
      <c r="B248" s="358"/>
      <c r="C248" s="82"/>
      <c r="D248" s="82"/>
      <c r="E248" s="82"/>
      <c r="F248" s="82"/>
      <c r="G248" s="82"/>
      <c r="H248" s="82"/>
      <c r="I248" s="82"/>
      <c r="J248" s="82"/>
    </row>
    <row r="249" spans="1:10">
      <c r="A249" s="361" t="s">
        <v>65</v>
      </c>
      <c r="B249" s="358" t="s">
        <v>457</v>
      </c>
      <c r="C249" s="82">
        <v>14308</v>
      </c>
      <c r="D249" s="82">
        <v>627</v>
      </c>
      <c r="E249" s="82">
        <v>2046</v>
      </c>
      <c r="F249" s="82">
        <v>3511</v>
      </c>
      <c r="G249" s="82">
        <v>6680</v>
      </c>
      <c r="H249" s="82">
        <v>55</v>
      </c>
      <c r="I249" s="82">
        <v>478</v>
      </c>
      <c r="J249" s="82">
        <v>911</v>
      </c>
    </row>
    <row r="250" spans="1:10">
      <c r="A250" s="361"/>
      <c r="B250" s="358" t="s">
        <v>458</v>
      </c>
      <c r="C250" s="82">
        <v>6877</v>
      </c>
      <c r="D250" s="82">
        <v>90</v>
      </c>
      <c r="E250" s="82">
        <v>731</v>
      </c>
      <c r="F250" s="82">
        <v>1521</v>
      </c>
      <c r="G250" s="82">
        <v>3735</v>
      </c>
      <c r="H250" s="82">
        <v>41</v>
      </c>
      <c r="I250" s="82">
        <v>265</v>
      </c>
      <c r="J250" s="82">
        <v>494</v>
      </c>
    </row>
    <row r="251" spans="1:10">
      <c r="A251" s="361"/>
      <c r="B251" s="358" t="s">
        <v>459</v>
      </c>
      <c r="C251" s="82">
        <v>7431</v>
      </c>
      <c r="D251" s="82">
        <v>537</v>
      </c>
      <c r="E251" s="82">
        <v>1315</v>
      </c>
      <c r="F251" s="82">
        <v>1990</v>
      </c>
      <c r="G251" s="82">
        <v>2945</v>
      </c>
      <c r="H251" s="82">
        <v>14</v>
      </c>
      <c r="I251" s="82">
        <v>213</v>
      </c>
      <c r="J251" s="82">
        <v>417</v>
      </c>
    </row>
    <row r="252" spans="1:10">
      <c r="A252" s="361"/>
      <c r="B252" s="358"/>
      <c r="C252" s="82"/>
      <c r="D252" s="82"/>
      <c r="E252" s="82"/>
      <c r="F252" s="82"/>
      <c r="G252" s="82"/>
      <c r="H252" s="82"/>
      <c r="I252" s="82"/>
      <c r="J252" s="82"/>
    </row>
    <row r="253" spans="1:10">
      <c r="A253" s="361" t="s">
        <v>66</v>
      </c>
      <c r="B253" s="358" t="s">
        <v>457</v>
      </c>
      <c r="C253" s="82">
        <v>5525</v>
      </c>
      <c r="D253" s="82">
        <v>655</v>
      </c>
      <c r="E253" s="82">
        <v>453</v>
      </c>
      <c r="F253" s="82">
        <v>1397</v>
      </c>
      <c r="G253" s="82">
        <v>2601</v>
      </c>
      <c r="H253" s="82">
        <v>16</v>
      </c>
      <c r="I253" s="82">
        <v>136</v>
      </c>
      <c r="J253" s="82">
        <v>267</v>
      </c>
    </row>
    <row r="254" spans="1:10">
      <c r="A254" s="361"/>
      <c r="B254" s="358" t="s">
        <v>458</v>
      </c>
      <c r="C254" s="82">
        <v>2710</v>
      </c>
      <c r="D254" s="82">
        <v>120</v>
      </c>
      <c r="E254" s="82">
        <v>181</v>
      </c>
      <c r="F254" s="82">
        <v>610</v>
      </c>
      <c r="G254" s="82">
        <v>1563</v>
      </c>
      <c r="H254" s="82">
        <v>16</v>
      </c>
      <c r="I254" s="82">
        <v>76</v>
      </c>
      <c r="J254" s="82">
        <v>144</v>
      </c>
    </row>
    <row r="255" spans="1:10">
      <c r="A255" s="361"/>
      <c r="B255" s="358" t="s">
        <v>459</v>
      </c>
      <c r="C255" s="82">
        <v>2815</v>
      </c>
      <c r="D255" s="82">
        <v>535</v>
      </c>
      <c r="E255" s="82">
        <v>272</v>
      </c>
      <c r="F255" s="82">
        <v>787</v>
      </c>
      <c r="G255" s="82">
        <v>1038</v>
      </c>
      <c r="H255" s="82" t="s">
        <v>70</v>
      </c>
      <c r="I255" s="82">
        <v>60</v>
      </c>
      <c r="J255" s="82">
        <v>123</v>
      </c>
    </row>
    <row r="256" spans="1:10">
      <c r="A256" s="361"/>
      <c r="B256" s="358"/>
      <c r="C256" s="82"/>
      <c r="D256" s="82"/>
      <c r="E256" s="82"/>
      <c r="F256" s="82"/>
      <c r="G256" s="82"/>
      <c r="H256" s="82"/>
      <c r="I256" s="82"/>
      <c r="J256" s="82"/>
    </row>
    <row r="257" spans="1:10">
      <c r="A257" s="376" t="s">
        <v>67</v>
      </c>
      <c r="B257" s="358" t="s">
        <v>457</v>
      </c>
      <c r="C257" s="164">
        <v>8554</v>
      </c>
      <c r="D257" s="164">
        <v>732</v>
      </c>
      <c r="E257" s="164">
        <v>908</v>
      </c>
      <c r="F257" s="164">
        <v>1848</v>
      </c>
      <c r="G257" s="164">
        <v>4430</v>
      </c>
      <c r="H257" s="164">
        <v>22</v>
      </c>
      <c r="I257" s="164">
        <v>191</v>
      </c>
      <c r="J257" s="164">
        <v>423</v>
      </c>
    </row>
    <row r="258" spans="1:10">
      <c r="A258" s="376"/>
      <c r="B258" s="358" t="s">
        <v>458</v>
      </c>
      <c r="C258" s="164">
        <v>4307</v>
      </c>
      <c r="D258" s="164">
        <v>120</v>
      </c>
      <c r="E258" s="164">
        <v>351</v>
      </c>
      <c r="F258" s="164">
        <v>882</v>
      </c>
      <c r="G258" s="164">
        <v>2584</v>
      </c>
      <c r="H258" s="164">
        <v>20</v>
      </c>
      <c r="I258" s="164">
        <v>121</v>
      </c>
      <c r="J258" s="164">
        <v>229</v>
      </c>
    </row>
    <row r="259" spans="1:10">
      <c r="A259" s="377"/>
      <c r="B259" s="373" t="s">
        <v>459</v>
      </c>
      <c r="C259" s="319">
        <v>4247</v>
      </c>
      <c r="D259" s="319">
        <v>612</v>
      </c>
      <c r="E259" s="319">
        <v>557</v>
      </c>
      <c r="F259" s="319">
        <v>966</v>
      </c>
      <c r="G259" s="319">
        <v>1846</v>
      </c>
      <c r="H259" s="319">
        <v>2</v>
      </c>
      <c r="I259" s="319">
        <v>70</v>
      </c>
      <c r="J259" s="319">
        <v>194</v>
      </c>
    </row>
  </sheetData>
  <mergeCells count="2">
    <mergeCell ref="I3:J3"/>
    <mergeCell ref="A2:J2"/>
  </mergeCells>
  <hyperlinks>
    <hyperlink ref="I3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4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2" style="48" customWidth="1"/>
    <col min="2" max="2" width="10.7109375" style="48" customWidth="1"/>
    <col min="3" max="3" width="14" style="48" customWidth="1"/>
    <col min="4" max="4" width="9.7109375" style="48" customWidth="1"/>
    <col min="5" max="5" width="8.85546875" style="48" customWidth="1"/>
    <col min="6" max="7" width="9.28515625" style="37" bestFit="1" customWidth="1"/>
    <col min="8" max="16384" width="9.140625" style="28"/>
  </cols>
  <sheetData>
    <row r="2" spans="1:7">
      <c r="A2" s="898" t="s">
        <v>861</v>
      </c>
      <c r="B2" s="898"/>
      <c r="C2" s="898"/>
      <c r="D2" s="898"/>
      <c r="E2" s="898"/>
      <c r="F2" s="898"/>
      <c r="G2" s="898"/>
    </row>
    <row r="3" spans="1:7" s="30" customFormat="1" ht="15.75" customHeight="1" thickBot="1">
      <c r="A3" s="48"/>
      <c r="B3" s="48"/>
      <c r="C3" s="48"/>
      <c r="D3" s="48"/>
      <c r="E3" s="48"/>
      <c r="F3" s="897" t="s">
        <v>0</v>
      </c>
      <c r="G3" s="897"/>
    </row>
    <row r="4" spans="1:7" ht="27.75" customHeight="1">
      <c r="A4" s="825" t="s">
        <v>435</v>
      </c>
      <c r="B4" s="828" t="s">
        <v>398</v>
      </c>
      <c r="C4" s="828" t="s">
        <v>399</v>
      </c>
      <c r="D4" s="828" t="s">
        <v>400</v>
      </c>
      <c r="E4" s="771" t="s">
        <v>401</v>
      </c>
      <c r="F4" s="771"/>
      <c r="G4" s="899"/>
    </row>
    <row r="5" spans="1:7" ht="27.75" customHeight="1" thickBot="1">
      <c r="A5" s="882"/>
      <c r="B5" s="830"/>
      <c r="C5" s="830"/>
      <c r="D5" s="830"/>
      <c r="E5" s="558" t="s">
        <v>354</v>
      </c>
      <c r="F5" s="559" t="s">
        <v>402</v>
      </c>
      <c r="G5" s="560" t="s">
        <v>403</v>
      </c>
    </row>
    <row r="6" spans="1:7" s="37" customFormat="1" ht="12.95" customHeight="1">
      <c r="A6" s="48" t="s">
        <v>4</v>
      </c>
      <c r="B6" s="216" t="s">
        <v>404</v>
      </c>
      <c r="C6" s="178">
        <v>113</v>
      </c>
      <c r="D6" s="178">
        <v>396</v>
      </c>
      <c r="E6" s="178">
        <v>8166</v>
      </c>
      <c r="F6" s="178">
        <v>4239</v>
      </c>
      <c r="G6" s="178">
        <v>3927</v>
      </c>
    </row>
    <row r="7" spans="1:7" s="37" customFormat="1" ht="12.95" customHeight="1">
      <c r="A7" s="48"/>
      <c r="B7" s="216" t="s">
        <v>870</v>
      </c>
      <c r="C7" s="178">
        <v>124</v>
      </c>
      <c r="D7" s="178">
        <v>430</v>
      </c>
      <c r="E7" s="178">
        <v>9093</v>
      </c>
      <c r="F7" s="178">
        <v>4726</v>
      </c>
      <c r="G7" s="178">
        <v>4367</v>
      </c>
    </row>
    <row r="8" spans="1:7" s="37" customFormat="1" ht="12.95" customHeight="1">
      <c r="A8" s="48"/>
      <c r="B8" s="216" t="s">
        <v>938</v>
      </c>
      <c r="C8" s="178">
        <v>132</v>
      </c>
      <c r="D8" s="178">
        <v>477</v>
      </c>
      <c r="E8" s="178">
        <v>9953</v>
      </c>
      <c r="F8" s="178">
        <v>5184</v>
      </c>
      <c r="G8" s="178">
        <v>4769</v>
      </c>
    </row>
    <row r="9" spans="1:7" s="37" customFormat="1" ht="12.95" customHeight="1">
      <c r="A9" s="48"/>
      <c r="B9" s="216" t="s">
        <v>959</v>
      </c>
      <c r="C9" s="178">
        <v>132</v>
      </c>
      <c r="D9" s="55">
        <v>472</v>
      </c>
      <c r="E9" s="55">
        <v>10240</v>
      </c>
      <c r="F9" s="180">
        <v>5298</v>
      </c>
      <c r="G9" s="180">
        <v>4942</v>
      </c>
    </row>
    <row r="10" spans="1:7" s="37" customFormat="1" ht="12.95" customHeight="1">
      <c r="A10" s="48"/>
      <c r="B10" s="216" t="s">
        <v>980</v>
      </c>
      <c r="C10" s="178">
        <v>161</v>
      </c>
      <c r="D10" s="178">
        <v>564</v>
      </c>
      <c r="E10" s="178">
        <v>12156</v>
      </c>
      <c r="F10" s="178">
        <v>6341</v>
      </c>
      <c r="G10" s="178">
        <v>5815</v>
      </c>
    </row>
    <row r="11" spans="1:7" s="37" customFormat="1" ht="12.95" customHeight="1">
      <c r="A11" s="48"/>
      <c r="B11" s="216"/>
      <c r="C11" s="178"/>
      <c r="D11" s="178"/>
      <c r="E11" s="178"/>
      <c r="F11" s="178"/>
      <c r="G11" s="178"/>
    </row>
    <row r="12" spans="1:7" s="37" customFormat="1" ht="12.95" customHeight="1">
      <c r="A12" s="215" t="s">
        <v>5</v>
      </c>
      <c r="B12" s="216" t="s">
        <v>404</v>
      </c>
      <c r="C12" s="178">
        <v>38</v>
      </c>
      <c r="D12" s="178">
        <v>131</v>
      </c>
      <c r="E12" s="178">
        <v>2740</v>
      </c>
      <c r="F12" s="178">
        <v>1457</v>
      </c>
      <c r="G12" s="178">
        <v>1283</v>
      </c>
    </row>
    <row r="13" spans="1:7" s="37" customFormat="1" ht="12.95" customHeight="1">
      <c r="A13" s="214"/>
      <c r="B13" s="216" t="s">
        <v>870</v>
      </c>
      <c r="C13" s="178">
        <v>41</v>
      </c>
      <c r="D13" s="178">
        <v>141</v>
      </c>
      <c r="E13" s="178">
        <v>2996</v>
      </c>
      <c r="F13" s="178">
        <v>1570</v>
      </c>
      <c r="G13" s="178">
        <v>1426</v>
      </c>
    </row>
    <row r="14" spans="1:7" s="37" customFormat="1" ht="12.95" customHeight="1">
      <c r="A14" s="48"/>
      <c r="B14" s="216" t="s">
        <v>938</v>
      </c>
      <c r="C14" s="178">
        <v>48</v>
      </c>
      <c r="D14" s="178">
        <v>173</v>
      </c>
      <c r="E14" s="178">
        <v>3348</v>
      </c>
      <c r="F14" s="178">
        <v>1780</v>
      </c>
      <c r="G14" s="178">
        <v>1568</v>
      </c>
    </row>
    <row r="15" spans="1:7" s="37" customFormat="1" ht="12.95" customHeight="1">
      <c r="A15" s="48"/>
      <c r="B15" s="216" t="s">
        <v>959</v>
      </c>
      <c r="C15" s="505">
        <v>50</v>
      </c>
      <c r="D15" s="506">
        <v>166</v>
      </c>
      <c r="E15" s="506">
        <v>3406</v>
      </c>
      <c r="F15" s="507">
        <v>1777</v>
      </c>
      <c r="G15" s="507">
        <v>1629</v>
      </c>
    </row>
    <row r="16" spans="1:7" s="37" customFormat="1" ht="12.95" customHeight="1">
      <c r="A16" s="48"/>
      <c r="B16" s="216" t="s">
        <v>980</v>
      </c>
      <c r="C16" s="178">
        <v>63</v>
      </c>
      <c r="D16" s="178">
        <v>194</v>
      </c>
      <c r="E16" s="178">
        <v>3873</v>
      </c>
      <c r="F16" s="178">
        <v>2046</v>
      </c>
      <c r="G16" s="178">
        <v>1827</v>
      </c>
    </row>
    <row r="17" spans="1:7" s="37" customFormat="1" ht="12.95" customHeight="1">
      <c r="A17" s="48"/>
      <c r="B17" s="216"/>
      <c r="C17" s="178"/>
      <c r="D17" s="178"/>
      <c r="E17" s="178"/>
      <c r="F17" s="178"/>
      <c r="G17" s="178"/>
    </row>
    <row r="18" spans="1:7" s="37" customFormat="1" ht="12.95" customHeight="1">
      <c r="A18" s="48" t="s">
        <v>6</v>
      </c>
      <c r="B18" s="216" t="s">
        <v>404</v>
      </c>
      <c r="C18" s="178">
        <v>1</v>
      </c>
      <c r="D18" s="178">
        <v>1</v>
      </c>
      <c r="E18" s="178">
        <v>19</v>
      </c>
      <c r="F18" s="178">
        <v>11</v>
      </c>
      <c r="G18" s="178">
        <v>8</v>
      </c>
    </row>
    <row r="19" spans="1:7" s="37" customFormat="1" ht="12.95" customHeight="1">
      <c r="A19" s="48"/>
      <c r="B19" s="216" t="s">
        <v>870</v>
      </c>
      <c r="C19" s="178">
        <v>1</v>
      </c>
      <c r="D19" s="178">
        <v>1</v>
      </c>
      <c r="E19" s="178">
        <v>18</v>
      </c>
      <c r="F19" s="178">
        <v>9</v>
      </c>
      <c r="G19" s="178">
        <v>9</v>
      </c>
    </row>
    <row r="20" spans="1:7" s="37" customFormat="1" ht="12.95" customHeight="1">
      <c r="A20" s="48"/>
      <c r="B20" s="216" t="s">
        <v>938</v>
      </c>
      <c r="C20" s="178">
        <v>1</v>
      </c>
      <c r="D20" s="178">
        <v>1</v>
      </c>
      <c r="E20" s="178">
        <v>18</v>
      </c>
      <c r="F20" s="178">
        <v>11</v>
      </c>
      <c r="G20" s="178">
        <v>7</v>
      </c>
    </row>
    <row r="21" spans="1:7" s="37" customFormat="1" ht="12.95" customHeight="1">
      <c r="A21" s="48"/>
      <c r="B21" s="216" t="s">
        <v>959</v>
      </c>
      <c r="C21" s="505">
        <v>1</v>
      </c>
      <c r="D21" s="506">
        <v>4</v>
      </c>
      <c r="E21" s="506">
        <v>43</v>
      </c>
      <c r="F21" s="507">
        <v>22</v>
      </c>
      <c r="G21" s="507">
        <v>21</v>
      </c>
    </row>
    <row r="22" spans="1:7" s="37" customFormat="1" ht="12.95" customHeight="1">
      <c r="A22" s="48"/>
      <c r="B22" s="216" t="s">
        <v>980</v>
      </c>
      <c r="C22" s="505">
        <v>1</v>
      </c>
      <c r="D22" s="506">
        <v>1</v>
      </c>
      <c r="E22" s="506">
        <v>32</v>
      </c>
      <c r="F22" s="507">
        <v>13</v>
      </c>
      <c r="G22" s="507">
        <v>19</v>
      </c>
    </row>
    <row r="23" spans="1:7" s="37" customFormat="1" ht="12.95" customHeight="1">
      <c r="A23" s="48"/>
      <c r="B23" s="216"/>
      <c r="C23" s="178"/>
      <c r="D23" s="178"/>
      <c r="E23" s="178"/>
      <c r="F23" s="178"/>
      <c r="G23" s="178"/>
    </row>
    <row r="24" spans="1:7" s="37" customFormat="1" ht="12.95" customHeight="1">
      <c r="A24" s="215" t="s">
        <v>7</v>
      </c>
      <c r="B24" s="216" t="s">
        <v>404</v>
      </c>
      <c r="C24" s="178">
        <v>8</v>
      </c>
      <c r="D24" s="178">
        <v>34</v>
      </c>
      <c r="E24" s="178">
        <v>713</v>
      </c>
      <c r="F24" s="178">
        <v>382</v>
      </c>
      <c r="G24" s="178">
        <v>331</v>
      </c>
    </row>
    <row r="25" spans="1:7" s="37" customFormat="1" ht="12.95" customHeight="1">
      <c r="A25" s="214"/>
      <c r="B25" s="216" t="s">
        <v>870</v>
      </c>
      <c r="C25" s="178">
        <v>8</v>
      </c>
      <c r="D25" s="178">
        <v>46</v>
      </c>
      <c r="E25" s="178">
        <v>944</v>
      </c>
      <c r="F25" s="178">
        <v>505</v>
      </c>
      <c r="G25" s="178">
        <v>439</v>
      </c>
    </row>
    <row r="26" spans="1:7" s="37" customFormat="1" ht="12.95" customHeight="1">
      <c r="A26" s="48"/>
      <c r="B26" s="216" t="s">
        <v>938</v>
      </c>
      <c r="C26" s="178">
        <v>12</v>
      </c>
      <c r="D26" s="178">
        <v>44</v>
      </c>
      <c r="E26" s="178">
        <v>937</v>
      </c>
      <c r="F26" s="178">
        <v>495</v>
      </c>
      <c r="G26" s="178">
        <v>442</v>
      </c>
    </row>
    <row r="27" spans="1:7" s="37" customFormat="1" ht="12.95" customHeight="1">
      <c r="A27" s="48"/>
      <c r="B27" s="216" t="s">
        <v>959</v>
      </c>
      <c r="C27" s="505">
        <v>11</v>
      </c>
      <c r="D27" s="506">
        <v>36</v>
      </c>
      <c r="E27" s="506">
        <v>822</v>
      </c>
      <c r="F27" s="507">
        <v>449</v>
      </c>
      <c r="G27" s="507">
        <v>373</v>
      </c>
    </row>
    <row r="28" spans="1:7" s="37" customFormat="1" ht="12.95" customHeight="1">
      <c r="A28" s="48"/>
      <c r="B28" s="216" t="s">
        <v>980</v>
      </c>
      <c r="C28" s="178">
        <v>17</v>
      </c>
      <c r="D28" s="178">
        <v>56</v>
      </c>
      <c r="E28" s="178">
        <v>1178</v>
      </c>
      <c r="F28" s="178">
        <v>621</v>
      </c>
      <c r="G28" s="178">
        <v>557</v>
      </c>
    </row>
    <row r="29" spans="1:7" s="37" customFormat="1" ht="12.95" customHeight="1">
      <c r="A29" s="48"/>
      <c r="B29" s="216"/>
      <c r="C29" s="178"/>
      <c r="D29" s="178"/>
      <c r="E29" s="178"/>
      <c r="F29" s="178"/>
      <c r="G29" s="178"/>
    </row>
    <row r="30" spans="1:7" s="37" customFormat="1" ht="12.95" customHeight="1">
      <c r="A30" s="48" t="s">
        <v>8</v>
      </c>
      <c r="B30" s="216" t="s">
        <v>404</v>
      </c>
      <c r="C30" s="178">
        <v>1</v>
      </c>
      <c r="D30" s="178">
        <v>3</v>
      </c>
      <c r="E30" s="178">
        <v>72</v>
      </c>
      <c r="F30" s="178">
        <v>38</v>
      </c>
      <c r="G30" s="178">
        <v>34</v>
      </c>
    </row>
    <row r="31" spans="1:7" s="37" customFormat="1" ht="12.95" customHeight="1">
      <c r="A31" s="214"/>
      <c r="B31" s="216" t="s">
        <v>870</v>
      </c>
      <c r="C31" s="178">
        <v>1</v>
      </c>
      <c r="D31" s="178">
        <v>4</v>
      </c>
      <c r="E31" s="178">
        <v>107</v>
      </c>
      <c r="F31" s="178">
        <v>50</v>
      </c>
      <c r="G31" s="178">
        <v>57</v>
      </c>
    </row>
    <row r="32" spans="1:7" s="37" customFormat="1" ht="12.95" customHeight="1">
      <c r="A32" s="48"/>
      <c r="B32" s="216" t="s">
        <v>938</v>
      </c>
      <c r="C32" s="178">
        <v>1</v>
      </c>
      <c r="D32" s="178">
        <v>4</v>
      </c>
      <c r="E32" s="178">
        <v>114</v>
      </c>
      <c r="F32" s="178">
        <v>55</v>
      </c>
      <c r="G32" s="178">
        <v>59</v>
      </c>
    </row>
    <row r="33" spans="1:7" s="37" customFormat="1" ht="12.95" customHeight="1">
      <c r="A33" s="48"/>
      <c r="B33" s="216" t="s">
        <v>959</v>
      </c>
      <c r="C33" s="505">
        <v>1</v>
      </c>
      <c r="D33" s="506">
        <v>4</v>
      </c>
      <c r="E33" s="506">
        <v>132</v>
      </c>
      <c r="F33" s="507">
        <v>54</v>
      </c>
      <c r="G33" s="507">
        <v>78</v>
      </c>
    </row>
    <row r="34" spans="1:7" s="37" customFormat="1" ht="12.95" customHeight="1">
      <c r="A34" s="48"/>
      <c r="B34" s="216" t="s">
        <v>980</v>
      </c>
      <c r="C34" s="178">
        <v>1</v>
      </c>
      <c r="D34" s="178">
        <v>4</v>
      </c>
      <c r="E34" s="178">
        <v>122</v>
      </c>
      <c r="F34" s="178">
        <v>49</v>
      </c>
      <c r="G34" s="178">
        <v>73</v>
      </c>
    </row>
    <row r="35" spans="1:7" s="37" customFormat="1" ht="12.95" customHeight="1">
      <c r="A35" s="48"/>
      <c r="B35" s="216"/>
      <c r="C35" s="178"/>
      <c r="D35" s="178"/>
      <c r="E35" s="178"/>
      <c r="F35" s="178"/>
      <c r="G35" s="178"/>
    </row>
    <row r="36" spans="1:7" s="37" customFormat="1" ht="12.95" customHeight="1">
      <c r="A36" s="48" t="s">
        <v>9</v>
      </c>
      <c r="B36" s="216" t="s">
        <v>404</v>
      </c>
      <c r="C36" s="178">
        <v>1</v>
      </c>
      <c r="D36" s="178">
        <v>3</v>
      </c>
      <c r="E36" s="178">
        <v>60</v>
      </c>
      <c r="F36" s="178">
        <v>33</v>
      </c>
      <c r="G36" s="178">
        <v>27</v>
      </c>
    </row>
    <row r="37" spans="1:7" s="37" customFormat="1" ht="12.95" customHeight="1">
      <c r="A37" s="214"/>
      <c r="B37" s="216" t="s">
        <v>870</v>
      </c>
      <c r="C37" s="178">
        <v>1</v>
      </c>
      <c r="D37" s="178">
        <v>3</v>
      </c>
      <c r="E37" s="178">
        <v>70</v>
      </c>
      <c r="F37" s="178">
        <v>31</v>
      </c>
      <c r="G37" s="178">
        <v>39</v>
      </c>
    </row>
    <row r="38" spans="1:7" s="37" customFormat="1" ht="12.95" customHeight="1">
      <c r="A38" s="48"/>
      <c r="B38" s="216" t="s">
        <v>938</v>
      </c>
      <c r="C38" s="178">
        <v>1</v>
      </c>
      <c r="D38" s="178">
        <v>4</v>
      </c>
      <c r="E38" s="178">
        <v>92</v>
      </c>
      <c r="F38" s="178">
        <v>41</v>
      </c>
      <c r="G38" s="178">
        <v>51</v>
      </c>
    </row>
    <row r="39" spans="1:7" s="37" customFormat="1" ht="12.95" customHeight="1">
      <c r="A39" s="48"/>
      <c r="B39" s="216" t="s">
        <v>959</v>
      </c>
      <c r="C39" s="505">
        <v>1</v>
      </c>
      <c r="D39" s="506">
        <v>3</v>
      </c>
      <c r="E39" s="506">
        <v>80</v>
      </c>
      <c r="F39" s="507">
        <v>34</v>
      </c>
      <c r="G39" s="507">
        <v>46</v>
      </c>
    </row>
    <row r="40" spans="1:7" s="37" customFormat="1" ht="12.95" customHeight="1">
      <c r="A40" s="48"/>
      <c r="B40" s="216" t="s">
        <v>980</v>
      </c>
      <c r="C40" s="178">
        <v>1</v>
      </c>
      <c r="D40" s="178">
        <v>4</v>
      </c>
      <c r="E40" s="178">
        <v>83</v>
      </c>
      <c r="F40" s="178">
        <v>45</v>
      </c>
      <c r="G40" s="178">
        <v>38</v>
      </c>
    </row>
    <row r="41" spans="1:7" s="37" customFormat="1" ht="12.95" customHeight="1">
      <c r="A41" s="48"/>
      <c r="B41" s="216"/>
      <c r="C41" s="178"/>
      <c r="D41" s="178"/>
      <c r="E41" s="178"/>
      <c r="F41" s="178"/>
      <c r="G41" s="178"/>
    </row>
    <row r="42" spans="1:7" s="37" customFormat="1" ht="12.95" customHeight="1">
      <c r="A42" s="48" t="s">
        <v>10</v>
      </c>
      <c r="B42" s="216" t="s">
        <v>404</v>
      </c>
      <c r="C42" s="178">
        <v>1</v>
      </c>
      <c r="D42" s="178">
        <v>5</v>
      </c>
      <c r="E42" s="178">
        <v>80</v>
      </c>
      <c r="F42" s="178">
        <v>43</v>
      </c>
      <c r="G42" s="178">
        <v>37</v>
      </c>
    </row>
    <row r="43" spans="1:7" s="37" customFormat="1" ht="12.95" customHeight="1">
      <c r="A43" s="214"/>
      <c r="B43" s="216" t="s">
        <v>870</v>
      </c>
      <c r="C43" s="178">
        <v>1</v>
      </c>
      <c r="D43" s="178">
        <v>8</v>
      </c>
      <c r="E43" s="178">
        <v>81</v>
      </c>
      <c r="F43" s="178">
        <v>49</v>
      </c>
      <c r="G43" s="178">
        <v>32</v>
      </c>
    </row>
    <row r="44" spans="1:7" s="37" customFormat="1" ht="12.95" customHeight="1">
      <c r="A44" s="48"/>
      <c r="B44" s="216" t="s">
        <v>938</v>
      </c>
      <c r="C44" s="178">
        <v>1</v>
      </c>
      <c r="D44" s="178">
        <v>5</v>
      </c>
      <c r="E44" s="178">
        <v>80</v>
      </c>
      <c r="F44" s="178">
        <v>46</v>
      </c>
      <c r="G44" s="178">
        <v>34</v>
      </c>
    </row>
    <row r="45" spans="1:7" s="37" customFormat="1" ht="12.95" customHeight="1">
      <c r="A45" s="48"/>
      <c r="B45" s="216" t="s">
        <v>959</v>
      </c>
      <c r="C45" s="505">
        <v>1</v>
      </c>
      <c r="D45" s="505">
        <v>5</v>
      </c>
      <c r="E45" s="505">
        <v>103</v>
      </c>
      <c r="F45" s="508">
        <v>51</v>
      </c>
      <c r="G45" s="508">
        <v>52</v>
      </c>
    </row>
    <row r="46" spans="1:7" s="37" customFormat="1" ht="12.95" customHeight="1">
      <c r="A46" s="48"/>
      <c r="B46" s="216" t="s">
        <v>980</v>
      </c>
      <c r="C46" s="178">
        <v>1</v>
      </c>
      <c r="D46" s="178">
        <v>5</v>
      </c>
      <c r="E46" s="178">
        <v>110</v>
      </c>
      <c r="F46" s="178">
        <v>63</v>
      </c>
      <c r="G46" s="178">
        <v>47</v>
      </c>
    </row>
    <row r="47" spans="1:7" s="37" customFormat="1" ht="12.95" customHeight="1">
      <c r="A47" s="48"/>
      <c r="B47" s="216"/>
      <c r="C47" s="178"/>
      <c r="D47" s="178"/>
      <c r="E47" s="178"/>
      <c r="F47" s="178"/>
      <c r="G47" s="178"/>
    </row>
    <row r="48" spans="1:7" s="37" customFormat="1" ht="12.95" customHeight="1">
      <c r="A48" s="48" t="s">
        <v>11</v>
      </c>
      <c r="B48" s="216" t="s">
        <v>404</v>
      </c>
      <c r="C48" s="178">
        <v>1</v>
      </c>
      <c r="D48" s="178">
        <v>2</v>
      </c>
      <c r="E48" s="178">
        <v>47</v>
      </c>
      <c r="F48" s="178">
        <v>22</v>
      </c>
      <c r="G48" s="178">
        <v>25</v>
      </c>
    </row>
    <row r="49" spans="1:7" s="37" customFormat="1" ht="12.95" customHeight="1">
      <c r="A49" s="214"/>
      <c r="B49" s="216" t="s">
        <v>870</v>
      </c>
      <c r="C49" s="178">
        <v>1</v>
      </c>
      <c r="D49" s="178">
        <v>2</v>
      </c>
      <c r="E49" s="178">
        <v>43</v>
      </c>
      <c r="F49" s="178">
        <v>16</v>
      </c>
      <c r="G49" s="178">
        <v>27</v>
      </c>
    </row>
    <row r="50" spans="1:7" s="37" customFormat="1" ht="12.95" customHeight="1">
      <c r="A50" s="48"/>
      <c r="B50" s="216" t="s">
        <v>938</v>
      </c>
      <c r="C50" s="178">
        <v>1</v>
      </c>
      <c r="D50" s="178">
        <v>2</v>
      </c>
      <c r="E50" s="178">
        <v>47</v>
      </c>
      <c r="F50" s="178">
        <v>22</v>
      </c>
      <c r="G50" s="178">
        <v>25</v>
      </c>
    </row>
    <row r="51" spans="1:7" s="37" customFormat="1" ht="12.95" customHeight="1">
      <c r="A51" s="48"/>
      <c r="B51" s="216" t="s">
        <v>959</v>
      </c>
      <c r="C51" s="505">
        <v>1</v>
      </c>
      <c r="D51" s="506">
        <v>3</v>
      </c>
      <c r="E51" s="506">
        <v>72</v>
      </c>
      <c r="F51" s="507">
        <v>38</v>
      </c>
      <c r="G51" s="507">
        <v>34</v>
      </c>
    </row>
    <row r="52" spans="1:7" s="37" customFormat="1" ht="12.95" customHeight="1">
      <c r="A52" s="48"/>
      <c r="B52" s="216" t="s">
        <v>980</v>
      </c>
      <c r="C52" s="178">
        <v>1</v>
      </c>
      <c r="D52" s="178">
        <v>3</v>
      </c>
      <c r="E52" s="178">
        <v>72</v>
      </c>
      <c r="F52" s="178">
        <v>30</v>
      </c>
      <c r="G52" s="178">
        <v>42</v>
      </c>
    </row>
    <row r="53" spans="1:7" s="37" customFormat="1" ht="12.95" customHeight="1">
      <c r="A53" s="48"/>
      <c r="B53" s="216"/>
      <c r="C53" s="178"/>
      <c r="D53" s="178"/>
      <c r="E53" s="178"/>
      <c r="F53" s="178"/>
      <c r="G53" s="178"/>
    </row>
    <row r="54" spans="1:7" s="37" customFormat="1" ht="12.95" customHeight="1">
      <c r="A54" s="48" t="s">
        <v>12</v>
      </c>
      <c r="B54" s="216" t="s">
        <v>404</v>
      </c>
      <c r="C54" s="178">
        <v>1</v>
      </c>
      <c r="D54" s="178">
        <v>2</v>
      </c>
      <c r="E54" s="178">
        <v>35</v>
      </c>
      <c r="F54" s="178">
        <v>18</v>
      </c>
      <c r="G54" s="178">
        <v>17</v>
      </c>
    </row>
    <row r="55" spans="1:7" s="37" customFormat="1" ht="12.95" customHeight="1">
      <c r="A55" s="214"/>
      <c r="B55" s="216" t="s">
        <v>870</v>
      </c>
      <c r="C55" s="178">
        <v>1</v>
      </c>
      <c r="D55" s="178">
        <v>1</v>
      </c>
      <c r="E55" s="178">
        <v>45</v>
      </c>
      <c r="F55" s="178">
        <v>26</v>
      </c>
      <c r="G55" s="178">
        <v>19</v>
      </c>
    </row>
    <row r="56" spans="1:7" s="37" customFormat="1" ht="12.95" customHeight="1">
      <c r="A56" s="48"/>
      <c r="B56" s="216" t="s">
        <v>938</v>
      </c>
      <c r="C56" s="178">
        <v>1</v>
      </c>
      <c r="D56" s="178">
        <v>2</v>
      </c>
      <c r="E56" s="178">
        <v>36</v>
      </c>
      <c r="F56" s="178">
        <v>19</v>
      </c>
      <c r="G56" s="178">
        <v>17</v>
      </c>
    </row>
    <row r="57" spans="1:7" s="37" customFormat="1" ht="12.95" customHeight="1">
      <c r="A57" s="48"/>
      <c r="B57" s="216" t="s">
        <v>959</v>
      </c>
      <c r="C57" s="505">
        <v>1</v>
      </c>
      <c r="D57" s="506">
        <v>2</v>
      </c>
      <c r="E57" s="506">
        <v>39</v>
      </c>
      <c r="F57" s="507">
        <v>19</v>
      </c>
      <c r="G57" s="507">
        <v>20</v>
      </c>
    </row>
    <row r="58" spans="1:7" s="37" customFormat="1" ht="12.95" customHeight="1">
      <c r="A58" s="48"/>
      <c r="B58" s="216" t="s">
        <v>980</v>
      </c>
      <c r="C58" s="178">
        <v>1</v>
      </c>
      <c r="D58" s="178">
        <v>2</v>
      </c>
      <c r="E58" s="178">
        <v>51</v>
      </c>
      <c r="F58" s="178">
        <v>27</v>
      </c>
      <c r="G58" s="178">
        <v>24</v>
      </c>
    </row>
    <row r="59" spans="1:7" s="37" customFormat="1" ht="12.95" customHeight="1">
      <c r="A59" s="48"/>
      <c r="B59" s="216"/>
      <c r="C59" s="178"/>
      <c r="D59" s="178"/>
      <c r="E59" s="178"/>
      <c r="F59" s="178"/>
      <c r="G59" s="178"/>
    </row>
    <row r="60" spans="1:7" s="37" customFormat="1" ht="12.95" customHeight="1">
      <c r="A60" s="48" t="s">
        <v>14</v>
      </c>
      <c r="B60" s="216" t="s">
        <v>404</v>
      </c>
      <c r="C60" s="178">
        <v>1</v>
      </c>
      <c r="D60" s="178">
        <v>4</v>
      </c>
      <c r="E60" s="178">
        <v>103</v>
      </c>
      <c r="F60" s="178">
        <v>46</v>
      </c>
      <c r="G60" s="178">
        <v>57</v>
      </c>
    </row>
    <row r="61" spans="1:7" s="37" customFormat="1" ht="12.95" customHeight="1">
      <c r="A61" s="48"/>
      <c r="B61" s="216" t="s">
        <v>870</v>
      </c>
      <c r="C61" s="178">
        <v>1</v>
      </c>
      <c r="D61" s="178">
        <v>3</v>
      </c>
      <c r="E61" s="178">
        <v>103</v>
      </c>
      <c r="F61" s="178">
        <v>44</v>
      </c>
      <c r="G61" s="178">
        <v>59</v>
      </c>
    </row>
    <row r="62" spans="1:7" s="37" customFormat="1" ht="12.95" customHeight="1">
      <c r="A62" s="48"/>
      <c r="B62" s="216" t="s">
        <v>938</v>
      </c>
      <c r="C62" s="178">
        <v>1</v>
      </c>
      <c r="D62" s="178">
        <v>4</v>
      </c>
      <c r="E62" s="178">
        <v>108</v>
      </c>
      <c r="F62" s="178">
        <v>54</v>
      </c>
      <c r="G62" s="178">
        <v>54</v>
      </c>
    </row>
    <row r="63" spans="1:7" s="37" customFormat="1" ht="12.95" customHeight="1">
      <c r="A63" s="48"/>
      <c r="B63" s="216" t="s">
        <v>959</v>
      </c>
      <c r="C63" s="505">
        <v>1</v>
      </c>
      <c r="D63" s="506">
        <v>4</v>
      </c>
      <c r="E63" s="506">
        <v>121</v>
      </c>
      <c r="F63" s="507">
        <v>61</v>
      </c>
      <c r="G63" s="507">
        <v>60</v>
      </c>
    </row>
    <row r="64" spans="1:7" s="37" customFormat="1" ht="12.95" customHeight="1">
      <c r="A64" s="48"/>
      <c r="B64" s="216" t="s">
        <v>980</v>
      </c>
      <c r="C64" s="178">
        <v>1</v>
      </c>
      <c r="D64" s="178">
        <v>4</v>
      </c>
      <c r="E64" s="178">
        <v>105</v>
      </c>
      <c r="F64" s="178">
        <v>55</v>
      </c>
      <c r="G64" s="178">
        <v>50</v>
      </c>
    </row>
    <row r="65" spans="1:7" s="37" customFormat="1" ht="12.95" customHeight="1">
      <c r="A65" s="48"/>
      <c r="B65" s="216"/>
      <c r="C65" s="178"/>
      <c r="D65" s="178"/>
      <c r="E65" s="178"/>
      <c r="F65" s="178"/>
      <c r="G65" s="178"/>
    </row>
    <row r="66" spans="1:7" s="37" customFormat="1" ht="12.95" customHeight="1">
      <c r="A66" s="213" t="s">
        <v>968</v>
      </c>
      <c r="B66" s="216" t="s">
        <v>404</v>
      </c>
      <c r="C66" s="178">
        <v>5</v>
      </c>
      <c r="D66" s="178">
        <v>18</v>
      </c>
      <c r="E66" s="178">
        <v>303</v>
      </c>
      <c r="F66" s="178">
        <v>149</v>
      </c>
      <c r="G66" s="178">
        <v>154</v>
      </c>
    </row>
    <row r="67" spans="1:7" s="37" customFormat="1" ht="12.95" customHeight="1">
      <c r="A67" s="48"/>
      <c r="B67" s="216" t="s">
        <v>870</v>
      </c>
      <c r="C67" s="178">
        <v>4</v>
      </c>
      <c r="D67" s="178">
        <v>16</v>
      </c>
      <c r="E67" s="178">
        <v>307</v>
      </c>
      <c r="F67" s="178">
        <v>160</v>
      </c>
      <c r="G67" s="178">
        <v>147</v>
      </c>
    </row>
    <row r="68" spans="1:7" s="37" customFormat="1" ht="12.95" customHeight="1">
      <c r="A68" s="48"/>
      <c r="B68" s="216" t="s">
        <v>938</v>
      </c>
      <c r="C68" s="178">
        <v>4</v>
      </c>
      <c r="D68" s="178">
        <v>16</v>
      </c>
      <c r="E68" s="178">
        <v>324</v>
      </c>
      <c r="F68" s="178">
        <v>183</v>
      </c>
      <c r="G68" s="178">
        <v>141</v>
      </c>
    </row>
    <row r="69" spans="1:7" s="37" customFormat="1" ht="12.95" customHeight="1">
      <c r="A69" s="48"/>
      <c r="B69" s="216" t="s">
        <v>959</v>
      </c>
      <c r="C69" s="505">
        <v>4</v>
      </c>
      <c r="D69" s="506">
        <v>16</v>
      </c>
      <c r="E69" s="506">
        <v>364</v>
      </c>
      <c r="F69" s="507">
        <v>189</v>
      </c>
      <c r="G69" s="507">
        <v>175</v>
      </c>
    </row>
    <row r="70" spans="1:7" s="37" customFormat="1" ht="12.95" customHeight="1">
      <c r="A70" s="48"/>
      <c r="B70" s="216" t="s">
        <v>980</v>
      </c>
      <c r="C70" s="178">
        <v>5</v>
      </c>
      <c r="D70" s="178">
        <v>20</v>
      </c>
      <c r="E70" s="178">
        <v>439</v>
      </c>
      <c r="F70" s="178">
        <v>235</v>
      </c>
      <c r="G70" s="178">
        <v>204</v>
      </c>
    </row>
    <row r="71" spans="1:7" s="37" customFormat="1" ht="12.95" customHeight="1">
      <c r="A71" s="48"/>
      <c r="B71" s="216"/>
      <c r="C71" s="178"/>
      <c r="D71" s="178"/>
      <c r="E71" s="178"/>
      <c r="F71" s="178"/>
      <c r="G71" s="178"/>
    </row>
    <row r="72" spans="1:7" s="37" customFormat="1" ht="12.95" customHeight="1">
      <c r="A72" s="48" t="s">
        <v>15</v>
      </c>
      <c r="B72" s="216" t="s">
        <v>404</v>
      </c>
      <c r="C72" s="178">
        <v>2</v>
      </c>
      <c r="D72" s="178">
        <v>7</v>
      </c>
      <c r="E72" s="178">
        <v>145</v>
      </c>
      <c r="F72" s="178">
        <v>71</v>
      </c>
      <c r="G72" s="178">
        <v>74</v>
      </c>
    </row>
    <row r="73" spans="1:7" s="37" customFormat="1" ht="12.95" customHeight="1">
      <c r="A73" s="48"/>
      <c r="B73" s="216" t="s">
        <v>870</v>
      </c>
      <c r="C73" s="178">
        <v>2</v>
      </c>
      <c r="D73" s="178">
        <v>8</v>
      </c>
      <c r="E73" s="178">
        <v>154</v>
      </c>
      <c r="F73" s="178">
        <v>66</v>
      </c>
      <c r="G73" s="178">
        <v>88</v>
      </c>
    </row>
    <row r="74" spans="1:7" s="37" customFormat="1" ht="12.95" customHeight="1">
      <c r="A74" s="48"/>
      <c r="B74" s="216" t="s">
        <v>938</v>
      </c>
      <c r="C74" s="178">
        <v>2</v>
      </c>
      <c r="D74" s="178">
        <v>8</v>
      </c>
      <c r="E74" s="178">
        <v>182</v>
      </c>
      <c r="F74" s="178">
        <v>86</v>
      </c>
      <c r="G74" s="178">
        <v>96</v>
      </c>
    </row>
    <row r="75" spans="1:7" s="37" customFormat="1" ht="12.95" customHeight="1">
      <c r="A75" s="48"/>
      <c r="B75" s="216" t="s">
        <v>959</v>
      </c>
      <c r="C75" s="505">
        <v>1</v>
      </c>
      <c r="D75" s="505">
        <v>6</v>
      </c>
      <c r="E75" s="505">
        <v>148</v>
      </c>
      <c r="F75" s="508">
        <v>73</v>
      </c>
      <c r="G75" s="508">
        <v>75</v>
      </c>
    </row>
    <row r="76" spans="1:7" s="37" customFormat="1" ht="12.95" customHeight="1">
      <c r="A76" s="48"/>
      <c r="B76" s="216" t="s">
        <v>980</v>
      </c>
      <c r="C76" s="178">
        <v>2</v>
      </c>
      <c r="D76" s="178">
        <v>9</v>
      </c>
      <c r="E76" s="178">
        <v>201</v>
      </c>
      <c r="F76" s="178">
        <v>111</v>
      </c>
      <c r="G76" s="178">
        <v>90</v>
      </c>
    </row>
    <row r="77" spans="1:7" s="37" customFormat="1" ht="12.95" customHeight="1">
      <c r="A77" s="48"/>
      <c r="B77" s="216"/>
      <c r="C77" s="178"/>
      <c r="D77" s="178"/>
      <c r="E77" s="178"/>
      <c r="F77" s="178"/>
      <c r="G77" s="178"/>
    </row>
    <row r="78" spans="1:7" s="37" customFormat="1" ht="12.95" customHeight="1">
      <c r="A78" s="215" t="s">
        <v>16</v>
      </c>
      <c r="B78" s="216" t="s">
        <v>404</v>
      </c>
      <c r="C78" s="178">
        <v>2</v>
      </c>
      <c r="D78" s="178">
        <v>9</v>
      </c>
      <c r="E78" s="178">
        <v>185</v>
      </c>
      <c r="F78" s="178">
        <v>87</v>
      </c>
      <c r="G78" s="178">
        <v>98</v>
      </c>
    </row>
    <row r="79" spans="1:7" s="37" customFormat="1" ht="12.95" customHeight="1">
      <c r="A79" s="214"/>
      <c r="B79" s="216" t="s">
        <v>870</v>
      </c>
      <c r="C79" s="178">
        <v>3</v>
      </c>
      <c r="D79" s="178">
        <v>13</v>
      </c>
      <c r="E79" s="178">
        <v>308</v>
      </c>
      <c r="F79" s="178">
        <v>155</v>
      </c>
      <c r="G79" s="178">
        <v>153</v>
      </c>
    </row>
    <row r="80" spans="1:7" s="37" customFormat="1" ht="12.95" customHeight="1">
      <c r="A80" s="48"/>
      <c r="B80" s="216" t="s">
        <v>938</v>
      </c>
      <c r="C80" s="178">
        <v>3</v>
      </c>
      <c r="D80" s="178">
        <v>17</v>
      </c>
      <c r="E80" s="178">
        <v>388</v>
      </c>
      <c r="F80" s="178">
        <v>192</v>
      </c>
      <c r="G80" s="178">
        <v>196</v>
      </c>
    </row>
    <row r="81" spans="1:7" s="37" customFormat="1" ht="12.95" customHeight="1">
      <c r="A81" s="48"/>
      <c r="B81" s="216" t="s">
        <v>959</v>
      </c>
      <c r="C81" s="505">
        <v>3</v>
      </c>
      <c r="D81" s="505">
        <v>17</v>
      </c>
      <c r="E81" s="505">
        <v>400</v>
      </c>
      <c r="F81" s="508">
        <v>218</v>
      </c>
      <c r="G81" s="508">
        <v>182</v>
      </c>
    </row>
    <row r="82" spans="1:7" s="37" customFormat="1" ht="12.95" customHeight="1">
      <c r="A82" s="48"/>
      <c r="B82" s="216" t="s">
        <v>980</v>
      </c>
      <c r="C82" s="178">
        <v>5</v>
      </c>
      <c r="D82" s="178">
        <v>22</v>
      </c>
      <c r="E82" s="178">
        <v>481</v>
      </c>
      <c r="F82" s="178">
        <v>262</v>
      </c>
      <c r="G82" s="178">
        <v>219</v>
      </c>
    </row>
    <row r="83" spans="1:7" s="37" customFormat="1" ht="12.95" customHeight="1">
      <c r="A83" s="48"/>
      <c r="B83" s="216"/>
      <c r="C83" s="178"/>
      <c r="D83" s="178"/>
      <c r="E83" s="178"/>
      <c r="F83" s="178"/>
      <c r="G83" s="178"/>
    </row>
    <row r="84" spans="1:7" s="37" customFormat="1" ht="12.95" customHeight="1">
      <c r="A84" s="213" t="s">
        <v>176</v>
      </c>
      <c r="B84" s="216" t="s">
        <v>404</v>
      </c>
      <c r="C84" s="178">
        <v>1</v>
      </c>
      <c r="D84" s="178">
        <v>10</v>
      </c>
      <c r="E84" s="178">
        <v>191</v>
      </c>
      <c r="F84" s="178">
        <v>98</v>
      </c>
      <c r="G84" s="178">
        <v>93</v>
      </c>
    </row>
    <row r="85" spans="1:7" s="37" customFormat="1" ht="12.95" customHeight="1">
      <c r="A85" s="214"/>
      <c r="B85" s="216" t="s">
        <v>870</v>
      </c>
      <c r="C85" s="178">
        <v>1</v>
      </c>
      <c r="D85" s="178">
        <v>10</v>
      </c>
      <c r="E85" s="178">
        <v>190</v>
      </c>
      <c r="F85" s="178">
        <v>99</v>
      </c>
      <c r="G85" s="178">
        <v>91</v>
      </c>
    </row>
    <row r="86" spans="1:7" s="37" customFormat="1" ht="12.95" customHeight="1">
      <c r="A86" s="48"/>
      <c r="B86" s="216" t="s">
        <v>938</v>
      </c>
      <c r="C86" s="178">
        <v>1</v>
      </c>
      <c r="D86" s="178">
        <v>11</v>
      </c>
      <c r="E86" s="178">
        <v>218</v>
      </c>
      <c r="F86" s="178">
        <v>114</v>
      </c>
      <c r="G86" s="178">
        <v>104</v>
      </c>
    </row>
    <row r="87" spans="1:7" s="37" customFormat="1" ht="12.95" customHeight="1">
      <c r="A87" s="48"/>
      <c r="B87" s="216" t="s">
        <v>959</v>
      </c>
      <c r="C87" s="178">
        <v>1</v>
      </c>
      <c r="D87" s="178">
        <v>11</v>
      </c>
      <c r="E87" s="178">
        <v>240</v>
      </c>
      <c r="F87" s="178">
        <v>120</v>
      </c>
      <c r="G87" s="178">
        <v>120</v>
      </c>
    </row>
    <row r="88" spans="1:7" s="37" customFormat="1" ht="12.95" customHeight="1">
      <c r="A88" s="48"/>
      <c r="B88" s="216" t="s">
        <v>980</v>
      </c>
      <c r="C88" s="178">
        <v>1</v>
      </c>
      <c r="D88" s="178">
        <v>11</v>
      </c>
      <c r="E88" s="178">
        <v>260</v>
      </c>
      <c r="F88" s="178">
        <v>131</v>
      </c>
      <c r="G88" s="178">
        <v>129</v>
      </c>
    </row>
    <row r="89" spans="1:7" s="37" customFormat="1" ht="12.95" customHeight="1">
      <c r="A89" s="48"/>
      <c r="B89" s="216"/>
      <c r="C89" s="178"/>
      <c r="D89" s="178"/>
      <c r="E89" s="178"/>
      <c r="F89" s="178"/>
      <c r="G89" s="178"/>
    </row>
    <row r="90" spans="1:7" s="37" customFormat="1" ht="12.95" customHeight="1">
      <c r="A90" s="215" t="s">
        <v>21</v>
      </c>
      <c r="B90" s="216" t="s">
        <v>404</v>
      </c>
      <c r="C90" s="178">
        <v>8</v>
      </c>
      <c r="D90" s="178">
        <v>24</v>
      </c>
      <c r="E90" s="178">
        <v>439</v>
      </c>
      <c r="F90" s="178">
        <v>230</v>
      </c>
      <c r="G90" s="178">
        <v>209</v>
      </c>
    </row>
    <row r="91" spans="1:7" s="37" customFormat="1" ht="12.95" customHeight="1">
      <c r="A91" s="48"/>
      <c r="B91" s="216" t="s">
        <v>870</v>
      </c>
      <c r="C91" s="178">
        <v>8</v>
      </c>
      <c r="D91" s="178">
        <v>25</v>
      </c>
      <c r="E91" s="178">
        <v>500</v>
      </c>
      <c r="F91" s="178">
        <v>265</v>
      </c>
      <c r="G91" s="178">
        <v>235</v>
      </c>
    </row>
    <row r="92" spans="1:7" s="37" customFormat="1" ht="12.95" customHeight="1">
      <c r="A92" s="48"/>
      <c r="B92" s="216" t="s">
        <v>938</v>
      </c>
      <c r="C92" s="178">
        <v>8</v>
      </c>
      <c r="D92" s="178">
        <v>27</v>
      </c>
      <c r="E92" s="178">
        <v>564</v>
      </c>
      <c r="F92" s="178">
        <v>287</v>
      </c>
      <c r="G92" s="178">
        <v>277</v>
      </c>
    </row>
    <row r="93" spans="1:7" s="37" customFormat="1" ht="12.95" customHeight="1">
      <c r="A93" s="48"/>
      <c r="B93" s="216" t="s">
        <v>959</v>
      </c>
      <c r="C93" s="178">
        <v>8</v>
      </c>
      <c r="D93" s="178">
        <v>29</v>
      </c>
      <c r="E93" s="178">
        <v>593</v>
      </c>
      <c r="F93" s="178">
        <v>304</v>
      </c>
      <c r="G93" s="178">
        <v>289</v>
      </c>
    </row>
    <row r="94" spans="1:7" s="37" customFormat="1" ht="12.95" customHeight="1">
      <c r="A94" s="48"/>
      <c r="B94" s="216" t="s">
        <v>980</v>
      </c>
      <c r="C94" s="178">
        <v>9</v>
      </c>
      <c r="D94" s="178">
        <v>37</v>
      </c>
      <c r="E94" s="178">
        <v>804</v>
      </c>
      <c r="F94" s="178">
        <v>408</v>
      </c>
      <c r="G94" s="178">
        <v>396</v>
      </c>
    </row>
    <row r="95" spans="1:7" s="37" customFormat="1" ht="12.95" customHeight="1">
      <c r="A95" s="48"/>
      <c r="B95" s="216"/>
      <c r="C95" s="178"/>
      <c r="D95" s="178"/>
      <c r="E95" s="178"/>
      <c r="F95" s="178"/>
      <c r="G95" s="178"/>
    </row>
    <row r="96" spans="1:7" s="37" customFormat="1" ht="12.95" customHeight="1">
      <c r="A96" s="217" t="s">
        <v>22</v>
      </c>
      <c r="B96" s="216" t="s">
        <v>404</v>
      </c>
      <c r="C96" s="178">
        <v>3</v>
      </c>
      <c r="D96" s="178">
        <v>7</v>
      </c>
      <c r="E96" s="178">
        <v>140</v>
      </c>
      <c r="F96" s="178">
        <v>74</v>
      </c>
      <c r="G96" s="178">
        <v>66</v>
      </c>
    </row>
    <row r="97" spans="1:7" s="37" customFormat="1" ht="12.95" customHeight="1">
      <c r="A97" s="217"/>
      <c r="B97" s="216" t="s">
        <v>870</v>
      </c>
      <c r="C97" s="178">
        <v>3</v>
      </c>
      <c r="D97" s="178">
        <v>7</v>
      </c>
      <c r="E97" s="178">
        <v>156</v>
      </c>
      <c r="F97" s="178">
        <v>88</v>
      </c>
      <c r="G97" s="178">
        <v>68</v>
      </c>
    </row>
    <row r="98" spans="1:7" s="37" customFormat="1" ht="12.95" customHeight="1">
      <c r="A98" s="217"/>
      <c r="B98" s="216" t="s">
        <v>938</v>
      </c>
      <c r="C98" s="178">
        <v>3</v>
      </c>
      <c r="D98" s="178">
        <v>8</v>
      </c>
      <c r="E98" s="178">
        <v>168</v>
      </c>
      <c r="F98" s="178">
        <v>93</v>
      </c>
      <c r="G98" s="178">
        <v>75</v>
      </c>
    </row>
    <row r="99" spans="1:7" s="37" customFormat="1" ht="12.95" customHeight="1">
      <c r="A99" s="217"/>
      <c r="B99" s="216" t="s">
        <v>959</v>
      </c>
      <c r="C99" s="178">
        <v>3</v>
      </c>
      <c r="D99" s="178">
        <v>9</v>
      </c>
      <c r="E99" s="178">
        <v>173</v>
      </c>
      <c r="F99" s="178">
        <v>88</v>
      </c>
      <c r="G99" s="178">
        <v>85</v>
      </c>
    </row>
    <row r="100" spans="1:7" s="37" customFormat="1" ht="12.95" customHeight="1">
      <c r="A100" s="217"/>
      <c r="B100" s="216" t="s">
        <v>980</v>
      </c>
      <c r="C100" s="178">
        <v>3</v>
      </c>
      <c r="D100" s="178">
        <v>9</v>
      </c>
      <c r="E100" s="178">
        <v>182</v>
      </c>
      <c r="F100" s="178">
        <v>95</v>
      </c>
      <c r="G100" s="178">
        <v>87</v>
      </c>
    </row>
    <row r="101" spans="1:7" s="37" customFormat="1" ht="12.95" customHeight="1">
      <c r="A101" s="217"/>
      <c r="B101" s="216"/>
      <c r="C101" s="178"/>
      <c r="D101" s="178"/>
      <c r="E101" s="178"/>
      <c r="F101" s="178"/>
      <c r="G101" s="178"/>
    </row>
    <row r="102" spans="1:7" s="37" customFormat="1" ht="12.95" customHeight="1">
      <c r="A102" s="217" t="s">
        <v>24</v>
      </c>
      <c r="B102" s="216" t="s">
        <v>404</v>
      </c>
      <c r="C102" s="178">
        <v>2</v>
      </c>
      <c r="D102" s="178">
        <v>5</v>
      </c>
      <c r="E102" s="178">
        <v>98</v>
      </c>
      <c r="F102" s="178">
        <v>50</v>
      </c>
      <c r="G102" s="178">
        <v>48</v>
      </c>
    </row>
    <row r="103" spans="1:7" s="37" customFormat="1" ht="12.95" customHeight="1">
      <c r="A103" s="217"/>
      <c r="B103" s="216" t="s">
        <v>870</v>
      </c>
      <c r="C103" s="178">
        <v>2</v>
      </c>
      <c r="D103" s="178">
        <v>6</v>
      </c>
      <c r="E103" s="178">
        <v>112</v>
      </c>
      <c r="F103" s="178">
        <v>57</v>
      </c>
      <c r="G103" s="178">
        <v>55</v>
      </c>
    </row>
    <row r="104" spans="1:7" s="37" customFormat="1" ht="12.95" customHeight="1">
      <c r="A104" s="217"/>
      <c r="B104" s="216" t="s">
        <v>938</v>
      </c>
      <c r="C104" s="178">
        <v>2</v>
      </c>
      <c r="D104" s="178">
        <v>6</v>
      </c>
      <c r="E104" s="178">
        <v>106</v>
      </c>
      <c r="F104" s="178">
        <v>52</v>
      </c>
      <c r="G104" s="178">
        <v>54</v>
      </c>
    </row>
    <row r="105" spans="1:7" s="37" customFormat="1" ht="12.95" customHeight="1">
      <c r="A105" s="217"/>
      <c r="B105" s="216" t="s">
        <v>959</v>
      </c>
      <c r="C105" s="178">
        <v>2</v>
      </c>
      <c r="D105" s="178">
        <v>6</v>
      </c>
      <c r="E105" s="178">
        <v>106</v>
      </c>
      <c r="F105" s="178">
        <v>51</v>
      </c>
      <c r="G105" s="178">
        <v>55</v>
      </c>
    </row>
    <row r="106" spans="1:7" s="37" customFormat="1" ht="12.95" customHeight="1">
      <c r="A106" s="217"/>
      <c r="B106" s="216" t="s">
        <v>980</v>
      </c>
      <c r="C106" s="178">
        <v>3</v>
      </c>
      <c r="D106" s="178">
        <v>12</v>
      </c>
      <c r="E106" s="178">
        <v>244</v>
      </c>
      <c r="F106" s="178">
        <v>127</v>
      </c>
      <c r="G106" s="178">
        <v>117</v>
      </c>
    </row>
    <row r="107" spans="1:7" s="37" customFormat="1" ht="12.95" customHeight="1">
      <c r="A107" s="217"/>
      <c r="B107" s="216"/>
      <c r="C107" s="178"/>
      <c r="D107" s="178"/>
      <c r="E107" s="178"/>
      <c r="F107" s="178"/>
      <c r="G107" s="178"/>
    </row>
    <row r="108" spans="1:7" s="37" customFormat="1" ht="12.95" customHeight="1">
      <c r="A108" s="217" t="s">
        <v>25</v>
      </c>
      <c r="B108" s="216" t="s">
        <v>404</v>
      </c>
      <c r="C108" s="178">
        <v>2</v>
      </c>
      <c r="D108" s="178">
        <v>9</v>
      </c>
      <c r="E108" s="178">
        <v>135</v>
      </c>
      <c r="F108" s="178">
        <v>64</v>
      </c>
      <c r="G108" s="178">
        <v>71</v>
      </c>
    </row>
    <row r="109" spans="1:7" s="37" customFormat="1" ht="12.95" customHeight="1">
      <c r="A109" s="217"/>
      <c r="B109" s="216" t="s">
        <v>870</v>
      </c>
      <c r="C109" s="178">
        <v>2</v>
      </c>
      <c r="D109" s="178">
        <v>8</v>
      </c>
      <c r="E109" s="178">
        <v>151</v>
      </c>
      <c r="F109" s="178">
        <v>72</v>
      </c>
      <c r="G109" s="178">
        <v>79</v>
      </c>
    </row>
    <row r="110" spans="1:7" s="37" customFormat="1" ht="12.95" customHeight="1">
      <c r="A110" s="217"/>
      <c r="B110" s="216" t="s">
        <v>938</v>
      </c>
      <c r="C110" s="178">
        <v>2</v>
      </c>
      <c r="D110" s="178">
        <v>9</v>
      </c>
      <c r="E110" s="178">
        <v>188</v>
      </c>
      <c r="F110" s="178">
        <v>82</v>
      </c>
      <c r="G110" s="178">
        <v>106</v>
      </c>
    </row>
    <row r="111" spans="1:7" s="37" customFormat="1" ht="12.95" customHeight="1">
      <c r="A111" s="217"/>
      <c r="B111" s="216" t="s">
        <v>959</v>
      </c>
      <c r="C111" s="178">
        <v>2</v>
      </c>
      <c r="D111" s="178">
        <v>9</v>
      </c>
      <c r="E111" s="178">
        <v>188</v>
      </c>
      <c r="F111" s="178">
        <v>96</v>
      </c>
      <c r="G111" s="178">
        <v>92</v>
      </c>
    </row>
    <row r="112" spans="1:7" s="37" customFormat="1" ht="12.95" customHeight="1">
      <c r="A112" s="217"/>
      <c r="B112" s="216" t="s">
        <v>980</v>
      </c>
      <c r="C112" s="178">
        <v>2</v>
      </c>
      <c r="D112" s="178">
        <v>11</v>
      </c>
      <c r="E112" s="178">
        <v>254</v>
      </c>
      <c r="F112" s="178">
        <v>117</v>
      </c>
      <c r="G112" s="178">
        <v>137</v>
      </c>
    </row>
    <row r="113" spans="1:7" s="37" customFormat="1" ht="12.95" customHeight="1">
      <c r="A113" s="217"/>
      <c r="B113" s="216"/>
      <c r="C113" s="178"/>
      <c r="D113" s="178"/>
      <c r="E113" s="178"/>
      <c r="F113" s="178"/>
      <c r="G113" s="178"/>
    </row>
    <row r="114" spans="1:7" s="37" customFormat="1" ht="12.95" customHeight="1">
      <c r="A114" s="217" t="s">
        <v>26</v>
      </c>
      <c r="B114" s="216" t="s">
        <v>404</v>
      </c>
      <c r="C114" s="178">
        <v>1</v>
      </c>
      <c r="D114" s="178">
        <v>3</v>
      </c>
      <c r="E114" s="178">
        <v>66</v>
      </c>
      <c r="F114" s="178">
        <v>42</v>
      </c>
      <c r="G114" s="178">
        <v>24</v>
      </c>
    </row>
    <row r="115" spans="1:7" s="37" customFormat="1" ht="12.95" customHeight="1">
      <c r="A115" s="214"/>
      <c r="B115" s="216" t="s">
        <v>870</v>
      </c>
      <c r="C115" s="178">
        <v>1</v>
      </c>
      <c r="D115" s="178">
        <v>4</v>
      </c>
      <c r="E115" s="178">
        <v>81</v>
      </c>
      <c r="F115" s="178">
        <v>48</v>
      </c>
      <c r="G115" s="178">
        <v>33</v>
      </c>
    </row>
    <row r="116" spans="1:7" s="37" customFormat="1" ht="12.95" customHeight="1">
      <c r="A116" s="48"/>
      <c r="B116" s="216" t="s">
        <v>938</v>
      </c>
      <c r="C116" s="178">
        <v>1</v>
      </c>
      <c r="D116" s="178">
        <v>4</v>
      </c>
      <c r="E116" s="178">
        <v>102</v>
      </c>
      <c r="F116" s="178">
        <v>60</v>
      </c>
      <c r="G116" s="178">
        <v>42</v>
      </c>
    </row>
    <row r="117" spans="1:7" s="37" customFormat="1" ht="12.95" customHeight="1">
      <c r="A117" s="48"/>
      <c r="B117" s="216" t="s">
        <v>959</v>
      </c>
      <c r="C117" s="505">
        <v>1</v>
      </c>
      <c r="D117" s="506">
        <v>5</v>
      </c>
      <c r="E117" s="506">
        <v>126</v>
      </c>
      <c r="F117" s="507">
        <v>69</v>
      </c>
      <c r="G117" s="507">
        <v>57</v>
      </c>
    </row>
    <row r="118" spans="1:7" s="37" customFormat="1" ht="12.95" customHeight="1">
      <c r="A118" s="48"/>
      <c r="B118" s="216" t="s">
        <v>980</v>
      </c>
      <c r="C118" s="178">
        <v>1</v>
      </c>
      <c r="D118" s="178">
        <v>5</v>
      </c>
      <c r="E118" s="178">
        <v>124</v>
      </c>
      <c r="F118" s="178">
        <v>69</v>
      </c>
      <c r="G118" s="178">
        <v>55</v>
      </c>
    </row>
    <row r="119" spans="1:7" s="37" customFormat="1" ht="12.95" customHeight="1">
      <c r="A119" s="48"/>
      <c r="B119" s="216"/>
      <c r="C119" s="178"/>
      <c r="D119" s="178"/>
      <c r="E119" s="178"/>
      <c r="F119" s="178"/>
      <c r="G119" s="178"/>
    </row>
    <row r="120" spans="1:7" s="37" customFormat="1" ht="12.95" customHeight="1">
      <c r="A120" s="48" t="s">
        <v>30</v>
      </c>
      <c r="B120" s="216" t="s">
        <v>404</v>
      </c>
      <c r="C120" s="178">
        <v>1</v>
      </c>
      <c r="D120" s="178">
        <v>1</v>
      </c>
      <c r="E120" s="178">
        <v>20</v>
      </c>
      <c r="F120" s="178">
        <v>13</v>
      </c>
      <c r="G120" s="178">
        <v>7</v>
      </c>
    </row>
    <row r="121" spans="1:7" s="37" customFormat="1" ht="12.95" customHeight="1">
      <c r="A121" s="214"/>
      <c r="B121" s="216" t="s">
        <v>870</v>
      </c>
      <c r="C121" s="178">
        <v>1</v>
      </c>
      <c r="D121" s="178">
        <v>1</v>
      </c>
      <c r="E121" s="178">
        <v>19</v>
      </c>
      <c r="F121" s="178">
        <v>12</v>
      </c>
      <c r="G121" s="178">
        <v>7</v>
      </c>
    </row>
    <row r="122" spans="1:7" s="37" customFormat="1" ht="12.95" customHeight="1">
      <c r="A122" s="48"/>
      <c r="B122" s="216" t="s">
        <v>938</v>
      </c>
      <c r="C122" s="178">
        <v>1</v>
      </c>
      <c r="D122" s="178">
        <v>1</v>
      </c>
      <c r="E122" s="178">
        <v>22</v>
      </c>
      <c r="F122" s="178">
        <v>11</v>
      </c>
      <c r="G122" s="178">
        <v>11</v>
      </c>
    </row>
    <row r="123" spans="1:7" s="37" customFormat="1" ht="12.95" customHeight="1">
      <c r="A123" s="48"/>
      <c r="B123" s="216" t="s">
        <v>959</v>
      </c>
      <c r="C123" s="505">
        <v>1</v>
      </c>
      <c r="D123" s="506">
        <v>1</v>
      </c>
      <c r="E123" s="506">
        <v>35</v>
      </c>
      <c r="F123" s="507">
        <v>16</v>
      </c>
      <c r="G123" s="507">
        <v>19</v>
      </c>
    </row>
    <row r="124" spans="1:7" s="37" customFormat="1" ht="12.95" customHeight="1">
      <c r="A124" s="48"/>
      <c r="B124" s="216" t="s">
        <v>980</v>
      </c>
      <c r="C124" s="178">
        <v>1</v>
      </c>
      <c r="D124" s="178">
        <v>1</v>
      </c>
      <c r="E124" s="178">
        <v>38</v>
      </c>
      <c r="F124" s="178">
        <v>18</v>
      </c>
      <c r="G124" s="178">
        <v>20</v>
      </c>
    </row>
    <row r="125" spans="1:7" s="37" customFormat="1" ht="12.95" customHeight="1">
      <c r="A125" s="48"/>
      <c r="B125" s="216"/>
      <c r="C125" s="178"/>
      <c r="D125" s="178"/>
      <c r="E125" s="178"/>
      <c r="F125" s="178"/>
      <c r="G125" s="178"/>
    </row>
    <row r="126" spans="1:7" s="37" customFormat="1" ht="12.95" customHeight="1">
      <c r="A126" s="48" t="s">
        <v>31</v>
      </c>
      <c r="B126" s="216" t="s">
        <v>404</v>
      </c>
      <c r="C126" s="178">
        <v>1</v>
      </c>
      <c r="D126" s="178">
        <v>5</v>
      </c>
      <c r="E126" s="178">
        <v>108</v>
      </c>
      <c r="F126" s="178">
        <v>56</v>
      </c>
      <c r="G126" s="178">
        <v>52</v>
      </c>
    </row>
    <row r="127" spans="1:7" s="37" customFormat="1" ht="12.95" customHeight="1">
      <c r="A127" s="214"/>
      <c r="B127" s="216" t="s">
        <v>870</v>
      </c>
      <c r="C127" s="178">
        <v>2</v>
      </c>
      <c r="D127" s="178">
        <v>7</v>
      </c>
      <c r="E127" s="178">
        <v>158</v>
      </c>
      <c r="F127" s="178">
        <v>68</v>
      </c>
      <c r="G127" s="178">
        <v>90</v>
      </c>
    </row>
    <row r="128" spans="1:7" s="37" customFormat="1" ht="12.95" customHeight="1">
      <c r="A128" s="48"/>
      <c r="B128" s="216" t="s">
        <v>938</v>
      </c>
      <c r="C128" s="178">
        <v>1</v>
      </c>
      <c r="D128" s="178">
        <v>7</v>
      </c>
      <c r="E128" s="178">
        <v>151</v>
      </c>
      <c r="F128" s="178">
        <v>75</v>
      </c>
      <c r="G128" s="178">
        <v>76</v>
      </c>
    </row>
    <row r="129" spans="1:7" s="37" customFormat="1" ht="12.95" customHeight="1">
      <c r="A129" s="48"/>
      <c r="B129" s="216" t="s">
        <v>959</v>
      </c>
      <c r="C129" s="178">
        <v>1</v>
      </c>
      <c r="D129" s="178">
        <v>7</v>
      </c>
      <c r="E129" s="178">
        <v>160</v>
      </c>
      <c r="F129" s="178">
        <v>78</v>
      </c>
      <c r="G129" s="178">
        <v>82</v>
      </c>
    </row>
    <row r="130" spans="1:7" s="37" customFormat="1" ht="12.95" customHeight="1">
      <c r="A130" s="48"/>
      <c r="B130" s="216" t="s">
        <v>980</v>
      </c>
      <c r="C130" s="178">
        <v>1</v>
      </c>
      <c r="D130" s="178">
        <v>7</v>
      </c>
      <c r="E130" s="178">
        <v>170</v>
      </c>
      <c r="F130" s="178">
        <v>81</v>
      </c>
      <c r="G130" s="178">
        <v>89</v>
      </c>
    </row>
    <row r="131" spans="1:7" s="37" customFormat="1" ht="12.95" customHeight="1">
      <c r="A131" s="48"/>
      <c r="B131" s="216"/>
      <c r="C131" s="178"/>
      <c r="D131" s="178"/>
      <c r="E131" s="178"/>
      <c r="F131" s="178"/>
      <c r="G131" s="178"/>
    </row>
    <row r="132" spans="1:7" s="37" customFormat="1" ht="12.95" customHeight="1">
      <c r="A132" s="48" t="s">
        <v>32</v>
      </c>
      <c r="B132" s="216" t="s">
        <v>404</v>
      </c>
      <c r="C132" s="178">
        <v>1</v>
      </c>
      <c r="D132" s="178">
        <v>2</v>
      </c>
      <c r="E132" s="178">
        <v>38</v>
      </c>
      <c r="F132" s="178">
        <v>17</v>
      </c>
      <c r="G132" s="178">
        <v>21</v>
      </c>
    </row>
    <row r="133" spans="1:7" s="37" customFormat="1" ht="12.95" customHeight="1">
      <c r="A133" s="48"/>
      <c r="B133" s="216" t="s">
        <v>870</v>
      </c>
      <c r="C133" s="178">
        <v>1</v>
      </c>
      <c r="D133" s="178">
        <v>2</v>
      </c>
      <c r="E133" s="178">
        <v>46</v>
      </c>
      <c r="F133" s="178">
        <v>19</v>
      </c>
      <c r="G133" s="178">
        <v>27</v>
      </c>
    </row>
    <row r="134" spans="1:7" s="37" customFormat="1" ht="12.95" customHeight="1">
      <c r="A134" s="48"/>
      <c r="B134" s="216" t="s">
        <v>938</v>
      </c>
      <c r="C134" s="178">
        <v>1</v>
      </c>
      <c r="D134" s="178">
        <v>2</v>
      </c>
      <c r="E134" s="178">
        <v>49</v>
      </c>
      <c r="F134" s="178">
        <v>20</v>
      </c>
      <c r="G134" s="178">
        <v>29</v>
      </c>
    </row>
    <row r="135" spans="1:7" s="37" customFormat="1" ht="12.95" customHeight="1">
      <c r="A135" s="48"/>
      <c r="B135" s="216" t="s">
        <v>959</v>
      </c>
      <c r="C135" s="505">
        <v>1</v>
      </c>
      <c r="D135" s="506">
        <v>2</v>
      </c>
      <c r="E135" s="506">
        <v>49</v>
      </c>
      <c r="F135" s="507">
        <v>19</v>
      </c>
      <c r="G135" s="507">
        <v>30</v>
      </c>
    </row>
    <row r="136" spans="1:7" s="37" customFormat="1" ht="12.95" customHeight="1">
      <c r="B136" s="216" t="s">
        <v>980</v>
      </c>
      <c r="C136" s="178">
        <v>1</v>
      </c>
      <c r="D136" s="178">
        <v>2</v>
      </c>
      <c r="E136" s="178">
        <v>52</v>
      </c>
      <c r="F136" s="178">
        <v>26</v>
      </c>
      <c r="G136" s="178">
        <v>26</v>
      </c>
    </row>
    <row r="137" spans="1:7" s="37" customFormat="1" ht="12.95" customHeight="1">
      <c r="A137" s="48"/>
      <c r="B137" s="216"/>
      <c r="C137" s="178"/>
      <c r="D137" s="178"/>
      <c r="E137" s="178"/>
      <c r="F137" s="178"/>
      <c r="G137" s="178"/>
    </row>
    <row r="138" spans="1:7" s="37" customFormat="1" ht="12.95" customHeight="1">
      <c r="A138" s="48" t="s">
        <v>33</v>
      </c>
      <c r="B138" s="216" t="s">
        <v>404</v>
      </c>
      <c r="C138" s="178">
        <v>1</v>
      </c>
      <c r="D138" s="178">
        <v>5</v>
      </c>
      <c r="E138" s="178">
        <v>107</v>
      </c>
      <c r="F138" s="178">
        <v>57</v>
      </c>
      <c r="G138" s="178">
        <v>50</v>
      </c>
    </row>
    <row r="139" spans="1:7" s="37" customFormat="1" ht="12.95" customHeight="1">
      <c r="A139" s="214"/>
      <c r="B139" s="216" t="s">
        <v>870</v>
      </c>
      <c r="C139" s="178">
        <v>1</v>
      </c>
      <c r="D139" s="178">
        <v>5</v>
      </c>
      <c r="E139" s="178">
        <v>120</v>
      </c>
      <c r="F139" s="178">
        <v>68</v>
      </c>
      <c r="G139" s="178">
        <v>52</v>
      </c>
    </row>
    <row r="140" spans="1:7" s="37" customFormat="1" ht="12.95" customHeight="1">
      <c r="A140" s="48"/>
      <c r="B140" s="216" t="s">
        <v>938</v>
      </c>
      <c r="C140" s="178">
        <v>1</v>
      </c>
      <c r="D140" s="178">
        <v>5</v>
      </c>
      <c r="E140" s="178">
        <v>130</v>
      </c>
      <c r="F140" s="178">
        <v>71</v>
      </c>
      <c r="G140" s="178">
        <v>59</v>
      </c>
    </row>
    <row r="141" spans="1:7" s="37" customFormat="1" ht="12.95" customHeight="1">
      <c r="A141" s="48"/>
      <c r="B141" s="216" t="s">
        <v>959</v>
      </c>
      <c r="C141" s="505">
        <v>1</v>
      </c>
      <c r="D141" s="506">
        <v>6</v>
      </c>
      <c r="E141" s="506">
        <v>149</v>
      </c>
      <c r="F141" s="507">
        <v>87</v>
      </c>
      <c r="G141" s="507">
        <v>62</v>
      </c>
    </row>
    <row r="142" spans="1:7" s="37" customFormat="1" ht="12.95" customHeight="1">
      <c r="A142" s="48"/>
      <c r="B142" s="216" t="s">
        <v>980</v>
      </c>
      <c r="C142" s="178">
        <v>2</v>
      </c>
      <c r="D142" s="178">
        <v>7</v>
      </c>
      <c r="E142" s="178">
        <v>186</v>
      </c>
      <c r="F142" s="178">
        <v>91</v>
      </c>
      <c r="G142" s="178">
        <v>95</v>
      </c>
    </row>
    <row r="143" spans="1:7" s="37" customFormat="1" ht="12.95" customHeight="1">
      <c r="A143" s="48"/>
      <c r="B143" s="216"/>
      <c r="C143" s="178"/>
      <c r="D143" s="178"/>
      <c r="E143" s="178"/>
      <c r="F143" s="178"/>
      <c r="G143" s="178"/>
    </row>
    <row r="144" spans="1:7" s="37" customFormat="1" ht="12.95" customHeight="1">
      <c r="A144" s="48" t="s">
        <v>36</v>
      </c>
      <c r="B144" s="216" t="s">
        <v>404</v>
      </c>
      <c r="C144" s="178">
        <v>3</v>
      </c>
      <c r="D144" s="178">
        <v>15</v>
      </c>
      <c r="E144" s="178">
        <v>326</v>
      </c>
      <c r="F144" s="178">
        <v>157</v>
      </c>
      <c r="G144" s="178">
        <v>169</v>
      </c>
    </row>
    <row r="145" spans="1:7" s="37" customFormat="1" ht="12.95" customHeight="1">
      <c r="A145" s="214"/>
      <c r="B145" s="216" t="s">
        <v>870</v>
      </c>
      <c r="C145" s="178">
        <v>3</v>
      </c>
      <c r="D145" s="178">
        <v>15</v>
      </c>
      <c r="E145" s="178">
        <v>302</v>
      </c>
      <c r="F145" s="178">
        <v>143</v>
      </c>
      <c r="G145" s="178">
        <v>159</v>
      </c>
    </row>
    <row r="146" spans="1:7" s="37" customFormat="1" ht="12.95" customHeight="1">
      <c r="A146" s="48"/>
      <c r="B146" s="216" t="s">
        <v>938</v>
      </c>
      <c r="C146" s="178">
        <v>3</v>
      </c>
      <c r="D146" s="178">
        <v>17</v>
      </c>
      <c r="E146" s="178">
        <v>335</v>
      </c>
      <c r="F146" s="178">
        <v>160</v>
      </c>
      <c r="G146" s="178">
        <v>175</v>
      </c>
    </row>
    <row r="147" spans="1:7" s="37" customFormat="1" ht="12.95" customHeight="1">
      <c r="A147" s="48"/>
      <c r="B147" s="216" t="s">
        <v>959</v>
      </c>
      <c r="C147" s="505">
        <v>3</v>
      </c>
      <c r="D147" s="506">
        <v>15</v>
      </c>
      <c r="E147" s="506">
        <v>316</v>
      </c>
      <c r="F147" s="507">
        <v>167</v>
      </c>
      <c r="G147" s="507">
        <v>149</v>
      </c>
    </row>
    <row r="148" spans="1:7" s="37" customFormat="1" ht="12.95" customHeight="1">
      <c r="A148" s="48"/>
      <c r="B148" s="216" t="s">
        <v>980</v>
      </c>
      <c r="C148" s="178">
        <v>3</v>
      </c>
      <c r="D148" s="178">
        <v>15</v>
      </c>
      <c r="E148" s="178">
        <v>336</v>
      </c>
      <c r="F148" s="178">
        <v>178</v>
      </c>
      <c r="G148" s="178">
        <v>158</v>
      </c>
    </row>
    <row r="149" spans="1:7" s="37" customFormat="1" ht="12.95" customHeight="1">
      <c r="A149" s="48"/>
      <c r="B149" s="216"/>
      <c r="C149" s="178"/>
      <c r="D149" s="178"/>
      <c r="E149" s="178"/>
      <c r="F149" s="178"/>
      <c r="G149" s="178"/>
    </row>
    <row r="150" spans="1:7" s="37" customFormat="1" ht="12.95" customHeight="1">
      <c r="A150" s="48" t="s">
        <v>37</v>
      </c>
      <c r="B150" s="216" t="s">
        <v>404</v>
      </c>
      <c r="C150" s="178">
        <v>1</v>
      </c>
      <c r="D150" s="178">
        <v>1</v>
      </c>
      <c r="E150" s="178">
        <v>27</v>
      </c>
      <c r="F150" s="178">
        <v>13</v>
      </c>
      <c r="G150" s="178">
        <v>14</v>
      </c>
    </row>
    <row r="151" spans="1:7" s="37" customFormat="1" ht="12.95" customHeight="1">
      <c r="A151" s="214"/>
      <c r="B151" s="216" t="s">
        <v>870</v>
      </c>
      <c r="C151" s="178">
        <v>1</v>
      </c>
      <c r="D151" s="178">
        <v>1</v>
      </c>
      <c r="E151" s="178">
        <v>24</v>
      </c>
      <c r="F151" s="178">
        <v>14</v>
      </c>
      <c r="G151" s="178">
        <v>10</v>
      </c>
    </row>
    <row r="152" spans="1:7" s="37" customFormat="1" ht="12.95" customHeight="1">
      <c r="A152" s="48"/>
      <c r="B152" s="216" t="s">
        <v>938</v>
      </c>
      <c r="C152" s="178">
        <v>1</v>
      </c>
      <c r="D152" s="178">
        <v>2</v>
      </c>
      <c r="E152" s="178">
        <v>37</v>
      </c>
      <c r="F152" s="178">
        <v>17</v>
      </c>
      <c r="G152" s="178">
        <v>20</v>
      </c>
    </row>
    <row r="153" spans="1:7" s="37" customFormat="1" ht="12.95" customHeight="1">
      <c r="A153" s="48"/>
      <c r="B153" s="216" t="s">
        <v>959</v>
      </c>
      <c r="C153" s="505">
        <v>1</v>
      </c>
      <c r="D153" s="506">
        <v>3</v>
      </c>
      <c r="E153" s="506">
        <v>39</v>
      </c>
      <c r="F153" s="507">
        <v>17</v>
      </c>
      <c r="G153" s="507">
        <v>12</v>
      </c>
    </row>
    <row r="154" spans="1:7" s="37" customFormat="1" ht="12.95" customHeight="1">
      <c r="A154" s="48"/>
      <c r="B154" s="216" t="s">
        <v>980</v>
      </c>
      <c r="C154" s="178">
        <v>1</v>
      </c>
      <c r="D154" s="178">
        <v>3</v>
      </c>
      <c r="E154" s="178">
        <v>57</v>
      </c>
      <c r="F154" s="178">
        <v>30</v>
      </c>
      <c r="G154" s="178">
        <v>27</v>
      </c>
    </row>
    <row r="155" spans="1:7" s="37" customFormat="1" ht="12.95" customHeight="1">
      <c r="A155" s="48"/>
      <c r="B155" s="216"/>
      <c r="C155" s="178"/>
      <c r="D155" s="178"/>
      <c r="E155" s="178"/>
      <c r="F155" s="178"/>
      <c r="G155" s="178"/>
    </row>
    <row r="156" spans="1:7" s="37" customFormat="1" ht="12.95" customHeight="1">
      <c r="A156" s="48" t="s">
        <v>38</v>
      </c>
      <c r="B156" s="216" t="s">
        <v>404</v>
      </c>
      <c r="C156" s="178">
        <v>1</v>
      </c>
      <c r="D156" s="178">
        <v>2</v>
      </c>
      <c r="E156" s="178">
        <v>31</v>
      </c>
      <c r="F156" s="178">
        <v>14</v>
      </c>
      <c r="G156" s="178">
        <v>17</v>
      </c>
    </row>
    <row r="157" spans="1:7" s="37" customFormat="1" ht="12.95" customHeight="1">
      <c r="A157" s="214"/>
      <c r="B157" s="216" t="s">
        <v>870</v>
      </c>
      <c r="C157" s="178">
        <v>1</v>
      </c>
      <c r="D157" s="178">
        <v>2</v>
      </c>
      <c r="E157" s="178">
        <v>30</v>
      </c>
      <c r="F157" s="178">
        <v>10</v>
      </c>
      <c r="G157" s="178">
        <v>20</v>
      </c>
    </row>
    <row r="158" spans="1:7" s="37" customFormat="1" ht="12.95" customHeight="1">
      <c r="A158" s="48"/>
      <c r="B158" s="216" t="s">
        <v>938</v>
      </c>
      <c r="C158" s="178">
        <v>1</v>
      </c>
      <c r="D158" s="178">
        <v>2</v>
      </c>
      <c r="E158" s="178">
        <v>40</v>
      </c>
      <c r="F158" s="178">
        <v>14</v>
      </c>
      <c r="G158" s="178">
        <v>26</v>
      </c>
    </row>
    <row r="159" spans="1:7" s="37" customFormat="1" ht="12.95" customHeight="1">
      <c r="A159" s="48"/>
      <c r="B159" s="216" t="s">
        <v>959</v>
      </c>
      <c r="C159" s="505">
        <v>1</v>
      </c>
      <c r="D159" s="506">
        <v>2</v>
      </c>
      <c r="E159" s="506">
        <v>39</v>
      </c>
      <c r="F159" s="507">
        <v>14</v>
      </c>
      <c r="G159" s="507">
        <v>25</v>
      </c>
    </row>
    <row r="160" spans="1:7" s="37" customFormat="1" ht="12.95" customHeight="1">
      <c r="A160" s="48"/>
      <c r="B160" s="216" t="s">
        <v>980</v>
      </c>
      <c r="C160" s="178">
        <v>1</v>
      </c>
      <c r="D160" s="178">
        <v>2</v>
      </c>
      <c r="E160" s="178">
        <v>40</v>
      </c>
      <c r="F160" s="178">
        <v>12</v>
      </c>
      <c r="G160" s="178">
        <v>28</v>
      </c>
    </row>
    <row r="161" spans="1:7" s="37" customFormat="1" ht="12.95" customHeight="1">
      <c r="A161" s="48"/>
      <c r="B161" s="216"/>
      <c r="C161" s="178"/>
      <c r="D161" s="178"/>
      <c r="E161" s="178"/>
      <c r="F161" s="178"/>
      <c r="G161" s="178"/>
    </row>
    <row r="162" spans="1:7" s="37" customFormat="1" ht="12.95" customHeight="1">
      <c r="A162" s="48" t="s">
        <v>39</v>
      </c>
      <c r="B162" s="216" t="s">
        <v>404</v>
      </c>
      <c r="C162" s="178">
        <v>1</v>
      </c>
      <c r="D162" s="178">
        <v>2</v>
      </c>
      <c r="E162" s="178">
        <v>31</v>
      </c>
      <c r="F162" s="178">
        <v>18</v>
      </c>
      <c r="G162" s="178">
        <v>13</v>
      </c>
    </row>
    <row r="163" spans="1:7" s="37" customFormat="1" ht="12.95" customHeight="1">
      <c r="A163" s="214"/>
      <c r="B163" s="216" t="s">
        <v>870</v>
      </c>
      <c r="C163" s="178">
        <v>1</v>
      </c>
      <c r="D163" s="178">
        <v>2</v>
      </c>
      <c r="E163" s="178">
        <v>35</v>
      </c>
      <c r="F163" s="178">
        <v>20</v>
      </c>
      <c r="G163" s="178">
        <v>15</v>
      </c>
    </row>
    <row r="164" spans="1:7" s="37" customFormat="1" ht="12.95" customHeight="1">
      <c r="A164" s="48"/>
      <c r="B164" s="216" t="s">
        <v>938</v>
      </c>
      <c r="C164" s="178">
        <v>1</v>
      </c>
      <c r="D164" s="178">
        <v>2</v>
      </c>
      <c r="E164" s="178">
        <v>34</v>
      </c>
      <c r="F164" s="178">
        <v>16</v>
      </c>
      <c r="G164" s="178">
        <v>18</v>
      </c>
    </row>
    <row r="165" spans="1:7" s="37" customFormat="1" ht="12.95" customHeight="1">
      <c r="A165" s="48"/>
      <c r="B165" s="216" t="s">
        <v>959</v>
      </c>
      <c r="C165" s="505">
        <v>1</v>
      </c>
      <c r="D165" s="506">
        <v>2</v>
      </c>
      <c r="E165" s="506">
        <v>40</v>
      </c>
      <c r="F165" s="507">
        <v>20</v>
      </c>
      <c r="G165" s="507">
        <v>20</v>
      </c>
    </row>
    <row r="166" spans="1:7" s="37" customFormat="1" ht="12.95" customHeight="1">
      <c r="A166" s="48"/>
      <c r="B166" s="216" t="s">
        <v>980</v>
      </c>
      <c r="C166" s="178">
        <v>1</v>
      </c>
      <c r="D166" s="178">
        <v>3</v>
      </c>
      <c r="E166" s="178">
        <v>60</v>
      </c>
      <c r="F166" s="178">
        <v>31</v>
      </c>
      <c r="G166" s="178">
        <v>29</v>
      </c>
    </row>
    <row r="167" spans="1:7" s="37" customFormat="1" ht="12.95" customHeight="1">
      <c r="A167" s="48"/>
      <c r="B167" s="216"/>
      <c r="C167" s="178"/>
      <c r="D167" s="178"/>
      <c r="E167" s="178"/>
      <c r="F167" s="178"/>
      <c r="G167" s="178"/>
    </row>
    <row r="168" spans="1:7" s="37" customFormat="1" ht="12.95" customHeight="1">
      <c r="A168" s="48" t="s">
        <v>40</v>
      </c>
      <c r="B168" s="216" t="s">
        <v>404</v>
      </c>
      <c r="C168" s="178">
        <v>1</v>
      </c>
      <c r="D168" s="178">
        <v>6</v>
      </c>
      <c r="E168" s="178">
        <v>156</v>
      </c>
      <c r="F168" s="178">
        <v>88</v>
      </c>
      <c r="G168" s="178">
        <v>68</v>
      </c>
    </row>
    <row r="169" spans="1:7" s="37" customFormat="1" ht="12.95" customHeight="1">
      <c r="A169" s="214"/>
      <c r="B169" s="216" t="s">
        <v>870</v>
      </c>
      <c r="C169" s="178">
        <v>1</v>
      </c>
      <c r="D169" s="178">
        <v>6</v>
      </c>
      <c r="E169" s="178">
        <v>136</v>
      </c>
      <c r="F169" s="178">
        <v>73</v>
      </c>
      <c r="G169" s="178">
        <v>63</v>
      </c>
    </row>
    <row r="170" spans="1:7" s="37" customFormat="1" ht="12.95" customHeight="1">
      <c r="A170" s="48"/>
      <c r="B170" s="216" t="s">
        <v>938</v>
      </c>
      <c r="C170" s="178">
        <v>1</v>
      </c>
      <c r="D170" s="178">
        <v>6</v>
      </c>
      <c r="E170" s="178">
        <v>157</v>
      </c>
      <c r="F170" s="178">
        <v>81</v>
      </c>
      <c r="G170" s="178">
        <v>76</v>
      </c>
    </row>
    <row r="171" spans="1:7" s="37" customFormat="1" ht="12.95" customHeight="1">
      <c r="A171" s="48"/>
      <c r="B171" s="216" t="s">
        <v>959</v>
      </c>
      <c r="C171" s="505">
        <v>2</v>
      </c>
      <c r="D171" s="506">
        <v>11</v>
      </c>
      <c r="E171" s="506">
        <v>254</v>
      </c>
      <c r="F171" s="507">
        <v>129</v>
      </c>
      <c r="G171" s="507">
        <v>125</v>
      </c>
    </row>
    <row r="172" spans="1:7" s="37" customFormat="1" ht="12.95" customHeight="1">
      <c r="A172" s="48"/>
      <c r="B172" s="216" t="s">
        <v>980</v>
      </c>
      <c r="C172" s="178">
        <v>2</v>
      </c>
      <c r="D172" s="178">
        <v>11</v>
      </c>
      <c r="E172" s="178">
        <v>264</v>
      </c>
      <c r="F172" s="178">
        <v>141</v>
      </c>
      <c r="G172" s="178">
        <v>123</v>
      </c>
    </row>
    <row r="173" spans="1:7" s="37" customFormat="1" ht="12.95" customHeight="1">
      <c r="A173" s="48"/>
      <c r="B173" s="216"/>
      <c r="C173" s="178"/>
      <c r="D173" s="178"/>
      <c r="E173" s="178"/>
      <c r="F173" s="178"/>
      <c r="G173" s="178"/>
    </row>
    <row r="174" spans="1:7" s="37" customFormat="1" ht="12.95" customHeight="1">
      <c r="A174" s="48" t="s">
        <v>41</v>
      </c>
      <c r="B174" s="216" t="s">
        <v>404</v>
      </c>
      <c r="C174" s="178">
        <v>2</v>
      </c>
      <c r="D174" s="178">
        <v>9</v>
      </c>
      <c r="E174" s="178">
        <v>189</v>
      </c>
      <c r="F174" s="178">
        <v>79</v>
      </c>
      <c r="G174" s="178">
        <v>110</v>
      </c>
    </row>
    <row r="175" spans="1:7" s="37" customFormat="1" ht="12.95" customHeight="1">
      <c r="A175" s="214"/>
      <c r="B175" s="216" t="s">
        <v>870</v>
      </c>
      <c r="C175" s="178">
        <v>2</v>
      </c>
      <c r="D175" s="178">
        <v>9</v>
      </c>
      <c r="E175" s="178">
        <v>197</v>
      </c>
      <c r="F175" s="178">
        <v>96</v>
      </c>
      <c r="G175" s="178">
        <v>101</v>
      </c>
    </row>
    <row r="176" spans="1:7" s="37" customFormat="1" ht="12.95" customHeight="1">
      <c r="A176" s="48"/>
      <c r="B176" s="216" t="s">
        <v>938</v>
      </c>
      <c r="C176" s="178">
        <v>3</v>
      </c>
      <c r="D176" s="178">
        <v>10</v>
      </c>
      <c r="E176" s="178">
        <v>217</v>
      </c>
      <c r="F176" s="178">
        <v>116</v>
      </c>
      <c r="G176" s="178">
        <v>101</v>
      </c>
    </row>
    <row r="177" spans="1:7" s="37" customFormat="1" ht="12.95" customHeight="1">
      <c r="A177" s="48"/>
      <c r="B177" s="216" t="s">
        <v>959</v>
      </c>
      <c r="C177" s="505">
        <v>3</v>
      </c>
      <c r="D177" s="506">
        <v>9</v>
      </c>
      <c r="E177" s="506">
        <v>190</v>
      </c>
      <c r="F177" s="507">
        <v>95</v>
      </c>
      <c r="G177" s="507">
        <v>95</v>
      </c>
    </row>
    <row r="178" spans="1:7" s="37" customFormat="1" ht="12.95" customHeight="1">
      <c r="A178" s="48"/>
      <c r="B178" s="216" t="s">
        <v>980</v>
      </c>
      <c r="C178" s="178">
        <v>3</v>
      </c>
      <c r="D178" s="178">
        <v>11</v>
      </c>
      <c r="E178" s="178">
        <v>234</v>
      </c>
      <c r="F178" s="178">
        <v>130</v>
      </c>
      <c r="G178" s="178">
        <v>104</v>
      </c>
    </row>
    <row r="179" spans="1:7" s="37" customFormat="1" ht="12.95" customHeight="1">
      <c r="A179" s="48"/>
      <c r="B179" s="216"/>
      <c r="C179" s="178"/>
      <c r="D179" s="178"/>
      <c r="E179" s="178"/>
      <c r="F179" s="178"/>
      <c r="G179" s="178"/>
    </row>
    <row r="180" spans="1:7" s="37" customFormat="1" ht="12.95" customHeight="1">
      <c r="A180" s="48" t="s">
        <v>42</v>
      </c>
      <c r="B180" s="216" t="s">
        <v>404</v>
      </c>
      <c r="C180" s="178">
        <v>1</v>
      </c>
      <c r="D180" s="178">
        <v>3</v>
      </c>
      <c r="E180" s="178">
        <v>47</v>
      </c>
      <c r="F180" s="178">
        <v>27</v>
      </c>
      <c r="G180" s="178">
        <v>20</v>
      </c>
    </row>
    <row r="181" spans="1:7" s="37" customFormat="1" ht="12.95" customHeight="1">
      <c r="A181" s="48"/>
      <c r="B181" s="216" t="s">
        <v>870</v>
      </c>
      <c r="C181" s="178">
        <v>1</v>
      </c>
      <c r="D181" s="178">
        <v>2</v>
      </c>
      <c r="E181" s="178">
        <v>51</v>
      </c>
      <c r="F181" s="178">
        <v>26</v>
      </c>
      <c r="G181" s="178">
        <v>25</v>
      </c>
    </row>
    <row r="182" spans="1:7" s="37" customFormat="1" ht="12.95" customHeight="1">
      <c r="A182" s="48"/>
      <c r="B182" s="216" t="s">
        <v>938</v>
      </c>
      <c r="C182" s="178">
        <v>1</v>
      </c>
      <c r="D182" s="178">
        <v>2</v>
      </c>
      <c r="E182" s="178">
        <v>54</v>
      </c>
      <c r="F182" s="178">
        <v>31</v>
      </c>
      <c r="G182" s="178">
        <v>23</v>
      </c>
    </row>
    <row r="183" spans="1:7" s="37" customFormat="1" ht="12.95" customHeight="1">
      <c r="A183" s="48"/>
      <c r="B183" s="216" t="s">
        <v>959</v>
      </c>
      <c r="C183" s="505">
        <v>1</v>
      </c>
      <c r="D183" s="505">
        <v>2</v>
      </c>
      <c r="E183" s="505">
        <v>57</v>
      </c>
      <c r="F183" s="508">
        <v>32</v>
      </c>
      <c r="G183" s="508">
        <v>25</v>
      </c>
    </row>
    <row r="184" spans="1:7" s="37" customFormat="1" ht="12.95" customHeight="1">
      <c r="A184" s="48"/>
      <c r="B184" s="216" t="s">
        <v>980</v>
      </c>
      <c r="C184" s="178">
        <v>1</v>
      </c>
      <c r="D184" s="178">
        <v>2</v>
      </c>
      <c r="E184" s="178">
        <v>82</v>
      </c>
      <c r="F184" s="178">
        <v>44</v>
      </c>
      <c r="G184" s="178">
        <v>38</v>
      </c>
    </row>
    <row r="185" spans="1:7" s="37" customFormat="1" ht="12.95" customHeight="1">
      <c r="A185" s="48"/>
      <c r="B185" s="216"/>
      <c r="C185" s="178"/>
      <c r="D185" s="178"/>
      <c r="E185" s="178"/>
      <c r="F185" s="178"/>
      <c r="G185" s="178"/>
    </row>
    <row r="186" spans="1:7" s="37" customFormat="1" ht="12.95" customHeight="1">
      <c r="A186" s="48" t="s">
        <v>43</v>
      </c>
      <c r="B186" s="216" t="s">
        <v>404</v>
      </c>
      <c r="C186" s="178">
        <v>1</v>
      </c>
      <c r="D186" s="178">
        <v>4</v>
      </c>
      <c r="E186" s="178">
        <v>70</v>
      </c>
      <c r="F186" s="178">
        <v>44</v>
      </c>
      <c r="G186" s="178">
        <v>26</v>
      </c>
    </row>
    <row r="187" spans="1:7" s="37" customFormat="1" ht="12.95" customHeight="1">
      <c r="A187" s="214"/>
      <c r="B187" s="216" t="s">
        <v>870</v>
      </c>
      <c r="C187" s="178">
        <v>1</v>
      </c>
      <c r="D187" s="178">
        <v>4</v>
      </c>
      <c r="E187" s="178">
        <v>76</v>
      </c>
      <c r="F187" s="178">
        <v>44</v>
      </c>
      <c r="G187" s="178">
        <v>32</v>
      </c>
    </row>
    <row r="188" spans="1:7" s="37" customFormat="1" ht="12.95" customHeight="1">
      <c r="A188" s="48"/>
      <c r="B188" s="216" t="s">
        <v>938</v>
      </c>
      <c r="C188" s="178">
        <v>2</v>
      </c>
      <c r="D188" s="178">
        <v>5</v>
      </c>
      <c r="E188" s="178">
        <v>106</v>
      </c>
      <c r="F188" s="178">
        <v>51</v>
      </c>
      <c r="G188" s="178">
        <v>55</v>
      </c>
    </row>
    <row r="189" spans="1:7" s="37" customFormat="1" ht="12.95" customHeight="1">
      <c r="A189" s="48"/>
      <c r="B189" s="216" t="s">
        <v>959</v>
      </c>
      <c r="C189" s="505">
        <v>1</v>
      </c>
      <c r="D189" s="505">
        <v>6</v>
      </c>
      <c r="E189" s="505">
        <v>133</v>
      </c>
      <c r="F189" s="508">
        <v>66</v>
      </c>
      <c r="G189" s="508">
        <v>67</v>
      </c>
    </row>
    <row r="190" spans="1:7" s="37" customFormat="1" ht="12.95" customHeight="1">
      <c r="A190" s="48"/>
      <c r="B190" s="216" t="s">
        <v>980</v>
      </c>
      <c r="C190" s="178">
        <v>2</v>
      </c>
      <c r="D190" s="178">
        <v>10</v>
      </c>
      <c r="E190" s="178">
        <v>128</v>
      </c>
      <c r="F190" s="178">
        <v>66</v>
      </c>
      <c r="G190" s="178">
        <v>62</v>
      </c>
    </row>
    <row r="191" spans="1:7" s="37" customFormat="1" ht="12.95" customHeight="1">
      <c r="A191" s="48"/>
      <c r="B191" s="216"/>
      <c r="C191" s="178"/>
      <c r="D191" s="178"/>
      <c r="E191" s="178"/>
      <c r="F191" s="178"/>
      <c r="G191" s="178"/>
    </row>
    <row r="192" spans="1:7" s="37" customFormat="1" ht="12.95" customHeight="1">
      <c r="A192" s="215" t="s">
        <v>50</v>
      </c>
      <c r="B192" s="216" t="s">
        <v>404</v>
      </c>
      <c r="C192" s="178">
        <v>5</v>
      </c>
      <c r="D192" s="178">
        <v>17</v>
      </c>
      <c r="E192" s="178">
        <v>395</v>
      </c>
      <c r="F192" s="178">
        <v>205</v>
      </c>
      <c r="G192" s="178">
        <v>190</v>
      </c>
    </row>
    <row r="193" spans="1:7" s="37" customFormat="1" ht="12.95" customHeight="1">
      <c r="A193" s="214"/>
      <c r="B193" s="216" t="s">
        <v>870</v>
      </c>
      <c r="C193" s="178">
        <v>6</v>
      </c>
      <c r="D193" s="178">
        <v>18</v>
      </c>
      <c r="E193" s="178">
        <v>439</v>
      </c>
      <c r="F193" s="178">
        <v>231</v>
      </c>
      <c r="G193" s="178">
        <v>208</v>
      </c>
    </row>
    <row r="194" spans="1:7" s="37" customFormat="1" ht="12.95" customHeight="1">
      <c r="A194" s="48"/>
      <c r="B194" s="216" t="s">
        <v>938</v>
      </c>
      <c r="C194" s="178">
        <v>6</v>
      </c>
      <c r="D194" s="178">
        <v>18</v>
      </c>
      <c r="E194" s="178">
        <v>455</v>
      </c>
      <c r="F194" s="178">
        <v>228</v>
      </c>
      <c r="G194" s="178">
        <v>227</v>
      </c>
    </row>
    <row r="195" spans="1:7" s="37" customFormat="1" ht="12.95" customHeight="1">
      <c r="A195" s="48"/>
      <c r="B195" s="216" t="s">
        <v>959</v>
      </c>
      <c r="C195" s="505">
        <v>6</v>
      </c>
      <c r="D195" s="506">
        <v>18</v>
      </c>
      <c r="E195" s="506">
        <v>446</v>
      </c>
      <c r="F195" s="507">
        <v>241</v>
      </c>
      <c r="G195" s="507">
        <v>205</v>
      </c>
    </row>
    <row r="196" spans="1:7" s="37" customFormat="1" ht="12.95" customHeight="1">
      <c r="A196" s="48"/>
      <c r="B196" s="216" t="s">
        <v>980</v>
      </c>
      <c r="C196" s="178">
        <v>7</v>
      </c>
      <c r="D196" s="178">
        <v>22</v>
      </c>
      <c r="E196" s="178">
        <v>507</v>
      </c>
      <c r="F196" s="178">
        <v>283</v>
      </c>
      <c r="G196" s="178">
        <v>224</v>
      </c>
    </row>
    <row r="197" spans="1:7" s="37" customFormat="1" ht="12.95" customHeight="1">
      <c r="A197" s="48"/>
      <c r="B197" s="216"/>
      <c r="C197" s="178"/>
      <c r="D197" s="178"/>
      <c r="E197" s="178"/>
      <c r="F197" s="178"/>
      <c r="G197" s="178"/>
    </row>
    <row r="198" spans="1:7" s="37" customFormat="1" ht="12.95" customHeight="1">
      <c r="A198" s="48" t="s">
        <v>51</v>
      </c>
      <c r="B198" s="216" t="s">
        <v>404</v>
      </c>
      <c r="C198" s="178">
        <v>5</v>
      </c>
      <c r="D198" s="178">
        <v>10</v>
      </c>
      <c r="E198" s="178">
        <v>219</v>
      </c>
      <c r="F198" s="178">
        <v>111</v>
      </c>
      <c r="G198" s="178">
        <v>108</v>
      </c>
    </row>
    <row r="199" spans="1:7" s="37" customFormat="1" ht="12.95" customHeight="1">
      <c r="A199" s="214"/>
      <c r="B199" s="216" t="s">
        <v>870</v>
      </c>
      <c r="C199" s="178">
        <v>5</v>
      </c>
      <c r="D199" s="178">
        <v>10</v>
      </c>
      <c r="E199" s="178">
        <v>205</v>
      </c>
      <c r="F199" s="178">
        <v>105</v>
      </c>
      <c r="G199" s="178">
        <v>100</v>
      </c>
    </row>
    <row r="200" spans="1:7" s="37" customFormat="1" ht="12.95" customHeight="1">
      <c r="A200" s="48"/>
      <c r="B200" s="216" t="s">
        <v>938</v>
      </c>
      <c r="C200" s="178">
        <v>5</v>
      </c>
      <c r="D200" s="178">
        <v>10</v>
      </c>
      <c r="E200" s="178">
        <v>219</v>
      </c>
      <c r="F200" s="178">
        <v>104</v>
      </c>
      <c r="G200" s="178">
        <v>115</v>
      </c>
    </row>
    <row r="201" spans="1:7" s="37" customFormat="1" ht="12.95" customHeight="1">
      <c r="A201" s="48"/>
      <c r="B201" s="216" t="s">
        <v>959</v>
      </c>
      <c r="C201" s="505">
        <v>5</v>
      </c>
      <c r="D201" s="506">
        <v>12</v>
      </c>
      <c r="E201" s="506">
        <v>246</v>
      </c>
      <c r="F201" s="507">
        <v>119</v>
      </c>
      <c r="G201" s="507">
        <v>127</v>
      </c>
    </row>
    <row r="202" spans="1:7" s="37" customFormat="1" ht="12.95" customHeight="1">
      <c r="A202" s="48"/>
      <c r="B202" s="216" t="s">
        <v>980</v>
      </c>
      <c r="C202" s="178">
        <v>5</v>
      </c>
      <c r="D202" s="178">
        <v>13</v>
      </c>
      <c r="E202" s="178">
        <v>315</v>
      </c>
      <c r="F202" s="178">
        <v>161</v>
      </c>
      <c r="G202" s="178">
        <v>154</v>
      </c>
    </row>
    <row r="203" spans="1:7" s="37" customFormat="1" ht="12.95" customHeight="1">
      <c r="A203" s="48"/>
      <c r="B203" s="216"/>
      <c r="C203" s="178"/>
      <c r="D203" s="178"/>
      <c r="E203" s="178"/>
      <c r="F203" s="178"/>
      <c r="G203" s="178"/>
    </row>
    <row r="204" spans="1:7" s="37" customFormat="1" ht="12.95" customHeight="1">
      <c r="A204" s="48" t="s">
        <v>53</v>
      </c>
      <c r="B204" s="216" t="s">
        <v>404</v>
      </c>
      <c r="C204" s="178">
        <v>2</v>
      </c>
      <c r="D204" s="178">
        <v>3</v>
      </c>
      <c r="E204" s="178">
        <v>75</v>
      </c>
      <c r="F204" s="178">
        <v>35</v>
      </c>
      <c r="G204" s="178">
        <v>40</v>
      </c>
    </row>
    <row r="205" spans="1:7" s="37" customFormat="1" ht="12.95" customHeight="1">
      <c r="A205" s="214"/>
      <c r="B205" s="216" t="s">
        <v>870</v>
      </c>
      <c r="C205" s="178">
        <v>2</v>
      </c>
      <c r="D205" s="178">
        <v>3</v>
      </c>
      <c r="E205" s="178">
        <v>64</v>
      </c>
      <c r="F205" s="178">
        <v>37</v>
      </c>
      <c r="G205" s="178">
        <v>27</v>
      </c>
    </row>
    <row r="206" spans="1:7" s="37" customFormat="1" ht="12.95" customHeight="1">
      <c r="A206" s="48"/>
      <c r="B206" s="216" t="s">
        <v>938</v>
      </c>
      <c r="C206" s="178">
        <v>2</v>
      </c>
      <c r="D206" s="178">
        <v>3</v>
      </c>
      <c r="E206" s="178">
        <v>62</v>
      </c>
      <c r="F206" s="178">
        <v>35</v>
      </c>
      <c r="G206" s="178">
        <v>27</v>
      </c>
    </row>
    <row r="207" spans="1:7" s="37" customFormat="1" ht="12.95" customHeight="1">
      <c r="A207" s="48"/>
      <c r="B207" s="216" t="s">
        <v>959</v>
      </c>
      <c r="C207" s="505">
        <v>2</v>
      </c>
      <c r="D207" s="506">
        <v>3</v>
      </c>
      <c r="E207" s="506">
        <v>73</v>
      </c>
      <c r="F207" s="507">
        <v>37</v>
      </c>
      <c r="G207" s="507">
        <v>36</v>
      </c>
    </row>
    <row r="208" spans="1:7" s="37" customFormat="1" ht="12.95" customHeight="1">
      <c r="A208" s="48"/>
      <c r="B208" s="216" t="s">
        <v>980</v>
      </c>
      <c r="C208" s="178">
        <v>2</v>
      </c>
      <c r="D208" s="178">
        <v>4</v>
      </c>
      <c r="E208" s="178">
        <v>74</v>
      </c>
      <c r="F208" s="178">
        <v>32</v>
      </c>
      <c r="G208" s="178">
        <v>42</v>
      </c>
    </row>
    <row r="209" spans="1:11" s="37" customFormat="1" ht="12.95" customHeight="1">
      <c r="A209" s="48"/>
      <c r="B209" s="216"/>
      <c r="C209" s="178"/>
      <c r="D209" s="178"/>
      <c r="E209" s="178"/>
      <c r="F209" s="178"/>
      <c r="G209" s="178"/>
    </row>
    <row r="210" spans="1:11" s="37" customFormat="1" ht="12.95" customHeight="1">
      <c r="A210" s="48" t="s">
        <v>55</v>
      </c>
      <c r="B210" s="216" t="s">
        <v>404</v>
      </c>
      <c r="C210" s="178">
        <v>1</v>
      </c>
      <c r="D210" s="178">
        <v>5</v>
      </c>
      <c r="E210" s="178">
        <v>111</v>
      </c>
      <c r="F210" s="178">
        <v>50</v>
      </c>
      <c r="G210" s="178">
        <v>61</v>
      </c>
    </row>
    <row r="211" spans="1:11" s="37" customFormat="1" ht="12.95" customHeight="1">
      <c r="A211" s="214"/>
      <c r="B211" s="216" t="s">
        <v>870</v>
      </c>
      <c r="C211" s="178">
        <v>1</v>
      </c>
      <c r="D211" s="178">
        <v>5</v>
      </c>
      <c r="E211" s="178">
        <v>110</v>
      </c>
      <c r="F211" s="178">
        <v>61</v>
      </c>
      <c r="G211" s="178">
        <v>49</v>
      </c>
      <c r="H211" s="178"/>
      <c r="I211" s="178"/>
      <c r="J211" s="178"/>
      <c r="K211" s="178"/>
    </row>
    <row r="212" spans="1:11" s="37" customFormat="1" ht="12.95" customHeight="1">
      <c r="A212" s="48"/>
      <c r="B212" s="216" t="s">
        <v>938</v>
      </c>
      <c r="C212" s="178">
        <v>1</v>
      </c>
      <c r="D212" s="178">
        <v>6</v>
      </c>
      <c r="E212" s="178">
        <v>126</v>
      </c>
      <c r="F212" s="178">
        <v>68</v>
      </c>
      <c r="G212" s="178">
        <v>58</v>
      </c>
    </row>
    <row r="213" spans="1:11" s="37" customFormat="1" ht="12.95" customHeight="1">
      <c r="A213" s="48"/>
      <c r="B213" s="216" t="s">
        <v>959</v>
      </c>
      <c r="C213" s="505">
        <v>1</v>
      </c>
      <c r="D213" s="506">
        <v>6</v>
      </c>
      <c r="E213" s="506">
        <v>139</v>
      </c>
      <c r="F213" s="507">
        <v>73</v>
      </c>
      <c r="G213" s="507">
        <v>66</v>
      </c>
    </row>
    <row r="214" spans="1:11" s="37" customFormat="1" ht="12.95" customHeight="1">
      <c r="A214" s="48"/>
      <c r="B214" s="216" t="s">
        <v>980</v>
      </c>
      <c r="C214" s="178">
        <v>1</v>
      </c>
      <c r="D214" s="178">
        <v>7</v>
      </c>
      <c r="E214" s="178">
        <v>173</v>
      </c>
      <c r="F214" s="178">
        <v>90</v>
      </c>
      <c r="G214" s="178">
        <v>83</v>
      </c>
    </row>
    <row r="215" spans="1:11" s="37" customFormat="1" ht="12.95" customHeight="1">
      <c r="A215" s="48"/>
      <c r="B215" s="216"/>
      <c r="C215" s="178"/>
      <c r="D215" s="178"/>
      <c r="E215" s="178"/>
      <c r="F215" s="178"/>
      <c r="G215" s="178"/>
    </row>
    <row r="216" spans="1:11" s="37" customFormat="1" ht="12.95" customHeight="1">
      <c r="A216" s="48" t="s">
        <v>56</v>
      </c>
      <c r="B216" s="216" t="s">
        <v>404</v>
      </c>
      <c r="C216" s="178">
        <v>1</v>
      </c>
      <c r="D216" s="178">
        <v>4</v>
      </c>
      <c r="E216" s="178">
        <v>82</v>
      </c>
      <c r="F216" s="178">
        <v>41</v>
      </c>
      <c r="G216" s="178">
        <v>41</v>
      </c>
    </row>
    <row r="217" spans="1:11" s="37" customFormat="1" ht="12.95" customHeight="1">
      <c r="A217" s="214"/>
      <c r="B217" s="216" t="s">
        <v>870</v>
      </c>
      <c r="C217" s="178">
        <v>1</v>
      </c>
      <c r="D217" s="178">
        <v>5</v>
      </c>
      <c r="E217" s="178">
        <v>88</v>
      </c>
      <c r="F217" s="178">
        <v>50</v>
      </c>
      <c r="G217" s="178">
        <v>38</v>
      </c>
    </row>
    <row r="218" spans="1:11" s="37" customFormat="1" ht="12.95" customHeight="1">
      <c r="A218" s="48"/>
      <c r="B218" s="216" t="s">
        <v>938</v>
      </c>
      <c r="C218" s="178">
        <v>1</v>
      </c>
      <c r="D218" s="178">
        <v>3</v>
      </c>
      <c r="E218" s="178">
        <v>53</v>
      </c>
      <c r="F218" s="178">
        <v>29</v>
      </c>
      <c r="G218" s="178">
        <v>24</v>
      </c>
    </row>
    <row r="219" spans="1:11" s="37" customFormat="1" ht="12.95" customHeight="1">
      <c r="A219" s="48"/>
      <c r="B219" s="216" t="s">
        <v>959</v>
      </c>
      <c r="C219" s="505">
        <v>1</v>
      </c>
      <c r="D219" s="506">
        <v>3</v>
      </c>
      <c r="E219" s="506">
        <v>62</v>
      </c>
      <c r="F219" s="507">
        <v>34</v>
      </c>
      <c r="G219" s="507">
        <v>28</v>
      </c>
    </row>
    <row r="220" spans="1:11" s="37" customFormat="1" ht="12.95" customHeight="1">
      <c r="A220" s="48"/>
      <c r="B220" s="216" t="s">
        <v>980</v>
      </c>
      <c r="C220" s="178">
        <v>1</v>
      </c>
      <c r="D220" s="178">
        <v>5</v>
      </c>
      <c r="E220" s="178">
        <v>112</v>
      </c>
      <c r="F220" s="178">
        <v>57</v>
      </c>
      <c r="G220" s="178">
        <v>55</v>
      </c>
    </row>
    <row r="221" spans="1:11" s="37" customFormat="1" ht="12.95" customHeight="1">
      <c r="A221" s="48"/>
      <c r="B221" s="216"/>
      <c r="C221" s="178"/>
      <c r="D221" s="178"/>
      <c r="E221" s="178"/>
      <c r="F221" s="178"/>
      <c r="G221" s="178"/>
    </row>
    <row r="222" spans="1:11" s="37" customFormat="1" ht="12.95" customHeight="1">
      <c r="A222" s="48" t="s">
        <v>58</v>
      </c>
      <c r="B222" s="216" t="s">
        <v>404</v>
      </c>
      <c r="C222" s="178">
        <v>2</v>
      </c>
      <c r="D222" s="178">
        <v>7</v>
      </c>
      <c r="E222" s="178">
        <v>139</v>
      </c>
      <c r="F222" s="178">
        <v>82</v>
      </c>
      <c r="G222" s="178">
        <v>57</v>
      </c>
    </row>
    <row r="223" spans="1:11" s="37" customFormat="1" ht="12.95" customHeight="1">
      <c r="A223" s="214"/>
      <c r="B223" s="216" t="s">
        <v>870</v>
      </c>
      <c r="C223" s="178">
        <v>3</v>
      </c>
      <c r="D223" s="178">
        <v>13</v>
      </c>
      <c r="E223" s="178">
        <v>234</v>
      </c>
      <c r="F223" s="178">
        <v>142</v>
      </c>
      <c r="G223" s="178">
        <v>92</v>
      </c>
    </row>
    <row r="224" spans="1:11" s="37" customFormat="1" ht="12.95" customHeight="1">
      <c r="A224" s="48"/>
      <c r="B224" s="216" t="s">
        <v>938</v>
      </c>
      <c r="C224" s="178">
        <v>3</v>
      </c>
      <c r="D224" s="178">
        <v>11</v>
      </c>
      <c r="E224" s="178">
        <v>224</v>
      </c>
      <c r="F224" s="178">
        <v>132</v>
      </c>
      <c r="G224" s="178">
        <v>92</v>
      </c>
    </row>
    <row r="225" spans="1:7" s="37" customFormat="1" ht="12.95" customHeight="1">
      <c r="A225" s="48"/>
      <c r="B225" s="216" t="s">
        <v>959</v>
      </c>
      <c r="C225" s="505">
        <v>3</v>
      </c>
      <c r="D225" s="506">
        <v>12</v>
      </c>
      <c r="E225" s="506">
        <v>219</v>
      </c>
      <c r="F225" s="507">
        <v>118</v>
      </c>
      <c r="G225" s="507">
        <v>101</v>
      </c>
    </row>
    <row r="226" spans="1:7" s="37" customFormat="1" ht="12.95" customHeight="1">
      <c r="A226" s="48"/>
      <c r="B226" s="216" t="s">
        <v>980</v>
      </c>
      <c r="C226" s="178">
        <v>5</v>
      </c>
      <c r="D226" s="178">
        <v>17</v>
      </c>
      <c r="E226" s="178">
        <v>372</v>
      </c>
      <c r="F226" s="178">
        <v>188</v>
      </c>
      <c r="G226" s="178">
        <v>184</v>
      </c>
    </row>
    <row r="227" spans="1:7" s="37" customFormat="1" ht="12.95" customHeight="1">
      <c r="A227" s="48"/>
      <c r="B227" s="216"/>
      <c r="C227" s="178"/>
      <c r="D227" s="178"/>
      <c r="E227" s="178"/>
      <c r="F227" s="178"/>
      <c r="G227" s="178"/>
    </row>
    <row r="228" spans="1:7" s="37" customFormat="1" ht="12.95" customHeight="1">
      <c r="A228" s="215" t="s">
        <v>59</v>
      </c>
      <c r="B228" s="216" t="s">
        <v>404</v>
      </c>
      <c r="C228" s="178">
        <v>4</v>
      </c>
      <c r="D228" s="178">
        <v>19</v>
      </c>
      <c r="E228" s="178">
        <v>422</v>
      </c>
      <c r="F228" s="178">
        <v>210</v>
      </c>
      <c r="G228" s="178">
        <v>212</v>
      </c>
    </row>
    <row r="229" spans="1:7" s="37" customFormat="1" ht="12.95" customHeight="1">
      <c r="A229" s="214"/>
      <c r="B229" s="216" t="s">
        <v>870</v>
      </c>
      <c r="C229" s="178">
        <v>4</v>
      </c>
      <c r="D229" s="178">
        <v>19</v>
      </c>
      <c r="E229" s="178">
        <v>421</v>
      </c>
      <c r="F229" s="178">
        <v>219</v>
      </c>
      <c r="G229" s="178">
        <v>202</v>
      </c>
    </row>
    <row r="230" spans="1:7" s="37" customFormat="1" ht="12.95" customHeight="1">
      <c r="A230" s="48"/>
      <c r="B230" s="216" t="s">
        <v>938</v>
      </c>
      <c r="C230" s="178">
        <v>5</v>
      </c>
      <c r="D230" s="178">
        <v>21</v>
      </c>
      <c r="E230" s="178">
        <v>474</v>
      </c>
      <c r="F230" s="178">
        <v>247</v>
      </c>
      <c r="G230" s="178">
        <v>227</v>
      </c>
    </row>
    <row r="231" spans="1:7" s="37" customFormat="1" ht="12.95" customHeight="1">
      <c r="A231" s="48"/>
      <c r="B231" s="216" t="s">
        <v>959</v>
      </c>
      <c r="C231" s="505">
        <v>5</v>
      </c>
      <c r="D231" s="506">
        <v>21</v>
      </c>
      <c r="E231" s="506">
        <v>454</v>
      </c>
      <c r="F231" s="507">
        <v>214</v>
      </c>
      <c r="G231" s="507">
        <v>240</v>
      </c>
    </row>
    <row r="232" spans="1:7" s="37" customFormat="1" ht="12.95" customHeight="1">
      <c r="A232" s="48"/>
      <c r="B232" s="216" t="s">
        <v>980</v>
      </c>
      <c r="C232" s="178">
        <v>5</v>
      </c>
      <c r="D232" s="178">
        <v>22</v>
      </c>
      <c r="E232" s="178">
        <v>507</v>
      </c>
      <c r="F232" s="178">
        <v>248</v>
      </c>
      <c r="G232" s="178">
        <v>259</v>
      </c>
    </row>
    <row r="233" spans="1:7" s="37" customFormat="1" ht="12.95" customHeight="1">
      <c r="A233" s="48"/>
      <c r="B233" s="216"/>
      <c r="C233" s="178"/>
      <c r="D233" s="178"/>
      <c r="E233" s="178"/>
      <c r="F233" s="178"/>
      <c r="G233" s="178"/>
    </row>
    <row r="234" spans="1:7" s="37" customFormat="1" ht="12.95" customHeight="1">
      <c r="A234" s="48" t="s">
        <v>60</v>
      </c>
      <c r="B234" s="216" t="s">
        <v>404</v>
      </c>
      <c r="C234" s="178">
        <v>1</v>
      </c>
      <c r="D234" s="178">
        <v>4</v>
      </c>
      <c r="E234" s="178">
        <v>80</v>
      </c>
      <c r="F234" s="178">
        <v>44</v>
      </c>
      <c r="G234" s="178">
        <v>36</v>
      </c>
    </row>
    <row r="235" spans="1:7" s="37" customFormat="1" ht="12.95" customHeight="1">
      <c r="A235" s="214"/>
      <c r="B235" s="216" t="s">
        <v>870</v>
      </c>
      <c r="C235" s="178">
        <v>1</v>
      </c>
      <c r="D235" s="178">
        <v>2</v>
      </c>
      <c r="E235" s="178">
        <v>40</v>
      </c>
      <c r="F235" s="178">
        <v>18</v>
      </c>
      <c r="G235" s="178">
        <v>22</v>
      </c>
    </row>
    <row r="236" spans="1:7" s="37" customFormat="1" ht="12.95" customHeight="1">
      <c r="A236" s="48"/>
      <c r="B236" s="216" t="s">
        <v>938</v>
      </c>
      <c r="C236" s="178">
        <v>1</v>
      </c>
      <c r="D236" s="178">
        <v>3</v>
      </c>
      <c r="E236" s="178">
        <v>59</v>
      </c>
      <c r="F236" s="178">
        <v>29</v>
      </c>
      <c r="G236" s="178">
        <v>30</v>
      </c>
    </row>
    <row r="237" spans="1:7" s="37" customFormat="1" ht="12.95" customHeight="1">
      <c r="A237" s="48"/>
      <c r="B237" s="216" t="s">
        <v>959</v>
      </c>
      <c r="C237" s="505">
        <v>1</v>
      </c>
      <c r="D237" s="506">
        <v>3</v>
      </c>
      <c r="E237" s="506">
        <v>61</v>
      </c>
      <c r="F237" s="507">
        <v>29</v>
      </c>
      <c r="G237" s="507">
        <v>32</v>
      </c>
    </row>
    <row r="238" spans="1:7" s="37" customFormat="1" ht="12.95" customHeight="1">
      <c r="A238" s="48"/>
      <c r="B238" s="216" t="s">
        <v>980</v>
      </c>
      <c r="C238" s="178">
        <v>1</v>
      </c>
      <c r="D238" s="178">
        <v>5</v>
      </c>
      <c r="E238" s="178">
        <v>99</v>
      </c>
      <c r="F238" s="178">
        <v>55</v>
      </c>
      <c r="G238" s="178">
        <v>44</v>
      </c>
    </row>
    <row r="239" spans="1:7" s="37" customFormat="1" ht="12.95" customHeight="1">
      <c r="A239" s="48"/>
      <c r="B239" s="216"/>
      <c r="C239" s="178"/>
      <c r="D239" s="178"/>
      <c r="E239" s="178"/>
      <c r="F239" s="178"/>
      <c r="G239" s="178"/>
    </row>
    <row r="240" spans="1:7" s="37" customFormat="1" ht="12.95" customHeight="1">
      <c r="A240" s="48" t="s">
        <v>61</v>
      </c>
      <c r="B240" s="216" t="s">
        <v>404</v>
      </c>
      <c r="C240" s="178">
        <v>2</v>
      </c>
      <c r="D240" s="178">
        <v>6</v>
      </c>
      <c r="E240" s="178">
        <v>126</v>
      </c>
      <c r="F240" s="178">
        <v>71</v>
      </c>
      <c r="G240" s="178">
        <v>55</v>
      </c>
    </row>
    <row r="241" spans="1:7" s="37" customFormat="1" ht="12.95" customHeight="1">
      <c r="A241" s="214"/>
      <c r="B241" s="216" t="s">
        <v>870</v>
      </c>
      <c r="C241" s="178">
        <v>2</v>
      </c>
      <c r="D241" s="178">
        <v>6</v>
      </c>
      <c r="E241" s="178">
        <v>135</v>
      </c>
      <c r="F241" s="178">
        <v>66</v>
      </c>
      <c r="G241" s="178">
        <v>69</v>
      </c>
    </row>
    <row r="242" spans="1:7" s="37" customFormat="1" ht="12.95" customHeight="1">
      <c r="A242" s="48"/>
      <c r="B242" s="216" t="s">
        <v>938</v>
      </c>
      <c r="C242" s="178">
        <v>1</v>
      </c>
      <c r="D242" s="178">
        <v>6</v>
      </c>
      <c r="E242" s="178">
        <v>134</v>
      </c>
      <c r="F242" s="178">
        <v>74</v>
      </c>
      <c r="G242" s="178">
        <v>60</v>
      </c>
    </row>
    <row r="243" spans="1:7" s="37" customFormat="1" ht="12.95" customHeight="1">
      <c r="A243" s="48"/>
      <c r="B243" s="216" t="s">
        <v>959</v>
      </c>
      <c r="C243" s="505">
        <v>1</v>
      </c>
      <c r="D243" s="506">
        <v>7</v>
      </c>
      <c r="E243" s="506">
        <v>153</v>
      </c>
      <c r="F243" s="507">
        <v>87</v>
      </c>
      <c r="G243" s="507">
        <v>66</v>
      </c>
    </row>
    <row r="244" spans="1:7" s="37" customFormat="1" ht="12.95" customHeight="1">
      <c r="A244" s="48"/>
      <c r="B244" s="216" t="s">
        <v>980</v>
      </c>
      <c r="C244" s="178">
        <v>1</v>
      </c>
      <c r="D244" s="178">
        <v>7</v>
      </c>
      <c r="E244" s="178">
        <v>161</v>
      </c>
      <c r="F244" s="178">
        <v>85</v>
      </c>
      <c r="G244" s="178">
        <v>76</v>
      </c>
    </row>
    <row r="245" spans="1:7" s="37" customFormat="1" ht="12.95" customHeight="1">
      <c r="A245" s="48"/>
      <c r="B245" s="216"/>
      <c r="C245" s="178"/>
      <c r="D245" s="178"/>
      <c r="E245" s="178"/>
      <c r="F245" s="178"/>
      <c r="G245" s="178"/>
    </row>
    <row r="246" spans="1:7" s="37" customFormat="1" ht="12.95" customHeight="1">
      <c r="A246" s="48" t="s">
        <v>63</v>
      </c>
      <c r="B246" s="216" t="s">
        <v>404</v>
      </c>
      <c r="C246" s="178">
        <v>1</v>
      </c>
      <c r="D246" s="178">
        <v>2</v>
      </c>
      <c r="E246" s="178">
        <v>30</v>
      </c>
      <c r="F246" s="178">
        <v>18</v>
      </c>
      <c r="G246" s="178">
        <v>12</v>
      </c>
    </row>
    <row r="247" spans="1:7" s="37" customFormat="1" ht="12.95" customHeight="1">
      <c r="A247" s="214"/>
      <c r="B247" s="216" t="s">
        <v>870</v>
      </c>
      <c r="C247" s="178">
        <v>1</v>
      </c>
      <c r="D247" s="178">
        <v>2</v>
      </c>
      <c r="E247" s="178">
        <v>35</v>
      </c>
      <c r="F247" s="178">
        <v>22</v>
      </c>
      <c r="G247" s="178">
        <v>13</v>
      </c>
    </row>
    <row r="248" spans="1:7" s="37" customFormat="1" ht="12.95" customHeight="1">
      <c r="A248" s="48"/>
      <c r="B248" s="216" t="s">
        <v>938</v>
      </c>
      <c r="C248" s="178">
        <v>1</v>
      </c>
      <c r="D248" s="178">
        <v>2</v>
      </c>
      <c r="E248" s="178">
        <v>40</v>
      </c>
      <c r="F248" s="178">
        <v>17</v>
      </c>
      <c r="G248" s="178">
        <v>23</v>
      </c>
    </row>
    <row r="249" spans="1:7" s="37" customFormat="1" ht="12.95" customHeight="1">
      <c r="A249" s="48"/>
      <c r="B249" s="216" t="s">
        <v>959</v>
      </c>
      <c r="C249" s="505">
        <v>1</v>
      </c>
      <c r="D249" s="505">
        <v>2</v>
      </c>
      <c r="E249" s="505">
        <v>39</v>
      </c>
      <c r="F249" s="508">
        <v>15</v>
      </c>
      <c r="G249" s="508">
        <v>24</v>
      </c>
    </row>
    <row r="250" spans="1:7" s="37" customFormat="1" ht="12.95" customHeight="1">
      <c r="A250" s="48"/>
      <c r="B250" s="216" t="s">
        <v>980</v>
      </c>
      <c r="C250" s="178">
        <v>1</v>
      </c>
      <c r="D250" s="178">
        <v>2</v>
      </c>
      <c r="E250" s="178">
        <v>30</v>
      </c>
      <c r="F250" s="178">
        <v>8</v>
      </c>
      <c r="G250" s="178">
        <v>22</v>
      </c>
    </row>
    <row r="251" spans="1:7" s="37" customFormat="1" ht="12.95" customHeight="1">
      <c r="A251" s="48"/>
      <c r="B251" s="216"/>
      <c r="C251" s="178"/>
      <c r="D251" s="178"/>
      <c r="E251" s="178"/>
      <c r="F251" s="178"/>
      <c r="G251" s="178"/>
    </row>
    <row r="252" spans="1:7" s="37" customFormat="1" ht="12.95" customHeight="1">
      <c r="A252" s="48" t="s">
        <v>64</v>
      </c>
      <c r="B252" s="216" t="s">
        <v>404</v>
      </c>
      <c r="C252" s="178">
        <v>1</v>
      </c>
      <c r="D252" s="178">
        <v>5</v>
      </c>
      <c r="E252" s="178">
        <v>89</v>
      </c>
      <c r="F252" s="178">
        <v>49</v>
      </c>
      <c r="G252" s="178">
        <v>40</v>
      </c>
    </row>
    <row r="253" spans="1:7" s="37" customFormat="1" ht="12.95" customHeight="1">
      <c r="A253" s="48"/>
      <c r="B253" s="216" t="s">
        <v>870</v>
      </c>
      <c r="C253" s="178">
        <v>1</v>
      </c>
      <c r="D253" s="178">
        <v>5</v>
      </c>
      <c r="E253" s="178">
        <v>116</v>
      </c>
      <c r="F253" s="178">
        <v>62</v>
      </c>
      <c r="G253" s="178">
        <v>54</v>
      </c>
    </row>
    <row r="254" spans="1:7" s="37" customFormat="1" ht="12.95" customHeight="1">
      <c r="A254" s="48"/>
      <c r="B254" s="216" t="s">
        <v>938</v>
      </c>
      <c r="C254" s="178">
        <v>1</v>
      </c>
      <c r="D254" s="178">
        <v>6</v>
      </c>
      <c r="E254" s="178">
        <v>131</v>
      </c>
      <c r="F254" s="178">
        <v>74</v>
      </c>
      <c r="G254" s="178">
        <v>57</v>
      </c>
    </row>
    <row r="255" spans="1:7" s="37" customFormat="1" ht="12.95" customHeight="1">
      <c r="A255" s="48"/>
      <c r="B255" s="216" t="s">
        <v>959</v>
      </c>
      <c r="C255" s="505">
        <v>1</v>
      </c>
      <c r="D255" s="506">
        <v>6</v>
      </c>
      <c r="E255" s="506">
        <v>147</v>
      </c>
      <c r="F255" s="507">
        <v>84</v>
      </c>
      <c r="G255" s="507">
        <v>63</v>
      </c>
    </row>
    <row r="256" spans="1:7" s="37" customFormat="1" ht="12.95" customHeight="1">
      <c r="A256" s="48"/>
      <c r="B256" s="216" t="s">
        <v>980</v>
      </c>
      <c r="C256" s="178">
        <v>1</v>
      </c>
      <c r="D256" s="178">
        <v>6</v>
      </c>
      <c r="E256" s="178">
        <v>143</v>
      </c>
      <c r="F256" s="178">
        <v>77</v>
      </c>
      <c r="G256" s="178">
        <v>66</v>
      </c>
    </row>
    <row r="257" spans="1:7" s="37" customFormat="1" ht="12.95" customHeight="1">
      <c r="A257" s="48"/>
      <c r="B257" s="216"/>
      <c r="C257" s="178"/>
      <c r="D257" s="178"/>
      <c r="E257" s="178"/>
      <c r="F257" s="178"/>
      <c r="G257" s="178"/>
    </row>
    <row r="258" spans="1:7" s="37" customFormat="1" ht="12.95" customHeight="1">
      <c r="A258" s="48" t="s">
        <v>65</v>
      </c>
      <c r="B258" s="216" t="s">
        <v>404</v>
      </c>
      <c r="C258" s="178" t="s">
        <v>70</v>
      </c>
      <c r="D258" s="178" t="s">
        <v>70</v>
      </c>
      <c r="E258" s="178" t="s">
        <v>70</v>
      </c>
      <c r="F258" s="178" t="s">
        <v>70</v>
      </c>
      <c r="G258" s="178" t="s">
        <v>70</v>
      </c>
    </row>
    <row r="259" spans="1:7" s="37" customFormat="1" ht="12.95" customHeight="1">
      <c r="A259" s="48"/>
      <c r="B259" s="216" t="s">
        <v>870</v>
      </c>
      <c r="C259" s="178">
        <v>1</v>
      </c>
      <c r="D259" s="178">
        <v>4</v>
      </c>
      <c r="E259" s="178">
        <v>58</v>
      </c>
      <c r="F259" s="178">
        <v>29</v>
      </c>
      <c r="G259" s="178">
        <v>29</v>
      </c>
    </row>
    <row r="260" spans="1:7" s="37" customFormat="1" ht="12.95" customHeight="1">
      <c r="A260" s="48"/>
      <c r="B260" s="216" t="s">
        <v>938</v>
      </c>
      <c r="C260" s="178">
        <v>1</v>
      </c>
      <c r="D260" s="178">
        <v>4</v>
      </c>
      <c r="E260" s="178">
        <v>75</v>
      </c>
      <c r="F260" s="178">
        <v>37</v>
      </c>
      <c r="G260" s="178">
        <v>38</v>
      </c>
    </row>
    <row r="261" spans="1:7" s="37" customFormat="1" ht="12.95" customHeight="1">
      <c r="A261" s="48"/>
      <c r="B261" s="216" t="s">
        <v>959</v>
      </c>
      <c r="C261" s="505">
        <v>1</v>
      </c>
      <c r="D261" s="506">
        <v>4</v>
      </c>
      <c r="E261" s="506">
        <v>91</v>
      </c>
      <c r="F261" s="507">
        <v>49</v>
      </c>
      <c r="G261" s="507">
        <v>42</v>
      </c>
    </row>
    <row r="262" spans="1:7" s="37" customFormat="1" ht="12.95" customHeight="1">
      <c r="A262" s="48"/>
      <c r="B262" s="216" t="s">
        <v>980</v>
      </c>
      <c r="C262" s="178">
        <v>1</v>
      </c>
      <c r="D262" s="178">
        <v>4</v>
      </c>
      <c r="E262" s="178">
        <v>101</v>
      </c>
      <c r="F262" s="178">
        <v>53</v>
      </c>
      <c r="G262" s="178">
        <v>48</v>
      </c>
    </row>
    <row r="263" spans="1:7" s="37" customFormat="1" ht="12.95" customHeight="1">
      <c r="A263" s="48"/>
      <c r="B263" s="216"/>
      <c r="C263" s="178"/>
      <c r="D263" s="178"/>
      <c r="E263" s="178"/>
      <c r="F263" s="178"/>
      <c r="G263" s="178"/>
    </row>
    <row r="264" spans="1:7" s="37" customFormat="1" ht="12.95" customHeight="1">
      <c r="A264" s="48" t="s">
        <v>66</v>
      </c>
      <c r="B264" s="216" t="s">
        <v>404</v>
      </c>
      <c r="C264" s="178">
        <v>1</v>
      </c>
      <c r="D264" s="178">
        <v>3</v>
      </c>
      <c r="E264" s="178">
        <v>78</v>
      </c>
      <c r="F264" s="178">
        <v>32</v>
      </c>
      <c r="G264" s="178">
        <v>46</v>
      </c>
    </row>
    <row r="265" spans="1:7" s="37" customFormat="1" ht="12.95" customHeight="1">
      <c r="A265" s="214"/>
      <c r="B265" s="216" t="s">
        <v>870</v>
      </c>
      <c r="C265" s="340">
        <v>1</v>
      </c>
      <c r="D265" s="340">
        <v>2</v>
      </c>
      <c r="E265" s="340">
        <v>49</v>
      </c>
      <c r="F265" s="340">
        <v>24</v>
      </c>
      <c r="G265" s="340">
        <v>25</v>
      </c>
    </row>
    <row r="266" spans="1:7" s="37" customFormat="1" ht="12.95" customHeight="1">
      <c r="A266" s="48"/>
      <c r="B266" s="216" t="s">
        <v>938</v>
      </c>
      <c r="C266" s="340">
        <v>1</v>
      </c>
      <c r="D266" s="340">
        <v>3</v>
      </c>
      <c r="E266" s="340">
        <v>66</v>
      </c>
      <c r="F266" s="340">
        <v>35</v>
      </c>
      <c r="G266" s="340">
        <v>31</v>
      </c>
    </row>
    <row r="267" spans="1:7">
      <c r="B267" s="216" t="s">
        <v>959</v>
      </c>
      <c r="C267" s="505">
        <v>1</v>
      </c>
      <c r="D267" s="506">
        <v>1</v>
      </c>
      <c r="E267" s="506">
        <v>41</v>
      </c>
      <c r="F267" s="507">
        <v>25</v>
      </c>
      <c r="G267" s="507">
        <v>16</v>
      </c>
    </row>
    <row r="268" spans="1:7">
      <c r="B268" s="216" t="s">
        <v>980</v>
      </c>
      <c r="C268" s="505">
        <v>1</v>
      </c>
      <c r="D268" s="506">
        <v>2</v>
      </c>
      <c r="E268" s="506">
        <v>47</v>
      </c>
      <c r="F268" s="507">
        <v>26</v>
      </c>
      <c r="G268" s="507">
        <v>21</v>
      </c>
    </row>
    <row r="269" spans="1:7">
      <c r="B269" s="216"/>
      <c r="C269" s="505"/>
      <c r="D269" s="506"/>
      <c r="E269" s="506"/>
      <c r="F269" s="507"/>
      <c r="G269" s="507"/>
    </row>
    <row r="270" spans="1:7">
      <c r="A270" s="48" t="s">
        <v>67</v>
      </c>
      <c r="B270" s="216" t="s">
        <v>404</v>
      </c>
      <c r="C270" s="505">
        <v>1</v>
      </c>
      <c r="D270" s="506">
        <v>3</v>
      </c>
      <c r="E270" s="506">
        <v>38</v>
      </c>
      <c r="F270" s="507">
        <v>23</v>
      </c>
      <c r="G270" s="507">
        <v>15</v>
      </c>
    </row>
    <row r="271" spans="1:7" s="37" customFormat="1">
      <c r="A271" s="214"/>
      <c r="B271" s="216" t="s">
        <v>870</v>
      </c>
      <c r="C271" s="340">
        <v>1</v>
      </c>
      <c r="D271" s="340">
        <v>2</v>
      </c>
      <c r="E271" s="340">
        <v>39</v>
      </c>
      <c r="F271" s="340">
        <v>22</v>
      </c>
      <c r="G271" s="340">
        <v>17</v>
      </c>
    </row>
    <row r="272" spans="1:7" s="37" customFormat="1">
      <c r="A272" s="48"/>
      <c r="B272" s="216" t="s">
        <v>938</v>
      </c>
      <c r="C272" s="48">
        <v>1</v>
      </c>
      <c r="D272" s="48">
        <v>2</v>
      </c>
      <c r="E272" s="48">
        <v>47</v>
      </c>
      <c r="F272" s="48">
        <v>27</v>
      </c>
      <c r="G272" s="48">
        <v>20</v>
      </c>
    </row>
    <row r="273" spans="1:7">
      <c r="B273" s="216" t="s">
        <v>959</v>
      </c>
      <c r="C273" s="48">
        <v>1</v>
      </c>
      <c r="D273" s="48">
        <v>2</v>
      </c>
      <c r="E273" s="48">
        <v>45</v>
      </c>
      <c r="F273" s="37">
        <v>24</v>
      </c>
      <c r="G273" s="37">
        <v>21</v>
      </c>
    </row>
    <row r="274" spans="1:7">
      <c r="A274" s="337"/>
      <c r="B274" s="504" t="s">
        <v>980</v>
      </c>
      <c r="C274" s="337">
        <v>1</v>
      </c>
      <c r="D274" s="337">
        <v>2</v>
      </c>
      <c r="E274" s="337">
        <v>57</v>
      </c>
      <c r="F274" s="345">
        <v>34</v>
      </c>
      <c r="G274" s="345">
        <v>23</v>
      </c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8"/>
  <sheetViews>
    <sheetView zoomScale="110" zoomScaleNormal="110" workbookViewId="0">
      <pane ySplit="6" topLeftCell="A7" activePane="bottomLeft" state="frozen"/>
      <selection pane="bottomLeft"/>
    </sheetView>
  </sheetViews>
  <sheetFormatPr defaultRowHeight="12"/>
  <cols>
    <col min="1" max="1" width="20.42578125" style="37" customWidth="1"/>
    <col min="2" max="2" width="9.7109375" style="37" customWidth="1"/>
    <col min="3" max="3" width="7.140625" style="37" customWidth="1"/>
    <col min="4" max="4" width="8.42578125" style="37" customWidth="1"/>
    <col min="5" max="5" width="8.85546875" style="37" customWidth="1"/>
    <col min="6" max="6" width="9.7109375" style="37" customWidth="1"/>
    <col min="7" max="7" width="9" style="37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900" t="s">
        <v>862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</row>
    <row r="3" spans="1:11" ht="15.75" thickBot="1">
      <c r="A3" s="4"/>
      <c r="B3" s="28"/>
      <c r="C3" s="28"/>
      <c r="D3" s="28"/>
      <c r="E3" s="28"/>
      <c r="F3" s="28"/>
      <c r="G3" s="28"/>
      <c r="J3" s="897" t="s">
        <v>0</v>
      </c>
      <c r="K3" s="897"/>
    </row>
    <row r="4" spans="1:11" s="187" customFormat="1" ht="26.25" customHeight="1">
      <c r="A4" s="816" t="s">
        <v>435</v>
      </c>
      <c r="B4" s="773" t="s">
        <v>398</v>
      </c>
      <c r="C4" s="773" t="s">
        <v>405</v>
      </c>
      <c r="D4" s="773"/>
      <c r="E4" s="773"/>
      <c r="F4" s="773"/>
      <c r="G4" s="773"/>
      <c r="H4" s="773" t="s">
        <v>406</v>
      </c>
      <c r="I4" s="773"/>
      <c r="J4" s="773"/>
      <c r="K4" s="774"/>
    </row>
    <row r="5" spans="1:11" s="187" customFormat="1" ht="24" customHeight="1">
      <c r="A5" s="871"/>
      <c r="B5" s="872"/>
      <c r="C5" s="872" t="s">
        <v>407</v>
      </c>
      <c r="D5" s="872" t="s">
        <v>408</v>
      </c>
      <c r="E5" s="872"/>
      <c r="F5" s="872"/>
      <c r="G5" s="872" t="s">
        <v>409</v>
      </c>
      <c r="H5" s="872" t="s">
        <v>407</v>
      </c>
      <c r="I5" s="872" t="s">
        <v>410</v>
      </c>
      <c r="J5" s="502" t="s">
        <v>408</v>
      </c>
      <c r="K5" s="875" t="s">
        <v>409</v>
      </c>
    </row>
    <row r="6" spans="1:11" s="194" customFormat="1" ht="33.75" customHeight="1" thickBot="1">
      <c r="A6" s="873"/>
      <c r="B6" s="884"/>
      <c r="C6" s="884"/>
      <c r="D6" s="531" t="s">
        <v>354</v>
      </c>
      <c r="E6" s="531" t="s">
        <v>411</v>
      </c>
      <c r="F6" s="531" t="s">
        <v>412</v>
      </c>
      <c r="G6" s="884"/>
      <c r="H6" s="884"/>
      <c r="I6" s="884"/>
      <c r="J6" s="501" t="s">
        <v>160</v>
      </c>
      <c r="K6" s="901"/>
    </row>
    <row r="7" spans="1:11" s="37" customFormat="1" ht="12.95" customHeight="1">
      <c r="A7" s="28" t="s">
        <v>4</v>
      </c>
      <c r="B7" s="177" t="s">
        <v>404</v>
      </c>
      <c r="C7" s="183">
        <v>720</v>
      </c>
      <c r="D7" s="183">
        <v>95639</v>
      </c>
      <c r="E7" s="183">
        <v>51858</v>
      </c>
      <c r="F7" s="183">
        <v>43781</v>
      </c>
      <c r="G7" s="183">
        <v>8138</v>
      </c>
      <c r="H7" s="183">
        <v>94</v>
      </c>
      <c r="I7" s="183">
        <v>1869</v>
      </c>
      <c r="J7" s="183">
        <v>43975</v>
      </c>
      <c r="K7" s="182">
        <v>3785</v>
      </c>
    </row>
    <row r="8" spans="1:11" s="37" customFormat="1" ht="12.95" customHeight="1">
      <c r="A8" s="28"/>
      <c r="B8" s="177" t="s">
        <v>870</v>
      </c>
      <c r="C8" s="183">
        <v>708</v>
      </c>
      <c r="D8" s="183">
        <v>94993</v>
      </c>
      <c r="E8" s="183">
        <v>52028</v>
      </c>
      <c r="F8" s="183">
        <v>42965</v>
      </c>
      <c r="G8" s="183">
        <v>8368</v>
      </c>
      <c r="H8" s="183">
        <v>94</v>
      </c>
      <c r="I8" s="183">
        <v>1794</v>
      </c>
      <c r="J8" s="183">
        <v>42089</v>
      </c>
      <c r="K8" s="182">
        <v>3872</v>
      </c>
    </row>
    <row r="9" spans="1:11" s="37" customFormat="1" ht="12.95" customHeight="1">
      <c r="A9" s="28"/>
      <c r="B9" s="177" t="s">
        <v>938</v>
      </c>
      <c r="C9" s="183">
        <v>701</v>
      </c>
      <c r="D9" s="183">
        <v>92683</v>
      </c>
      <c r="E9" s="183">
        <v>51340</v>
      </c>
      <c r="F9" s="183">
        <v>41343</v>
      </c>
      <c r="G9" s="183">
        <v>8179</v>
      </c>
      <c r="H9" s="183">
        <v>94</v>
      </c>
      <c r="I9" s="183">
        <v>1826</v>
      </c>
      <c r="J9" s="183">
        <v>41136</v>
      </c>
      <c r="K9" s="182">
        <v>3820</v>
      </c>
    </row>
    <row r="10" spans="1:11" s="37" customFormat="1" ht="12.95" customHeight="1">
      <c r="A10" s="28"/>
      <c r="B10" s="177" t="s">
        <v>959</v>
      </c>
      <c r="C10" s="183">
        <v>692</v>
      </c>
      <c r="D10" s="183">
        <v>91370</v>
      </c>
      <c r="E10" s="183">
        <v>51043</v>
      </c>
      <c r="F10" s="183">
        <v>40327</v>
      </c>
      <c r="G10" s="183">
        <v>8194</v>
      </c>
      <c r="H10" s="183">
        <v>94</v>
      </c>
      <c r="I10" s="183">
        <v>1758</v>
      </c>
      <c r="J10" s="183">
        <v>39831</v>
      </c>
      <c r="K10" s="182">
        <v>3771</v>
      </c>
    </row>
    <row r="11" spans="1:11" s="37" customFormat="1" ht="12.95" customHeight="1">
      <c r="A11" s="28"/>
      <c r="B11" s="177" t="s">
        <v>980</v>
      </c>
      <c r="C11" s="183">
        <v>687</v>
      </c>
      <c r="D11" s="183">
        <v>90003</v>
      </c>
      <c r="E11" s="183">
        <v>50362</v>
      </c>
      <c r="F11" s="183">
        <v>39641</v>
      </c>
      <c r="G11" s="183">
        <v>8217</v>
      </c>
      <c r="H11" s="183">
        <v>95</v>
      </c>
      <c r="I11" s="183">
        <v>1755</v>
      </c>
      <c r="J11" s="183">
        <v>38499</v>
      </c>
      <c r="K11" s="182">
        <v>3888</v>
      </c>
    </row>
    <row r="12" spans="1:11" s="37" customFormat="1" ht="12.95" customHeight="1">
      <c r="A12" s="28"/>
      <c r="B12" s="177"/>
      <c r="C12" s="183"/>
      <c r="D12" s="183"/>
      <c r="E12" s="183"/>
      <c r="F12" s="183"/>
      <c r="G12" s="183"/>
      <c r="H12" s="183"/>
      <c r="I12" s="183"/>
      <c r="J12" s="183"/>
      <c r="K12" s="182"/>
    </row>
    <row r="13" spans="1:11" s="37" customFormat="1" ht="12.95" customHeight="1">
      <c r="A13" s="8" t="s">
        <v>5</v>
      </c>
      <c r="B13" s="177" t="s">
        <v>404</v>
      </c>
      <c r="C13" s="183">
        <v>57</v>
      </c>
      <c r="D13" s="183">
        <v>15789</v>
      </c>
      <c r="E13" s="183">
        <v>8864</v>
      </c>
      <c r="F13" s="183">
        <v>6925</v>
      </c>
      <c r="G13" s="183">
        <v>1180</v>
      </c>
      <c r="H13" s="183">
        <v>17</v>
      </c>
      <c r="I13" s="183">
        <v>410</v>
      </c>
      <c r="J13" s="183">
        <v>10039</v>
      </c>
      <c r="K13" s="182">
        <v>822</v>
      </c>
    </row>
    <row r="14" spans="1:11" s="37" customFormat="1" ht="12.95" customHeight="1">
      <c r="A14" s="28"/>
      <c r="B14" s="177" t="s">
        <v>870</v>
      </c>
      <c r="C14" s="183">
        <v>55</v>
      </c>
      <c r="D14" s="183">
        <v>15951</v>
      </c>
      <c r="E14" s="183">
        <v>9115</v>
      </c>
      <c r="F14" s="183">
        <v>6836</v>
      </c>
      <c r="G14" s="183">
        <v>1222</v>
      </c>
      <c r="H14" s="183">
        <v>17</v>
      </c>
      <c r="I14" s="183">
        <v>394</v>
      </c>
      <c r="J14" s="183">
        <v>9865</v>
      </c>
      <c r="K14" s="182">
        <v>838</v>
      </c>
    </row>
    <row r="15" spans="1:11" s="37" customFormat="1" ht="12.95" customHeight="1">
      <c r="A15" s="28"/>
      <c r="B15" s="177" t="s">
        <v>938</v>
      </c>
      <c r="C15" s="183">
        <v>54</v>
      </c>
      <c r="D15" s="183">
        <v>15964</v>
      </c>
      <c r="E15" s="183">
        <v>9231</v>
      </c>
      <c r="F15" s="183">
        <v>6733</v>
      </c>
      <c r="G15" s="183">
        <v>1196</v>
      </c>
      <c r="H15" s="183">
        <v>17</v>
      </c>
      <c r="I15" s="183">
        <v>400</v>
      </c>
      <c r="J15" s="183">
        <v>9967</v>
      </c>
      <c r="K15" s="182">
        <v>845</v>
      </c>
    </row>
    <row r="16" spans="1:11" s="37" customFormat="1" ht="12.95" customHeight="1">
      <c r="A16" s="28"/>
      <c r="B16" s="177" t="s">
        <v>959</v>
      </c>
      <c r="C16" s="183">
        <v>54</v>
      </c>
      <c r="D16" s="183">
        <v>15859</v>
      </c>
      <c r="E16" s="183">
        <v>9417</v>
      </c>
      <c r="F16" s="183">
        <v>6442</v>
      </c>
      <c r="G16" s="183">
        <v>1226</v>
      </c>
      <c r="H16" s="183">
        <v>17</v>
      </c>
      <c r="I16" s="183">
        <v>397</v>
      </c>
      <c r="J16" s="183">
        <v>9820</v>
      </c>
      <c r="K16" s="182">
        <v>830</v>
      </c>
    </row>
    <row r="17" spans="1:11" s="37" customFormat="1" ht="12.95" customHeight="1">
      <c r="A17" s="28"/>
      <c r="B17" s="177" t="s">
        <v>980</v>
      </c>
      <c r="C17" s="183">
        <v>54</v>
      </c>
      <c r="D17" s="183">
        <v>16260</v>
      </c>
      <c r="E17" s="183">
        <v>9573</v>
      </c>
      <c r="F17" s="183">
        <v>6687</v>
      </c>
      <c r="G17" s="183">
        <v>1220</v>
      </c>
      <c r="H17" s="183">
        <v>17</v>
      </c>
      <c r="I17" s="183">
        <v>398</v>
      </c>
      <c r="J17" s="183">
        <v>9493</v>
      </c>
      <c r="K17" s="182">
        <v>868</v>
      </c>
    </row>
    <row r="18" spans="1:11" s="37" customFormat="1" ht="12.95" customHeight="1">
      <c r="A18" s="28"/>
      <c r="B18" s="177"/>
      <c r="C18" s="183"/>
      <c r="D18" s="183"/>
      <c r="E18" s="183"/>
      <c r="F18" s="183"/>
      <c r="G18" s="183"/>
      <c r="H18" s="183"/>
      <c r="I18" s="183"/>
      <c r="J18" s="183"/>
      <c r="K18" s="182"/>
    </row>
    <row r="19" spans="1:11" s="37" customFormat="1" ht="12.95" customHeight="1">
      <c r="A19" s="28" t="s">
        <v>6</v>
      </c>
      <c r="B19" s="177" t="s">
        <v>404</v>
      </c>
      <c r="C19" s="183">
        <v>5</v>
      </c>
      <c r="D19" s="183">
        <v>247</v>
      </c>
      <c r="E19" s="183">
        <v>129</v>
      </c>
      <c r="F19" s="183">
        <v>118</v>
      </c>
      <c r="G19" s="183">
        <v>29</v>
      </c>
      <c r="H19" s="183">
        <v>1</v>
      </c>
      <c r="I19" s="183">
        <v>4</v>
      </c>
      <c r="J19" s="183">
        <v>83</v>
      </c>
      <c r="K19" s="182" t="s">
        <v>70</v>
      </c>
    </row>
    <row r="20" spans="1:11" s="37" customFormat="1" ht="12.95" customHeight="1">
      <c r="A20" s="28"/>
      <c r="B20" s="177" t="s">
        <v>870</v>
      </c>
      <c r="C20" s="183">
        <v>5</v>
      </c>
      <c r="D20" s="183">
        <v>250</v>
      </c>
      <c r="E20" s="183">
        <v>126</v>
      </c>
      <c r="F20" s="183">
        <v>124</v>
      </c>
      <c r="G20" s="183">
        <v>28</v>
      </c>
      <c r="H20" s="183">
        <v>1</v>
      </c>
      <c r="I20" s="183">
        <v>4</v>
      </c>
      <c r="J20" s="183">
        <v>84</v>
      </c>
      <c r="K20" s="182" t="s">
        <v>70</v>
      </c>
    </row>
    <row r="21" spans="1:11" s="37" customFormat="1" ht="12.95" customHeight="1">
      <c r="A21" s="28"/>
      <c r="B21" s="177" t="s">
        <v>938</v>
      </c>
      <c r="C21" s="183">
        <v>5</v>
      </c>
      <c r="D21" s="183">
        <v>228</v>
      </c>
      <c r="E21" s="183">
        <v>113</v>
      </c>
      <c r="F21" s="183">
        <v>115</v>
      </c>
      <c r="G21" s="183">
        <v>28</v>
      </c>
      <c r="H21" s="183">
        <v>1</v>
      </c>
      <c r="I21" s="183">
        <v>4</v>
      </c>
      <c r="J21" s="183">
        <v>85</v>
      </c>
      <c r="K21" s="182" t="s">
        <v>70</v>
      </c>
    </row>
    <row r="22" spans="1:11" s="37" customFormat="1" ht="12.95" customHeight="1">
      <c r="A22" s="28"/>
      <c r="B22" s="177" t="s">
        <v>959</v>
      </c>
      <c r="C22" s="183">
        <v>5</v>
      </c>
      <c r="D22" s="183">
        <v>215</v>
      </c>
      <c r="E22" s="183">
        <v>105</v>
      </c>
      <c r="F22" s="183">
        <v>110</v>
      </c>
      <c r="G22" s="183">
        <v>29</v>
      </c>
      <c r="H22" s="183">
        <v>1</v>
      </c>
      <c r="I22" s="183">
        <v>4</v>
      </c>
      <c r="J22" s="183">
        <v>72</v>
      </c>
      <c r="K22" s="182" t="s">
        <v>70</v>
      </c>
    </row>
    <row r="23" spans="1:11" s="37" customFormat="1" ht="12.95" customHeight="1">
      <c r="A23" s="28"/>
      <c r="B23" s="177" t="s">
        <v>980</v>
      </c>
      <c r="C23" s="183">
        <v>4</v>
      </c>
      <c r="D23" s="183">
        <v>199</v>
      </c>
      <c r="E23" s="183">
        <v>93</v>
      </c>
      <c r="F23" s="183">
        <v>106</v>
      </c>
      <c r="G23" s="183">
        <v>24</v>
      </c>
      <c r="H23" s="183">
        <v>1</v>
      </c>
      <c r="I23" s="183">
        <v>4</v>
      </c>
      <c r="J23" s="183">
        <v>73</v>
      </c>
      <c r="K23" s="182" t="s">
        <v>70</v>
      </c>
    </row>
    <row r="24" spans="1:11" s="37" customFormat="1" ht="12.95" customHeight="1">
      <c r="A24" s="28"/>
      <c r="B24" s="177"/>
      <c r="C24" s="183"/>
      <c r="D24" s="183"/>
      <c r="E24" s="183"/>
      <c r="F24" s="183"/>
      <c r="G24" s="183"/>
      <c r="H24" s="183"/>
      <c r="I24" s="183"/>
      <c r="J24" s="183"/>
      <c r="K24" s="182"/>
    </row>
    <row r="25" spans="1:11" s="37" customFormat="1" ht="12.95" customHeight="1">
      <c r="A25" s="8" t="s">
        <v>7</v>
      </c>
      <c r="B25" s="177" t="s">
        <v>404</v>
      </c>
      <c r="C25" s="183">
        <v>49</v>
      </c>
      <c r="D25" s="183">
        <v>9197</v>
      </c>
      <c r="E25" s="183">
        <v>4919</v>
      </c>
      <c r="F25" s="183">
        <v>4278</v>
      </c>
      <c r="G25" s="183">
        <v>656</v>
      </c>
      <c r="H25" s="183">
        <v>6</v>
      </c>
      <c r="I25" s="183">
        <v>151</v>
      </c>
      <c r="J25" s="183">
        <v>3960</v>
      </c>
      <c r="K25" s="182">
        <v>308</v>
      </c>
    </row>
    <row r="26" spans="1:11" s="37" customFormat="1" ht="12.95" customHeight="1">
      <c r="A26" s="28"/>
      <c r="B26" s="177" t="s">
        <v>870</v>
      </c>
      <c r="C26" s="183">
        <v>48</v>
      </c>
      <c r="D26" s="183">
        <v>9088</v>
      </c>
      <c r="E26" s="183">
        <v>4857</v>
      </c>
      <c r="F26" s="183">
        <v>4231</v>
      </c>
      <c r="G26" s="183">
        <v>659</v>
      </c>
      <c r="H26" s="183">
        <v>6</v>
      </c>
      <c r="I26" s="183">
        <v>150</v>
      </c>
      <c r="J26" s="183">
        <v>3830</v>
      </c>
      <c r="K26" s="182">
        <v>322</v>
      </c>
    </row>
    <row r="27" spans="1:11" s="37" customFormat="1" ht="12.95" customHeight="1">
      <c r="A27" s="28"/>
      <c r="B27" s="177" t="s">
        <v>938</v>
      </c>
      <c r="C27" s="183">
        <v>48</v>
      </c>
      <c r="D27" s="183">
        <v>8838</v>
      </c>
      <c r="E27" s="183">
        <v>4822</v>
      </c>
      <c r="F27" s="183">
        <v>4016</v>
      </c>
      <c r="G27" s="183">
        <v>664</v>
      </c>
      <c r="H27" s="183">
        <v>6</v>
      </c>
      <c r="I27" s="183">
        <v>159</v>
      </c>
      <c r="J27" s="183">
        <v>3897</v>
      </c>
      <c r="K27" s="182">
        <v>318</v>
      </c>
    </row>
    <row r="28" spans="1:11" s="37" customFormat="1" ht="12.95" customHeight="1">
      <c r="A28" s="28"/>
      <c r="B28" s="177" t="s">
        <v>959</v>
      </c>
      <c r="C28" s="183">
        <v>48</v>
      </c>
      <c r="D28" s="183">
        <v>8881</v>
      </c>
      <c r="E28" s="183">
        <v>4877</v>
      </c>
      <c r="F28" s="183">
        <v>4004</v>
      </c>
      <c r="G28" s="183">
        <v>681</v>
      </c>
      <c r="H28" s="183">
        <v>6</v>
      </c>
      <c r="I28" s="183">
        <v>152</v>
      </c>
      <c r="J28" s="183">
        <v>3856</v>
      </c>
      <c r="K28" s="182">
        <v>322</v>
      </c>
    </row>
    <row r="29" spans="1:11" s="37" customFormat="1" ht="12.95" customHeight="1">
      <c r="A29" s="28"/>
      <c r="B29" s="177" t="s">
        <v>980</v>
      </c>
      <c r="C29" s="183">
        <v>48</v>
      </c>
      <c r="D29" s="183">
        <v>8566</v>
      </c>
      <c r="E29" s="183">
        <v>4862</v>
      </c>
      <c r="F29" s="183">
        <v>3704</v>
      </c>
      <c r="G29" s="183">
        <v>661</v>
      </c>
      <c r="H29" s="183">
        <v>6</v>
      </c>
      <c r="I29" s="183">
        <v>156</v>
      </c>
      <c r="J29" s="183">
        <v>3876</v>
      </c>
      <c r="K29" s="182">
        <v>342</v>
      </c>
    </row>
    <row r="30" spans="1:11" s="37" customFormat="1" ht="12.95" customHeight="1">
      <c r="A30" s="28"/>
      <c r="B30" s="177"/>
      <c r="C30" s="183"/>
      <c r="D30" s="183"/>
      <c r="E30" s="183"/>
      <c r="F30" s="183"/>
      <c r="G30" s="183"/>
      <c r="H30" s="183"/>
      <c r="I30" s="183"/>
      <c r="J30" s="183"/>
      <c r="K30" s="182"/>
    </row>
    <row r="31" spans="1:11" s="37" customFormat="1" ht="12.95" customHeight="1">
      <c r="A31" s="28" t="s">
        <v>8</v>
      </c>
      <c r="B31" s="177" t="s">
        <v>404</v>
      </c>
      <c r="C31" s="183">
        <v>5</v>
      </c>
      <c r="D31" s="183">
        <v>941</v>
      </c>
      <c r="E31" s="183">
        <v>457</v>
      </c>
      <c r="F31" s="183">
        <v>484</v>
      </c>
      <c r="G31" s="183">
        <v>82</v>
      </c>
      <c r="H31" s="183">
        <v>1</v>
      </c>
      <c r="I31" s="183">
        <v>21</v>
      </c>
      <c r="J31" s="183">
        <v>583</v>
      </c>
      <c r="K31" s="182">
        <v>45</v>
      </c>
    </row>
    <row r="32" spans="1:11" s="37" customFormat="1" ht="12.95" customHeight="1">
      <c r="A32" s="28"/>
      <c r="B32" s="177" t="s">
        <v>870</v>
      </c>
      <c r="C32" s="183">
        <v>5</v>
      </c>
      <c r="D32" s="183">
        <v>914</v>
      </c>
      <c r="E32" s="183">
        <v>447</v>
      </c>
      <c r="F32" s="183">
        <v>467</v>
      </c>
      <c r="G32" s="183">
        <v>80</v>
      </c>
      <c r="H32" s="183">
        <v>1</v>
      </c>
      <c r="I32" s="183">
        <v>20</v>
      </c>
      <c r="J32" s="183">
        <v>518</v>
      </c>
      <c r="K32" s="182">
        <v>45</v>
      </c>
    </row>
    <row r="33" spans="1:11" s="37" customFormat="1" ht="12.95" customHeight="1">
      <c r="A33" s="28"/>
      <c r="B33" s="177" t="s">
        <v>938</v>
      </c>
      <c r="C33" s="183">
        <v>5</v>
      </c>
      <c r="D33" s="183">
        <v>881</v>
      </c>
      <c r="E33" s="183">
        <v>445</v>
      </c>
      <c r="F33" s="183">
        <v>436</v>
      </c>
      <c r="G33" s="183">
        <v>80</v>
      </c>
      <c r="H33" s="183">
        <v>1</v>
      </c>
      <c r="I33" s="183">
        <v>19</v>
      </c>
      <c r="J33" s="183">
        <v>497</v>
      </c>
      <c r="K33" s="182">
        <v>41</v>
      </c>
    </row>
    <row r="34" spans="1:11" s="37" customFormat="1" ht="12.95" customHeight="1">
      <c r="A34" s="28"/>
      <c r="B34" s="177" t="s">
        <v>959</v>
      </c>
      <c r="C34" s="183">
        <v>5</v>
      </c>
      <c r="D34" s="183">
        <v>851</v>
      </c>
      <c r="E34" s="183">
        <v>451</v>
      </c>
      <c r="F34" s="183">
        <v>400</v>
      </c>
      <c r="G34" s="183">
        <v>75</v>
      </c>
      <c r="H34" s="183">
        <v>1</v>
      </c>
      <c r="I34" s="183">
        <v>17</v>
      </c>
      <c r="J34" s="183">
        <v>441</v>
      </c>
      <c r="K34" s="182">
        <v>39</v>
      </c>
    </row>
    <row r="35" spans="1:11" s="37" customFormat="1" ht="12.95" customHeight="1">
      <c r="A35" s="28"/>
      <c r="B35" s="177" t="s">
        <v>980</v>
      </c>
      <c r="C35" s="183">
        <v>5</v>
      </c>
      <c r="D35" s="183">
        <v>835</v>
      </c>
      <c r="E35" s="183">
        <v>472</v>
      </c>
      <c r="F35" s="183">
        <v>363</v>
      </c>
      <c r="G35" s="183">
        <v>72</v>
      </c>
      <c r="H35" s="183">
        <v>1</v>
      </c>
      <c r="I35" s="183">
        <v>18</v>
      </c>
      <c r="J35" s="183">
        <v>449</v>
      </c>
      <c r="K35" s="182">
        <v>44</v>
      </c>
    </row>
    <row r="36" spans="1:11" s="37" customFormat="1" ht="12.95" customHeight="1">
      <c r="A36" s="28"/>
      <c r="B36" s="177"/>
      <c r="C36" s="183"/>
      <c r="D36" s="183"/>
      <c r="E36" s="183"/>
      <c r="F36" s="183"/>
      <c r="G36" s="183"/>
      <c r="H36" s="183"/>
      <c r="I36" s="183"/>
      <c r="J36" s="183"/>
      <c r="K36" s="182"/>
    </row>
    <row r="37" spans="1:11" s="37" customFormat="1" ht="12.95" customHeight="1">
      <c r="A37" s="28" t="s">
        <v>9</v>
      </c>
      <c r="B37" s="177" t="s">
        <v>404</v>
      </c>
      <c r="C37" s="183">
        <v>18</v>
      </c>
      <c r="D37" s="183">
        <v>1362</v>
      </c>
      <c r="E37" s="183">
        <v>763</v>
      </c>
      <c r="F37" s="183">
        <v>599</v>
      </c>
      <c r="G37" s="183">
        <v>128</v>
      </c>
      <c r="H37" s="183">
        <v>1</v>
      </c>
      <c r="I37" s="183">
        <v>25</v>
      </c>
      <c r="J37" s="183">
        <v>408</v>
      </c>
      <c r="K37" s="182">
        <v>39</v>
      </c>
    </row>
    <row r="38" spans="1:11" s="37" customFormat="1" ht="12.95" customHeight="1">
      <c r="A38" s="28"/>
      <c r="B38" s="177" t="s">
        <v>870</v>
      </c>
      <c r="C38" s="183">
        <v>16</v>
      </c>
      <c r="D38" s="183">
        <v>1332</v>
      </c>
      <c r="E38" s="183">
        <v>745</v>
      </c>
      <c r="F38" s="183">
        <v>587</v>
      </c>
      <c r="G38" s="183">
        <v>130</v>
      </c>
      <c r="H38" s="183">
        <v>1</v>
      </c>
      <c r="I38" s="183">
        <v>24</v>
      </c>
      <c r="J38" s="183">
        <v>396</v>
      </c>
      <c r="K38" s="182">
        <v>37</v>
      </c>
    </row>
    <row r="39" spans="1:11" s="37" customFormat="1" ht="12.95" customHeight="1">
      <c r="A39" s="28"/>
      <c r="B39" s="177" t="s">
        <v>938</v>
      </c>
      <c r="C39" s="183">
        <v>16</v>
      </c>
      <c r="D39" s="183">
        <v>1323</v>
      </c>
      <c r="E39" s="183">
        <v>732</v>
      </c>
      <c r="F39" s="183">
        <v>591</v>
      </c>
      <c r="G39" s="183">
        <v>128</v>
      </c>
      <c r="H39" s="183">
        <v>1</v>
      </c>
      <c r="I39" s="183">
        <v>24</v>
      </c>
      <c r="J39" s="183">
        <v>372</v>
      </c>
      <c r="K39" s="183">
        <v>36</v>
      </c>
    </row>
    <row r="40" spans="1:11" s="37" customFormat="1" ht="12.95" customHeight="1">
      <c r="A40" s="28"/>
      <c r="B40" s="177" t="s">
        <v>959</v>
      </c>
      <c r="C40" s="183">
        <v>16</v>
      </c>
      <c r="D40" s="183">
        <v>1315</v>
      </c>
      <c r="E40" s="183">
        <v>729</v>
      </c>
      <c r="F40" s="183">
        <v>586</v>
      </c>
      <c r="G40" s="183">
        <v>133</v>
      </c>
      <c r="H40" s="183">
        <v>1</v>
      </c>
      <c r="I40" s="183">
        <v>18</v>
      </c>
      <c r="J40" s="183">
        <v>496</v>
      </c>
      <c r="K40" s="183">
        <v>36</v>
      </c>
    </row>
    <row r="41" spans="1:11" s="37" customFormat="1" ht="12.95" customHeight="1">
      <c r="A41" s="28"/>
      <c r="B41" s="177" t="s">
        <v>980</v>
      </c>
      <c r="C41" s="183">
        <v>16</v>
      </c>
      <c r="D41" s="183">
        <v>1281</v>
      </c>
      <c r="E41" s="183">
        <v>687</v>
      </c>
      <c r="F41" s="183">
        <v>594</v>
      </c>
      <c r="G41" s="183">
        <v>137</v>
      </c>
      <c r="H41" s="183">
        <v>1</v>
      </c>
      <c r="I41" s="183">
        <v>18</v>
      </c>
      <c r="J41" s="183">
        <v>399</v>
      </c>
      <c r="K41" s="182">
        <v>38</v>
      </c>
    </row>
    <row r="42" spans="1:11" s="37" customFormat="1" ht="12.95" customHeight="1">
      <c r="A42" s="28"/>
      <c r="B42" s="177"/>
      <c r="C42" s="183"/>
      <c r="D42" s="183"/>
      <c r="E42" s="183"/>
      <c r="F42" s="183"/>
      <c r="G42" s="183"/>
      <c r="H42" s="183"/>
      <c r="I42" s="183"/>
      <c r="J42" s="183"/>
      <c r="K42" s="182"/>
    </row>
    <row r="43" spans="1:11" s="37" customFormat="1" ht="12.95" customHeight="1">
      <c r="A43" s="28" t="s">
        <v>10</v>
      </c>
      <c r="B43" s="177" t="s">
        <v>404</v>
      </c>
      <c r="C43" s="183">
        <v>7</v>
      </c>
      <c r="D43" s="183">
        <v>1146</v>
      </c>
      <c r="E43" s="183">
        <v>597</v>
      </c>
      <c r="F43" s="183">
        <v>549</v>
      </c>
      <c r="G43" s="183">
        <v>87</v>
      </c>
      <c r="H43" s="183">
        <v>1</v>
      </c>
      <c r="I43" s="183">
        <v>20</v>
      </c>
      <c r="J43" s="183">
        <v>475</v>
      </c>
      <c r="K43" s="182">
        <v>35</v>
      </c>
    </row>
    <row r="44" spans="1:11" s="37" customFormat="1" ht="12.95" customHeight="1">
      <c r="A44" s="28"/>
      <c r="B44" s="177" t="s">
        <v>870</v>
      </c>
      <c r="C44" s="183">
        <v>7</v>
      </c>
      <c r="D44" s="183">
        <v>1144</v>
      </c>
      <c r="E44" s="183">
        <v>619</v>
      </c>
      <c r="F44" s="183">
        <v>525</v>
      </c>
      <c r="G44" s="183">
        <v>87</v>
      </c>
      <c r="H44" s="183">
        <v>1</v>
      </c>
      <c r="I44" s="183">
        <v>20</v>
      </c>
      <c r="J44" s="183">
        <v>447</v>
      </c>
      <c r="K44" s="182">
        <v>36</v>
      </c>
    </row>
    <row r="45" spans="1:11" s="37" customFormat="1" ht="12.95" customHeight="1">
      <c r="A45" s="28"/>
      <c r="B45" s="177" t="s">
        <v>938</v>
      </c>
      <c r="C45" s="183">
        <v>7</v>
      </c>
      <c r="D45" s="183">
        <v>1125</v>
      </c>
      <c r="E45" s="183">
        <v>611</v>
      </c>
      <c r="F45" s="183">
        <v>514</v>
      </c>
      <c r="G45" s="183">
        <v>87</v>
      </c>
      <c r="H45" s="183">
        <v>1</v>
      </c>
      <c r="I45" s="183">
        <v>20</v>
      </c>
      <c r="J45" s="183">
        <v>435</v>
      </c>
      <c r="K45" s="182">
        <v>35</v>
      </c>
    </row>
    <row r="46" spans="1:11" s="37" customFormat="1" ht="12.95" customHeight="1">
      <c r="A46" s="28"/>
      <c r="B46" s="177" t="s">
        <v>959</v>
      </c>
      <c r="C46" s="183">
        <v>7</v>
      </c>
      <c r="D46" s="183">
        <v>1079</v>
      </c>
      <c r="E46" s="183">
        <v>587</v>
      </c>
      <c r="F46" s="183">
        <v>492</v>
      </c>
      <c r="G46" s="183">
        <v>91</v>
      </c>
      <c r="H46" s="183">
        <v>1</v>
      </c>
      <c r="I46" s="183">
        <v>20</v>
      </c>
      <c r="J46" s="183">
        <v>406</v>
      </c>
      <c r="K46" s="182">
        <v>38</v>
      </c>
    </row>
    <row r="47" spans="1:11" s="37" customFormat="1" ht="12.95" customHeight="1">
      <c r="A47" s="28"/>
      <c r="B47" s="177" t="s">
        <v>980</v>
      </c>
      <c r="C47" s="183">
        <v>7</v>
      </c>
      <c r="D47" s="183">
        <v>1060</v>
      </c>
      <c r="E47" s="183">
        <v>604</v>
      </c>
      <c r="F47" s="183">
        <v>456</v>
      </c>
      <c r="G47" s="183">
        <v>88</v>
      </c>
      <c r="H47" s="183">
        <v>1</v>
      </c>
      <c r="I47" s="183">
        <v>20</v>
      </c>
      <c r="J47" s="183">
        <v>386</v>
      </c>
      <c r="K47" s="182">
        <v>38</v>
      </c>
    </row>
    <row r="48" spans="1:11" s="37" customFormat="1" ht="12.95" customHeight="1">
      <c r="A48" s="28"/>
      <c r="B48" s="177"/>
      <c r="C48" s="183"/>
      <c r="D48" s="183"/>
      <c r="E48" s="183"/>
      <c r="F48" s="183"/>
      <c r="G48" s="183"/>
      <c r="H48" s="183"/>
      <c r="I48" s="183"/>
      <c r="J48" s="183"/>
      <c r="K48" s="182"/>
    </row>
    <row r="49" spans="1:11" s="37" customFormat="1" ht="12.95" customHeight="1">
      <c r="A49" s="28" t="s">
        <v>11</v>
      </c>
      <c r="B49" s="177" t="s">
        <v>404</v>
      </c>
      <c r="C49" s="183">
        <v>6</v>
      </c>
      <c r="D49" s="183">
        <v>776</v>
      </c>
      <c r="E49" s="183">
        <v>424</v>
      </c>
      <c r="F49" s="183">
        <v>352</v>
      </c>
      <c r="G49" s="183">
        <v>58</v>
      </c>
      <c r="H49" s="183">
        <v>1</v>
      </c>
      <c r="I49" s="183">
        <v>19</v>
      </c>
      <c r="J49" s="183">
        <v>393</v>
      </c>
      <c r="K49" s="182">
        <v>37</v>
      </c>
    </row>
    <row r="50" spans="1:11" s="37" customFormat="1" ht="12.95" customHeight="1">
      <c r="A50" s="28"/>
      <c r="B50" s="177" t="s">
        <v>870</v>
      </c>
      <c r="C50" s="183">
        <v>5</v>
      </c>
      <c r="D50" s="183">
        <v>748</v>
      </c>
      <c r="E50" s="183">
        <v>406</v>
      </c>
      <c r="F50" s="183">
        <v>342</v>
      </c>
      <c r="G50" s="183">
        <v>59</v>
      </c>
      <c r="H50" s="183">
        <v>1</v>
      </c>
      <c r="I50" s="183">
        <v>19</v>
      </c>
      <c r="J50" s="183">
        <v>377</v>
      </c>
      <c r="K50" s="182">
        <v>37</v>
      </c>
    </row>
    <row r="51" spans="1:11" s="37" customFormat="1" ht="12.95" customHeight="1">
      <c r="A51" s="28"/>
      <c r="B51" s="177" t="s">
        <v>938</v>
      </c>
      <c r="C51" s="183">
        <v>5</v>
      </c>
      <c r="D51" s="183">
        <v>709</v>
      </c>
      <c r="E51" s="183">
        <v>389</v>
      </c>
      <c r="F51" s="183">
        <v>320</v>
      </c>
      <c r="G51" s="183">
        <v>58</v>
      </c>
      <c r="H51" s="183">
        <v>1</v>
      </c>
      <c r="I51" s="183">
        <v>12</v>
      </c>
      <c r="J51" s="183">
        <v>376</v>
      </c>
      <c r="K51" s="182">
        <v>40</v>
      </c>
    </row>
    <row r="52" spans="1:11" s="37" customFormat="1" ht="12.95" customHeight="1">
      <c r="A52" s="28"/>
      <c r="B52" s="177" t="s">
        <v>959</v>
      </c>
      <c r="C52" s="183">
        <v>4</v>
      </c>
      <c r="D52" s="183">
        <v>669</v>
      </c>
      <c r="E52" s="183">
        <v>353</v>
      </c>
      <c r="F52" s="183">
        <v>316</v>
      </c>
      <c r="G52" s="183">
        <v>57</v>
      </c>
      <c r="H52" s="183">
        <v>1</v>
      </c>
      <c r="I52" s="183">
        <v>19</v>
      </c>
      <c r="J52" s="183">
        <v>345</v>
      </c>
      <c r="K52" s="182">
        <v>36</v>
      </c>
    </row>
    <row r="53" spans="1:11" s="37" customFormat="1" ht="12.95" customHeight="1">
      <c r="A53" s="28"/>
      <c r="B53" s="177" t="s">
        <v>980</v>
      </c>
      <c r="C53" s="183">
        <v>4</v>
      </c>
      <c r="D53" s="183">
        <v>657</v>
      </c>
      <c r="E53" s="183">
        <v>343</v>
      </c>
      <c r="F53" s="183">
        <v>314</v>
      </c>
      <c r="G53" s="183">
        <v>59</v>
      </c>
      <c r="H53" s="183">
        <v>1</v>
      </c>
      <c r="I53" s="183">
        <v>19</v>
      </c>
      <c r="J53" s="183">
        <v>317</v>
      </c>
      <c r="K53" s="182">
        <v>36</v>
      </c>
    </row>
    <row r="54" spans="1:11" s="37" customFormat="1" ht="12.95" customHeight="1">
      <c r="A54" s="28"/>
      <c r="B54" s="177"/>
      <c r="C54" s="183"/>
      <c r="D54" s="183"/>
      <c r="E54" s="183"/>
      <c r="F54" s="183"/>
      <c r="G54" s="183"/>
      <c r="H54" s="183"/>
      <c r="I54" s="183"/>
      <c r="J54" s="183"/>
      <c r="K54" s="182"/>
    </row>
    <row r="55" spans="1:11" s="37" customFormat="1" ht="12.95" customHeight="1">
      <c r="A55" s="28" t="s">
        <v>12</v>
      </c>
      <c r="B55" s="177" t="s">
        <v>404</v>
      </c>
      <c r="C55" s="183">
        <v>4</v>
      </c>
      <c r="D55" s="183">
        <v>753</v>
      </c>
      <c r="E55" s="183">
        <v>424</v>
      </c>
      <c r="F55" s="183">
        <v>329</v>
      </c>
      <c r="G55" s="183">
        <v>51</v>
      </c>
      <c r="H55" s="183">
        <v>1</v>
      </c>
      <c r="I55" s="183">
        <v>18</v>
      </c>
      <c r="J55" s="183">
        <v>380</v>
      </c>
      <c r="K55" s="182">
        <v>39</v>
      </c>
    </row>
    <row r="56" spans="1:11" s="37" customFormat="1" ht="12.95" customHeight="1">
      <c r="A56" s="28"/>
      <c r="B56" s="177" t="s">
        <v>870</v>
      </c>
      <c r="C56" s="183">
        <v>4</v>
      </c>
      <c r="D56" s="183">
        <v>757</v>
      </c>
      <c r="E56" s="183">
        <v>431</v>
      </c>
      <c r="F56" s="183">
        <v>326</v>
      </c>
      <c r="G56" s="183">
        <v>50</v>
      </c>
      <c r="H56" s="183">
        <v>1</v>
      </c>
      <c r="I56" s="183">
        <v>17</v>
      </c>
      <c r="J56" s="183">
        <v>332</v>
      </c>
      <c r="K56" s="182">
        <v>37</v>
      </c>
    </row>
    <row r="57" spans="1:11" s="37" customFormat="1" ht="12.95" customHeight="1">
      <c r="A57" s="28"/>
      <c r="B57" s="177" t="s">
        <v>938</v>
      </c>
      <c r="C57" s="183">
        <v>4</v>
      </c>
      <c r="D57" s="183">
        <v>735</v>
      </c>
      <c r="E57" s="183">
        <v>420</v>
      </c>
      <c r="F57" s="183">
        <v>315</v>
      </c>
      <c r="G57" s="183">
        <v>50</v>
      </c>
      <c r="H57" s="183">
        <v>1</v>
      </c>
      <c r="I57" s="183">
        <v>15</v>
      </c>
      <c r="J57" s="183">
        <v>289</v>
      </c>
      <c r="K57" s="182">
        <v>34</v>
      </c>
    </row>
    <row r="58" spans="1:11" s="37" customFormat="1" ht="12.95" customHeight="1">
      <c r="A58" s="28"/>
      <c r="B58" s="177" t="s">
        <v>959</v>
      </c>
      <c r="C58" s="183">
        <v>4</v>
      </c>
      <c r="D58" s="183">
        <v>717</v>
      </c>
      <c r="E58" s="183">
        <v>407</v>
      </c>
      <c r="F58" s="183">
        <v>310</v>
      </c>
      <c r="G58" s="183">
        <v>52</v>
      </c>
      <c r="H58" s="183">
        <v>1</v>
      </c>
      <c r="I58" s="183">
        <v>15</v>
      </c>
      <c r="J58" s="183">
        <v>286</v>
      </c>
      <c r="K58" s="182">
        <v>38</v>
      </c>
    </row>
    <row r="59" spans="1:11" s="37" customFormat="1" ht="12.95" customHeight="1">
      <c r="A59" s="28"/>
      <c r="B59" s="177" t="s">
        <v>980</v>
      </c>
      <c r="C59" s="183">
        <v>4</v>
      </c>
      <c r="D59" s="183">
        <v>703</v>
      </c>
      <c r="E59" s="183">
        <v>398</v>
      </c>
      <c r="F59" s="183">
        <v>305</v>
      </c>
      <c r="G59" s="183">
        <v>52</v>
      </c>
      <c r="H59" s="183">
        <v>1</v>
      </c>
      <c r="I59" s="183">
        <v>15</v>
      </c>
      <c r="J59" s="183">
        <v>311</v>
      </c>
      <c r="K59" s="182">
        <v>40</v>
      </c>
    </row>
    <row r="60" spans="1:11" s="37" customFormat="1" ht="12.95" customHeight="1">
      <c r="A60" s="28"/>
      <c r="B60" s="177"/>
      <c r="C60" s="183"/>
      <c r="D60" s="183"/>
      <c r="E60" s="183"/>
      <c r="F60" s="183"/>
      <c r="G60" s="183"/>
      <c r="H60" s="183"/>
      <c r="I60" s="183"/>
      <c r="J60" s="183"/>
      <c r="K60" s="182"/>
    </row>
    <row r="61" spans="1:11" s="37" customFormat="1" ht="12.95" customHeight="1">
      <c r="A61" s="28" t="s">
        <v>13</v>
      </c>
      <c r="B61" s="177" t="s">
        <v>404</v>
      </c>
      <c r="C61" s="183">
        <v>4</v>
      </c>
      <c r="D61" s="183">
        <v>321</v>
      </c>
      <c r="E61" s="183">
        <v>181</v>
      </c>
      <c r="F61" s="183">
        <v>140</v>
      </c>
      <c r="G61" s="183">
        <v>33</v>
      </c>
      <c r="H61" s="183">
        <v>1</v>
      </c>
      <c r="I61" s="183">
        <v>8</v>
      </c>
      <c r="J61" s="183">
        <v>154</v>
      </c>
      <c r="K61" s="182">
        <v>21</v>
      </c>
    </row>
    <row r="62" spans="1:11" s="37" customFormat="1" ht="12.95" customHeight="1">
      <c r="A62" s="28"/>
      <c r="B62" s="177" t="s">
        <v>870</v>
      </c>
      <c r="C62" s="183">
        <v>4</v>
      </c>
      <c r="D62" s="183">
        <v>347</v>
      </c>
      <c r="E62" s="183">
        <v>188</v>
      </c>
      <c r="F62" s="183">
        <v>159</v>
      </c>
      <c r="G62" s="183">
        <v>37</v>
      </c>
      <c r="H62" s="183">
        <v>1</v>
      </c>
      <c r="I62" s="183">
        <v>6</v>
      </c>
      <c r="J62" s="183">
        <v>117</v>
      </c>
      <c r="K62" s="182">
        <v>17</v>
      </c>
    </row>
    <row r="63" spans="1:11" s="37" customFormat="1" ht="12.95" customHeight="1">
      <c r="A63" s="28"/>
      <c r="B63" s="177" t="s">
        <v>938</v>
      </c>
      <c r="C63" s="183">
        <v>4</v>
      </c>
      <c r="D63" s="183">
        <v>317</v>
      </c>
      <c r="E63" s="183">
        <v>175</v>
      </c>
      <c r="F63" s="183">
        <v>142</v>
      </c>
      <c r="G63" s="183">
        <v>39</v>
      </c>
      <c r="H63" s="183">
        <v>1</v>
      </c>
      <c r="I63" s="183">
        <v>7</v>
      </c>
      <c r="J63" s="183">
        <v>129</v>
      </c>
      <c r="K63" s="182">
        <v>21</v>
      </c>
    </row>
    <row r="64" spans="1:11" s="37" customFormat="1" ht="12.95" customHeight="1">
      <c r="A64" s="28"/>
      <c r="B64" s="177" t="s">
        <v>959</v>
      </c>
      <c r="C64" s="183">
        <v>4</v>
      </c>
      <c r="D64" s="183">
        <v>303</v>
      </c>
      <c r="E64" s="183">
        <v>176</v>
      </c>
      <c r="F64" s="183">
        <v>127</v>
      </c>
      <c r="G64" s="183">
        <v>36</v>
      </c>
      <c r="H64" s="183">
        <v>1</v>
      </c>
      <c r="I64" s="183">
        <v>6</v>
      </c>
      <c r="J64" s="183">
        <v>111</v>
      </c>
      <c r="K64" s="182">
        <v>18</v>
      </c>
    </row>
    <row r="65" spans="1:11" s="37" customFormat="1" ht="12.95" customHeight="1">
      <c r="A65" s="28"/>
      <c r="B65" s="177" t="s">
        <v>980</v>
      </c>
      <c r="C65" s="183">
        <v>3</v>
      </c>
      <c r="D65" s="183">
        <v>287</v>
      </c>
      <c r="E65" s="183">
        <v>161</v>
      </c>
      <c r="F65" s="183">
        <v>126</v>
      </c>
      <c r="G65" s="183">
        <v>32</v>
      </c>
      <c r="H65" s="183">
        <v>1</v>
      </c>
      <c r="I65" s="183">
        <v>8</v>
      </c>
      <c r="J65" s="183">
        <v>146</v>
      </c>
      <c r="K65" s="182">
        <v>26</v>
      </c>
    </row>
    <row r="66" spans="1:11" s="37" customFormat="1" ht="12.95" customHeight="1">
      <c r="A66" s="28"/>
      <c r="B66" s="177"/>
      <c r="C66" s="183"/>
      <c r="D66" s="183"/>
      <c r="E66" s="183"/>
      <c r="F66" s="183"/>
      <c r="G66" s="183"/>
      <c r="H66" s="183"/>
      <c r="I66" s="183"/>
      <c r="J66" s="183"/>
      <c r="K66" s="182"/>
    </row>
    <row r="67" spans="1:11" s="37" customFormat="1" ht="12.95" customHeight="1">
      <c r="A67" s="28" t="s">
        <v>14</v>
      </c>
      <c r="B67" s="177" t="s">
        <v>404</v>
      </c>
      <c r="C67" s="183">
        <v>7</v>
      </c>
      <c r="D67" s="183">
        <v>826</v>
      </c>
      <c r="E67" s="183">
        <v>434</v>
      </c>
      <c r="F67" s="183">
        <v>392</v>
      </c>
      <c r="G67" s="183">
        <v>62</v>
      </c>
      <c r="H67" s="183">
        <v>1</v>
      </c>
      <c r="I67" s="183">
        <v>19</v>
      </c>
      <c r="J67" s="183">
        <v>495</v>
      </c>
      <c r="K67" s="182">
        <v>33</v>
      </c>
    </row>
    <row r="68" spans="1:11" s="37" customFormat="1" ht="12.95" customHeight="1">
      <c r="A68" s="28"/>
      <c r="B68" s="177" t="s">
        <v>870</v>
      </c>
      <c r="C68" s="183">
        <v>7</v>
      </c>
      <c r="D68" s="183">
        <v>825</v>
      </c>
      <c r="E68" s="183">
        <v>424</v>
      </c>
      <c r="F68" s="183">
        <v>401</v>
      </c>
      <c r="G68" s="183">
        <v>61</v>
      </c>
      <c r="H68" s="183">
        <v>1</v>
      </c>
      <c r="I68" s="183">
        <v>18</v>
      </c>
      <c r="J68" s="183">
        <v>440</v>
      </c>
      <c r="K68" s="182">
        <v>35</v>
      </c>
    </row>
    <row r="69" spans="1:11" s="37" customFormat="1" ht="12.95" customHeight="1">
      <c r="A69" s="28"/>
      <c r="B69" s="177" t="s">
        <v>938</v>
      </c>
      <c r="C69" s="183">
        <v>7</v>
      </c>
      <c r="D69" s="183">
        <v>800</v>
      </c>
      <c r="E69" s="183">
        <v>430</v>
      </c>
      <c r="F69" s="183">
        <v>370</v>
      </c>
      <c r="G69" s="183">
        <v>60</v>
      </c>
      <c r="H69" s="183">
        <v>1</v>
      </c>
      <c r="I69" s="183">
        <v>19</v>
      </c>
      <c r="J69" s="183">
        <v>423</v>
      </c>
      <c r="K69" s="182">
        <v>38</v>
      </c>
    </row>
    <row r="70" spans="1:11" s="37" customFormat="1" ht="12.95" customHeight="1">
      <c r="A70" s="28"/>
      <c r="B70" s="177" t="s">
        <v>959</v>
      </c>
      <c r="C70" s="183">
        <v>7</v>
      </c>
      <c r="D70" s="183">
        <v>784</v>
      </c>
      <c r="E70" s="183">
        <v>416</v>
      </c>
      <c r="F70" s="183">
        <v>368</v>
      </c>
      <c r="G70" s="183">
        <v>60</v>
      </c>
      <c r="H70" s="183">
        <v>1</v>
      </c>
      <c r="I70" s="183">
        <v>18</v>
      </c>
      <c r="J70" s="183">
        <v>382</v>
      </c>
      <c r="K70" s="182">
        <v>37</v>
      </c>
    </row>
    <row r="71" spans="1:11" s="37" customFormat="1" ht="12.95" customHeight="1">
      <c r="A71" s="28"/>
      <c r="B71" s="177" t="s">
        <v>980</v>
      </c>
      <c r="C71" s="183">
        <v>7</v>
      </c>
      <c r="D71" s="183">
        <v>759</v>
      </c>
      <c r="E71" s="183">
        <v>411</v>
      </c>
      <c r="F71" s="183">
        <v>348</v>
      </c>
      <c r="G71" s="183">
        <v>60</v>
      </c>
      <c r="H71" s="183">
        <v>1</v>
      </c>
      <c r="I71" s="183">
        <v>17</v>
      </c>
      <c r="J71" s="183">
        <v>361</v>
      </c>
      <c r="K71" s="182">
        <v>37</v>
      </c>
    </row>
    <row r="72" spans="1:11" s="37" customFormat="1" ht="12.95" customHeight="1">
      <c r="A72" s="28"/>
      <c r="B72" s="177"/>
      <c r="C72" s="183"/>
      <c r="D72" s="183"/>
      <c r="E72" s="183"/>
      <c r="F72" s="183"/>
      <c r="G72" s="183"/>
      <c r="H72" s="183"/>
      <c r="I72" s="183"/>
      <c r="J72" s="183"/>
      <c r="K72" s="182"/>
    </row>
    <row r="73" spans="1:11" s="37" customFormat="1" ht="12.95" customHeight="1">
      <c r="A73" s="3" t="s">
        <v>968</v>
      </c>
      <c r="B73" s="177" t="s">
        <v>404</v>
      </c>
      <c r="C73" s="183">
        <v>29</v>
      </c>
      <c r="D73" s="183">
        <v>3943</v>
      </c>
      <c r="E73" s="183">
        <v>2113</v>
      </c>
      <c r="F73" s="183">
        <v>1830</v>
      </c>
      <c r="G73" s="183">
        <v>334</v>
      </c>
      <c r="H73" s="183">
        <v>3</v>
      </c>
      <c r="I73" s="183">
        <v>70</v>
      </c>
      <c r="J73" s="183">
        <v>1808</v>
      </c>
      <c r="K73" s="182">
        <v>135</v>
      </c>
    </row>
    <row r="74" spans="1:11" s="37" customFormat="1" ht="12.95" customHeight="1">
      <c r="A74" s="28"/>
      <c r="B74" s="177" t="s">
        <v>870</v>
      </c>
      <c r="C74" s="183">
        <v>29</v>
      </c>
      <c r="D74" s="183">
        <v>3888</v>
      </c>
      <c r="E74" s="183">
        <v>2137</v>
      </c>
      <c r="F74" s="183">
        <v>1751</v>
      </c>
      <c r="G74" s="183">
        <v>348</v>
      </c>
      <c r="H74" s="183">
        <v>3</v>
      </c>
      <c r="I74" s="183">
        <v>67</v>
      </c>
      <c r="J74" s="183">
        <v>1702</v>
      </c>
      <c r="K74" s="182">
        <v>140</v>
      </c>
    </row>
    <row r="75" spans="1:11" s="37" customFormat="1" ht="12.95" customHeight="1">
      <c r="A75" s="28"/>
      <c r="B75" s="177" t="s">
        <v>938</v>
      </c>
      <c r="C75" s="183">
        <v>28</v>
      </c>
      <c r="D75" s="183">
        <v>3781</v>
      </c>
      <c r="E75" s="183">
        <v>2078</v>
      </c>
      <c r="F75" s="183">
        <v>1703</v>
      </c>
      <c r="G75" s="183">
        <v>332</v>
      </c>
      <c r="H75" s="183">
        <v>3</v>
      </c>
      <c r="I75" s="183">
        <v>67</v>
      </c>
      <c r="J75" s="183">
        <v>1581</v>
      </c>
      <c r="K75" s="182">
        <v>141</v>
      </c>
    </row>
    <row r="76" spans="1:11" s="37" customFormat="1" ht="12.95" customHeight="1">
      <c r="A76" s="28"/>
      <c r="B76" s="177" t="s">
        <v>959</v>
      </c>
      <c r="C76" s="183">
        <v>29</v>
      </c>
      <c r="D76" s="183">
        <v>3716</v>
      </c>
      <c r="E76" s="183">
        <v>2058</v>
      </c>
      <c r="F76" s="183">
        <v>1658</v>
      </c>
      <c r="G76" s="183">
        <v>327</v>
      </c>
      <c r="H76" s="183">
        <v>3</v>
      </c>
      <c r="I76" s="183">
        <v>66</v>
      </c>
      <c r="J76" s="183">
        <v>1524</v>
      </c>
      <c r="K76" s="182">
        <v>133</v>
      </c>
    </row>
    <row r="77" spans="1:11" s="37" customFormat="1" ht="12.95" customHeight="1">
      <c r="A77" s="28"/>
      <c r="B77" s="177" t="s">
        <v>980</v>
      </c>
      <c r="C77" s="183">
        <v>29</v>
      </c>
      <c r="D77" s="183">
        <v>3611</v>
      </c>
      <c r="E77" s="183">
        <v>2006</v>
      </c>
      <c r="F77" s="183">
        <v>1605</v>
      </c>
      <c r="G77" s="183">
        <v>338</v>
      </c>
      <c r="H77" s="183">
        <v>3</v>
      </c>
      <c r="I77" s="183">
        <v>64</v>
      </c>
      <c r="J77" s="183">
        <v>1491</v>
      </c>
      <c r="K77" s="182">
        <v>135</v>
      </c>
    </row>
    <row r="78" spans="1:11" s="37" customFormat="1" ht="12.95" customHeight="1">
      <c r="A78" s="28"/>
      <c r="B78" s="177"/>
      <c r="C78" s="183"/>
      <c r="D78" s="183"/>
      <c r="E78" s="183"/>
      <c r="F78" s="183"/>
      <c r="G78" s="183"/>
      <c r="H78" s="183"/>
      <c r="I78" s="183"/>
      <c r="J78" s="183"/>
      <c r="K78" s="182"/>
    </row>
    <row r="79" spans="1:11" s="37" customFormat="1" ht="12.95" customHeight="1">
      <c r="A79" s="28" t="s">
        <v>15</v>
      </c>
      <c r="B79" s="177" t="s">
        <v>404</v>
      </c>
      <c r="C79" s="183">
        <v>23</v>
      </c>
      <c r="D79" s="183">
        <v>2126</v>
      </c>
      <c r="E79" s="183">
        <v>1139</v>
      </c>
      <c r="F79" s="183">
        <v>987</v>
      </c>
      <c r="G79" s="183">
        <v>219</v>
      </c>
      <c r="H79" s="183">
        <v>3</v>
      </c>
      <c r="I79" s="183">
        <v>46</v>
      </c>
      <c r="J79" s="183">
        <v>1125</v>
      </c>
      <c r="K79" s="182">
        <v>94</v>
      </c>
    </row>
    <row r="80" spans="1:11" s="37" customFormat="1" ht="12.95" customHeight="1">
      <c r="A80" s="28"/>
      <c r="B80" s="177" t="s">
        <v>870</v>
      </c>
      <c r="C80" s="183">
        <v>22</v>
      </c>
      <c r="D80" s="183">
        <v>2138</v>
      </c>
      <c r="E80" s="183">
        <v>1165</v>
      </c>
      <c r="F80" s="183">
        <v>973</v>
      </c>
      <c r="G80" s="183">
        <v>215</v>
      </c>
      <c r="H80" s="183">
        <v>3</v>
      </c>
      <c r="I80" s="183">
        <v>46</v>
      </c>
      <c r="J80" s="183">
        <v>1069</v>
      </c>
      <c r="K80" s="182">
        <v>93</v>
      </c>
    </row>
    <row r="81" spans="1:11" s="37" customFormat="1" ht="12.95" customHeight="1">
      <c r="A81" s="28"/>
      <c r="B81" s="177" t="s">
        <v>938</v>
      </c>
      <c r="C81" s="183">
        <v>21</v>
      </c>
      <c r="D81" s="183">
        <v>2066</v>
      </c>
      <c r="E81" s="183">
        <v>1147</v>
      </c>
      <c r="F81" s="183">
        <v>919</v>
      </c>
      <c r="G81" s="183">
        <v>220</v>
      </c>
      <c r="H81" s="183">
        <v>3</v>
      </c>
      <c r="I81" s="183">
        <v>46</v>
      </c>
      <c r="J81" s="183">
        <v>1025</v>
      </c>
      <c r="K81" s="183">
        <v>105</v>
      </c>
    </row>
    <row r="82" spans="1:11" s="37" customFormat="1" ht="12.95" customHeight="1">
      <c r="A82" s="28"/>
      <c r="B82" s="177" t="s">
        <v>959</v>
      </c>
      <c r="C82" s="183">
        <v>21</v>
      </c>
      <c r="D82" s="183">
        <v>2101</v>
      </c>
      <c r="E82" s="183">
        <v>1230</v>
      </c>
      <c r="F82" s="183">
        <v>871</v>
      </c>
      <c r="G82" s="183">
        <v>209</v>
      </c>
      <c r="H82" s="183">
        <v>3</v>
      </c>
      <c r="I82" s="183">
        <v>45</v>
      </c>
      <c r="J82" s="183">
        <v>982</v>
      </c>
      <c r="K82" s="183">
        <v>110</v>
      </c>
    </row>
    <row r="83" spans="1:11" s="37" customFormat="1" ht="12.95" customHeight="1">
      <c r="A83" s="28"/>
      <c r="B83" s="177" t="s">
        <v>980</v>
      </c>
      <c r="C83" s="183">
        <v>21</v>
      </c>
      <c r="D83" s="183">
        <v>2089</v>
      </c>
      <c r="E83" s="183">
        <v>1221</v>
      </c>
      <c r="F83" s="183">
        <v>868</v>
      </c>
      <c r="G83" s="183">
        <v>203</v>
      </c>
      <c r="H83" s="183">
        <v>3</v>
      </c>
      <c r="I83" s="183">
        <v>46</v>
      </c>
      <c r="J83" s="183">
        <v>935</v>
      </c>
      <c r="K83" s="182">
        <v>98</v>
      </c>
    </row>
    <row r="84" spans="1:11" s="37" customFormat="1" ht="12.95" customHeight="1">
      <c r="A84" s="28"/>
      <c r="B84" s="177"/>
      <c r="C84" s="183"/>
      <c r="D84" s="183"/>
      <c r="E84" s="183"/>
      <c r="F84" s="183"/>
      <c r="G84" s="183"/>
      <c r="H84" s="183"/>
      <c r="I84" s="183"/>
      <c r="J84" s="183"/>
      <c r="K84" s="182"/>
    </row>
    <row r="85" spans="1:11" s="37" customFormat="1" ht="12.95" customHeight="1">
      <c r="A85" s="8" t="s">
        <v>16</v>
      </c>
      <c r="B85" s="177" t="s">
        <v>404</v>
      </c>
      <c r="C85" s="183">
        <v>45</v>
      </c>
      <c r="D85" s="183">
        <v>5567</v>
      </c>
      <c r="E85" s="183">
        <v>3071</v>
      </c>
      <c r="F85" s="183">
        <v>2496</v>
      </c>
      <c r="G85" s="183">
        <v>475</v>
      </c>
      <c r="H85" s="183">
        <v>6</v>
      </c>
      <c r="I85" s="183">
        <v>122</v>
      </c>
      <c r="J85" s="183">
        <v>3045</v>
      </c>
      <c r="K85" s="182">
        <v>242</v>
      </c>
    </row>
    <row r="86" spans="1:11" s="37" customFormat="1" ht="12.95" customHeight="1">
      <c r="A86" s="28"/>
      <c r="B86" s="177" t="s">
        <v>870</v>
      </c>
      <c r="C86" s="183">
        <v>36</v>
      </c>
      <c r="D86" s="183">
        <v>5046</v>
      </c>
      <c r="E86" s="183">
        <v>2823</v>
      </c>
      <c r="F86" s="183">
        <v>2223</v>
      </c>
      <c r="G86" s="183">
        <v>498</v>
      </c>
      <c r="H86" s="183">
        <v>6</v>
      </c>
      <c r="I86" s="183">
        <v>110</v>
      </c>
      <c r="J86" s="183">
        <v>2871</v>
      </c>
      <c r="K86" s="182">
        <v>239</v>
      </c>
    </row>
    <row r="87" spans="1:11" s="37" customFormat="1" ht="12.95" customHeight="1">
      <c r="A87" s="28"/>
      <c r="B87" s="177" t="s">
        <v>938</v>
      </c>
      <c r="C87" s="183">
        <v>37</v>
      </c>
      <c r="D87" s="183">
        <v>4973</v>
      </c>
      <c r="E87" s="183">
        <v>2809</v>
      </c>
      <c r="F87" s="183">
        <v>2164</v>
      </c>
      <c r="G87" s="183">
        <v>441</v>
      </c>
      <c r="H87" s="183">
        <v>6</v>
      </c>
      <c r="I87" s="183">
        <v>122</v>
      </c>
      <c r="J87" s="183">
        <v>2742</v>
      </c>
      <c r="K87" s="182">
        <v>245</v>
      </c>
    </row>
    <row r="88" spans="1:11" s="37" customFormat="1" ht="12.95" customHeight="1">
      <c r="A88" s="28"/>
      <c r="B88" s="177" t="s">
        <v>959</v>
      </c>
      <c r="C88" s="183">
        <v>37</v>
      </c>
      <c r="D88" s="183">
        <v>4948</v>
      </c>
      <c r="E88" s="183">
        <v>2789</v>
      </c>
      <c r="F88" s="183">
        <v>2159</v>
      </c>
      <c r="G88" s="183">
        <v>442</v>
      </c>
      <c r="H88" s="183">
        <v>6</v>
      </c>
      <c r="I88" s="183">
        <v>110</v>
      </c>
      <c r="J88" s="183">
        <v>2618</v>
      </c>
      <c r="K88" s="182">
        <v>235</v>
      </c>
    </row>
    <row r="89" spans="1:11" s="37" customFormat="1" ht="12.95" customHeight="1">
      <c r="A89" s="28"/>
      <c r="B89" s="177" t="s">
        <v>980</v>
      </c>
      <c r="C89" s="183">
        <v>37</v>
      </c>
      <c r="D89" s="183">
        <v>4897</v>
      </c>
      <c r="E89" s="183">
        <v>2770</v>
      </c>
      <c r="F89" s="183">
        <v>2127</v>
      </c>
      <c r="G89" s="183">
        <v>453</v>
      </c>
      <c r="H89" s="183">
        <v>6</v>
      </c>
      <c r="I89" s="183">
        <v>110</v>
      </c>
      <c r="J89" s="183">
        <v>2555</v>
      </c>
      <c r="K89" s="182">
        <v>245</v>
      </c>
    </row>
    <row r="90" spans="1:11" s="37" customFormat="1" ht="12.95" customHeight="1">
      <c r="A90" s="28"/>
      <c r="B90" s="177"/>
      <c r="C90" s="183"/>
      <c r="D90" s="183"/>
      <c r="E90" s="183"/>
      <c r="F90" s="183"/>
      <c r="G90" s="183"/>
      <c r="H90" s="183"/>
      <c r="I90" s="183"/>
      <c r="J90" s="183"/>
      <c r="K90" s="182"/>
    </row>
    <row r="91" spans="1:11" s="37" customFormat="1" ht="12.95" customHeight="1">
      <c r="A91" s="28" t="s">
        <v>17</v>
      </c>
      <c r="B91" s="177" t="s">
        <v>404</v>
      </c>
      <c r="C91" s="183">
        <v>3</v>
      </c>
      <c r="D91" s="183">
        <v>245</v>
      </c>
      <c r="E91" s="183">
        <v>144</v>
      </c>
      <c r="F91" s="183">
        <v>101</v>
      </c>
      <c r="G91" s="183">
        <v>33</v>
      </c>
      <c r="H91" s="183" t="s">
        <v>70</v>
      </c>
      <c r="I91" s="183" t="s">
        <v>70</v>
      </c>
      <c r="J91" s="183" t="s">
        <v>70</v>
      </c>
      <c r="K91" s="182" t="s">
        <v>70</v>
      </c>
    </row>
    <row r="92" spans="1:11" s="37" customFormat="1" ht="12.95" customHeight="1">
      <c r="A92" s="28"/>
      <c r="B92" s="177" t="s">
        <v>870</v>
      </c>
      <c r="C92" s="183">
        <v>3</v>
      </c>
      <c r="D92" s="183">
        <v>237</v>
      </c>
      <c r="E92" s="183">
        <v>150</v>
      </c>
      <c r="F92" s="183">
        <v>87</v>
      </c>
      <c r="G92" s="183">
        <v>35</v>
      </c>
      <c r="H92" s="183" t="s">
        <v>70</v>
      </c>
      <c r="I92" s="183" t="s">
        <v>70</v>
      </c>
      <c r="J92" s="183" t="s">
        <v>70</v>
      </c>
      <c r="K92" s="182" t="s">
        <v>70</v>
      </c>
    </row>
    <row r="93" spans="1:11" s="37" customFormat="1" ht="12.95" customHeight="1">
      <c r="A93" s="28"/>
      <c r="B93" s="177" t="s">
        <v>938</v>
      </c>
      <c r="C93" s="183">
        <v>3</v>
      </c>
      <c r="D93" s="183">
        <v>222</v>
      </c>
      <c r="E93" s="183">
        <v>124</v>
      </c>
      <c r="F93" s="183">
        <v>98</v>
      </c>
      <c r="G93" s="183">
        <v>32</v>
      </c>
      <c r="H93" s="183" t="s">
        <v>70</v>
      </c>
      <c r="I93" s="183" t="s">
        <v>70</v>
      </c>
      <c r="J93" s="183" t="s">
        <v>70</v>
      </c>
      <c r="K93" s="182" t="s">
        <v>70</v>
      </c>
    </row>
    <row r="94" spans="1:11" s="37" customFormat="1" ht="12.95" customHeight="1">
      <c r="A94" s="28"/>
      <c r="B94" s="177" t="s">
        <v>959</v>
      </c>
      <c r="C94" s="183">
        <v>3</v>
      </c>
      <c r="D94" s="183">
        <v>224</v>
      </c>
      <c r="E94" s="183">
        <v>112</v>
      </c>
      <c r="F94" s="183">
        <v>112</v>
      </c>
      <c r="G94" s="183">
        <v>32</v>
      </c>
      <c r="H94" s="183" t="s">
        <v>70</v>
      </c>
      <c r="I94" s="183" t="s">
        <v>70</v>
      </c>
      <c r="J94" s="183" t="s">
        <v>70</v>
      </c>
      <c r="K94" s="182" t="s">
        <v>70</v>
      </c>
    </row>
    <row r="95" spans="1:11" s="37" customFormat="1" ht="12.95" customHeight="1">
      <c r="A95" s="28"/>
      <c r="B95" s="177" t="s">
        <v>980</v>
      </c>
      <c r="C95" s="183">
        <v>3</v>
      </c>
      <c r="D95" s="183">
        <v>211</v>
      </c>
      <c r="E95" s="183">
        <v>109</v>
      </c>
      <c r="F95" s="183">
        <v>102</v>
      </c>
      <c r="G95" s="183">
        <v>33</v>
      </c>
      <c r="H95" s="183" t="s">
        <v>70</v>
      </c>
      <c r="I95" s="183" t="s">
        <v>70</v>
      </c>
      <c r="J95" s="183" t="s">
        <v>70</v>
      </c>
      <c r="K95" s="182" t="s">
        <v>70</v>
      </c>
    </row>
    <row r="96" spans="1:11" s="37" customFormat="1" ht="12.95" customHeight="1">
      <c r="A96" s="28"/>
      <c r="B96" s="177"/>
      <c r="C96" s="183"/>
      <c r="D96" s="183"/>
      <c r="E96" s="183"/>
      <c r="F96" s="183"/>
      <c r="G96" s="183"/>
      <c r="H96" s="183"/>
      <c r="I96" s="183"/>
      <c r="J96" s="183"/>
      <c r="K96" s="182"/>
    </row>
    <row r="97" spans="1:11" s="37" customFormat="1" ht="12.95" customHeight="1">
      <c r="A97" s="3" t="s">
        <v>176</v>
      </c>
      <c r="B97" s="177" t="s">
        <v>404</v>
      </c>
      <c r="C97" s="183">
        <v>26</v>
      </c>
      <c r="D97" s="183">
        <v>4179</v>
      </c>
      <c r="E97" s="183">
        <v>2368</v>
      </c>
      <c r="F97" s="183">
        <v>1811</v>
      </c>
      <c r="G97" s="183">
        <v>331</v>
      </c>
      <c r="H97" s="183">
        <v>2</v>
      </c>
      <c r="I97" s="183">
        <v>66</v>
      </c>
      <c r="J97" s="183">
        <v>1520</v>
      </c>
      <c r="K97" s="182">
        <v>143</v>
      </c>
    </row>
    <row r="98" spans="1:11" s="37" customFormat="1" ht="12.95" customHeight="1">
      <c r="A98" s="28"/>
      <c r="B98" s="177" t="s">
        <v>870</v>
      </c>
      <c r="C98" s="183">
        <v>26</v>
      </c>
      <c r="D98" s="183">
        <v>4131</v>
      </c>
      <c r="E98" s="183">
        <v>2356</v>
      </c>
      <c r="F98" s="183">
        <v>1775</v>
      </c>
      <c r="G98" s="183">
        <v>333</v>
      </c>
      <c r="H98" s="183">
        <v>2</v>
      </c>
      <c r="I98" s="183">
        <v>66</v>
      </c>
      <c r="J98" s="183">
        <v>1504</v>
      </c>
      <c r="K98" s="182">
        <v>147</v>
      </c>
    </row>
    <row r="99" spans="1:11" s="37" customFormat="1" ht="12.95" customHeight="1">
      <c r="A99" s="28"/>
      <c r="B99" s="177" t="s">
        <v>938</v>
      </c>
      <c r="C99" s="183">
        <v>25</v>
      </c>
      <c r="D99" s="183">
        <v>4081</v>
      </c>
      <c r="E99" s="183">
        <v>2372</v>
      </c>
      <c r="F99" s="183">
        <v>1709</v>
      </c>
      <c r="G99" s="183">
        <v>318</v>
      </c>
      <c r="H99" s="183">
        <v>2</v>
      </c>
      <c r="I99" s="183">
        <v>65</v>
      </c>
      <c r="J99" s="183">
        <v>1475</v>
      </c>
      <c r="K99" s="182">
        <v>120</v>
      </c>
    </row>
    <row r="100" spans="1:11" s="37" customFormat="1" ht="12.95" customHeight="1">
      <c r="A100" s="28"/>
      <c r="B100" s="177" t="s">
        <v>959</v>
      </c>
      <c r="C100" s="183">
        <v>25</v>
      </c>
      <c r="D100" s="183">
        <v>4077</v>
      </c>
      <c r="E100" s="183">
        <v>2300</v>
      </c>
      <c r="F100" s="183">
        <v>1777</v>
      </c>
      <c r="G100" s="183">
        <v>309</v>
      </c>
      <c r="H100" s="183">
        <v>2</v>
      </c>
      <c r="I100" s="183">
        <v>66</v>
      </c>
      <c r="J100" s="183">
        <v>1487</v>
      </c>
      <c r="K100" s="182">
        <v>127</v>
      </c>
    </row>
    <row r="101" spans="1:11" s="37" customFormat="1" ht="12.95" customHeight="1">
      <c r="A101" s="28"/>
      <c r="B101" s="177" t="s">
        <v>980</v>
      </c>
      <c r="C101" s="183">
        <v>25</v>
      </c>
      <c r="D101" s="183">
        <v>4034</v>
      </c>
      <c r="E101" s="183">
        <v>2241</v>
      </c>
      <c r="F101" s="183">
        <v>1793</v>
      </c>
      <c r="G101" s="183">
        <v>314</v>
      </c>
      <c r="H101" s="183">
        <v>2</v>
      </c>
      <c r="I101" s="183">
        <v>66</v>
      </c>
      <c r="J101" s="183">
        <v>1489</v>
      </c>
      <c r="K101" s="182">
        <v>128</v>
      </c>
    </row>
    <row r="102" spans="1:11" s="37" customFormat="1" ht="12.95" customHeight="1">
      <c r="A102" s="28"/>
      <c r="B102" s="177"/>
      <c r="C102" s="183"/>
      <c r="D102" s="183"/>
      <c r="E102" s="183"/>
      <c r="F102" s="183"/>
      <c r="G102" s="183"/>
      <c r="H102" s="183"/>
      <c r="I102" s="183"/>
      <c r="J102" s="183"/>
      <c r="K102" s="182"/>
    </row>
    <row r="103" spans="1:11" s="37" customFormat="1" ht="12.95" customHeight="1">
      <c r="A103" s="28" t="s">
        <v>19</v>
      </c>
      <c r="B103" s="177" t="s">
        <v>404</v>
      </c>
      <c r="C103" s="183" t="s">
        <v>70</v>
      </c>
      <c r="D103" s="183" t="s">
        <v>70</v>
      </c>
      <c r="E103" s="183" t="s">
        <v>70</v>
      </c>
      <c r="F103" s="183" t="s">
        <v>70</v>
      </c>
      <c r="G103" s="183" t="s">
        <v>70</v>
      </c>
      <c r="H103" s="183" t="s">
        <v>70</v>
      </c>
      <c r="I103" s="183" t="s">
        <v>70</v>
      </c>
      <c r="J103" s="183" t="s">
        <v>70</v>
      </c>
      <c r="K103" s="182" t="s">
        <v>70</v>
      </c>
    </row>
    <row r="104" spans="1:11" s="37" customFormat="1" ht="12.95" customHeight="1">
      <c r="A104" s="28"/>
      <c r="B104" s="177" t="s">
        <v>870</v>
      </c>
      <c r="C104" s="183" t="s">
        <v>70</v>
      </c>
      <c r="D104" s="183" t="s">
        <v>70</v>
      </c>
      <c r="E104" s="183" t="s">
        <v>70</v>
      </c>
      <c r="F104" s="183" t="s">
        <v>70</v>
      </c>
      <c r="G104" s="183" t="s">
        <v>70</v>
      </c>
      <c r="H104" s="183" t="s">
        <v>70</v>
      </c>
      <c r="I104" s="183" t="s">
        <v>70</v>
      </c>
      <c r="J104" s="183" t="s">
        <v>70</v>
      </c>
      <c r="K104" s="182" t="s">
        <v>70</v>
      </c>
    </row>
    <row r="105" spans="1:11" s="37" customFormat="1" ht="12.95" customHeight="1">
      <c r="A105" s="28"/>
      <c r="B105" s="177" t="s">
        <v>938</v>
      </c>
      <c r="C105" s="183" t="s">
        <v>70</v>
      </c>
      <c r="D105" s="183" t="s">
        <v>70</v>
      </c>
      <c r="E105" s="183" t="s">
        <v>70</v>
      </c>
      <c r="F105" s="183" t="s">
        <v>70</v>
      </c>
      <c r="G105" s="183" t="s">
        <v>70</v>
      </c>
      <c r="H105" s="183" t="s">
        <v>70</v>
      </c>
      <c r="I105" s="183" t="s">
        <v>70</v>
      </c>
      <c r="J105" s="183" t="s">
        <v>70</v>
      </c>
      <c r="K105" s="182" t="s">
        <v>70</v>
      </c>
    </row>
    <row r="106" spans="1:11" s="37" customFormat="1" ht="12.95" customHeight="1">
      <c r="A106" s="28"/>
      <c r="B106" s="177" t="s">
        <v>959</v>
      </c>
      <c r="C106" s="183" t="s">
        <v>70</v>
      </c>
      <c r="D106" s="183" t="s">
        <v>70</v>
      </c>
      <c r="E106" s="183" t="s">
        <v>70</v>
      </c>
      <c r="F106" s="183" t="s">
        <v>70</v>
      </c>
      <c r="G106" s="183" t="s">
        <v>70</v>
      </c>
      <c r="H106" s="183" t="s">
        <v>70</v>
      </c>
      <c r="I106" s="183" t="s">
        <v>70</v>
      </c>
      <c r="J106" s="183" t="s">
        <v>70</v>
      </c>
      <c r="K106" s="182" t="s">
        <v>70</v>
      </c>
    </row>
    <row r="107" spans="1:11" s="37" customFormat="1" ht="12.95" customHeight="1">
      <c r="A107" s="28"/>
      <c r="B107" s="177" t="s">
        <v>980</v>
      </c>
      <c r="C107" s="183" t="s">
        <v>70</v>
      </c>
      <c r="D107" s="183" t="s">
        <v>70</v>
      </c>
      <c r="E107" s="183" t="s">
        <v>70</v>
      </c>
      <c r="F107" s="183" t="s">
        <v>70</v>
      </c>
      <c r="G107" s="183" t="s">
        <v>70</v>
      </c>
      <c r="H107" s="183" t="s">
        <v>70</v>
      </c>
      <c r="I107" s="183" t="s">
        <v>70</v>
      </c>
      <c r="J107" s="183" t="s">
        <v>70</v>
      </c>
      <c r="K107" s="182" t="s">
        <v>70</v>
      </c>
    </row>
    <row r="108" spans="1:11" s="37" customFormat="1" ht="12.95" customHeight="1">
      <c r="A108" s="28"/>
      <c r="B108" s="177"/>
      <c r="C108" s="183"/>
      <c r="D108" s="183"/>
      <c r="E108" s="183"/>
      <c r="F108" s="183"/>
      <c r="G108" s="183"/>
      <c r="H108" s="183"/>
      <c r="I108" s="183"/>
      <c r="J108" s="183"/>
      <c r="K108" s="182"/>
    </row>
    <row r="109" spans="1:11" s="37" customFormat="1" ht="12.95" customHeight="1">
      <c r="A109" s="28" t="s">
        <v>20</v>
      </c>
      <c r="B109" s="177" t="s">
        <v>404</v>
      </c>
      <c r="C109" s="183" t="s">
        <v>70</v>
      </c>
      <c r="D109" s="183" t="s">
        <v>70</v>
      </c>
      <c r="E109" s="183" t="s">
        <v>70</v>
      </c>
      <c r="F109" s="183" t="s">
        <v>70</v>
      </c>
      <c r="G109" s="183" t="s">
        <v>70</v>
      </c>
      <c r="H109" s="183" t="s">
        <v>70</v>
      </c>
      <c r="I109" s="183" t="s">
        <v>70</v>
      </c>
      <c r="J109" s="183" t="s">
        <v>70</v>
      </c>
      <c r="K109" s="182" t="s">
        <v>70</v>
      </c>
    </row>
    <row r="110" spans="1:11" s="37" customFormat="1" ht="12.95" customHeight="1">
      <c r="A110" s="28"/>
      <c r="B110" s="177" t="s">
        <v>870</v>
      </c>
      <c r="C110" s="183" t="s">
        <v>70</v>
      </c>
      <c r="D110" s="183" t="s">
        <v>70</v>
      </c>
      <c r="E110" s="183" t="s">
        <v>70</v>
      </c>
      <c r="F110" s="183" t="s">
        <v>70</v>
      </c>
      <c r="G110" s="183" t="s">
        <v>70</v>
      </c>
      <c r="H110" s="183" t="s">
        <v>70</v>
      </c>
      <c r="I110" s="183" t="s">
        <v>70</v>
      </c>
      <c r="J110" s="183" t="s">
        <v>70</v>
      </c>
      <c r="K110" s="182" t="s">
        <v>70</v>
      </c>
    </row>
    <row r="111" spans="1:11" s="37" customFormat="1" ht="12.95" customHeight="1">
      <c r="A111" s="28"/>
      <c r="B111" s="177" t="s">
        <v>938</v>
      </c>
      <c r="C111" s="183" t="s">
        <v>70</v>
      </c>
      <c r="D111" s="183" t="s">
        <v>70</v>
      </c>
      <c r="E111" s="183" t="s">
        <v>70</v>
      </c>
      <c r="F111" s="183" t="s">
        <v>70</v>
      </c>
      <c r="G111" s="183" t="s">
        <v>70</v>
      </c>
      <c r="H111" s="183" t="s">
        <v>70</v>
      </c>
      <c r="I111" s="183" t="s">
        <v>70</v>
      </c>
      <c r="J111" s="183" t="s">
        <v>70</v>
      </c>
      <c r="K111" s="182" t="s">
        <v>70</v>
      </c>
    </row>
    <row r="112" spans="1:11" s="37" customFormat="1" ht="12.95" customHeight="1">
      <c r="A112" s="28"/>
      <c r="B112" s="177" t="s">
        <v>959</v>
      </c>
      <c r="C112" s="183" t="s">
        <v>70</v>
      </c>
      <c r="D112" s="183" t="s">
        <v>70</v>
      </c>
      <c r="E112" s="183" t="s">
        <v>70</v>
      </c>
      <c r="F112" s="183" t="s">
        <v>70</v>
      </c>
      <c r="G112" s="183" t="s">
        <v>70</v>
      </c>
      <c r="H112" s="183" t="s">
        <v>70</v>
      </c>
      <c r="I112" s="183" t="s">
        <v>70</v>
      </c>
      <c r="J112" s="183" t="s">
        <v>70</v>
      </c>
      <c r="K112" s="183" t="s">
        <v>70</v>
      </c>
    </row>
    <row r="113" spans="1:11" s="37" customFormat="1" ht="12.95" customHeight="1">
      <c r="A113" s="28"/>
      <c r="B113" s="177" t="s">
        <v>980</v>
      </c>
      <c r="C113" s="183" t="s">
        <v>70</v>
      </c>
      <c r="D113" s="183" t="s">
        <v>70</v>
      </c>
      <c r="E113" s="183" t="s">
        <v>70</v>
      </c>
      <c r="F113" s="183" t="s">
        <v>70</v>
      </c>
      <c r="G113" s="183" t="s">
        <v>70</v>
      </c>
      <c r="H113" s="183" t="s">
        <v>70</v>
      </c>
      <c r="I113" s="183" t="s">
        <v>70</v>
      </c>
      <c r="J113" s="183" t="s">
        <v>70</v>
      </c>
      <c r="K113" s="183" t="s">
        <v>70</v>
      </c>
    </row>
    <row r="114" spans="1:11" s="37" customFormat="1" ht="12.95" customHeight="1">
      <c r="A114" s="28"/>
      <c r="B114" s="177"/>
      <c r="C114" s="183"/>
      <c r="D114" s="183"/>
      <c r="E114" s="183"/>
      <c r="F114" s="183"/>
      <c r="G114" s="183"/>
      <c r="H114" s="183"/>
      <c r="I114" s="183"/>
      <c r="J114" s="183"/>
      <c r="K114" s="183"/>
    </row>
    <row r="115" spans="1:11" s="37" customFormat="1" ht="12.95" customHeight="1">
      <c r="A115" s="8" t="s">
        <v>21</v>
      </c>
      <c r="B115" s="177" t="s">
        <v>404</v>
      </c>
      <c r="C115" s="183">
        <v>19</v>
      </c>
      <c r="D115" s="183">
        <v>4974</v>
      </c>
      <c r="E115" s="183">
        <v>2745</v>
      </c>
      <c r="F115" s="183">
        <v>2229</v>
      </c>
      <c r="G115" s="183">
        <v>365</v>
      </c>
      <c r="H115" s="183">
        <v>4</v>
      </c>
      <c r="I115" s="183">
        <v>106</v>
      </c>
      <c r="J115" s="183">
        <v>2372</v>
      </c>
      <c r="K115" s="182">
        <v>209</v>
      </c>
    </row>
    <row r="116" spans="1:11" s="37" customFormat="1" ht="12.95" customHeight="1">
      <c r="A116" s="28"/>
      <c r="B116" s="177" t="s">
        <v>870</v>
      </c>
      <c r="C116" s="183">
        <v>19</v>
      </c>
      <c r="D116" s="183">
        <v>5017</v>
      </c>
      <c r="E116" s="183">
        <v>2806</v>
      </c>
      <c r="F116" s="183">
        <v>2211</v>
      </c>
      <c r="G116" s="183">
        <v>389</v>
      </c>
      <c r="H116" s="183">
        <v>4</v>
      </c>
      <c r="I116" s="183">
        <v>92</v>
      </c>
      <c r="J116" s="183">
        <v>2308</v>
      </c>
      <c r="K116" s="182">
        <v>217</v>
      </c>
    </row>
    <row r="117" spans="1:11" s="37" customFormat="1" ht="12.95" customHeight="1">
      <c r="A117" s="28"/>
      <c r="B117" s="177" t="s">
        <v>938</v>
      </c>
      <c r="C117" s="183">
        <v>19</v>
      </c>
      <c r="D117" s="183">
        <v>5030</v>
      </c>
      <c r="E117" s="183">
        <v>2831</v>
      </c>
      <c r="F117" s="183">
        <v>2199</v>
      </c>
      <c r="G117" s="183">
        <v>351</v>
      </c>
      <c r="H117" s="183">
        <v>4</v>
      </c>
      <c r="I117" s="183">
        <v>102</v>
      </c>
      <c r="J117" s="183">
        <v>2257</v>
      </c>
      <c r="K117" s="182">
        <v>223</v>
      </c>
    </row>
    <row r="118" spans="1:11" s="37" customFormat="1" ht="12.95" customHeight="1">
      <c r="A118" s="28"/>
      <c r="B118" s="177" t="s">
        <v>959</v>
      </c>
      <c r="C118" s="183">
        <v>19</v>
      </c>
      <c r="D118" s="183">
        <v>5027</v>
      </c>
      <c r="E118" s="183">
        <v>2859</v>
      </c>
      <c r="F118" s="183">
        <v>2168</v>
      </c>
      <c r="G118" s="183">
        <v>372</v>
      </c>
      <c r="H118" s="183">
        <v>4</v>
      </c>
      <c r="I118" s="183">
        <v>103</v>
      </c>
      <c r="J118" s="183">
        <v>2203</v>
      </c>
      <c r="K118" s="182">
        <v>221</v>
      </c>
    </row>
    <row r="119" spans="1:11" s="37" customFormat="1" ht="12.95" customHeight="1">
      <c r="A119" s="28"/>
      <c r="B119" s="177" t="s">
        <v>980</v>
      </c>
      <c r="C119" s="183">
        <v>18</v>
      </c>
      <c r="D119" s="183">
        <v>5091</v>
      </c>
      <c r="E119" s="183">
        <v>2934</v>
      </c>
      <c r="F119" s="183">
        <v>2157</v>
      </c>
      <c r="G119" s="183">
        <v>391</v>
      </c>
      <c r="H119" s="183">
        <v>4</v>
      </c>
      <c r="I119" s="183">
        <v>101</v>
      </c>
      <c r="J119" s="183">
        <v>2141</v>
      </c>
      <c r="K119" s="182">
        <v>223</v>
      </c>
    </row>
    <row r="120" spans="1:11" s="37" customFormat="1" ht="12.95" customHeight="1">
      <c r="A120" s="28"/>
      <c r="B120" s="177"/>
      <c r="C120" s="183"/>
      <c r="D120" s="183"/>
      <c r="E120" s="183"/>
      <c r="F120" s="183"/>
      <c r="G120" s="183"/>
      <c r="H120" s="183"/>
      <c r="I120" s="183"/>
      <c r="J120" s="183"/>
      <c r="K120" s="182"/>
    </row>
    <row r="121" spans="1:11" s="37" customFormat="1" ht="12.95" customHeight="1">
      <c r="A121" s="41" t="s">
        <v>22</v>
      </c>
      <c r="B121" s="177" t="s">
        <v>404</v>
      </c>
      <c r="C121" s="183">
        <v>3</v>
      </c>
      <c r="D121" s="183">
        <v>1307</v>
      </c>
      <c r="E121" s="183">
        <v>786</v>
      </c>
      <c r="F121" s="183">
        <v>521</v>
      </c>
      <c r="G121" s="183">
        <v>92</v>
      </c>
      <c r="H121" s="183">
        <v>1</v>
      </c>
      <c r="I121" s="183">
        <v>30</v>
      </c>
      <c r="J121" s="183">
        <v>661</v>
      </c>
      <c r="K121" s="182">
        <v>63</v>
      </c>
    </row>
    <row r="122" spans="1:11" s="37" customFormat="1" ht="12.95" customHeight="1">
      <c r="A122" s="41"/>
      <c r="B122" s="177" t="s">
        <v>870</v>
      </c>
      <c r="C122" s="183">
        <v>3</v>
      </c>
      <c r="D122" s="183">
        <v>1325</v>
      </c>
      <c r="E122" s="183">
        <v>787</v>
      </c>
      <c r="F122" s="183">
        <v>538</v>
      </c>
      <c r="G122" s="183">
        <v>95</v>
      </c>
      <c r="H122" s="183">
        <v>1</v>
      </c>
      <c r="I122" s="183">
        <v>30</v>
      </c>
      <c r="J122" s="183">
        <v>660</v>
      </c>
      <c r="K122" s="182">
        <v>66</v>
      </c>
    </row>
    <row r="123" spans="1:11" s="37" customFormat="1" ht="12.95" customHeight="1">
      <c r="A123" s="41"/>
      <c r="B123" s="177" t="s">
        <v>938</v>
      </c>
      <c r="C123" s="183">
        <v>3</v>
      </c>
      <c r="D123" s="183">
        <v>1356</v>
      </c>
      <c r="E123" s="183">
        <v>773</v>
      </c>
      <c r="F123" s="183">
        <v>583</v>
      </c>
      <c r="G123" s="183">
        <v>95</v>
      </c>
      <c r="H123" s="183">
        <v>1</v>
      </c>
      <c r="I123" s="183">
        <v>31</v>
      </c>
      <c r="J123" s="183">
        <v>663</v>
      </c>
      <c r="K123" s="182">
        <v>68</v>
      </c>
    </row>
    <row r="124" spans="1:11" s="37" customFormat="1" ht="12.95" customHeight="1">
      <c r="A124" s="41"/>
      <c r="B124" s="177" t="s">
        <v>959</v>
      </c>
      <c r="C124" s="183">
        <v>3</v>
      </c>
      <c r="D124" s="183">
        <v>1378</v>
      </c>
      <c r="E124" s="183">
        <v>783</v>
      </c>
      <c r="F124" s="183">
        <v>595</v>
      </c>
      <c r="G124" s="183">
        <v>102</v>
      </c>
      <c r="H124" s="183">
        <v>1</v>
      </c>
      <c r="I124" s="183">
        <v>32</v>
      </c>
      <c r="J124" s="183">
        <v>689</v>
      </c>
      <c r="K124" s="182">
        <v>70</v>
      </c>
    </row>
    <row r="125" spans="1:11" s="37" customFormat="1" ht="12.95" customHeight="1">
      <c r="A125" s="41"/>
      <c r="B125" s="177" t="s">
        <v>980</v>
      </c>
      <c r="C125" s="183">
        <v>3</v>
      </c>
      <c r="D125" s="183">
        <v>1414</v>
      </c>
      <c r="E125" s="183">
        <v>799</v>
      </c>
      <c r="F125" s="183">
        <v>615</v>
      </c>
      <c r="G125" s="183">
        <v>101</v>
      </c>
      <c r="H125" s="183">
        <v>1</v>
      </c>
      <c r="I125" s="183">
        <v>31</v>
      </c>
      <c r="J125" s="183">
        <v>650</v>
      </c>
      <c r="K125" s="182">
        <v>68</v>
      </c>
    </row>
    <row r="126" spans="1:11" s="37" customFormat="1" ht="12.95" customHeight="1">
      <c r="A126" s="41"/>
      <c r="B126" s="177"/>
      <c r="C126" s="183"/>
      <c r="D126" s="183"/>
      <c r="E126" s="183"/>
      <c r="F126" s="183"/>
      <c r="G126" s="183"/>
      <c r="H126" s="183"/>
      <c r="I126" s="183"/>
      <c r="J126" s="183"/>
      <c r="K126" s="182"/>
    </row>
    <row r="127" spans="1:11" s="37" customFormat="1" ht="12.95" customHeight="1">
      <c r="A127" s="41" t="s">
        <v>23</v>
      </c>
      <c r="B127" s="177" t="s">
        <v>404</v>
      </c>
      <c r="C127" s="183">
        <v>2</v>
      </c>
      <c r="D127" s="183">
        <v>22</v>
      </c>
      <c r="E127" s="183">
        <v>22</v>
      </c>
      <c r="F127" s="183" t="s">
        <v>70</v>
      </c>
      <c r="G127" s="183">
        <v>3</v>
      </c>
      <c r="H127" s="183" t="s">
        <v>70</v>
      </c>
      <c r="I127" s="183" t="s">
        <v>70</v>
      </c>
      <c r="J127" s="183" t="s">
        <v>70</v>
      </c>
      <c r="K127" s="182" t="s">
        <v>70</v>
      </c>
    </row>
    <row r="128" spans="1:11" s="37" customFormat="1" ht="12.95" customHeight="1">
      <c r="A128" s="41"/>
      <c r="B128" s="177" t="s">
        <v>870</v>
      </c>
      <c r="C128" s="183">
        <v>2</v>
      </c>
      <c r="D128" s="183">
        <v>18</v>
      </c>
      <c r="E128" s="183">
        <v>18</v>
      </c>
      <c r="F128" s="183" t="s">
        <v>70</v>
      </c>
      <c r="G128" s="183" t="s">
        <v>70</v>
      </c>
      <c r="H128" s="183" t="s">
        <v>70</v>
      </c>
      <c r="I128" s="183" t="s">
        <v>70</v>
      </c>
      <c r="J128" s="183" t="s">
        <v>70</v>
      </c>
      <c r="K128" s="182" t="s">
        <v>70</v>
      </c>
    </row>
    <row r="129" spans="1:11" s="37" customFormat="1" ht="12.95" customHeight="1">
      <c r="A129" s="41"/>
      <c r="B129" s="177" t="s">
        <v>938</v>
      </c>
      <c r="C129" s="183">
        <v>2</v>
      </c>
      <c r="D129" s="183">
        <v>18</v>
      </c>
      <c r="E129" s="183">
        <v>18</v>
      </c>
      <c r="F129" s="183" t="s">
        <v>70</v>
      </c>
      <c r="G129" s="183" t="s">
        <v>70</v>
      </c>
      <c r="H129" s="183" t="s">
        <v>70</v>
      </c>
      <c r="I129" s="183" t="s">
        <v>70</v>
      </c>
      <c r="J129" s="183" t="s">
        <v>70</v>
      </c>
      <c r="K129" s="182" t="s">
        <v>70</v>
      </c>
    </row>
    <row r="130" spans="1:11" s="37" customFormat="1" ht="12.95" customHeight="1">
      <c r="A130" s="41"/>
      <c r="B130" s="177" t="s">
        <v>959</v>
      </c>
      <c r="C130" s="183">
        <v>2</v>
      </c>
      <c r="D130" s="183">
        <v>20</v>
      </c>
      <c r="E130" s="183">
        <v>20</v>
      </c>
      <c r="F130" s="183" t="s">
        <v>70</v>
      </c>
      <c r="G130" s="183" t="s">
        <v>70</v>
      </c>
      <c r="H130" s="183" t="s">
        <v>70</v>
      </c>
      <c r="I130" s="183" t="s">
        <v>70</v>
      </c>
      <c r="J130" s="183" t="s">
        <v>70</v>
      </c>
      <c r="K130" s="183" t="s">
        <v>70</v>
      </c>
    </row>
    <row r="131" spans="1:11" s="37" customFormat="1" ht="12.95" customHeight="1">
      <c r="A131" s="41"/>
      <c r="B131" s="177" t="s">
        <v>980</v>
      </c>
      <c r="C131" s="183">
        <v>2</v>
      </c>
      <c r="D131" s="183">
        <v>21</v>
      </c>
      <c r="E131" s="183">
        <v>21</v>
      </c>
      <c r="F131" s="183" t="s">
        <v>70</v>
      </c>
      <c r="G131" s="183" t="s">
        <v>70</v>
      </c>
      <c r="H131" s="183" t="s">
        <v>70</v>
      </c>
      <c r="I131" s="183" t="s">
        <v>70</v>
      </c>
      <c r="J131" s="183" t="s">
        <v>70</v>
      </c>
      <c r="K131" s="182" t="s">
        <v>70</v>
      </c>
    </row>
    <row r="132" spans="1:11" s="37" customFormat="1" ht="12.95" customHeight="1">
      <c r="A132" s="41"/>
      <c r="B132" s="177"/>
      <c r="C132" s="183"/>
      <c r="D132" s="183"/>
      <c r="E132" s="183"/>
      <c r="F132" s="183"/>
      <c r="G132" s="183"/>
      <c r="H132" s="183"/>
      <c r="I132" s="183"/>
      <c r="J132" s="183"/>
      <c r="K132" s="182"/>
    </row>
    <row r="133" spans="1:11" s="37" customFormat="1" ht="12.95" customHeight="1">
      <c r="A133" s="41" t="s">
        <v>24</v>
      </c>
      <c r="B133" s="177" t="s">
        <v>404</v>
      </c>
      <c r="C133" s="183">
        <v>2</v>
      </c>
      <c r="D133" s="183">
        <v>930</v>
      </c>
      <c r="E133" s="183">
        <v>494</v>
      </c>
      <c r="F133" s="183">
        <v>436</v>
      </c>
      <c r="G133" s="183">
        <v>64</v>
      </c>
      <c r="H133" s="183">
        <v>1</v>
      </c>
      <c r="I133" s="183">
        <v>27</v>
      </c>
      <c r="J133" s="183">
        <v>502</v>
      </c>
      <c r="K133" s="182">
        <v>46</v>
      </c>
    </row>
    <row r="134" spans="1:11" s="37" customFormat="1" ht="12.95" customHeight="1">
      <c r="A134" s="41"/>
      <c r="B134" s="177" t="s">
        <v>870</v>
      </c>
      <c r="C134" s="183">
        <v>2</v>
      </c>
      <c r="D134" s="183">
        <v>982</v>
      </c>
      <c r="E134" s="183">
        <v>544</v>
      </c>
      <c r="F134" s="183">
        <v>438</v>
      </c>
      <c r="G134" s="183">
        <v>94</v>
      </c>
      <c r="H134" s="183">
        <v>1</v>
      </c>
      <c r="I134" s="183">
        <v>22</v>
      </c>
      <c r="J134" s="183">
        <v>493</v>
      </c>
      <c r="K134" s="182">
        <v>46</v>
      </c>
    </row>
    <row r="135" spans="1:11" s="37" customFormat="1" ht="12.95" customHeight="1">
      <c r="A135" s="41"/>
      <c r="B135" s="177" t="s">
        <v>938</v>
      </c>
      <c r="C135" s="183">
        <v>2</v>
      </c>
      <c r="D135" s="183">
        <v>995</v>
      </c>
      <c r="E135" s="183">
        <v>577</v>
      </c>
      <c r="F135" s="183">
        <v>418</v>
      </c>
      <c r="G135" s="183">
        <v>65</v>
      </c>
      <c r="H135" s="183">
        <v>1</v>
      </c>
      <c r="I135" s="183">
        <v>24</v>
      </c>
      <c r="J135" s="183">
        <v>506</v>
      </c>
      <c r="K135" s="182">
        <v>51</v>
      </c>
    </row>
    <row r="136" spans="1:11" s="37" customFormat="1">
      <c r="A136" s="41"/>
      <c r="B136" s="177" t="s">
        <v>959</v>
      </c>
      <c r="C136" s="183">
        <v>2</v>
      </c>
      <c r="D136" s="183">
        <v>984</v>
      </c>
      <c r="E136" s="183">
        <v>585</v>
      </c>
      <c r="F136" s="183">
        <v>399</v>
      </c>
      <c r="G136" s="183">
        <v>68</v>
      </c>
      <c r="H136" s="183">
        <v>1</v>
      </c>
      <c r="I136" s="183">
        <v>24</v>
      </c>
      <c r="J136" s="183">
        <v>461</v>
      </c>
      <c r="K136" s="182">
        <v>47</v>
      </c>
    </row>
    <row r="137" spans="1:11" s="37" customFormat="1">
      <c r="A137" s="41"/>
      <c r="B137" s="177" t="s">
        <v>980</v>
      </c>
      <c r="C137" s="183">
        <v>2</v>
      </c>
      <c r="D137" s="183">
        <v>1031</v>
      </c>
      <c r="E137" s="183">
        <v>626</v>
      </c>
      <c r="F137" s="183">
        <v>405</v>
      </c>
      <c r="G137" s="183">
        <v>71</v>
      </c>
      <c r="H137" s="183">
        <v>1</v>
      </c>
      <c r="I137" s="183">
        <v>24</v>
      </c>
      <c r="J137" s="183">
        <v>501</v>
      </c>
      <c r="K137" s="182">
        <v>51</v>
      </c>
    </row>
    <row r="138" spans="1:11" s="37" customFormat="1">
      <c r="A138" s="41"/>
      <c r="B138" s="177"/>
      <c r="C138" s="183"/>
      <c r="D138" s="183"/>
      <c r="E138" s="183"/>
      <c r="F138" s="183"/>
      <c r="G138" s="183"/>
      <c r="H138" s="183"/>
      <c r="I138" s="183"/>
      <c r="J138" s="183"/>
      <c r="K138" s="182"/>
    </row>
    <row r="139" spans="1:11" s="37" customFormat="1">
      <c r="A139" s="41" t="s">
        <v>25</v>
      </c>
      <c r="B139" s="177" t="s">
        <v>404</v>
      </c>
      <c r="C139" s="183">
        <v>6</v>
      </c>
      <c r="D139" s="183">
        <v>1719</v>
      </c>
      <c r="E139" s="183">
        <v>896</v>
      </c>
      <c r="F139" s="183">
        <v>823</v>
      </c>
      <c r="G139" s="183">
        <v>130</v>
      </c>
      <c r="H139" s="183">
        <v>1</v>
      </c>
      <c r="I139" s="183">
        <v>32</v>
      </c>
      <c r="J139" s="183">
        <v>790</v>
      </c>
      <c r="K139" s="182">
        <v>62</v>
      </c>
    </row>
    <row r="140" spans="1:11" s="37" customFormat="1">
      <c r="A140" s="41"/>
      <c r="B140" s="177" t="s">
        <v>870</v>
      </c>
      <c r="C140" s="183">
        <v>6</v>
      </c>
      <c r="D140" s="183">
        <v>1721</v>
      </c>
      <c r="E140" s="183">
        <v>905</v>
      </c>
      <c r="F140" s="183">
        <v>816</v>
      </c>
      <c r="G140" s="183">
        <v>123</v>
      </c>
      <c r="H140" s="183">
        <v>1</v>
      </c>
      <c r="I140" s="183">
        <v>24</v>
      </c>
      <c r="J140" s="183">
        <v>746</v>
      </c>
      <c r="K140" s="182">
        <v>66</v>
      </c>
    </row>
    <row r="141" spans="1:11" s="37" customFormat="1">
      <c r="A141" s="41"/>
      <c r="B141" s="177" t="s">
        <v>938</v>
      </c>
      <c r="C141" s="183">
        <v>6</v>
      </c>
      <c r="D141" s="183">
        <v>1693</v>
      </c>
      <c r="E141" s="183">
        <v>914</v>
      </c>
      <c r="F141" s="183">
        <v>779</v>
      </c>
      <c r="G141" s="183">
        <v>128</v>
      </c>
      <c r="H141" s="183">
        <v>1</v>
      </c>
      <c r="I141" s="183">
        <v>31</v>
      </c>
      <c r="J141" s="183">
        <v>709</v>
      </c>
      <c r="K141" s="182">
        <v>65</v>
      </c>
    </row>
    <row r="142" spans="1:11" s="37" customFormat="1">
      <c r="A142" s="41"/>
      <c r="B142" s="177" t="s">
        <v>959</v>
      </c>
      <c r="C142" s="183">
        <v>6</v>
      </c>
      <c r="D142" s="183">
        <v>1689</v>
      </c>
      <c r="E142" s="183">
        <v>937</v>
      </c>
      <c r="F142" s="183">
        <v>752</v>
      </c>
      <c r="G142" s="183">
        <v>120</v>
      </c>
      <c r="H142" s="183">
        <v>1</v>
      </c>
      <c r="I142" s="183">
        <v>32</v>
      </c>
      <c r="J142" s="183">
        <v>712</v>
      </c>
      <c r="K142" s="182">
        <v>67</v>
      </c>
    </row>
    <row r="143" spans="1:11" s="37" customFormat="1">
      <c r="A143" s="41"/>
      <c r="B143" s="177" t="s">
        <v>980</v>
      </c>
      <c r="C143" s="183">
        <v>5</v>
      </c>
      <c r="D143" s="183">
        <v>1671</v>
      </c>
      <c r="E143" s="183">
        <v>954</v>
      </c>
      <c r="F143" s="183">
        <v>717</v>
      </c>
      <c r="G143" s="183">
        <v>134</v>
      </c>
      <c r="H143" s="183">
        <v>1</v>
      </c>
      <c r="I143" s="183">
        <v>30</v>
      </c>
      <c r="J143" s="183">
        <v>648</v>
      </c>
      <c r="K143" s="182">
        <v>61</v>
      </c>
    </row>
    <row r="144" spans="1:11" s="37" customFormat="1">
      <c r="A144" s="41"/>
      <c r="B144" s="177"/>
      <c r="C144" s="183"/>
      <c r="D144" s="183"/>
      <c r="E144" s="183"/>
      <c r="F144" s="183"/>
      <c r="G144" s="183"/>
      <c r="H144" s="183"/>
      <c r="I144" s="183"/>
      <c r="J144" s="183"/>
      <c r="K144" s="182"/>
    </row>
    <row r="145" spans="1:11" s="37" customFormat="1">
      <c r="A145" s="41" t="s">
        <v>26</v>
      </c>
      <c r="B145" s="177" t="s">
        <v>404</v>
      </c>
      <c r="C145" s="183">
        <v>4</v>
      </c>
      <c r="D145" s="183">
        <v>922</v>
      </c>
      <c r="E145" s="183">
        <v>509</v>
      </c>
      <c r="F145" s="183">
        <v>413</v>
      </c>
      <c r="G145" s="183">
        <v>60</v>
      </c>
      <c r="H145" s="183">
        <v>1</v>
      </c>
      <c r="I145" s="183">
        <v>17</v>
      </c>
      <c r="J145" s="183">
        <v>419</v>
      </c>
      <c r="K145" s="182">
        <v>38</v>
      </c>
    </row>
    <row r="146" spans="1:11" s="37" customFormat="1">
      <c r="A146" s="41"/>
      <c r="B146" s="177" t="s">
        <v>870</v>
      </c>
      <c r="C146" s="183">
        <v>4</v>
      </c>
      <c r="D146" s="183">
        <v>901</v>
      </c>
      <c r="E146" s="183">
        <v>512</v>
      </c>
      <c r="F146" s="183">
        <v>389</v>
      </c>
      <c r="G146" s="183">
        <v>57</v>
      </c>
      <c r="H146" s="183">
        <v>1</v>
      </c>
      <c r="I146" s="183">
        <v>16</v>
      </c>
      <c r="J146" s="183">
        <v>409</v>
      </c>
      <c r="K146" s="182">
        <v>39</v>
      </c>
    </row>
    <row r="147" spans="1:11" s="37" customFormat="1">
      <c r="A147" s="41"/>
      <c r="B147" s="177" t="s">
        <v>938</v>
      </c>
      <c r="C147" s="183">
        <v>4</v>
      </c>
      <c r="D147" s="183">
        <v>908</v>
      </c>
      <c r="E147" s="183">
        <v>505</v>
      </c>
      <c r="F147" s="183">
        <v>403</v>
      </c>
      <c r="G147" s="183">
        <v>63</v>
      </c>
      <c r="H147" s="183">
        <v>1</v>
      </c>
      <c r="I147" s="183">
        <v>16</v>
      </c>
      <c r="J147" s="183">
        <v>379</v>
      </c>
      <c r="K147" s="182">
        <v>39</v>
      </c>
    </row>
    <row r="148" spans="1:11" s="37" customFormat="1">
      <c r="A148" s="41"/>
      <c r="B148" s="177" t="s">
        <v>959</v>
      </c>
      <c r="C148" s="183">
        <v>4</v>
      </c>
      <c r="D148" s="183">
        <v>889</v>
      </c>
      <c r="E148" s="183">
        <v>487</v>
      </c>
      <c r="F148" s="183">
        <v>402</v>
      </c>
      <c r="G148" s="183">
        <v>60</v>
      </c>
      <c r="H148" s="183">
        <v>1</v>
      </c>
      <c r="I148" s="183">
        <v>15</v>
      </c>
      <c r="J148" s="183">
        <v>341</v>
      </c>
      <c r="K148" s="182">
        <v>37</v>
      </c>
    </row>
    <row r="149" spans="1:11" s="37" customFormat="1">
      <c r="A149" s="41"/>
      <c r="B149" s="177" t="s">
        <v>980</v>
      </c>
      <c r="C149" s="183">
        <v>4</v>
      </c>
      <c r="D149" s="183">
        <v>897</v>
      </c>
      <c r="E149" s="183">
        <v>495</v>
      </c>
      <c r="F149" s="183">
        <v>402</v>
      </c>
      <c r="G149" s="183">
        <v>64</v>
      </c>
      <c r="H149" s="183">
        <v>1</v>
      </c>
      <c r="I149" s="183">
        <v>16</v>
      </c>
      <c r="J149" s="183">
        <v>342</v>
      </c>
      <c r="K149" s="182">
        <v>43</v>
      </c>
    </row>
    <row r="150" spans="1:11" s="37" customFormat="1">
      <c r="A150" s="41"/>
      <c r="B150" s="177"/>
      <c r="C150" s="183"/>
      <c r="D150" s="183"/>
      <c r="E150" s="183"/>
      <c r="F150" s="183"/>
      <c r="G150" s="183"/>
      <c r="H150" s="183"/>
      <c r="I150" s="183"/>
      <c r="J150" s="183"/>
      <c r="K150" s="182"/>
    </row>
    <row r="151" spans="1:11" s="37" customFormat="1">
      <c r="A151" s="41" t="s">
        <v>27</v>
      </c>
      <c r="B151" s="177" t="s">
        <v>404</v>
      </c>
      <c r="C151" s="183">
        <v>2</v>
      </c>
      <c r="D151" s="183">
        <v>74</v>
      </c>
      <c r="E151" s="183">
        <v>38</v>
      </c>
      <c r="F151" s="183">
        <v>36</v>
      </c>
      <c r="G151" s="183">
        <v>19</v>
      </c>
      <c r="H151" s="183" t="s">
        <v>70</v>
      </c>
      <c r="I151" s="183" t="s">
        <v>70</v>
      </c>
      <c r="J151" s="183" t="s">
        <v>70</v>
      </c>
      <c r="K151" s="182" t="s">
        <v>70</v>
      </c>
    </row>
    <row r="152" spans="1:11" s="37" customFormat="1" ht="12.75">
      <c r="A152" s="28"/>
      <c r="B152" s="177" t="s">
        <v>870</v>
      </c>
      <c r="C152" s="218">
        <v>2</v>
      </c>
      <c r="D152" s="218">
        <v>70</v>
      </c>
      <c r="E152" s="218">
        <v>40</v>
      </c>
      <c r="F152" s="218">
        <v>30</v>
      </c>
      <c r="G152" s="218">
        <v>20</v>
      </c>
      <c r="H152" s="183" t="s">
        <v>70</v>
      </c>
      <c r="I152" s="183" t="s">
        <v>70</v>
      </c>
      <c r="J152" s="183" t="s">
        <v>70</v>
      </c>
      <c r="K152" s="182" t="s">
        <v>70</v>
      </c>
    </row>
    <row r="153" spans="1:11" s="37" customFormat="1" ht="12.95" customHeight="1">
      <c r="A153" s="28"/>
      <c r="B153" s="177" t="s">
        <v>938</v>
      </c>
      <c r="C153" s="183">
        <v>2</v>
      </c>
      <c r="D153" s="183">
        <v>64</v>
      </c>
      <c r="E153" s="183">
        <v>46</v>
      </c>
      <c r="F153" s="183">
        <v>18</v>
      </c>
      <c r="G153" s="183">
        <v>21</v>
      </c>
      <c r="H153" s="183" t="s">
        <v>70</v>
      </c>
      <c r="I153" s="183" t="s">
        <v>70</v>
      </c>
      <c r="J153" s="183" t="s">
        <v>70</v>
      </c>
      <c r="K153" s="182" t="s">
        <v>70</v>
      </c>
    </row>
    <row r="154" spans="1:11" s="37" customFormat="1" ht="12.95" customHeight="1">
      <c r="A154" s="28"/>
      <c r="B154" s="177" t="s">
        <v>959</v>
      </c>
      <c r="C154" s="183">
        <v>2</v>
      </c>
      <c r="D154" s="183">
        <v>67</v>
      </c>
      <c r="E154" s="183">
        <v>47</v>
      </c>
      <c r="F154" s="183">
        <v>20</v>
      </c>
      <c r="G154" s="183">
        <v>22</v>
      </c>
      <c r="H154" s="183" t="s">
        <v>70</v>
      </c>
      <c r="I154" s="183" t="s">
        <v>70</v>
      </c>
      <c r="J154" s="183" t="s">
        <v>70</v>
      </c>
      <c r="K154" s="182" t="s">
        <v>70</v>
      </c>
    </row>
    <row r="155" spans="1:11" s="37" customFormat="1" ht="12.95" customHeight="1">
      <c r="A155" s="28"/>
      <c r="B155" s="177" t="s">
        <v>980</v>
      </c>
      <c r="C155" s="183">
        <v>2</v>
      </c>
      <c r="D155" s="183">
        <v>57</v>
      </c>
      <c r="E155" s="183">
        <v>39</v>
      </c>
      <c r="F155" s="183">
        <v>18</v>
      </c>
      <c r="G155" s="183">
        <v>21</v>
      </c>
      <c r="H155" s="183" t="s">
        <v>70</v>
      </c>
      <c r="I155" s="183" t="s">
        <v>70</v>
      </c>
      <c r="J155" s="183" t="s">
        <v>70</v>
      </c>
      <c r="K155" s="182" t="s">
        <v>70</v>
      </c>
    </row>
    <row r="156" spans="1:11" s="37" customFormat="1" ht="12.95" customHeight="1">
      <c r="A156" s="28"/>
      <c r="B156" s="177"/>
      <c r="C156" s="183"/>
      <c r="D156" s="183"/>
      <c r="E156" s="183"/>
      <c r="F156" s="183"/>
      <c r="G156" s="183"/>
      <c r="H156" s="183"/>
      <c r="I156" s="183"/>
      <c r="J156" s="183"/>
      <c r="K156" s="182"/>
    </row>
    <row r="157" spans="1:11" s="37" customFormat="1" ht="12.95" customHeight="1">
      <c r="A157" s="28" t="s">
        <v>28</v>
      </c>
      <c r="B157" s="177" t="s">
        <v>404</v>
      </c>
      <c r="C157" s="183">
        <v>1</v>
      </c>
      <c r="D157" s="183">
        <v>101</v>
      </c>
      <c r="E157" s="183">
        <v>54</v>
      </c>
      <c r="F157" s="183">
        <v>47</v>
      </c>
      <c r="G157" s="183">
        <v>22</v>
      </c>
      <c r="H157" s="183" t="s">
        <v>70</v>
      </c>
      <c r="I157" s="183" t="s">
        <v>70</v>
      </c>
      <c r="J157" s="183" t="s">
        <v>70</v>
      </c>
      <c r="K157" s="182" t="s">
        <v>70</v>
      </c>
    </row>
    <row r="158" spans="1:11" s="37" customFormat="1" ht="12.95" customHeight="1">
      <c r="A158" s="28"/>
      <c r="B158" s="177" t="s">
        <v>870</v>
      </c>
      <c r="C158" s="183">
        <v>1</v>
      </c>
      <c r="D158" s="183">
        <v>101</v>
      </c>
      <c r="E158" s="183">
        <v>54</v>
      </c>
      <c r="F158" s="183">
        <v>47</v>
      </c>
      <c r="G158" s="183">
        <v>25</v>
      </c>
      <c r="H158" s="183" t="s">
        <v>70</v>
      </c>
      <c r="I158" s="183" t="s">
        <v>70</v>
      </c>
      <c r="J158" s="183" t="s">
        <v>70</v>
      </c>
      <c r="K158" s="182" t="s">
        <v>70</v>
      </c>
    </row>
    <row r="159" spans="1:11" s="37" customFormat="1" ht="12.95" customHeight="1">
      <c r="A159" s="28"/>
      <c r="B159" s="177" t="s">
        <v>938</v>
      </c>
      <c r="C159" s="183">
        <v>1</v>
      </c>
      <c r="D159" s="183">
        <v>94</v>
      </c>
      <c r="E159" s="183">
        <v>53</v>
      </c>
      <c r="F159" s="183">
        <v>41</v>
      </c>
      <c r="G159" s="183">
        <v>24</v>
      </c>
      <c r="H159" s="183" t="s">
        <v>70</v>
      </c>
      <c r="I159" s="183" t="s">
        <v>70</v>
      </c>
      <c r="J159" s="183" t="s">
        <v>70</v>
      </c>
      <c r="K159" s="182" t="s">
        <v>70</v>
      </c>
    </row>
    <row r="160" spans="1:11" s="37" customFormat="1" ht="12.95" customHeight="1">
      <c r="A160" s="28"/>
      <c r="B160" s="177" t="s">
        <v>959</v>
      </c>
      <c r="C160" s="183">
        <v>1</v>
      </c>
      <c r="D160" s="183">
        <v>95</v>
      </c>
      <c r="E160" s="183">
        <v>52</v>
      </c>
      <c r="F160" s="183">
        <v>43</v>
      </c>
      <c r="G160" s="183">
        <v>24</v>
      </c>
      <c r="H160" s="183" t="s">
        <v>70</v>
      </c>
      <c r="I160" s="183" t="s">
        <v>70</v>
      </c>
      <c r="J160" s="183" t="s">
        <v>70</v>
      </c>
      <c r="K160" s="182" t="s">
        <v>70</v>
      </c>
    </row>
    <row r="161" spans="1:11" s="37" customFormat="1" ht="12.95" customHeight="1">
      <c r="A161" s="28"/>
      <c r="B161" s="177" t="s">
        <v>980</v>
      </c>
      <c r="C161" s="183">
        <v>1</v>
      </c>
      <c r="D161" s="183">
        <v>93</v>
      </c>
      <c r="E161" s="183">
        <v>51</v>
      </c>
      <c r="F161" s="183">
        <v>42</v>
      </c>
      <c r="G161" s="183">
        <v>24</v>
      </c>
      <c r="H161" s="183" t="s">
        <v>70</v>
      </c>
      <c r="I161" s="183" t="s">
        <v>70</v>
      </c>
      <c r="J161" s="183" t="s">
        <v>70</v>
      </c>
      <c r="K161" s="182" t="s">
        <v>70</v>
      </c>
    </row>
    <row r="162" spans="1:11" s="37" customFormat="1" ht="12.95" customHeight="1">
      <c r="A162" s="28"/>
      <c r="B162" s="177"/>
      <c r="C162" s="183"/>
      <c r="D162" s="183"/>
      <c r="E162" s="183"/>
      <c r="F162" s="183"/>
      <c r="G162" s="183"/>
      <c r="H162" s="183"/>
      <c r="I162" s="183"/>
      <c r="J162" s="183"/>
      <c r="K162" s="182"/>
    </row>
    <row r="163" spans="1:11" s="37" customFormat="1" ht="12.95" customHeight="1">
      <c r="A163" s="28" t="s">
        <v>29</v>
      </c>
      <c r="B163" s="177" t="s">
        <v>404</v>
      </c>
      <c r="C163" s="183">
        <v>1</v>
      </c>
      <c r="D163" s="183">
        <v>123</v>
      </c>
      <c r="E163" s="183">
        <v>62</v>
      </c>
      <c r="F163" s="183">
        <v>61</v>
      </c>
      <c r="G163" s="183">
        <v>18</v>
      </c>
      <c r="H163" s="183">
        <v>1</v>
      </c>
      <c r="I163" s="183">
        <v>4</v>
      </c>
      <c r="J163" s="183">
        <v>55</v>
      </c>
      <c r="K163" s="182">
        <v>12</v>
      </c>
    </row>
    <row r="164" spans="1:11" s="37" customFormat="1" ht="12.95" customHeight="1">
      <c r="A164" s="28"/>
      <c r="B164" s="177" t="s">
        <v>870</v>
      </c>
      <c r="C164" s="183">
        <v>1</v>
      </c>
      <c r="D164" s="183">
        <v>125</v>
      </c>
      <c r="E164" s="183">
        <v>60</v>
      </c>
      <c r="F164" s="183">
        <v>65</v>
      </c>
      <c r="G164" s="183">
        <v>19</v>
      </c>
      <c r="H164" s="183">
        <v>1</v>
      </c>
      <c r="I164" s="183">
        <v>4</v>
      </c>
      <c r="J164" s="183">
        <v>49</v>
      </c>
      <c r="K164" s="182">
        <v>13</v>
      </c>
    </row>
    <row r="165" spans="1:11" s="37" customFormat="1" ht="12.95" customHeight="1">
      <c r="A165" s="28"/>
      <c r="B165" s="177" t="s">
        <v>938</v>
      </c>
      <c r="C165" s="183">
        <v>1</v>
      </c>
      <c r="D165" s="183">
        <v>108</v>
      </c>
      <c r="E165" s="183">
        <v>45</v>
      </c>
      <c r="F165" s="183">
        <v>63</v>
      </c>
      <c r="G165" s="183">
        <v>19</v>
      </c>
      <c r="H165" s="183">
        <v>1</v>
      </c>
      <c r="I165" s="183">
        <v>4</v>
      </c>
      <c r="J165" s="183">
        <v>47</v>
      </c>
      <c r="K165" s="182">
        <v>14</v>
      </c>
    </row>
    <row r="166" spans="1:11" s="37" customFormat="1" ht="12.95" customHeight="1">
      <c r="A166" s="28"/>
      <c r="B166" s="177" t="s">
        <v>959</v>
      </c>
      <c r="C166" s="183">
        <v>1</v>
      </c>
      <c r="D166" s="183">
        <v>97</v>
      </c>
      <c r="E166" s="183">
        <v>37</v>
      </c>
      <c r="F166" s="183">
        <v>60</v>
      </c>
      <c r="G166" s="183">
        <v>19</v>
      </c>
      <c r="H166" s="183">
        <v>1</v>
      </c>
      <c r="I166" s="183">
        <v>4</v>
      </c>
      <c r="J166" s="183">
        <v>48</v>
      </c>
      <c r="K166" s="182">
        <v>13</v>
      </c>
    </row>
    <row r="167" spans="1:11" s="37" customFormat="1" ht="12.95" customHeight="1">
      <c r="A167" s="28"/>
      <c r="B167" s="177" t="s">
        <v>980</v>
      </c>
      <c r="C167" s="183">
        <v>1</v>
      </c>
      <c r="D167" s="183">
        <v>89</v>
      </c>
      <c r="E167" s="183">
        <v>40</v>
      </c>
      <c r="F167" s="183">
        <v>49</v>
      </c>
      <c r="G167" s="183">
        <v>19</v>
      </c>
      <c r="H167" s="183">
        <v>1</v>
      </c>
      <c r="I167" s="183">
        <v>4</v>
      </c>
      <c r="J167" s="183">
        <v>50</v>
      </c>
      <c r="K167" s="182">
        <v>14</v>
      </c>
    </row>
    <row r="168" spans="1:11" s="37" customFormat="1" ht="12.95" customHeight="1">
      <c r="A168" s="28"/>
      <c r="B168" s="177"/>
      <c r="C168" s="183"/>
      <c r="D168" s="183"/>
      <c r="E168" s="183"/>
      <c r="F168" s="183"/>
      <c r="G168" s="183"/>
      <c r="H168" s="183"/>
      <c r="I168" s="183"/>
      <c r="J168" s="183"/>
      <c r="K168" s="182"/>
    </row>
    <row r="169" spans="1:11" s="37" customFormat="1" ht="12.95" customHeight="1">
      <c r="A169" s="28" t="s">
        <v>30</v>
      </c>
      <c r="B169" s="177" t="s">
        <v>404</v>
      </c>
      <c r="C169" s="183">
        <v>15</v>
      </c>
      <c r="D169" s="183">
        <v>831</v>
      </c>
      <c r="E169" s="183">
        <v>406</v>
      </c>
      <c r="F169" s="183">
        <v>425</v>
      </c>
      <c r="G169" s="183">
        <v>92</v>
      </c>
      <c r="H169" s="183">
        <v>1</v>
      </c>
      <c r="I169" s="183">
        <v>12</v>
      </c>
      <c r="J169" s="183">
        <v>268</v>
      </c>
      <c r="K169" s="182">
        <v>31</v>
      </c>
    </row>
    <row r="170" spans="1:11" s="37" customFormat="1" ht="12.95" customHeight="1">
      <c r="A170" s="28"/>
      <c r="B170" s="177" t="s">
        <v>870</v>
      </c>
      <c r="C170" s="183">
        <v>13</v>
      </c>
      <c r="D170" s="183">
        <v>805</v>
      </c>
      <c r="E170" s="183">
        <v>396</v>
      </c>
      <c r="F170" s="183">
        <v>409</v>
      </c>
      <c r="G170" s="183">
        <v>85</v>
      </c>
      <c r="H170" s="183">
        <v>1</v>
      </c>
      <c r="I170" s="183">
        <v>12</v>
      </c>
      <c r="J170" s="183">
        <v>236</v>
      </c>
      <c r="K170" s="182">
        <v>29</v>
      </c>
    </row>
    <row r="171" spans="1:11" s="37" customFormat="1" ht="12.95" customHeight="1">
      <c r="A171" s="28"/>
      <c r="B171" s="177" t="s">
        <v>938</v>
      </c>
      <c r="C171" s="183">
        <v>13</v>
      </c>
      <c r="D171" s="183">
        <v>740</v>
      </c>
      <c r="E171" s="183">
        <v>383</v>
      </c>
      <c r="F171" s="183">
        <v>357</v>
      </c>
      <c r="G171" s="183">
        <v>84</v>
      </c>
      <c r="H171" s="183">
        <v>1</v>
      </c>
      <c r="I171" s="183">
        <v>10</v>
      </c>
      <c r="J171" s="183">
        <v>195</v>
      </c>
      <c r="K171" s="182">
        <v>24</v>
      </c>
    </row>
    <row r="172" spans="1:11" s="37" customFormat="1" ht="12.95" customHeight="1">
      <c r="A172" s="28"/>
      <c r="B172" s="177" t="s">
        <v>959</v>
      </c>
      <c r="C172" s="183">
        <v>12</v>
      </c>
      <c r="D172" s="183">
        <v>680</v>
      </c>
      <c r="E172" s="183">
        <v>370</v>
      </c>
      <c r="F172" s="183">
        <v>310</v>
      </c>
      <c r="G172" s="183">
        <v>81</v>
      </c>
      <c r="H172" s="183">
        <v>1</v>
      </c>
      <c r="I172" s="183">
        <v>10</v>
      </c>
      <c r="J172" s="183">
        <v>185</v>
      </c>
      <c r="K172" s="182">
        <v>23</v>
      </c>
    </row>
    <row r="173" spans="1:11" s="37" customFormat="1" ht="12.95" customHeight="1">
      <c r="A173" s="28"/>
      <c r="B173" s="177" t="s">
        <v>980</v>
      </c>
      <c r="C173" s="183">
        <v>12</v>
      </c>
      <c r="D173" s="183">
        <v>647</v>
      </c>
      <c r="E173" s="183">
        <v>352</v>
      </c>
      <c r="F173" s="183">
        <v>295</v>
      </c>
      <c r="G173" s="183">
        <v>81</v>
      </c>
      <c r="H173" s="183">
        <v>1</v>
      </c>
      <c r="I173" s="183">
        <v>9</v>
      </c>
      <c r="J173" s="183">
        <v>155</v>
      </c>
      <c r="K173" s="182">
        <v>24</v>
      </c>
    </row>
    <row r="174" spans="1:11" s="37" customFormat="1" ht="12.95" customHeight="1">
      <c r="A174" s="28"/>
      <c r="B174" s="177"/>
      <c r="C174" s="183"/>
      <c r="D174" s="183"/>
      <c r="E174" s="183"/>
      <c r="F174" s="183"/>
      <c r="G174" s="183"/>
      <c r="H174" s="183"/>
      <c r="I174" s="183"/>
      <c r="J174" s="183"/>
      <c r="K174" s="182"/>
    </row>
    <row r="175" spans="1:11" s="37" customFormat="1" ht="12.95" customHeight="1">
      <c r="A175" s="28" t="s">
        <v>31</v>
      </c>
      <c r="B175" s="177" t="s">
        <v>404</v>
      </c>
      <c r="C175" s="183">
        <v>11</v>
      </c>
      <c r="D175" s="183">
        <v>1465</v>
      </c>
      <c r="E175" s="183">
        <v>793</v>
      </c>
      <c r="F175" s="183">
        <v>672</v>
      </c>
      <c r="G175" s="183">
        <v>123</v>
      </c>
      <c r="H175" s="183">
        <v>1</v>
      </c>
      <c r="I175" s="183">
        <v>24</v>
      </c>
      <c r="J175" s="183">
        <v>562</v>
      </c>
      <c r="K175" s="182">
        <v>50</v>
      </c>
    </row>
    <row r="176" spans="1:11" s="37" customFormat="1" ht="12.95" customHeight="1">
      <c r="A176" s="28"/>
      <c r="B176" s="177" t="s">
        <v>870</v>
      </c>
      <c r="C176" s="183">
        <v>11</v>
      </c>
      <c r="D176" s="183">
        <v>1407</v>
      </c>
      <c r="E176" s="183">
        <v>747</v>
      </c>
      <c r="F176" s="183">
        <v>660</v>
      </c>
      <c r="G176" s="183">
        <v>125</v>
      </c>
      <c r="H176" s="183">
        <v>1</v>
      </c>
      <c r="I176" s="183">
        <v>21</v>
      </c>
      <c r="J176" s="183">
        <v>559</v>
      </c>
      <c r="K176" s="182">
        <v>49</v>
      </c>
    </row>
    <row r="177" spans="1:11" s="37" customFormat="1" ht="12.95" customHeight="1">
      <c r="A177" s="28"/>
      <c r="B177" s="177" t="s">
        <v>938</v>
      </c>
      <c r="C177" s="183">
        <v>11</v>
      </c>
      <c r="D177" s="183">
        <v>1329</v>
      </c>
      <c r="E177" s="183">
        <v>689</v>
      </c>
      <c r="F177" s="183">
        <v>640</v>
      </c>
      <c r="G177" s="183">
        <v>123</v>
      </c>
      <c r="H177" s="183">
        <v>1</v>
      </c>
      <c r="I177" s="183">
        <v>23</v>
      </c>
      <c r="J177" s="183">
        <v>515</v>
      </c>
      <c r="K177" s="182">
        <v>47</v>
      </c>
    </row>
    <row r="178" spans="1:11" s="37" customFormat="1" ht="12.95" customHeight="1">
      <c r="A178" s="28"/>
      <c r="B178" s="177" t="s">
        <v>959</v>
      </c>
      <c r="C178" s="183">
        <v>11</v>
      </c>
      <c r="D178" s="183">
        <v>1294</v>
      </c>
      <c r="E178" s="183">
        <v>671</v>
      </c>
      <c r="F178" s="183">
        <v>623</v>
      </c>
      <c r="G178" s="183">
        <v>127</v>
      </c>
      <c r="H178" s="183">
        <v>1</v>
      </c>
      <c r="I178" s="183">
        <v>23</v>
      </c>
      <c r="J178" s="183">
        <v>494</v>
      </c>
      <c r="K178" s="182">
        <v>46</v>
      </c>
    </row>
    <row r="179" spans="1:11" s="37" customFormat="1" ht="12.95" customHeight="1">
      <c r="A179" s="28"/>
      <c r="B179" s="177" t="s">
        <v>980</v>
      </c>
      <c r="C179" s="183">
        <v>10</v>
      </c>
      <c r="D179" s="183">
        <v>1277</v>
      </c>
      <c r="E179" s="183">
        <v>684</v>
      </c>
      <c r="F179" s="183">
        <v>593</v>
      </c>
      <c r="G179" s="183">
        <v>128</v>
      </c>
      <c r="H179" s="183">
        <v>1</v>
      </c>
      <c r="I179" s="183">
        <v>24</v>
      </c>
      <c r="J179" s="183">
        <v>464</v>
      </c>
      <c r="K179" s="182">
        <v>46</v>
      </c>
    </row>
    <row r="180" spans="1:11" s="37" customFormat="1" ht="12.95" customHeight="1">
      <c r="A180" s="28"/>
      <c r="B180" s="177"/>
      <c r="C180" s="183"/>
      <c r="D180" s="183"/>
      <c r="E180" s="183"/>
      <c r="F180" s="183"/>
      <c r="G180" s="183"/>
      <c r="H180" s="183"/>
      <c r="I180" s="183"/>
      <c r="J180" s="183"/>
      <c r="K180" s="182"/>
    </row>
    <row r="181" spans="1:11" s="37" customFormat="1" ht="12.95" customHeight="1">
      <c r="A181" s="28" t="s">
        <v>32</v>
      </c>
      <c r="B181" s="177" t="s">
        <v>404</v>
      </c>
      <c r="C181" s="183">
        <v>2</v>
      </c>
      <c r="D181" s="183">
        <v>341</v>
      </c>
      <c r="E181" s="183">
        <v>187</v>
      </c>
      <c r="F181" s="183">
        <v>154</v>
      </c>
      <c r="G181" s="183">
        <v>32</v>
      </c>
      <c r="H181" s="183">
        <v>1</v>
      </c>
      <c r="I181" s="183">
        <v>12</v>
      </c>
      <c r="J181" s="183">
        <v>297</v>
      </c>
      <c r="K181" s="182">
        <v>25</v>
      </c>
    </row>
    <row r="182" spans="1:11" s="37" customFormat="1" ht="12.95" customHeight="1">
      <c r="A182" s="28"/>
      <c r="B182" s="177" t="s">
        <v>870</v>
      </c>
      <c r="C182" s="183">
        <v>2</v>
      </c>
      <c r="D182" s="183">
        <v>329</v>
      </c>
      <c r="E182" s="183">
        <v>189</v>
      </c>
      <c r="F182" s="183">
        <v>140</v>
      </c>
      <c r="G182" s="183">
        <v>32</v>
      </c>
      <c r="H182" s="183">
        <v>1</v>
      </c>
      <c r="I182" s="183">
        <v>12</v>
      </c>
      <c r="J182" s="183">
        <v>254</v>
      </c>
      <c r="K182" s="182">
        <v>28</v>
      </c>
    </row>
    <row r="183" spans="1:11" s="37" customFormat="1" ht="12.95" customHeight="1">
      <c r="A183" s="28"/>
      <c r="B183" s="177" t="s">
        <v>938</v>
      </c>
      <c r="C183" s="183">
        <v>2</v>
      </c>
      <c r="D183" s="183">
        <v>311</v>
      </c>
      <c r="E183" s="183">
        <v>177</v>
      </c>
      <c r="F183" s="183">
        <v>134</v>
      </c>
      <c r="G183" s="183">
        <v>31</v>
      </c>
      <c r="H183" s="183">
        <v>1</v>
      </c>
      <c r="I183" s="183">
        <v>12</v>
      </c>
      <c r="J183" s="183">
        <v>235</v>
      </c>
      <c r="K183" s="182">
        <v>24</v>
      </c>
    </row>
    <row r="184" spans="1:11" s="37" customFormat="1" ht="12.95" customHeight="1">
      <c r="A184" s="28"/>
      <c r="B184" s="177" t="s">
        <v>959</v>
      </c>
      <c r="C184" s="183">
        <v>2</v>
      </c>
      <c r="D184" s="183">
        <v>306</v>
      </c>
      <c r="E184" s="183">
        <v>179</v>
      </c>
      <c r="F184" s="183">
        <v>127</v>
      </c>
      <c r="G184" s="183">
        <v>31</v>
      </c>
      <c r="H184" s="183">
        <v>1</v>
      </c>
      <c r="I184" s="183">
        <v>11</v>
      </c>
      <c r="J184" s="183">
        <v>204</v>
      </c>
      <c r="K184" s="182">
        <v>21</v>
      </c>
    </row>
    <row r="185" spans="1:11" s="37" customFormat="1" ht="12.95" customHeight="1">
      <c r="A185" s="28"/>
      <c r="B185" s="177" t="s">
        <v>980</v>
      </c>
      <c r="C185" s="183">
        <v>2</v>
      </c>
      <c r="D185" s="183">
        <v>313</v>
      </c>
      <c r="E185" s="183">
        <v>163</v>
      </c>
      <c r="F185" s="183">
        <v>150</v>
      </c>
      <c r="G185" s="183">
        <v>30</v>
      </c>
      <c r="H185" s="183">
        <v>1</v>
      </c>
      <c r="I185" s="183">
        <v>9</v>
      </c>
      <c r="J185" s="183">
        <v>143</v>
      </c>
      <c r="K185" s="182">
        <v>23</v>
      </c>
    </row>
    <row r="186" spans="1:11" s="37" customFormat="1" ht="12.95" customHeight="1">
      <c r="A186" s="28"/>
      <c r="B186" s="177"/>
      <c r="C186" s="183"/>
      <c r="D186" s="183"/>
      <c r="E186" s="183"/>
      <c r="F186" s="183"/>
      <c r="G186" s="183"/>
      <c r="H186" s="183"/>
      <c r="I186" s="183"/>
      <c r="J186" s="183"/>
      <c r="K186" s="182"/>
    </row>
    <row r="187" spans="1:11" s="37" customFormat="1" ht="12.95" customHeight="1">
      <c r="A187" s="28" t="s">
        <v>33</v>
      </c>
      <c r="B187" s="177" t="s">
        <v>404</v>
      </c>
      <c r="C187" s="183">
        <v>11</v>
      </c>
      <c r="D187" s="183">
        <v>1593</v>
      </c>
      <c r="E187" s="183">
        <v>795</v>
      </c>
      <c r="F187" s="183">
        <v>798</v>
      </c>
      <c r="G187" s="183">
        <v>148</v>
      </c>
      <c r="H187" s="183">
        <v>1</v>
      </c>
      <c r="I187" s="183">
        <v>25</v>
      </c>
      <c r="J187" s="183">
        <v>588</v>
      </c>
      <c r="K187" s="182">
        <v>49</v>
      </c>
    </row>
    <row r="188" spans="1:11" s="37" customFormat="1" ht="12.95" customHeight="1">
      <c r="A188" s="28"/>
      <c r="B188" s="177" t="s">
        <v>870</v>
      </c>
      <c r="C188" s="183">
        <v>11</v>
      </c>
      <c r="D188" s="183">
        <v>1553</v>
      </c>
      <c r="E188" s="183">
        <v>803</v>
      </c>
      <c r="F188" s="183">
        <v>750</v>
      </c>
      <c r="G188" s="183">
        <v>148</v>
      </c>
      <c r="H188" s="183">
        <v>1</v>
      </c>
      <c r="I188" s="183">
        <v>26</v>
      </c>
      <c r="J188" s="183">
        <v>565</v>
      </c>
      <c r="K188" s="182">
        <v>46</v>
      </c>
    </row>
    <row r="189" spans="1:11" s="37" customFormat="1" ht="12.95" customHeight="1">
      <c r="A189" s="28"/>
      <c r="B189" s="177" t="s">
        <v>938</v>
      </c>
      <c r="C189" s="183">
        <v>11</v>
      </c>
      <c r="D189" s="183">
        <v>1518</v>
      </c>
      <c r="E189" s="183">
        <v>783</v>
      </c>
      <c r="F189" s="183">
        <v>735</v>
      </c>
      <c r="G189" s="183">
        <v>142</v>
      </c>
      <c r="H189" s="183">
        <v>1</v>
      </c>
      <c r="I189" s="183">
        <v>22</v>
      </c>
      <c r="J189" s="183">
        <v>491</v>
      </c>
      <c r="K189" s="183">
        <v>49</v>
      </c>
    </row>
    <row r="190" spans="1:11" s="37" customFormat="1" ht="12.95" customHeight="1">
      <c r="A190" s="28"/>
      <c r="B190" s="177" t="s">
        <v>959</v>
      </c>
      <c r="C190" s="183">
        <v>10</v>
      </c>
      <c r="D190" s="183">
        <v>1499</v>
      </c>
      <c r="E190" s="183">
        <v>789</v>
      </c>
      <c r="F190" s="183">
        <v>710</v>
      </c>
      <c r="G190" s="183">
        <v>132</v>
      </c>
      <c r="H190" s="183">
        <v>1</v>
      </c>
      <c r="I190" s="183">
        <v>23</v>
      </c>
      <c r="J190" s="183">
        <v>469</v>
      </c>
      <c r="K190" s="183">
        <v>45</v>
      </c>
    </row>
    <row r="191" spans="1:11" s="37" customFormat="1" ht="12.95" customHeight="1">
      <c r="A191" s="28"/>
      <c r="B191" s="177" t="s">
        <v>980</v>
      </c>
      <c r="C191" s="183">
        <v>10</v>
      </c>
      <c r="D191" s="183">
        <v>1407</v>
      </c>
      <c r="E191" s="183">
        <v>783</v>
      </c>
      <c r="F191" s="183">
        <v>624</v>
      </c>
      <c r="G191" s="183">
        <v>133</v>
      </c>
      <c r="H191" s="183">
        <v>1</v>
      </c>
      <c r="I191" s="183">
        <v>23</v>
      </c>
      <c r="J191" s="183">
        <v>495</v>
      </c>
      <c r="K191" s="182">
        <v>47</v>
      </c>
    </row>
    <row r="192" spans="1:11" s="37" customFormat="1" ht="12.95" customHeight="1">
      <c r="A192" s="28"/>
      <c r="B192" s="177"/>
      <c r="C192" s="183"/>
      <c r="D192" s="183"/>
      <c r="E192" s="183"/>
      <c r="F192" s="183"/>
      <c r="G192" s="183"/>
      <c r="H192" s="183"/>
      <c r="I192" s="183"/>
      <c r="J192" s="183"/>
      <c r="K192" s="182"/>
    </row>
    <row r="193" spans="1:11" s="37" customFormat="1" ht="12.95" customHeight="1">
      <c r="A193" s="28" t="s">
        <v>34</v>
      </c>
      <c r="B193" s="177" t="s">
        <v>404</v>
      </c>
      <c r="C193" s="183">
        <v>5</v>
      </c>
      <c r="D193" s="183">
        <v>103</v>
      </c>
      <c r="E193" s="183">
        <v>59</v>
      </c>
      <c r="F193" s="183">
        <v>44</v>
      </c>
      <c r="G193" s="183">
        <v>26</v>
      </c>
      <c r="H193" s="183" t="s">
        <v>70</v>
      </c>
      <c r="I193" s="183" t="s">
        <v>70</v>
      </c>
      <c r="J193" s="183" t="s">
        <v>70</v>
      </c>
      <c r="K193" s="182" t="s">
        <v>70</v>
      </c>
    </row>
    <row r="194" spans="1:11" s="37" customFormat="1" ht="12.95" customHeight="1">
      <c r="A194" s="28"/>
      <c r="B194" s="177" t="s">
        <v>870</v>
      </c>
      <c r="C194" s="183">
        <v>5</v>
      </c>
      <c r="D194" s="183">
        <v>107</v>
      </c>
      <c r="E194" s="183">
        <v>52</v>
      </c>
      <c r="F194" s="183">
        <v>55</v>
      </c>
      <c r="G194" s="183">
        <v>24</v>
      </c>
      <c r="H194" s="183" t="s">
        <v>70</v>
      </c>
      <c r="I194" s="183" t="s">
        <v>70</v>
      </c>
      <c r="J194" s="183" t="s">
        <v>70</v>
      </c>
      <c r="K194" s="182" t="s">
        <v>70</v>
      </c>
    </row>
    <row r="195" spans="1:11" s="37" customFormat="1" ht="12.95" customHeight="1">
      <c r="A195" s="28"/>
      <c r="B195" s="177" t="s">
        <v>938</v>
      </c>
      <c r="C195" s="183">
        <v>5</v>
      </c>
      <c r="D195" s="183">
        <v>97</v>
      </c>
      <c r="E195" s="183">
        <v>54</v>
      </c>
      <c r="F195" s="183">
        <v>43</v>
      </c>
      <c r="G195" s="183">
        <v>22</v>
      </c>
      <c r="H195" s="183" t="s">
        <v>70</v>
      </c>
      <c r="I195" s="183" t="s">
        <v>70</v>
      </c>
      <c r="J195" s="183" t="s">
        <v>70</v>
      </c>
      <c r="K195" s="182" t="s">
        <v>70</v>
      </c>
    </row>
    <row r="196" spans="1:11" s="37" customFormat="1" ht="12.95" customHeight="1">
      <c r="A196" s="28"/>
      <c r="B196" s="177" t="s">
        <v>959</v>
      </c>
      <c r="C196" s="183">
        <v>5</v>
      </c>
      <c r="D196" s="183">
        <v>93</v>
      </c>
      <c r="E196" s="183">
        <v>49</v>
      </c>
      <c r="F196" s="183">
        <v>44</v>
      </c>
      <c r="G196" s="183">
        <v>24</v>
      </c>
      <c r="H196" s="183" t="s">
        <v>70</v>
      </c>
      <c r="I196" s="183" t="s">
        <v>70</v>
      </c>
      <c r="J196" s="183" t="s">
        <v>70</v>
      </c>
      <c r="K196" s="182" t="s">
        <v>70</v>
      </c>
    </row>
    <row r="197" spans="1:11" s="37" customFormat="1" ht="12.95" customHeight="1">
      <c r="A197" s="28"/>
      <c r="B197" s="177" t="s">
        <v>980</v>
      </c>
      <c r="C197" s="183">
        <v>5</v>
      </c>
      <c r="D197" s="183">
        <v>93</v>
      </c>
      <c r="E197" s="183">
        <v>53</v>
      </c>
      <c r="F197" s="183">
        <v>40</v>
      </c>
      <c r="G197" s="183">
        <v>22</v>
      </c>
      <c r="H197" s="183" t="s">
        <v>70</v>
      </c>
      <c r="I197" s="183" t="s">
        <v>70</v>
      </c>
      <c r="J197" s="183" t="s">
        <v>70</v>
      </c>
      <c r="K197" s="182" t="s">
        <v>70</v>
      </c>
    </row>
    <row r="198" spans="1:11" s="37" customFormat="1" ht="12.95" customHeight="1">
      <c r="A198" s="28"/>
      <c r="B198" s="177"/>
      <c r="C198" s="183"/>
      <c r="D198" s="183"/>
      <c r="E198" s="183"/>
      <c r="F198" s="183"/>
      <c r="G198" s="183"/>
      <c r="H198" s="183"/>
      <c r="I198" s="183"/>
      <c r="J198" s="183"/>
      <c r="K198" s="182"/>
    </row>
    <row r="199" spans="1:11" s="37" customFormat="1" ht="12.95" customHeight="1">
      <c r="A199" s="28" t="s">
        <v>35</v>
      </c>
      <c r="B199" s="177" t="s">
        <v>404</v>
      </c>
      <c r="C199" s="183">
        <v>1</v>
      </c>
      <c r="D199" s="183">
        <v>10</v>
      </c>
      <c r="E199" s="183">
        <v>10</v>
      </c>
      <c r="F199" s="183" t="s">
        <v>70</v>
      </c>
      <c r="G199" s="183" t="s">
        <v>70</v>
      </c>
      <c r="H199" s="183" t="s">
        <v>70</v>
      </c>
      <c r="I199" s="183" t="s">
        <v>70</v>
      </c>
      <c r="J199" s="183" t="s">
        <v>70</v>
      </c>
      <c r="K199" s="182" t="s">
        <v>70</v>
      </c>
    </row>
    <row r="200" spans="1:11" s="37" customFormat="1" ht="12.95" customHeight="1">
      <c r="A200" s="28"/>
      <c r="B200" s="177" t="s">
        <v>870</v>
      </c>
      <c r="C200" s="183">
        <v>1</v>
      </c>
      <c r="D200" s="183">
        <v>10</v>
      </c>
      <c r="E200" s="183">
        <v>10</v>
      </c>
      <c r="F200" s="183" t="s">
        <v>70</v>
      </c>
      <c r="G200" s="183" t="s">
        <v>70</v>
      </c>
      <c r="H200" s="183" t="s">
        <v>70</v>
      </c>
      <c r="I200" s="183" t="s">
        <v>70</v>
      </c>
      <c r="J200" s="183" t="s">
        <v>70</v>
      </c>
      <c r="K200" s="182" t="s">
        <v>70</v>
      </c>
    </row>
    <row r="201" spans="1:11" s="37" customFormat="1" ht="12.95" customHeight="1">
      <c r="A201" s="28"/>
      <c r="B201" s="177" t="s">
        <v>938</v>
      </c>
      <c r="C201" s="183">
        <v>1</v>
      </c>
      <c r="D201" s="183">
        <v>9</v>
      </c>
      <c r="E201" s="183">
        <v>9</v>
      </c>
      <c r="F201" s="183" t="s">
        <v>70</v>
      </c>
      <c r="G201" s="183" t="s">
        <v>70</v>
      </c>
      <c r="H201" s="183" t="s">
        <v>70</v>
      </c>
      <c r="I201" s="183" t="s">
        <v>70</v>
      </c>
      <c r="J201" s="183" t="s">
        <v>70</v>
      </c>
      <c r="K201" s="182" t="s">
        <v>70</v>
      </c>
    </row>
    <row r="202" spans="1:11" s="37" customFormat="1" ht="12.95" customHeight="1">
      <c r="A202" s="28"/>
      <c r="B202" s="177" t="s">
        <v>959</v>
      </c>
      <c r="C202" s="183">
        <v>1</v>
      </c>
      <c r="D202" s="183">
        <v>9</v>
      </c>
      <c r="E202" s="183">
        <v>9</v>
      </c>
      <c r="F202" s="183" t="s">
        <v>70</v>
      </c>
      <c r="G202" s="183" t="s">
        <v>70</v>
      </c>
      <c r="H202" s="183" t="s">
        <v>70</v>
      </c>
      <c r="I202" s="183" t="s">
        <v>70</v>
      </c>
      <c r="J202" s="183" t="s">
        <v>70</v>
      </c>
      <c r="K202" s="182" t="s">
        <v>70</v>
      </c>
    </row>
    <row r="203" spans="1:11" s="37" customFormat="1" ht="12.95" customHeight="1">
      <c r="A203" s="28"/>
      <c r="B203" s="177" t="s">
        <v>980</v>
      </c>
      <c r="C203" s="183">
        <v>1</v>
      </c>
      <c r="D203" s="183">
        <v>8</v>
      </c>
      <c r="E203" s="183">
        <v>8</v>
      </c>
      <c r="F203" s="183" t="s">
        <v>70</v>
      </c>
      <c r="G203" s="183" t="s">
        <v>70</v>
      </c>
      <c r="H203" s="183" t="s">
        <v>70</v>
      </c>
      <c r="I203" s="183" t="s">
        <v>70</v>
      </c>
      <c r="J203" s="183" t="s">
        <v>70</v>
      </c>
      <c r="K203" s="182" t="s">
        <v>70</v>
      </c>
    </row>
    <row r="204" spans="1:11" s="37" customFormat="1" ht="12.95" customHeight="1">
      <c r="A204" s="28"/>
      <c r="B204" s="177"/>
      <c r="C204" s="183"/>
      <c r="D204" s="183"/>
      <c r="E204" s="183"/>
      <c r="F204" s="183"/>
      <c r="G204" s="183"/>
      <c r="H204" s="183"/>
      <c r="I204" s="183"/>
      <c r="J204" s="183"/>
      <c r="K204" s="182"/>
    </row>
    <row r="205" spans="1:11" s="37" customFormat="1" ht="12.95" customHeight="1">
      <c r="A205" s="28" t="s">
        <v>36</v>
      </c>
      <c r="B205" s="177" t="s">
        <v>404</v>
      </c>
      <c r="C205" s="183">
        <v>9</v>
      </c>
      <c r="D205" s="183">
        <v>3432</v>
      </c>
      <c r="E205" s="183">
        <v>1909</v>
      </c>
      <c r="F205" s="183">
        <v>1523</v>
      </c>
      <c r="G205" s="183">
        <v>218</v>
      </c>
      <c r="H205" s="183" t="s">
        <v>70</v>
      </c>
      <c r="I205" s="183" t="s">
        <v>70</v>
      </c>
      <c r="J205" s="183" t="s">
        <v>70</v>
      </c>
      <c r="K205" s="182" t="s">
        <v>70</v>
      </c>
    </row>
    <row r="206" spans="1:11" s="37" customFormat="1" ht="12.95" customHeight="1">
      <c r="A206" s="28"/>
      <c r="B206" s="177" t="s">
        <v>870</v>
      </c>
      <c r="C206" s="183">
        <v>9</v>
      </c>
      <c r="D206" s="183">
        <v>3442</v>
      </c>
      <c r="E206" s="183">
        <v>1899</v>
      </c>
      <c r="F206" s="183">
        <v>1543</v>
      </c>
      <c r="G206" s="183">
        <v>225</v>
      </c>
      <c r="H206" s="183" t="s">
        <v>70</v>
      </c>
      <c r="I206" s="183" t="s">
        <v>70</v>
      </c>
      <c r="J206" s="183" t="s">
        <v>70</v>
      </c>
      <c r="K206" s="182" t="s">
        <v>70</v>
      </c>
    </row>
    <row r="207" spans="1:11" s="37" customFormat="1" ht="12.95" customHeight="1">
      <c r="A207" s="28"/>
      <c r="B207" s="177" t="s">
        <v>938</v>
      </c>
      <c r="C207" s="183">
        <v>9</v>
      </c>
      <c r="D207" s="183">
        <v>3354</v>
      </c>
      <c r="E207" s="183">
        <v>1839</v>
      </c>
      <c r="F207" s="183">
        <v>1515</v>
      </c>
      <c r="G207" s="183">
        <v>226</v>
      </c>
      <c r="H207" s="183" t="s">
        <v>70</v>
      </c>
      <c r="I207" s="183" t="s">
        <v>70</v>
      </c>
      <c r="J207" s="183" t="s">
        <v>70</v>
      </c>
      <c r="K207" s="182" t="s">
        <v>70</v>
      </c>
    </row>
    <row r="208" spans="1:11" s="37" customFormat="1" ht="12.95" customHeight="1">
      <c r="A208" s="28"/>
      <c r="B208" s="177" t="s">
        <v>959</v>
      </c>
      <c r="C208" s="183">
        <v>9</v>
      </c>
      <c r="D208" s="183">
        <v>3394</v>
      </c>
      <c r="E208" s="183">
        <v>1845</v>
      </c>
      <c r="F208" s="183">
        <v>1549</v>
      </c>
      <c r="G208" s="183">
        <v>223</v>
      </c>
      <c r="H208" s="183" t="s">
        <v>70</v>
      </c>
      <c r="I208" s="183" t="s">
        <v>70</v>
      </c>
      <c r="J208" s="183" t="s">
        <v>70</v>
      </c>
      <c r="K208" s="182" t="s">
        <v>70</v>
      </c>
    </row>
    <row r="209" spans="1:11" s="37" customFormat="1" ht="12.95" customHeight="1">
      <c r="A209" s="28"/>
      <c r="B209" s="177" t="s">
        <v>980</v>
      </c>
      <c r="C209" s="183">
        <v>9</v>
      </c>
      <c r="D209" s="183">
        <v>3325</v>
      </c>
      <c r="E209" s="183">
        <v>1807</v>
      </c>
      <c r="F209" s="183">
        <v>1518</v>
      </c>
      <c r="G209" s="183">
        <v>236</v>
      </c>
      <c r="H209" s="183" t="s">
        <v>70</v>
      </c>
      <c r="I209" s="183" t="s">
        <v>70</v>
      </c>
      <c r="J209" s="183" t="s">
        <v>70</v>
      </c>
      <c r="K209" s="182" t="s">
        <v>70</v>
      </c>
    </row>
    <row r="210" spans="1:11" s="37" customFormat="1" ht="12.95" customHeight="1">
      <c r="A210" s="28"/>
      <c r="B210" s="177"/>
      <c r="C210" s="183"/>
      <c r="D210" s="183"/>
      <c r="E210" s="183"/>
      <c r="F210" s="183"/>
      <c r="G210" s="183"/>
      <c r="H210" s="183"/>
      <c r="I210" s="183"/>
      <c r="J210" s="183"/>
      <c r="K210" s="182"/>
    </row>
    <row r="211" spans="1:11" s="37" customFormat="1" ht="12.95" customHeight="1">
      <c r="A211" s="28" t="s">
        <v>37</v>
      </c>
      <c r="B211" s="177" t="s">
        <v>404</v>
      </c>
      <c r="C211" s="183">
        <v>18</v>
      </c>
      <c r="D211" s="183">
        <v>823</v>
      </c>
      <c r="E211" s="183">
        <v>449</v>
      </c>
      <c r="F211" s="183">
        <v>374</v>
      </c>
      <c r="G211" s="183">
        <v>105</v>
      </c>
      <c r="H211" s="183">
        <v>1</v>
      </c>
      <c r="I211" s="183">
        <v>15</v>
      </c>
      <c r="J211" s="183">
        <v>301</v>
      </c>
      <c r="K211" s="182">
        <v>30</v>
      </c>
    </row>
    <row r="212" spans="1:11" s="37" customFormat="1" ht="12.95" customHeight="1">
      <c r="A212" s="28"/>
      <c r="B212" s="177" t="s">
        <v>870</v>
      </c>
      <c r="C212" s="183">
        <v>18</v>
      </c>
      <c r="D212" s="183">
        <v>793</v>
      </c>
      <c r="E212" s="183">
        <v>442</v>
      </c>
      <c r="F212" s="183">
        <v>351</v>
      </c>
      <c r="G212" s="183">
        <v>103</v>
      </c>
      <c r="H212" s="183">
        <v>1</v>
      </c>
      <c r="I212" s="183">
        <v>15</v>
      </c>
      <c r="J212" s="183">
        <v>298</v>
      </c>
      <c r="K212" s="182">
        <v>29</v>
      </c>
    </row>
    <row r="213" spans="1:11" s="37" customFormat="1" ht="12.95" customHeight="1">
      <c r="A213" s="28"/>
      <c r="B213" s="177" t="s">
        <v>938</v>
      </c>
      <c r="C213" s="183">
        <v>18</v>
      </c>
      <c r="D213" s="183">
        <v>735</v>
      </c>
      <c r="E213" s="183">
        <v>408</v>
      </c>
      <c r="F213" s="183">
        <v>327</v>
      </c>
      <c r="G213" s="183">
        <v>103</v>
      </c>
      <c r="H213" s="183">
        <v>1</v>
      </c>
      <c r="I213" s="183">
        <v>15</v>
      </c>
      <c r="J213" s="183">
        <v>278</v>
      </c>
      <c r="K213" s="182">
        <v>30</v>
      </c>
    </row>
    <row r="214" spans="1:11" s="37" customFormat="1" ht="12.95" customHeight="1">
      <c r="A214" s="28"/>
      <c r="B214" s="177" t="s">
        <v>959</v>
      </c>
      <c r="C214" s="183">
        <v>17</v>
      </c>
      <c r="D214" s="183">
        <v>704</v>
      </c>
      <c r="E214" s="183">
        <v>383</v>
      </c>
      <c r="F214" s="183">
        <v>321</v>
      </c>
      <c r="G214" s="183">
        <v>97</v>
      </c>
      <c r="H214" s="183">
        <v>1</v>
      </c>
      <c r="I214" s="183">
        <v>15</v>
      </c>
      <c r="J214" s="183">
        <v>265</v>
      </c>
      <c r="K214" s="182">
        <v>29</v>
      </c>
    </row>
    <row r="215" spans="1:11" s="37" customFormat="1" ht="12.95" customHeight="1">
      <c r="A215" s="28"/>
      <c r="B215" s="177" t="s">
        <v>980</v>
      </c>
      <c r="C215" s="183">
        <v>17</v>
      </c>
      <c r="D215" s="183">
        <v>660</v>
      </c>
      <c r="E215" s="183">
        <v>348</v>
      </c>
      <c r="F215" s="183">
        <v>312</v>
      </c>
      <c r="G215" s="183">
        <v>103</v>
      </c>
      <c r="H215" s="183">
        <v>1</v>
      </c>
      <c r="I215" s="183">
        <v>15</v>
      </c>
      <c r="J215" s="183">
        <v>232</v>
      </c>
      <c r="K215" s="182">
        <v>30</v>
      </c>
    </row>
    <row r="216" spans="1:11" s="37" customFormat="1" ht="12.95" customHeight="1">
      <c r="A216" s="28"/>
      <c r="B216" s="177"/>
      <c r="C216" s="183"/>
      <c r="D216" s="183"/>
      <c r="E216" s="183"/>
      <c r="F216" s="183"/>
      <c r="G216" s="183"/>
      <c r="H216" s="183"/>
      <c r="I216" s="183"/>
      <c r="J216" s="183"/>
      <c r="K216" s="182"/>
    </row>
    <row r="217" spans="1:11" s="37" customFormat="1" ht="12.95" customHeight="1">
      <c r="A217" s="28" t="s">
        <v>38</v>
      </c>
      <c r="B217" s="177" t="s">
        <v>404</v>
      </c>
      <c r="C217" s="183">
        <v>1</v>
      </c>
      <c r="D217" s="183">
        <v>277</v>
      </c>
      <c r="E217" s="183">
        <v>140</v>
      </c>
      <c r="F217" s="183">
        <v>137</v>
      </c>
      <c r="G217" s="183">
        <v>28</v>
      </c>
      <c r="H217" s="183">
        <v>1</v>
      </c>
      <c r="I217" s="183">
        <v>8</v>
      </c>
      <c r="J217" s="183">
        <v>160</v>
      </c>
      <c r="K217" s="182">
        <v>21</v>
      </c>
    </row>
    <row r="218" spans="1:11" s="37" customFormat="1" ht="12.95" customHeight="1">
      <c r="A218" s="28"/>
      <c r="B218" s="177" t="s">
        <v>870</v>
      </c>
      <c r="C218" s="183">
        <v>1</v>
      </c>
      <c r="D218" s="183">
        <v>265</v>
      </c>
      <c r="E218" s="183">
        <v>143</v>
      </c>
      <c r="F218" s="183">
        <v>122</v>
      </c>
      <c r="G218" s="183">
        <v>24</v>
      </c>
      <c r="H218" s="183">
        <v>1</v>
      </c>
      <c r="I218" s="183">
        <v>8</v>
      </c>
      <c r="J218" s="183">
        <v>155</v>
      </c>
      <c r="K218" s="182">
        <v>21</v>
      </c>
    </row>
    <row r="219" spans="1:11" s="37" customFormat="1" ht="12.95" customHeight="1">
      <c r="A219" s="28"/>
      <c r="B219" s="177" t="s">
        <v>938</v>
      </c>
      <c r="C219" s="183">
        <v>1</v>
      </c>
      <c r="D219" s="183">
        <v>272</v>
      </c>
      <c r="E219" s="183">
        <v>151</v>
      </c>
      <c r="F219" s="183">
        <v>121</v>
      </c>
      <c r="G219" s="183">
        <v>24</v>
      </c>
      <c r="H219" s="183">
        <v>1</v>
      </c>
      <c r="I219" s="183">
        <v>8</v>
      </c>
      <c r="J219" s="183">
        <v>132</v>
      </c>
      <c r="K219" s="182">
        <v>21</v>
      </c>
    </row>
    <row r="220" spans="1:11" s="37" customFormat="1" ht="12.95" customHeight="1">
      <c r="A220" s="28"/>
      <c r="B220" s="177" t="s">
        <v>959</v>
      </c>
      <c r="C220" s="183">
        <v>1</v>
      </c>
      <c r="D220" s="183">
        <v>269</v>
      </c>
      <c r="E220" s="183">
        <v>155</v>
      </c>
      <c r="F220" s="183">
        <v>114</v>
      </c>
      <c r="G220" s="183">
        <v>27</v>
      </c>
      <c r="H220" s="183">
        <v>1</v>
      </c>
      <c r="I220" s="183">
        <v>8</v>
      </c>
      <c r="J220" s="183">
        <v>130</v>
      </c>
      <c r="K220" s="182">
        <v>21</v>
      </c>
    </row>
    <row r="221" spans="1:11" s="37" customFormat="1" ht="12.95" customHeight="1">
      <c r="A221" s="28"/>
      <c r="B221" s="177" t="s">
        <v>980</v>
      </c>
      <c r="C221" s="183">
        <v>1</v>
      </c>
      <c r="D221" s="183">
        <v>267</v>
      </c>
      <c r="E221" s="183">
        <v>160</v>
      </c>
      <c r="F221" s="183">
        <v>107</v>
      </c>
      <c r="G221" s="183">
        <v>28</v>
      </c>
      <c r="H221" s="183">
        <v>1</v>
      </c>
      <c r="I221" s="183">
        <v>8</v>
      </c>
      <c r="J221" s="183">
        <v>128</v>
      </c>
      <c r="K221" s="182">
        <v>21</v>
      </c>
    </row>
    <row r="222" spans="1:11" s="37" customFormat="1" ht="12.95" customHeight="1">
      <c r="A222" s="28"/>
      <c r="B222" s="177"/>
      <c r="C222" s="183"/>
      <c r="D222" s="183"/>
      <c r="E222" s="183"/>
      <c r="F222" s="183"/>
      <c r="G222" s="183"/>
      <c r="H222" s="183"/>
      <c r="I222" s="183"/>
      <c r="J222" s="183"/>
      <c r="K222" s="182"/>
    </row>
    <row r="223" spans="1:11" s="37" customFormat="1" ht="12.95" customHeight="1">
      <c r="A223" s="28" t="s">
        <v>39</v>
      </c>
      <c r="B223" s="177" t="s">
        <v>404</v>
      </c>
      <c r="C223" s="183">
        <v>5</v>
      </c>
      <c r="D223" s="183">
        <v>627</v>
      </c>
      <c r="E223" s="183">
        <v>342</v>
      </c>
      <c r="F223" s="183">
        <v>285</v>
      </c>
      <c r="G223" s="183">
        <v>44</v>
      </c>
      <c r="H223" s="183">
        <v>1</v>
      </c>
      <c r="I223" s="183">
        <v>18</v>
      </c>
      <c r="J223" s="183">
        <v>364</v>
      </c>
      <c r="K223" s="182">
        <v>37</v>
      </c>
    </row>
    <row r="224" spans="1:11" s="37" customFormat="1" ht="12.95" customHeight="1">
      <c r="A224" s="28"/>
      <c r="B224" s="177" t="s">
        <v>870</v>
      </c>
      <c r="C224" s="183">
        <v>5</v>
      </c>
      <c r="D224" s="183">
        <v>611</v>
      </c>
      <c r="E224" s="183">
        <v>337</v>
      </c>
      <c r="F224" s="183">
        <v>274</v>
      </c>
      <c r="G224" s="183">
        <v>45</v>
      </c>
      <c r="H224" s="183">
        <v>1</v>
      </c>
      <c r="I224" s="183">
        <v>17</v>
      </c>
      <c r="J224" s="183">
        <v>340</v>
      </c>
      <c r="K224" s="182">
        <v>34</v>
      </c>
    </row>
    <row r="225" spans="1:11" s="37" customFormat="1" ht="12.95" customHeight="1">
      <c r="A225" s="28"/>
      <c r="B225" s="177" t="s">
        <v>938</v>
      </c>
      <c r="C225" s="183">
        <v>5</v>
      </c>
      <c r="D225" s="183">
        <v>585</v>
      </c>
      <c r="E225" s="183">
        <v>327</v>
      </c>
      <c r="F225" s="183">
        <v>258</v>
      </c>
      <c r="G225" s="183">
        <v>49</v>
      </c>
      <c r="H225" s="183">
        <v>1</v>
      </c>
      <c r="I225" s="183">
        <v>17</v>
      </c>
      <c r="J225" s="183">
        <v>323</v>
      </c>
      <c r="K225" s="182">
        <v>38</v>
      </c>
    </row>
    <row r="226" spans="1:11" s="37" customFormat="1" ht="12.95" customHeight="1">
      <c r="A226" s="28"/>
      <c r="B226" s="177" t="s">
        <v>959</v>
      </c>
      <c r="C226" s="183">
        <v>4</v>
      </c>
      <c r="D226" s="183">
        <v>577</v>
      </c>
      <c r="E226" s="183">
        <v>325</v>
      </c>
      <c r="F226" s="183">
        <v>252</v>
      </c>
      <c r="G226" s="183">
        <v>47</v>
      </c>
      <c r="H226" s="183">
        <v>1</v>
      </c>
      <c r="I226" s="183">
        <v>15</v>
      </c>
      <c r="J226" s="183">
        <v>295</v>
      </c>
      <c r="K226" s="182">
        <v>33</v>
      </c>
    </row>
    <row r="227" spans="1:11" s="37" customFormat="1" ht="12.95" customHeight="1">
      <c r="A227" s="28"/>
      <c r="B227" s="177" t="s">
        <v>980</v>
      </c>
      <c r="C227" s="183">
        <v>4</v>
      </c>
      <c r="D227" s="183">
        <v>548</v>
      </c>
      <c r="E227" s="183">
        <v>304</v>
      </c>
      <c r="F227" s="183">
        <v>244</v>
      </c>
      <c r="G227" s="183">
        <v>47</v>
      </c>
      <c r="H227" s="183">
        <v>1</v>
      </c>
      <c r="I227" s="183">
        <v>15</v>
      </c>
      <c r="J227" s="183">
        <v>300</v>
      </c>
      <c r="K227" s="182">
        <v>36</v>
      </c>
    </row>
    <row r="228" spans="1:11" s="37" customFormat="1" ht="12.95" customHeight="1">
      <c r="A228" s="28"/>
      <c r="B228" s="177"/>
      <c r="C228" s="183"/>
      <c r="D228" s="183"/>
      <c r="E228" s="183"/>
      <c r="F228" s="183"/>
      <c r="G228" s="183"/>
      <c r="H228" s="183"/>
      <c r="I228" s="183"/>
      <c r="J228" s="183"/>
      <c r="K228" s="182"/>
    </row>
    <row r="229" spans="1:11" s="37" customFormat="1" ht="12.95" customHeight="1">
      <c r="A229" s="28" t="s">
        <v>40</v>
      </c>
      <c r="B229" s="177" t="s">
        <v>404</v>
      </c>
      <c r="C229" s="183">
        <v>20</v>
      </c>
      <c r="D229" s="183">
        <v>2075</v>
      </c>
      <c r="E229" s="183">
        <v>1066</v>
      </c>
      <c r="F229" s="183">
        <v>1009</v>
      </c>
      <c r="G229" s="183">
        <v>137</v>
      </c>
      <c r="H229" s="183">
        <v>1</v>
      </c>
      <c r="I229" s="183">
        <v>30</v>
      </c>
      <c r="J229" s="183">
        <v>828</v>
      </c>
      <c r="K229" s="182">
        <v>54</v>
      </c>
    </row>
    <row r="230" spans="1:11" s="37" customFormat="1" ht="12.95" customHeight="1">
      <c r="A230" s="28"/>
      <c r="B230" s="177" t="s">
        <v>870</v>
      </c>
      <c r="C230" s="183">
        <v>20</v>
      </c>
      <c r="D230" s="183">
        <v>2073</v>
      </c>
      <c r="E230" s="183">
        <v>1089</v>
      </c>
      <c r="F230" s="183">
        <v>984</v>
      </c>
      <c r="G230" s="183">
        <v>184</v>
      </c>
      <c r="H230" s="183">
        <v>1</v>
      </c>
      <c r="I230" s="183">
        <v>28</v>
      </c>
      <c r="J230" s="183">
        <v>759</v>
      </c>
      <c r="K230" s="182">
        <v>53</v>
      </c>
    </row>
    <row r="231" spans="1:11" s="37" customFormat="1" ht="12.95" customHeight="1">
      <c r="A231" s="28"/>
      <c r="B231" s="177" t="s">
        <v>938</v>
      </c>
      <c r="C231" s="183">
        <v>19</v>
      </c>
      <c r="D231" s="183">
        <v>1970</v>
      </c>
      <c r="E231" s="183">
        <v>1015</v>
      </c>
      <c r="F231" s="183">
        <v>955</v>
      </c>
      <c r="G231" s="183">
        <v>173</v>
      </c>
      <c r="H231" s="183">
        <v>1</v>
      </c>
      <c r="I231" s="183">
        <v>29</v>
      </c>
      <c r="J231" s="183">
        <v>733</v>
      </c>
      <c r="K231" s="183">
        <v>53</v>
      </c>
    </row>
    <row r="232" spans="1:11" s="37" customFormat="1" ht="12.95" customHeight="1">
      <c r="A232" s="28"/>
      <c r="B232" s="177" t="s">
        <v>959</v>
      </c>
      <c r="C232" s="183">
        <v>19</v>
      </c>
      <c r="D232" s="183">
        <v>1897</v>
      </c>
      <c r="E232" s="183">
        <v>990</v>
      </c>
      <c r="F232" s="183">
        <v>907</v>
      </c>
      <c r="G232" s="183">
        <v>177</v>
      </c>
      <c r="H232" s="183">
        <v>1</v>
      </c>
      <c r="I232" s="183">
        <v>30</v>
      </c>
      <c r="J232" s="183">
        <v>709</v>
      </c>
      <c r="K232" s="183">
        <v>59</v>
      </c>
    </row>
    <row r="233" spans="1:11" s="37" customFormat="1" ht="12.95" customHeight="1">
      <c r="A233" s="28"/>
      <c r="B233" s="177" t="s">
        <v>980</v>
      </c>
      <c r="C233" s="183">
        <v>19</v>
      </c>
      <c r="D233" s="183">
        <v>1784</v>
      </c>
      <c r="E233" s="183">
        <v>941</v>
      </c>
      <c r="F233" s="183">
        <v>843</v>
      </c>
      <c r="G233" s="183">
        <v>173</v>
      </c>
      <c r="H233" s="183">
        <v>1</v>
      </c>
      <c r="I233" s="183">
        <v>29</v>
      </c>
      <c r="J233" s="183">
        <v>665</v>
      </c>
      <c r="K233" s="182">
        <v>60</v>
      </c>
    </row>
    <row r="234" spans="1:11" s="37" customFormat="1" ht="12.95" customHeight="1">
      <c r="A234" s="28"/>
      <c r="B234" s="177"/>
      <c r="C234" s="183"/>
      <c r="D234" s="183"/>
      <c r="E234" s="183"/>
      <c r="F234" s="183"/>
      <c r="G234" s="183"/>
      <c r="H234" s="183"/>
      <c r="I234" s="183"/>
      <c r="J234" s="183"/>
      <c r="K234" s="182"/>
    </row>
    <row r="235" spans="1:11" s="37" customFormat="1" ht="12.95" customHeight="1">
      <c r="A235" s="28" t="s">
        <v>41</v>
      </c>
      <c r="B235" s="177" t="s">
        <v>404</v>
      </c>
      <c r="C235" s="183">
        <v>14</v>
      </c>
      <c r="D235" s="183">
        <v>1392</v>
      </c>
      <c r="E235" s="183">
        <v>710</v>
      </c>
      <c r="F235" s="183">
        <v>682</v>
      </c>
      <c r="G235" s="183">
        <v>148</v>
      </c>
      <c r="H235" s="183">
        <v>2</v>
      </c>
      <c r="I235" s="183">
        <v>27</v>
      </c>
      <c r="J235" s="183">
        <v>630</v>
      </c>
      <c r="K235" s="182">
        <v>59</v>
      </c>
    </row>
    <row r="236" spans="1:11" s="37" customFormat="1" ht="12.95" customHeight="1">
      <c r="A236" s="28"/>
      <c r="B236" s="177" t="s">
        <v>870</v>
      </c>
      <c r="C236" s="183">
        <v>14</v>
      </c>
      <c r="D236" s="183">
        <v>1382</v>
      </c>
      <c r="E236" s="183">
        <v>721</v>
      </c>
      <c r="F236" s="183">
        <v>661</v>
      </c>
      <c r="G236" s="183">
        <v>144</v>
      </c>
      <c r="H236" s="183">
        <v>2</v>
      </c>
      <c r="I236" s="183">
        <v>27</v>
      </c>
      <c r="J236" s="183">
        <v>620</v>
      </c>
      <c r="K236" s="182">
        <v>59</v>
      </c>
    </row>
    <row r="237" spans="1:11" s="37" customFormat="1" ht="12.95" customHeight="1">
      <c r="A237" s="28"/>
      <c r="B237" s="177" t="s">
        <v>938</v>
      </c>
      <c r="C237" s="183">
        <v>14</v>
      </c>
      <c r="D237" s="183">
        <v>1275</v>
      </c>
      <c r="E237" s="183">
        <v>683</v>
      </c>
      <c r="F237" s="183">
        <v>592</v>
      </c>
      <c r="G237" s="183">
        <v>145</v>
      </c>
      <c r="H237" s="183">
        <v>2</v>
      </c>
      <c r="I237" s="183">
        <v>26</v>
      </c>
      <c r="J237" s="183">
        <v>609</v>
      </c>
      <c r="K237" s="182">
        <v>57</v>
      </c>
    </row>
    <row r="238" spans="1:11" s="37" customFormat="1" ht="12.95" customHeight="1">
      <c r="A238" s="28"/>
      <c r="B238" s="177" t="s">
        <v>959</v>
      </c>
      <c r="C238" s="183">
        <v>14</v>
      </c>
      <c r="D238" s="183">
        <v>1232</v>
      </c>
      <c r="E238" s="183">
        <v>641</v>
      </c>
      <c r="F238" s="183">
        <v>591</v>
      </c>
      <c r="G238" s="183">
        <v>141</v>
      </c>
      <c r="H238" s="183">
        <v>2</v>
      </c>
      <c r="I238" s="183">
        <v>25</v>
      </c>
      <c r="J238" s="183">
        <v>561</v>
      </c>
      <c r="K238" s="182">
        <v>54</v>
      </c>
    </row>
    <row r="239" spans="1:11" s="37" customFormat="1" ht="12.95" customHeight="1">
      <c r="A239" s="28"/>
      <c r="B239" s="177" t="s">
        <v>980</v>
      </c>
      <c r="C239" s="183">
        <v>14</v>
      </c>
      <c r="D239" s="183">
        <v>1162</v>
      </c>
      <c r="E239" s="183">
        <v>595</v>
      </c>
      <c r="F239" s="183">
        <v>567</v>
      </c>
      <c r="G239" s="183">
        <v>134</v>
      </c>
      <c r="H239" s="183">
        <v>2</v>
      </c>
      <c r="I239" s="183">
        <v>25</v>
      </c>
      <c r="J239" s="183">
        <v>548</v>
      </c>
      <c r="K239" s="182">
        <v>47</v>
      </c>
    </row>
    <row r="240" spans="1:11" s="37" customFormat="1" ht="12.95" customHeight="1">
      <c r="A240" s="28"/>
      <c r="B240" s="177"/>
      <c r="C240" s="183"/>
      <c r="D240" s="183"/>
      <c r="E240" s="183"/>
      <c r="F240" s="183"/>
      <c r="G240" s="183"/>
      <c r="H240" s="183"/>
      <c r="I240" s="183"/>
      <c r="J240" s="183"/>
      <c r="K240" s="182"/>
    </row>
    <row r="241" spans="1:11" s="37" customFormat="1" ht="12.95" customHeight="1">
      <c r="A241" s="28" t="s">
        <v>42</v>
      </c>
      <c r="B241" s="177" t="s">
        <v>404</v>
      </c>
      <c r="C241" s="183">
        <v>12</v>
      </c>
      <c r="D241" s="183">
        <v>1167</v>
      </c>
      <c r="E241" s="183">
        <v>636</v>
      </c>
      <c r="F241" s="183">
        <v>531</v>
      </c>
      <c r="G241" s="183">
        <v>93</v>
      </c>
      <c r="H241" s="183">
        <v>1</v>
      </c>
      <c r="I241" s="183">
        <v>24</v>
      </c>
      <c r="J241" s="183">
        <v>594</v>
      </c>
      <c r="K241" s="182">
        <v>43</v>
      </c>
    </row>
    <row r="242" spans="1:11" s="37" customFormat="1" ht="12.95" customHeight="1">
      <c r="A242" s="28"/>
      <c r="B242" s="177" t="s">
        <v>870</v>
      </c>
      <c r="C242" s="183">
        <v>12</v>
      </c>
      <c r="D242" s="183">
        <v>1152</v>
      </c>
      <c r="E242" s="183">
        <v>629</v>
      </c>
      <c r="F242" s="183">
        <v>523</v>
      </c>
      <c r="G242" s="183">
        <v>108</v>
      </c>
      <c r="H242" s="183">
        <v>1</v>
      </c>
      <c r="I242" s="183">
        <v>23</v>
      </c>
      <c r="J242" s="183">
        <v>583</v>
      </c>
      <c r="K242" s="182">
        <v>42</v>
      </c>
    </row>
    <row r="243" spans="1:11" s="37" customFormat="1" ht="12.95" customHeight="1">
      <c r="A243" s="28"/>
      <c r="B243" s="177" t="s">
        <v>938</v>
      </c>
      <c r="C243" s="183">
        <v>12</v>
      </c>
      <c r="D243" s="183">
        <v>1105</v>
      </c>
      <c r="E243" s="183">
        <v>598</v>
      </c>
      <c r="F243" s="183">
        <v>507</v>
      </c>
      <c r="G243" s="183">
        <v>92</v>
      </c>
      <c r="H243" s="183">
        <v>1</v>
      </c>
      <c r="I243" s="183">
        <v>22</v>
      </c>
      <c r="J243" s="183">
        <v>561</v>
      </c>
      <c r="K243" s="182">
        <v>41</v>
      </c>
    </row>
    <row r="244" spans="1:11" s="37" customFormat="1" ht="12.95" customHeight="1">
      <c r="A244" s="28"/>
      <c r="B244" s="177" t="s">
        <v>959</v>
      </c>
      <c r="C244" s="183">
        <v>12</v>
      </c>
      <c r="D244" s="183">
        <v>1080</v>
      </c>
      <c r="E244" s="183">
        <v>577</v>
      </c>
      <c r="F244" s="183">
        <v>503</v>
      </c>
      <c r="G244" s="183">
        <v>86</v>
      </c>
      <c r="H244" s="183">
        <v>1</v>
      </c>
      <c r="I244" s="183">
        <v>20</v>
      </c>
      <c r="J244" s="183">
        <v>510</v>
      </c>
      <c r="K244" s="182">
        <v>43</v>
      </c>
    </row>
    <row r="245" spans="1:11" s="37" customFormat="1" ht="12.95" customHeight="1">
      <c r="A245" s="28"/>
      <c r="B245" s="177" t="s">
        <v>980</v>
      </c>
      <c r="C245" s="183">
        <v>11</v>
      </c>
      <c r="D245" s="183">
        <v>1053</v>
      </c>
      <c r="E245" s="183">
        <v>548</v>
      </c>
      <c r="F245" s="183">
        <v>505</v>
      </c>
      <c r="G245" s="183">
        <v>82</v>
      </c>
      <c r="H245" s="183">
        <v>1</v>
      </c>
      <c r="I245" s="183">
        <v>20</v>
      </c>
      <c r="J245" s="183">
        <v>488</v>
      </c>
      <c r="K245" s="182">
        <v>43</v>
      </c>
    </row>
    <row r="246" spans="1:11" s="37" customFormat="1" ht="12.95" customHeight="1">
      <c r="A246" s="28"/>
      <c r="B246" s="177"/>
      <c r="C246" s="183"/>
      <c r="D246" s="183"/>
      <c r="E246" s="183"/>
      <c r="F246" s="183"/>
      <c r="G246" s="183"/>
      <c r="H246" s="183"/>
      <c r="I246" s="183"/>
      <c r="J246" s="183"/>
      <c r="K246" s="182"/>
    </row>
    <row r="247" spans="1:11" s="37" customFormat="1" ht="12.95" customHeight="1">
      <c r="A247" s="28" t="s">
        <v>43</v>
      </c>
      <c r="B247" s="177" t="s">
        <v>404</v>
      </c>
      <c r="C247" s="183">
        <v>25</v>
      </c>
      <c r="D247" s="183">
        <v>1900</v>
      </c>
      <c r="E247" s="183">
        <v>948</v>
      </c>
      <c r="F247" s="183">
        <v>952</v>
      </c>
      <c r="G247" s="183">
        <v>197</v>
      </c>
      <c r="H247" s="183">
        <v>2</v>
      </c>
      <c r="I247" s="183">
        <v>38</v>
      </c>
      <c r="J247" s="183">
        <v>896</v>
      </c>
      <c r="K247" s="182">
        <v>87</v>
      </c>
    </row>
    <row r="248" spans="1:11" s="37" customFormat="1" ht="12.95" customHeight="1">
      <c r="A248" s="28"/>
      <c r="B248" s="177" t="s">
        <v>870</v>
      </c>
      <c r="C248" s="183">
        <v>24</v>
      </c>
      <c r="D248" s="183">
        <v>1852</v>
      </c>
      <c r="E248" s="183">
        <v>938</v>
      </c>
      <c r="F248" s="183">
        <v>914</v>
      </c>
      <c r="G248" s="183">
        <v>201</v>
      </c>
      <c r="H248" s="183">
        <v>2</v>
      </c>
      <c r="I248" s="183">
        <v>37</v>
      </c>
      <c r="J248" s="183">
        <v>875</v>
      </c>
      <c r="K248" s="182">
        <v>93</v>
      </c>
    </row>
    <row r="249" spans="1:11" s="37" customFormat="1" ht="12.95" customHeight="1">
      <c r="A249" s="28"/>
      <c r="B249" s="177" t="s">
        <v>938</v>
      </c>
      <c r="C249" s="183">
        <v>23</v>
      </c>
      <c r="D249" s="183">
        <v>1847</v>
      </c>
      <c r="E249" s="183">
        <v>1025</v>
      </c>
      <c r="F249" s="183">
        <v>822</v>
      </c>
      <c r="G249" s="183">
        <v>197</v>
      </c>
      <c r="H249" s="183">
        <v>2</v>
      </c>
      <c r="I249" s="183">
        <v>37</v>
      </c>
      <c r="J249" s="183">
        <v>857</v>
      </c>
      <c r="K249" s="182">
        <v>95</v>
      </c>
    </row>
    <row r="250" spans="1:11" s="37" customFormat="1" ht="12.95" customHeight="1">
      <c r="A250" s="28"/>
      <c r="B250" s="177" t="s">
        <v>959</v>
      </c>
      <c r="C250" s="183">
        <v>23</v>
      </c>
      <c r="D250" s="183">
        <v>1747</v>
      </c>
      <c r="E250" s="183">
        <v>1006</v>
      </c>
      <c r="F250" s="183">
        <v>741</v>
      </c>
      <c r="G250" s="183">
        <v>188</v>
      </c>
      <c r="H250" s="183">
        <v>2</v>
      </c>
      <c r="I250" s="183">
        <v>38</v>
      </c>
      <c r="J250" s="183">
        <v>884</v>
      </c>
      <c r="K250" s="182">
        <v>91</v>
      </c>
    </row>
    <row r="251" spans="1:11" s="37" customFormat="1" ht="12.95" customHeight="1">
      <c r="A251" s="28"/>
      <c r="B251" s="177" t="s">
        <v>980</v>
      </c>
      <c r="C251" s="183">
        <v>23</v>
      </c>
      <c r="D251" s="183">
        <v>1558</v>
      </c>
      <c r="E251" s="183">
        <v>857</v>
      </c>
      <c r="F251" s="183">
        <v>701</v>
      </c>
      <c r="G251" s="183">
        <v>187</v>
      </c>
      <c r="H251" s="183">
        <v>2</v>
      </c>
      <c r="I251" s="183">
        <v>33</v>
      </c>
      <c r="J251" s="183">
        <v>745</v>
      </c>
      <c r="K251" s="182">
        <v>87</v>
      </c>
    </row>
    <row r="252" spans="1:11" s="37" customFormat="1" ht="12.95" customHeight="1">
      <c r="A252" s="28"/>
      <c r="B252" s="177"/>
      <c r="C252" s="183"/>
      <c r="D252" s="183"/>
      <c r="E252" s="183"/>
      <c r="F252" s="183"/>
      <c r="G252" s="183"/>
      <c r="H252" s="183"/>
      <c r="I252" s="183"/>
      <c r="J252" s="183"/>
      <c r="K252" s="182"/>
    </row>
    <row r="253" spans="1:11" s="37" customFormat="1" ht="12.95" customHeight="1">
      <c r="A253" s="28" t="s">
        <v>44</v>
      </c>
      <c r="B253" s="177" t="s">
        <v>404</v>
      </c>
      <c r="C253" s="183">
        <v>2</v>
      </c>
      <c r="D253" s="183">
        <v>93</v>
      </c>
      <c r="E253" s="183">
        <v>55</v>
      </c>
      <c r="F253" s="183">
        <v>38</v>
      </c>
      <c r="G253" s="183" t="s">
        <v>70</v>
      </c>
      <c r="H253" s="183" t="s">
        <v>70</v>
      </c>
      <c r="I253" s="183" t="s">
        <v>70</v>
      </c>
      <c r="J253" s="183" t="s">
        <v>70</v>
      </c>
      <c r="K253" s="182" t="s">
        <v>70</v>
      </c>
    </row>
    <row r="254" spans="1:11" s="37" customFormat="1" ht="12.95" customHeight="1">
      <c r="A254" s="28"/>
      <c r="B254" s="177" t="s">
        <v>870</v>
      </c>
      <c r="C254" s="183">
        <v>2</v>
      </c>
      <c r="D254" s="183">
        <v>97</v>
      </c>
      <c r="E254" s="183">
        <v>55</v>
      </c>
      <c r="F254" s="183">
        <v>42</v>
      </c>
      <c r="G254" s="183" t="s">
        <v>70</v>
      </c>
      <c r="H254" s="183" t="s">
        <v>70</v>
      </c>
      <c r="I254" s="183" t="s">
        <v>70</v>
      </c>
      <c r="J254" s="183" t="s">
        <v>70</v>
      </c>
      <c r="K254" s="182" t="s">
        <v>70</v>
      </c>
    </row>
    <row r="255" spans="1:11" s="37" customFormat="1" ht="12.95" customHeight="1">
      <c r="A255" s="28"/>
      <c r="B255" s="177" t="s">
        <v>938</v>
      </c>
      <c r="C255" s="183">
        <v>2</v>
      </c>
      <c r="D255" s="183">
        <v>100</v>
      </c>
      <c r="E255" s="183">
        <v>52</v>
      </c>
      <c r="F255" s="183">
        <v>48</v>
      </c>
      <c r="G255" s="183" t="s">
        <v>70</v>
      </c>
      <c r="H255" s="183" t="s">
        <v>70</v>
      </c>
      <c r="I255" s="183" t="s">
        <v>70</v>
      </c>
      <c r="J255" s="183" t="s">
        <v>70</v>
      </c>
      <c r="K255" s="182" t="s">
        <v>70</v>
      </c>
    </row>
    <row r="256" spans="1:11" s="37" customFormat="1" ht="12.95" customHeight="1">
      <c r="A256" s="28"/>
      <c r="B256" s="177" t="s">
        <v>959</v>
      </c>
      <c r="C256" s="183">
        <v>2</v>
      </c>
      <c r="D256" s="183">
        <v>89</v>
      </c>
      <c r="E256" s="183">
        <v>54</v>
      </c>
      <c r="F256" s="183">
        <v>35</v>
      </c>
      <c r="G256" s="183" t="s">
        <v>70</v>
      </c>
      <c r="H256" s="183" t="s">
        <v>70</v>
      </c>
      <c r="I256" s="183" t="s">
        <v>70</v>
      </c>
      <c r="J256" s="183" t="s">
        <v>70</v>
      </c>
      <c r="K256" s="182" t="s">
        <v>70</v>
      </c>
    </row>
    <row r="257" spans="1:11" s="37" customFormat="1" ht="12.95" customHeight="1">
      <c r="A257" s="28"/>
      <c r="B257" s="177" t="s">
        <v>980</v>
      </c>
      <c r="C257" s="183">
        <v>2</v>
      </c>
      <c r="D257" s="183">
        <v>91</v>
      </c>
      <c r="E257" s="183">
        <v>49</v>
      </c>
      <c r="F257" s="183">
        <v>42</v>
      </c>
      <c r="G257" s="183" t="s">
        <v>70</v>
      </c>
      <c r="H257" s="183" t="s">
        <v>70</v>
      </c>
      <c r="I257" s="183" t="s">
        <v>70</v>
      </c>
      <c r="J257" s="183" t="s">
        <v>70</v>
      </c>
      <c r="K257" s="182" t="s">
        <v>70</v>
      </c>
    </row>
    <row r="258" spans="1:11" s="37" customFormat="1" ht="12.95" customHeight="1">
      <c r="A258" s="28"/>
      <c r="B258" s="177"/>
      <c r="C258" s="183"/>
      <c r="D258" s="183"/>
      <c r="E258" s="183"/>
      <c r="F258" s="183"/>
      <c r="G258" s="183"/>
      <c r="H258" s="183"/>
      <c r="I258" s="183"/>
      <c r="J258" s="183"/>
      <c r="K258" s="182"/>
    </row>
    <row r="259" spans="1:11" s="37" customFormat="1" ht="12.95" customHeight="1">
      <c r="A259" s="28" t="s">
        <v>45</v>
      </c>
      <c r="B259" s="177" t="s">
        <v>404</v>
      </c>
      <c r="C259" s="183">
        <v>3</v>
      </c>
      <c r="D259" s="183">
        <v>284</v>
      </c>
      <c r="E259" s="183">
        <v>160</v>
      </c>
      <c r="F259" s="183">
        <v>124</v>
      </c>
      <c r="G259" s="183">
        <v>30</v>
      </c>
      <c r="H259" s="183" t="s">
        <v>70</v>
      </c>
      <c r="I259" s="183" t="s">
        <v>70</v>
      </c>
      <c r="J259" s="183" t="s">
        <v>70</v>
      </c>
      <c r="K259" s="182" t="s">
        <v>70</v>
      </c>
    </row>
    <row r="260" spans="1:11" s="37" customFormat="1" ht="12.95" customHeight="1">
      <c r="A260" s="28"/>
      <c r="B260" s="177" t="s">
        <v>870</v>
      </c>
      <c r="C260" s="183">
        <v>3</v>
      </c>
      <c r="D260" s="183">
        <v>284</v>
      </c>
      <c r="E260" s="183">
        <v>160</v>
      </c>
      <c r="F260" s="183">
        <v>124</v>
      </c>
      <c r="G260" s="183">
        <v>30</v>
      </c>
      <c r="H260" s="183" t="s">
        <v>70</v>
      </c>
      <c r="I260" s="183" t="s">
        <v>70</v>
      </c>
      <c r="J260" s="183" t="s">
        <v>70</v>
      </c>
      <c r="K260" s="182" t="s">
        <v>70</v>
      </c>
    </row>
    <row r="261" spans="1:11" s="37" customFormat="1">
      <c r="A261" s="28"/>
      <c r="B261" s="177" t="s">
        <v>938</v>
      </c>
      <c r="C261" s="183">
        <v>3</v>
      </c>
      <c r="D261" s="183">
        <v>230</v>
      </c>
      <c r="E261" s="183">
        <v>113</v>
      </c>
      <c r="F261" s="183">
        <v>117</v>
      </c>
      <c r="G261" s="183">
        <v>29</v>
      </c>
      <c r="H261" s="183" t="s">
        <v>70</v>
      </c>
      <c r="I261" s="183" t="s">
        <v>70</v>
      </c>
      <c r="J261" s="183" t="s">
        <v>70</v>
      </c>
      <c r="K261" s="182" t="s">
        <v>70</v>
      </c>
    </row>
    <row r="262" spans="1:11" s="37" customFormat="1">
      <c r="A262" s="28"/>
      <c r="B262" s="177" t="s">
        <v>959</v>
      </c>
      <c r="C262" s="183">
        <v>3</v>
      </c>
      <c r="D262" s="183">
        <v>229</v>
      </c>
      <c r="E262" s="183">
        <v>113</v>
      </c>
      <c r="F262" s="183">
        <v>116</v>
      </c>
      <c r="G262" s="183">
        <v>28</v>
      </c>
      <c r="H262" s="183" t="s">
        <v>70</v>
      </c>
      <c r="I262" s="183" t="s">
        <v>70</v>
      </c>
      <c r="J262" s="183" t="s">
        <v>70</v>
      </c>
      <c r="K262" s="182" t="s">
        <v>70</v>
      </c>
    </row>
    <row r="263" spans="1:11" s="37" customFormat="1">
      <c r="A263" s="28"/>
      <c r="B263" s="177" t="s">
        <v>980</v>
      </c>
      <c r="C263" s="183">
        <v>3</v>
      </c>
      <c r="D263" s="183">
        <v>212</v>
      </c>
      <c r="E263" s="183">
        <v>109</v>
      </c>
      <c r="F263" s="183">
        <v>103</v>
      </c>
      <c r="G263" s="183">
        <v>37</v>
      </c>
      <c r="H263" s="183" t="s">
        <v>70</v>
      </c>
      <c r="I263" s="183" t="s">
        <v>70</v>
      </c>
      <c r="J263" s="183" t="s">
        <v>70</v>
      </c>
      <c r="K263" s="182" t="s">
        <v>70</v>
      </c>
    </row>
    <row r="264" spans="1:11" s="37" customFormat="1">
      <c r="A264" s="28"/>
      <c r="B264" s="177"/>
      <c r="C264" s="183"/>
      <c r="D264" s="183"/>
      <c r="E264" s="183"/>
      <c r="F264" s="183"/>
      <c r="G264" s="183"/>
      <c r="H264" s="183"/>
      <c r="I264" s="183"/>
      <c r="J264" s="183"/>
      <c r="K264" s="182"/>
    </row>
    <row r="265" spans="1:11" s="37" customFormat="1">
      <c r="A265" s="28" t="s">
        <v>46</v>
      </c>
      <c r="B265" s="177" t="s">
        <v>404</v>
      </c>
      <c r="C265" s="183">
        <v>8</v>
      </c>
      <c r="D265" s="183">
        <v>306</v>
      </c>
      <c r="E265" s="183">
        <v>158</v>
      </c>
      <c r="F265" s="183">
        <v>148</v>
      </c>
      <c r="G265" s="183">
        <v>75</v>
      </c>
      <c r="H265" s="183" t="s">
        <v>70</v>
      </c>
      <c r="I265" s="183" t="s">
        <v>70</v>
      </c>
      <c r="J265" s="183" t="s">
        <v>70</v>
      </c>
      <c r="K265" s="182" t="s">
        <v>70</v>
      </c>
    </row>
    <row r="266" spans="1:11" s="37" customFormat="1">
      <c r="A266" s="28"/>
      <c r="B266" s="177" t="s">
        <v>870</v>
      </c>
      <c r="C266" s="183">
        <v>8</v>
      </c>
      <c r="D266" s="183">
        <v>283</v>
      </c>
      <c r="E266" s="183">
        <v>145</v>
      </c>
      <c r="F266" s="183">
        <v>138</v>
      </c>
      <c r="G266" s="183">
        <v>75</v>
      </c>
      <c r="H266" s="183" t="s">
        <v>70</v>
      </c>
      <c r="I266" s="183" t="s">
        <v>70</v>
      </c>
      <c r="J266" s="183" t="s">
        <v>70</v>
      </c>
      <c r="K266" s="182" t="s">
        <v>70</v>
      </c>
    </row>
    <row r="267" spans="1:11" s="37" customFormat="1">
      <c r="A267" s="28"/>
      <c r="B267" s="177" t="s">
        <v>938</v>
      </c>
      <c r="C267" s="183">
        <v>7</v>
      </c>
      <c r="D267" s="183">
        <v>249</v>
      </c>
      <c r="E267" s="183">
        <v>123</v>
      </c>
      <c r="F267" s="183">
        <v>126</v>
      </c>
      <c r="G267" s="183">
        <v>71</v>
      </c>
      <c r="H267" s="183" t="s">
        <v>70</v>
      </c>
      <c r="I267" s="183" t="s">
        <v>70</v>
      </c>
      <c r="J267" s="183" t="s">
        <v>70</v>
      </c>
      <c r="K267" s="182" t="s">
        <v>70</v>
      </c>
    </row>
    <row r="268" spans="1:11" s="37" customFormat="1">
      <c r="A268" s="28"/>
      <c r="B268" s="177" t="s">
        <v>959</v>
      </c>
      <c r="C268" s="183">
        <v>7</v>
      </c>
      <c r="D268" s="183">
        <v>232</v>
      </c>
      <c r="E268" s="183">
        <v>107</v>
      </c>
      <c r="F268" s="183">
        <v>125</v>
      </c>
      <c r="G268" s="183">
        <v>72</v>
      </c>
      <c r="H268" s="183" t="s">
        <v>70</v>
      </c>
      <c r="I268" s="183" t="s">
        <v>70</v>
      </c>
      <c r="J268" s="183" t="s">
        <v>70</v>
      </c>
      <c r="K268" s="183" t="s">
        <v>70</v>
      </c>
    </row>
    <row r="269" spans="1:11" s="37" customFormat="1">
      <c r="A269" s="28"/>
      <c r="B269" s="177" t="s">
        <v>980</v>
      </c>
      <c r="C269" s="183">
        <v>7</v>
      </c>
      <c r="D269" s="183">
        <v>212</v>
      </c>
      <c r="E269" s="183">
        <v>101</v>
      </c>
      <c r="F269" s="183">
        <v>111</v>
      </c>
      <c r="G269" s="183">
        <v>70</v>
      </c>
      <c r="H269" s="183" t="s">
        <v>70</v>
      </c>
      <c r="I269" s="183" t="s">
        <v>70</v>
      </c>
      <c r="J269" s="183" t="s">
        <v>70</v>
      </c>
      <c r="K269" s="182" t="s">
        <v>70</v>
      </c>
    </row>
    <row r="270" spans="1:11" s="37" customFormat="1">
      <c r="A270" s="28"/>
      <c r="B270" s="177"/>
      <c r="C270" s="183"/>
      <c r="D270" s="183"/>
      <c r="E270" s="183"/>
      <c r="F270" s="183"/>
      <c r="G270" s="183"/>
      <c r="H270" s="183"/>
      <c r="I270" s="183"/>
      <c r="J270" s="183"/>
      <c r="K270" s="182"/>
    </row>
    <row r="271" spans="1:11" s="37" customFormat="1">
      <c r="A271" s="28" t="s">
        <v>47</v>
      </c>
      <c r="B271" s="177" t="s">
        <v>404</v>
      </c>
      <c r="C271" s="183">
        <v>4</v>
      </c>
      <c r="D271" s="183">
        <v>316</v>
      </c>
      <c r="E271" s="183">
        <v>168</v>
      </c>
      <c r="F271" s="183">
        <v>148</v>
      </c>
      <c r="G271" s="183">
        <v>27</v>
      </c>
      <c r="H271" s="183" t="s">
        <v>70</v>
      </c>
      <c r="I271" s="183" t="s">
        <v>70</v>
      </c>
      <c r="J271" s="183" t="s">
        <v>70</v>
      </c>
      <c r="K271" s="182" t="s">
        <v>70</v>
      </c>
    </row>
    <row r="272" spans="1:11" s="37" customFormat="1">
      <c r="A272" s="28"/>
      <c r="B272" s="177" t="s">
        <v>870</v>
      </c>
      <c r="C272" s="183">
        <v>4</v>
      </c>
      <c r="D272" s="183">
        <v>305</v>
      </c>
      <c r="E272" s="183">
        <v>165</v>
      </c>
      <c r="F272" s="183">
        <v>140</v>
      </c>
      <c r="G272" s="183">
        <v>30</v>
      </c>
      <c r="H272" s="183" t="s">
        <v>70</v>
      </c>
      <c r="I272" s="183" t="s">
        <v>70</v>
      </c>
      <c r="J272" s="183" t="s">
        <v>70</v>
      </c>
      <c r="K272" s="182" t="s">
        <v>70</v>
      </c>
    </row>
    <row r="273" spans="1:11" s="37" customFormat="1">
      <c r="A273" s="28"/>
      <c r="B273" s="177" t="s">
        <v>938</v>
      </c>
      <c r="C273" s="183">
        <v>4</v>
      </c>
      <c r="D273" s="183">
        <v>281</v>
      </c>
      <c r="E273" s="183">
        <v>155</v>
      </c>
      <c r="F273" s="183">
        <v>126</v>
      </c>
      <c r="G273" s="183">
        <v>30</v>
      </c>
      <c r="H273" s="183" t="s">
        <v>70</v>
      </c>
      <c r="I273" s="183" t="s">
        <v>70</v>
      </c>
      <c r="J273" s="183" t="s">
        <v>70</v>
      </c>
      <c r="K273" s="182" t="s">
        <v>70</v>
      </c>
    </row>
    <row r="274" spans="1:11" s="37" customFormat="1">
      <c r="A274" s="28"/>
      <c r="B274" s="177" t="s">
        <v>959</v>
      </c>
      <c r="C274" s="183">
        <v>3</v>
      </c>
      <c r="D274" s="183">
        <v>264</v>
      </c>
      <c r="E274" s="183">
        <v>143</v>
      </c>
      <c r="F274" s="183">
        <v>121</v>
      </c>
      <c r="G274" s="183">
        <v>28</v>
      </c>
      <c r="H274" s="183" t="s">
        <v>70</v>
      </c>
      <c r="I274" s="183" t="s">
        <v>70</v>
      </c>
      <c r="J274" s="183" t="s">
        <v>70</v>
      </c>
      <c r="K274" s="182" t="s">
        <v>70</v>
      </c>
    </row>
    <row r="275" spans="1:11" s="37" customFormat="1">
      <c r="A275" s="28"/>
      <c r="B275" s="177" t="s">
        <v>980</v>
      </c>
      <c r="C275" s="183">
        <v>3</v>
      </c>
      <c r="D275" s="183">
        <v>249</v>
      </c>
      <c r="E275" s="183">
        <v>127</v>
      </c>
      <c r="F275" s="183">
        <v>122</v>
      </c>
      <c r="G275" s="183">
        <v>28</v>
      </c>
      <c r="H275" s="183" t="s">
        <v>70</v>
      </c>
      <c r="I275" s="183" t="s">
        <v>70</v>
      </c>
      <c r="J275" s="183" t="s">
        <v>70</v>
      </c>
      <c r="K275" s="182" t="s">
        <v>70</v>
      </c>
    </row>
    <row r="276" spans="1:11" s="37" customFormat="1">
      <c r="A276" s="28"/>
      <c r="B276" s="177"/>
      <c r="C276" s="183"/>
      <c r="D276" s="183"/>
      <c r="E276" s="183"/>
      <c r="F276" s="183"/>
      <c r="G276" s="183"/>
      <c r="H276" s="183"/>
      <c r="I276" s="183"/>
      <c r="J276" s="183"/>
      <c r="K276" s="182"/>
    </row>
    <row r="277" spans="1:11" s="37" customFormat="1">
      <c r="A277" s="28" t="s">
        <v>48</v>
      </c>
      <c r="B277" s="177" t="s">
        <v>404</v>
      </c>
      <c r="C277" s="183">
        <v>1</v>
      </c>
      <c r="D277" s="183">
        <v>90</v>
      </c>
      <c r="E277" s="183">
        <v>50</v>
      </c>
      <c r="F277" s="183">
        <v>40</v>
      </c>
      <c r="G277" s="183">
        <v>15</v>
      </c>
      <c r="H277" s="183" t="s">
        <v>70</v>
      </c>
      <c r="I277" s="183" t="s">
        <v>70</v>
      </c>
      <c r="J277" s="183" t="s">
        <v>70</v>
      </c>
      <c r="K277" s="182" t="s">
        <v>70</v>
      </c>
    </row>
    <row r="278" spans="1:11" s="37" customFormat="1">
      <c r="A278" s="28"/>
      <c r="B278" s="177" t="s">
        <v>870</v>
      </c>
      <c r="C278" s="183">
        <v>1</v>
      </c>
      <c r="D278" s="183">
        <v>91</v>
      </c>
      <c r="E278" s="183">
        <v>55</v>
      </c>
      <c r="F278" s="183">
        <v>36</v>
      </c>
      <c r="G278" s="183">
        <v>15</v>
      </c>
      <c r="H278" s="183" t="s">
        <v>70</v>
      </c>
      <c r="I278" s="183" t="s">
        <v>70</v>
      </c>
      <c r="J278" s="183" t="s">
        <v>70</v>
      </c>
      <c r="K278" s="182" t="s">
        <v>70</v>
      </c>
    </row>
    <row r="279" spans="1:11" s="37" customFormat="1">
      <c r="A279" s="28"/>
      <c r="B279" s="177" t="s">
        <v>938</v>
      </c>
      <c r="C279" s="183">
        <v>1</v>
      </c>
      <c r="D279" s="183">
        <v>83</v>
      </c>
      <c r="E279" s="183">
        <v>54</v>
      </c>
      <c r="F279" s="183">
        <v>29</v>
      </c>
      <c r="G279" s="183">
        <v>20</v>
      </c>
      <c r="H279" s="183" t="s">
        <v>70</v>
      </c>
      <c r="I279" s="183" t="s">
        <v>70</v>
      </c>
      <c r="J279" s="183" t="s">
        <v>70</v>
      </c>
      <c r="K279" s="182" t="s">
        <v>70</v>
      </c>
    </row>
    <row r="280" spans="1:11" s="37" customFormat="1">
      <c r="A280" s="28"/>
      <c r="B280" s="177" t="s">
        <v>959</v>
      </c>
      <c r="C280" s="183">
        <v>1</v>
      </c>
      <c r="D280" s="183">
        <v>89</v>
      </c>
      <c r="E280" s="183">
        <v>54</v>
      </c>
      <c r="F280" s="183">
        <v>35</v>
      </c>
      <c r="G280" s="183">
        <v>19</v>
      </c>
      <c r="H280" s="183" t="s">
        <v>70</v>
      </c>
      <c r="I280" s="183" t="s">
        <v>70</v>
      </c>
      <c r="J280" s="183" t="s">
        <v>70</v>
      </c>
      <c r="K280" s="182" t="s">
        <v>70</v>
      </c>
    </row>
    <row r="281" spans="1:11" s="37" customFormat="1">
      <c r="A281" s="28"/>
      <c r="B281" s="177" t="s">
        <v>980</v>
      </c>
      <c r="C281" s="183">
        <v>1</v>
      </c>
      <c r="D281" s="183">
        <v>88</v>
      </c>
      <c r="E281" s="183">
        <v>50</v>
      </c>
      <c r="F281" s="183">
        <v>38</v>
      </c>
      <c r="G281" s="183">
        <v>20</v>
      </c>
      <c r="H281" s="183" t="s">
        <v>70</v>
      </c>
      <c r="I281" s="183" t="s">
        <v>70</v>
      </c>
      <c r="J281" s="183" t="s">
        <v>70</v>
      </c>
      <c r="K281" s="182" t="s">
        <v>70</v>
      </c>
    </row>
    <row r="282" spans="1:11" s="37" customFormat="1">
      <c r="A282" s="28"/>
      <c r="B282" s="177"/>
      <c r="C282" s="183"/>
      <c r="D282" s="183"/>
      <c r="E282" s="183"/>
      <c r="F282" s="183"/>
      <c r="G282" s="183"/>
      <c r="H282" s="183"/>
      <c r="I282" s="183"/>
      <c r="J282" s="183"/>
      <c r="K282" s="182"/>
    </row>
    <row r="283" spans="1:11" s="37" customFormat="1">
      <c r="A283" s="28" t="s">
        <v>49</v>
      </c>
      <c r="B283" s="177" t="s">
        <v>404</v>
      </c>
      <c r="C283" s="183">
        <v>6</v>
      </c>
      <c r="D283" s="183">
        <v>434</v>
      </c>
      <c r="E283" s="183">
        <v>229</v>
      </c>
      <c r="F283" s="183">
        <v>205</v>
      </c>
      <c r="G283" s="183">
        <v>54</v>
      </c>
      <c r="H283" s="183">
        <v>1</v>
      </c>
      <c r="I283" s="183">
        <v>6</v>
      </c>
      <c r="J283" s="183">
        <v>99</v>
      </c>
      <c r="K283" s="182">
        <v>16</v>
      </c>
    </row>
    <row r="284" spans="1:11" s="37" customFormat="1">
      <c r="A284" s="28"/>
      <c r="B284" s="177" t="s">
        <v>870</v>
      </c>
      <c r="C284" s="183">
        <v>6</v>
      </c>
      <c r="D284" s="183">
        <v>421</v>
      </c>
      <c r="E284" s="183">
        <v>225</v>
      </c>
      <c r="F284" s="183">
        <v>196</v>
      </c>
      <c r="G284" s="183">
        <v>51</v>
      </c>
      <c r="H284" s="183">
        <v>1</v>
      </c>
      <c r="I284" s="183">
        <v>6</v>
      </c>
      <c r="J284" s="183">
        <v>100</v>
      </c>
      <c r="K284" s="182">
        <v>16</v>
      </c>
    </row>
    <row r="285" spans="1:11" s="37" customFormat="1">
      <c r="A285" s="28"/>
      <c r="B285" s="177" t="s">
        <v>938</v>
      </c>
      <c r="C285" s="183">
        <v>6</v>
      </c>
      <c r="D285" s="183">
        <v>420</v>
      </c>
      <c r="E285" s="183">
        <v>227</v>
      </c>
      <c r="F285" s="183">
        <v>193</v>
      </c>
      <c r="G285" s="183">
        <v>52</v>
      </c>
      <c r="H285" s="183">
        <v>1</v>
      </c>
      <c r="I285" s="183">
        <v>5</v>
      </c>
      <c r="J285" s="183">
        <v>85</v>
      </c>
      <c r="K285" s="182">
        <v>15</v>
      </c>
    </row>
    <row r="286" spans="1:11" s="37" customFormat="1">
      <c r="A286" s="28"/>
      <c r="B286" s="177" t="s">
        <v>959</v>
      </c>
      <c r="C286" s="183">
        <v>6</v>
      </c>
      <c r="D286" s="183">
        <v>416</v>
      </c>
      <c r="E286" s="183">
        <v>224</v>
      </c>
      <c r="F286" s="183">
        <v>192</v>
      </c>
      <c r="G286" s="183">
        <v>53</v>
      </c>
      <c r="H286" s="183">
        <v>1</v>
      </c>
      <c r="I286" s="183">
        <v>5</v>
      </c>
      <c r="J286" s="183">
        <v>77</v>
      </c>
      <c r="K286" s="182">
        <v>14</v>
      </c>
    </row>
    <row r="287" spans="1:11" s="37" customFormat="1">
      <c r="A287" s="28"/>
      <c r="B287" s="177" t="s">
        <v>980</v>
      </c>
      <c r="C287" s="183">
        <v>6</v>
      </c>
      <c r="D287" s="183">
        <v>410</v>
      </c>
      <c r="E287" s="183">
        <v>231</v>
      </c>
      <c r="F287" s="183">
        <v>179</v>
      </c>
      <c r="G287" s="183">
        <v>58</v>
      </c>
      <c r="H287" s="183">
        <v>1</v>
      </c>
      <c r="I287" s="183">
        <v>4</v>
      </c>
      <c r="J287" s="183">
        <v>55</v>
      </c>
      <c r="K287" s="182">
        <v>16</v>
      </c>
    </row>
    <row r="288" spans="1:11" s="37" customFormat="1">
      <c r="A288" s="28"/>
      <c r="B288" s="177"/>
      <c r="C288" s="183"/>
      <c r="D288" s="183"/>
      <c r="E288" s="183"/>
      <c r="F288" s="183"/>
      <c r="G288" s="183"/>
      <c r="H288" s="183"/>
      <c r="I288" s="183"/>
      <c r="J288" s="183"/>
      <c r="K288" s="182"/>
    </row>
    <row r="289" spans="1:11" s="37" customFormat="1">
      <c r="A289" s="8" t="s">
        <v>50</v>
      </c>
      <c r="B289" s="177" t="s">
        <v>404</v>
      </c>
      <c r="C289" s="183">
        <v>52</v>
      </c>
      <c r="D289" s="183">
        <v>5641</v>
      </c>
      <c r="E289" s="183">
        <v>3069</v>
      </c>
      <c r="F289" s="183">
        <v>2572</v>
      </c>
      <c r="G289" s="183">
        <v>531</v>
      </c>
      <c r="H289" s="183">
        <v>8</v>
      </c>
      <c r="I289" s="183">
        <v>145</v>
      </c>
      <c r="J289" s="183">
        <v>3008</v>
      </c>
      <c r="K289" s="182">
        <v>266</v>
      </c>
    </row>
    <row r="290" spans="1:11" s="37" customFormat="1">
      <c r="A290" s="28"/>
      <c r="B290" s="177" t="s">
        <v>870</v>
      </c>
      <c r="C290" s="183">
        <v>52</v>
      </c>
      <c r="D290" s="183">
        <v>5616</v>
      </c>
      <c r="E290" s="183">
        <v>3099</v>
      </c>
      <c r="F290" s="183">
        <v>2517</v>
      </c>
      <c r="G290" s="183">
        <v>590</v>
      </c>
      <c r="H290" s="183">
        <v>8</v>
      </c>
      <c r="I290" s="183">
        <v>124</v>
      </c>
      <c r="J290" s="183">
        <v>2791</v>
      </c>
      <c r="K290" s="182">
        <v>290</v>
      </c>
    </row>
    <row r="291" spans="1:11" s="37" customFormat="1">
      <c r="A291" s="28"/>
      <c r="B291" s="177" t="s">
        <v>938</v>
      </c>
      <c r="C291" s="183">
        <v>52</v>
      </c>
      <c r="D291" s="183">
        <v>5491</v>
      </c>
      <c r="E291" s="183">
        <v>3082</v>
      </c>
      <c r="F291" s="183">
        <v>2409</v>
      </c>
      <c r="G291" s="183">
        <v>553</v>
      </c>
      <c r="H291" s="183">
        <v>8</v>
      </c>
      <c r="I291" s="183">
        <v>128</v>
      </c>
      <c r="J291" s="183">
        <v>2737</v>
      </c>
      <c r="K291" s="182">
        <v>282</v>
      </c>
    </row>
    <row r="292" spans="1:11" s="37" customFormat="1">
      <c r="A292" s="28"/>
      <c r="B292" s="177" t="s">
        <v>959</v>
      </c>
      <c r="C292" s="183">
        <v>51</v>
      </c>
      <c r="D292" s="183">
        <v>5384</v>
      </c>
      <c r="E292" s="183">
        <v>3034</v>
      </c>
      <c r="F292" s="183">
        <v>2350</v>
      </c>
      <c r="G292" s="183">
        <v>547</v>
      </c>
      <c r="H292" s="183">
        <v>8</v>
      </c>
      <c r="I292" s="183">
        <v>115</v>
      </c>
      <c r="J292" s="183">
        <v>2534</v>
      </c>
      <c r="K292" s="182">
        <v>272</v>
      </c>
    </row>
    <row r="293" spans="1:11" s="37" customFormat="1">
      <c r="A293" s="28"/>
      <c r="B293" s="177" t="s">
        <v>980</v>
      </c>
      <c r="C293" s="183">
        <v>50</v>
      </c>
      <c r="D293" s="183">
        <v>5251</v>
      </c>
      <c r="E293" s="183">
        <v>2930</v>
      </c>
      <c r="F293" s="183">
        <v>2321</v>
      </c>
      <c r="G293" s="183">
        <v>570</v>
      </c>
      <c r="H293" s="183">
        <v>8</v>
      </c>
      <c r="I293" s="183">
        <v>114</v>
      </c>
      <c r="J293" s="183">
        <v>2415</v>
      </c>
      <c r="K293" s="182">
        <v>285</v>
      </c>
    </row>
    <row r="294" spans="1:11" s="37" customFormat="1">
      <c r="A294" s="28"/>
      <c r="B294" s="177"/>
      <c r="C294" s="183"/>
      <c r="D294" s="183"/>
      <c r="E294" s="183"/>
      <c r="F294" s="183"/>
      <c r="G294" s="183"/>
      <c r="H294" s="183"/>
      <c r="I294" s="183"/>
      <c r="J294" s="183"/>
      <c r="K294" s="182"/>
    </row>
    <row r="295" spans="1:11" s="37" customFormat="1">
      <c r="A295" s="28" t="s">
        <v>51</v>
      </c>
      <c r="B295" s="177" t="s">
        <v>404</v>
      </c>
      <c r="C295" s="183">
        <v>31</v>
      </c>
      <c r="D295" s="183">
        <v>3132</v>
      </c>
      <c r="E295" s="183">
        <v>1617</v>
      </c>
      <c r="F295" s="183">
        <v>1515</v>
      </c>
      <c r="G295" s="183">
        <v>305</v>
      </c>
      <c r="H295" s="183">
        <v>2</v>
      </c>
      <c r="I295" s="183">
        <v>54</v>
      </c>
      <c r="J295" s="183">
        <v>1302</v>
      </c>
      <c r="K295" s="182">
        <v>106</v>
      </c>
    </row>
    <row r="296" spans="1:11" s="37" customFormat="1">
      <c r="A296" s="28"/>
      <c r="B296" s="177" t="s">
        <v>870</v>
      </c>
      <c r="C296" s="183">
        <v>31</v>
      </c>
      <c r="D296" s="183">
        <v>3051</v>
      </c>
      <c r="E296" s="183">
        <v>1615</v>
      </c>
      <c r="F296" s="183">
        <v>1436</v>
      </c>
      <c r="G296" s="183">
        <v>310</v>
      </c>
      <c r="H296" s="183">
        <v>2</v>
      </c>
      <c r="I296" s="183">
        <v>53</v>
      </c>
      <c r="J296" s="183">
        <v>1262</v>
      </c>
      <c r="K296" s="182">
        <v>102</v>
      </c>
    </row>
    <row r="297" spans="1:11" s="37" customFormat="1">
      <c r="A297" s="28"/>
      <c r="B297" s="177" t="s">
        <v>938</v>
      </c>
      <c r="C297" s="183">
        <v>31</v>
      </c>
      <c r="D297" s="183">
        <v>2891</v>
      </c>
      <c r="E297" s="183">
        <v>1569</v>
      </c>
      <c r="F297" s="183">
        <v>1322</v>
      </c>
      <c r="G297" s="183">
        <v>297</v>
      </c>
      <c r="H297" s="183">
        <v>2</v>
      </c>
      <c r="I297" s="183">
        <v>50</v>
      </c>
      <c r="J297" s="183">
        <v>1179</v>
      </c>
      <c r="K297" s="182">
        <v>111</v>
      </c>
    </row>
    <row r="298" spans="1:11" s="37" customFormat="1">
      <c r="A298" s="28"/>
      <c r="B298" s="177" t="s">
        <v>959</v>
      </c>
      <c r="C298" s="183">
        <v>31</v>
      </c>
      <c r="D298" s="183">
        <v>2857</v>
      </c>
      <c r="E298" s="183">
        <v>1552</v>
      </c>
      <c r="F298" s="183">
        <v>1305</v>
      </c>
      <c r="G298" s="183">
        <v>304</v>
      </c>
      <c r="H298" s="183">
        <v>2</v>
      </c>
      <c r="I298" s="183">
        <v>49</v>
      </c>
      <c r="J298" s="183">
        <v>1063</v>
      </c>
      <c r="K298" s="182">
        <v>97</v>
      </c>
    </row>
    <row r="299" spans="1:11" s="37" customFormat="1">
      <c r="A299" s="28"/>
      <c r="B299" s="177" t="s">
        <v>980</v>
      </c>
      <c r="C299" s="183">
        <v>31</v>
      </c>
      <c r="D299" s="183">
        <v>2768</v>
      </c>
      <c r="E299" s="183">
        <v>1503</v>
      </c>
      <c r="F299" s="183">
        <v>1265</v>
      </c>
      <c r="G299" s="183">
        <v>297</v>
      </c>
      <c r="H299" s="183">
        <v>3</v>
      </c>
      <c r="I299" s="183">
        <v>50</v>
      </c>
      <c r="J299" s="183">
        <v>1024</v>
      </c>
      <c r="K299" s="182">
        <v>117</v>
      </c>
    </row>
    <row r="300" spans="1:11" s="37" customFormat="1">
      <c r="A300" s="28"/>
      <c r="B300" s="177"/>
      <c r="C300" s="183"/>
      <c r="D300" s="183"/>
      <c r="E300" s="183"/>
      <c r="F300" s="183"/>
      <c r="G300" s="183"/>
      <c r="H300" s="183"/>
      <c r="I300" s="183"/>
      <c r="J300" s="183"/>
      <c r="K300" s="182"/>
    </row>
    <row r="301" spans="1:11" s="37" customFormat="1">
      <c r="A301" s="28" t="s">
        <v>52</v>
      </c>
      <c r="B301" s="177" t="s">
        <v>404</v>
      </c>
      <c r="C301" s="183">
        <v>10</v>
      </c>
      <c r="D301" s="183">
        <v>491</v>
      </c>
      <c r="E301" s="183">
        <v>255</v>
      </c>
      <c r="F301" s="183">
        <v>236</v>
      </c>
      <c r="G301" s="183">
        <v>75</v>
      </c>
      <c r="H301" s="183">
        <v>1</v>
      </c>
      <c r="I301" s="183">
        <v>11</v>
      </c>
      <c r="J301" s="183">
        <v>165</v>
      </c>
      <c r="K301" s="182">
        <v>29</v>
      </c>
    </row>
    <row r="302" spans="1:11" s="37" customFormat="1">
      <c r="A302" s="28"/>
      <c r="B302" s="177" t="s">
        <v>870</v>
      </c>
      <c r="C302" s="183">
        <v>10</v>
      </c>
      <c r="D302" s="183">
        <v>463</v>
      </c>
      <c r="E302" s="183">
        <v>250</v>
      </c>
      <c r="F302" s="183">
        <v>213</v>
      </c>
      <c r="G302" s="183">
        <v>74</v>
      </c>
      <c r="H302" s="183">
        <v>1</v>
      </c>
      <c r="I302" s="183">
        <v>11</v>
      </c>
      <c r="J302" s="183">
        <v>188</v>
      </c>
      <c r="K302" s="182">
        <v>30</v>
      </c>
    </row>
    <row r="303" spans="1:11" s="37" customFormat="1">
      <c r="A303" s="28"/>
      <c r="B303" s="177" t="s">
        <v>938</v>
      </c>
      <c r="C303" s="183">
        <v>10</v>
      </c>
      <c r="D303" s="183">
        <v>444</v>
      </c>
      <c r="E303" s="183">
        <v>221</v>
      </c>
      <c r="F303" s="183">
        <v>223</v>
      </c>
      <c r="G303" s="183">
        <v>76</v>
      </c>
      <c r="H303" s="183">
        <v>1</v>
      </c>
      <c r="I303" s="183">
        <v>10</v>
      </c>
      <c r="J303" s="183">
        <v>184</v>
      </c>
      <c r="K303" s="182">
        <v>26</v>
      </c>
    </row>
    <row r="304" spans="1:11" s="37" customFormat="1">
      <c r="A304" s="28"/>
      <c r="B304" s="177" t="s">
        <v>959</v>
      </c>
      <c r="C304" s="183">
        <v>8</v>
      </c>
      <c r="D304" s="183">
        <v>404</v>
      </c>
      <c r="E304" s="183">
        <v>206</v>
      </c>
      <c r="F304" s="183">
        <v>198</v>
      </c>
      <c r="G304" s="183">
        <v>69</v>
      </c>
      <c r="H304" s="183">
        <v>1</v>
      </c>
      <c r="I304" s="183">
        <v>10</v>
      </c>
      <c r="J304" s="183">
        <v>181</v>
      </c>
      <c r="K304" s="182">
        <v>26</v>
      </c>
    </row>
    <row r="305" spans="1:11" s="37" customFormat="1">
      <c r="A305" s="28"/>
      <c r="B305" s="177" t="s">
        <v>980</v>
      </c>
      <c r="C305" s="183">
        <v>8</v>
      </c>
      <c r="D305" s="183">
        <v>409</v>
      </c>
      <c r="E305" s="183">
        <v>223</v>
      </c>
      <c r="F305" s="183">
        <v>186</v>
      </c>
      <c r="G305" s="183">
        <v>73</v>
      </c>
      <c r="H305" s="183">
        <v>1</v>
      </c>
      <c r="I305" s="183">
        <v>10</v>
      </c>
      <c r="J305" s="183">
        <v>172</v>
      </c>
      <c r="K305" s="182">
        <v>25</v>
      </c>
    </row>
    <row r="306" spans="1:11" s="37" customFormat="1">
      <c r="A306" s="28"/>
      <c r="B306" s="177"/>
      <c r="C306" s="183"/>
      <c r="D306" s="183"/>
      <c r="E306" s="183"/>
      <c r="F306" s="183"/>
      <c r="G306" s="183"/>
      <c r="H306" s="183"/>
      <c r="I306" s="183"/>
      <c r="J306" s="183"/>
      <c r="K306" s="182"/>
    </row>
    <row r="307" spans="1:11" s="37" customFormat="1">
      <c r="A307" s="28" t="s">
        <v>53</v>
      </c>
      <c r="B307" s="177" t="s">
        <v>404</v>
      </c>
      <c r="C307" s="183">
        <v>5</v>
      </c>
      <c r="D307" s="183">
        <v>850</v>
      </c>
      <c r="E307" s="183">
        <v>513</v>
      </c>
      <c r="F307" s="183">
        <v>337</v>
      </c>
      <c r="G307" s="183">
        <v>61</v>
      </c>
      <c r="H307" s="183">
        <v>1</v>
      </c>
      <c r="I307" s="183">
        <v>18</v>
      </c>
      <c r="J307" s="183">
        <v>390</v>
      </c>
      <c r="K307" s="182">
        <v>35</v>
      </c>
    </row>
    <row r="308" spans="1:11" s="37" customFormat="1">
      <c r="A308" s="28"/>
      <c r="B308" s="177" t="s">
        <v>870</v>
      </c>
      <c r="C308" s="183">
        <v>5</v>
      </c>
      <c r="D308" s="183">
        <v>831</v>
      </c>
      <c r="E308" s="183">
        <v>504</v>
      </c>
      <c r="F308" s="183">
        <v>327</v>
      </c>
      <c r="G308" s="183">
        <v>66</v>
      </c>
      <c r="H308" s="183">
        <v>1</v>
      </c>
      <c r="I308" s="183">
        <v>19</v>
      </c>
      <c r="J308" s="183">
        <v>370</v>
      </c>
      <c r="K308" s="182">
        <v>35</v>
      </c>
    </row>
    <row r="309" spans="1:11" s="37" customFormat="1">
      <c r="A309" s="28"/>
      <c r="B309" s="177" t="s">
        <v>938</v>
      </c>
      <c r="C309" s="183">
        <v>5</v>
      </c>
      <c r="D309" s="183">
        <v>843</v>
      </c>
      <c r="E309" s="183">
        <v>512</v>
      </c>
      <c r="F309" s="183">
        <v>331</v>
      </c>
      <c r="G309" s="183">
        <v>69</v>
      </c>
      <c r="H309" s="183">
        <v>1</v>
      </c>
      <c r="I309" s="183">
        <v>17</v>
      </c>
      <c r="J309" s="183">
        <v>328</v>
      </c>
      <c r="K309" s="183">
        <v>35</v>
      </c>
    </row>
    <row r="310" spans="1:11" s="37" customFormat="1">
      <c r="A310" s="28"/>
      <c r="B310" s="177" t="s">
        <v>959</v>
      </c>
      <c r="C310" s="183">
        <v>5</v>
      </c>
      <c r="D310" s="183">
        <v>845</v>
      </c>
      <c r="E310" s="183">
        <v>496</v>
      </c>
      <c r="F310" s="183">
        <v>349</v>
      </c>
      <c r="G310" s="183">
        <v>71</v>
      </c>
      <c r="H310" s="183">
        <v>1</v>
      </c>
      <c r="I310" s="183">
        <v>17</v>
      </c>
      <c r="J310" s="183">
        <v>312</v>
      </c>
      <c r="K310" s="183">
        <v>35</v>
      </c>
    </row>
    <row r="311" spans="1:11" s="37" customFormat="1">
      <c r="A311" s="28"/>
      <c r="B311" s="177" t="s">
        <v>980</v>
      </c>
      <c r="C311" s="183">
        <v>5</v>
      </c>
      <c r="D311" s="183">
        <v>858</v>
      </c>
      <c r="E311" s="183">
        <v>492</v>
      </c>
      <c r="F311" s="183">
        <v>366</v>
      </c>
      <c r="G311" s="183">
        <v>67</v>
      </c>
      <c r="H311" s="183">
        <v>1</v>
      </c>
      <c r="I311" s="183">
        <v>16</v>
      </c>
      <c r="J311" s="183">
        <v>293</v>
      </c>
      <c r="K311" s="182">
        <v>35</v>
      </c>
    </row>
    <row r="312" spans="1:11" s="37" customFormat="1">
      <c r="A312" s="28"/>
      <c r="B312" s="177"/>
      <c r="C312" s="183"/>
      <c r="D312" s="183"/>
      <c r="E312" s="183"/>
      <c r="F312" s="183"/>
      <c r="G312" s="183"/>
      <c r="H312" s="183"/>
      <c r="I312" s="183"/>
      <c r="J312" s="183"/>
      <c r="K312" s="182"/>
    </row>
    <row r="313" spans="1:11" s="37" customFormat="1">
      <c r="A313" s="28" t="s">
        <v>54</v>
      </c>
      <c r="B313" s="177" t="s">
        <v>404</v>
      </c>
      <c r="C313" s="183">
        <v>7</v>
      </c>
      <c r="D313" s="183">
        <v>442</v>
      </c>
      <c r="E313" s="183">
        <v>235</v>
      </c>
      <c r="F313" s="183">
        <v>207</v>
      </c>
      <c r="G313" s="183">
        <v>56</v>
      </c>
      <c r="H313" s="183">
        <v>1</v>
      </c>
      <c r="I313" s="183">
        <v>11</v>
      </c>
      <c r="J313" s="183">
        <v>169</v>
      </c>
      <c r="K313" s="182">
        <v>32</v>
      </c>
    </row>
    <row r="314" spans="1:11" s="37" customFormat="1">
      <c r="A314" s="28"/>
      <c r="B314" s="177" t="s">
        <v>870</v>
      </c>
      <c r="C314" s="183">
        <v>7</v>
      </c>
      <c r="D314" s="183">
        <v>416</v>
      </c>
      <c r="E314" s="183">
        <v>209</v>
      </c>
      <c r="F314" s="183">
        <v>207</v>
      </c>
      <c r="G314" s="183">
        <v>54</v>
      </c>
      <c r="H314" s="183">
        <v>1</v>
      </c>
      <c r="I314" s="183">
        <v>11</v>
      </c>
      <c r="J314" s="183">
        <v>153</v>
      </c>
      <c r="K314" s="182">
        <v>32</v>
      </c>
    </row>
    <row r="315" spans="1:11" s="37" customFormat="1">
      <c r="A315" s="28"/>
      <c r="B315" s="177" t="s">
        <v>938</v>
      </c>
      <c r="C315" s="183">
        <v>7</v>
      </c>
      <c r="D315" s="183">
        <v>405</v>
      </c>
      <c r="E315" s="183">
        <v>195</v>
      </c>
      <c r="F315" s="183">
        <v>210</v>
      </c>
      <c r="G315" s="183">
        <v>54</v>
      </c>
      <c r="H315" s="183">
        <v>1</v>
      </c>
      <c r="I315" s="183">
        <v>10</v>
      </c>
      <c r="J315" s="183">
        <v>141</v>
      </c>
      <c r="K315" s="182">
        <v>30</v>
      </c>
    </row>
    <row r="316" spans="1:11" s="37" customFormat="1">
      <c r="A316" s="28"/>
      <c r="B316" s="177" t="s">
        <v>959</v>
      </c>
      <c r="C316" s="183">
        <v>7</v>
      </c>
      <c r="D316" s="183">
        <v>374</v>
      </c>
      <c r="E316" s="183">
        <v>173</v>
      </c>
      <c r="F316" s="183">
        <v>201</v>
      </c>
      <c r="G316" s="183">
        <v>55</v>
      </c>
      <c r="H316" s="183">
        <v>1</v>
      </c>
      <c r="I316" s="183">
        <v>11</v>
      </c>
      <c r="J316" s="183">
        <v>130</v>
      </c>
      <c r="K316" s="182">
        <v>30</v>
      </c>
    </row>
    <row r="317" spans="1:11" s="37" customFormat="1">
      <c r="A317" s="28"/>
      <c r="B317" s="177" t="s">
        <v>980</v>
      </c>
      <c r="C317" s="183">
        <v>7</v>
      </c>
      <c r="D317" s="183">
        <v>349</v>
      </c>
      <c r="E317" s="183">
        <v>160</v>
      </c>
      <c r="F317" s="183">
        <v>189</v>
      </c>
      <c r="G317" s="183">
        <v>61</v>
      </c>
      <c r="H317" s="183">
        <v>1</v>
      </c>
      <c r="I317" s="183">
        <v>10</v>
      </c>
      <c r="J317" s="183">
        <v>133</v>
      </c>
      <c r="K317" s="182">
        <v>32</v>
      </c>
    </row>
    <row r="318" spans="1:11" s="37" customFormat="1">
      <c r="A318" s="28"/>
      <c r="B318" s="177"/>
      <c r="C318" s="183"/>
      <c r="D318" s="183"/>
      <c r="E318" s="183"/>
      <c r="F318" s="183"/>
      <c r="G318" s="183"/>
      <c r="H318" s="183"/>
      <c r="I318" s="183"/>
      <c r="J318" s="183"/>
      <c r="K318" s="182"/>
    </row>
    <row r="319" spans="1:11" s="37" customFormat="1">
      <c r="A319" s="28" t="s">
        <v>55</v>
      </c>
      <c r="B319" s="177" t="s">
        <v>404</v>
      </c>
      <c r="C319" s="183">
        <v>19</v>
      </c>
      <c r="D319" s="183">
        <v>1454</v>
      </c>
      <c r="E319" s="183">
        <v>741</v>
      </c>
      <c r="F319" s="183">
        <v>713</v>
      </c>
      <c r="G319" s="183">
        <v>141</v>
      </c>
      <c r="H319" s="183">
        <v>1</v>
      </c>
      <c r="I319" s="183">
        <v>20</v>
      </c>
      <c r="J319" s="183">
        <v>460</v>
      </c>
      <c r="K319" s="182">
        <v>39</v>
      </c>
    </row>
    <row r="320" spans="1:11" s="37" customFormat="1">
      <c r="A320" s="28"/>
      <c r="B320" s="177" t="s">
        <v>870</v>
      </c>
      <c r="C320" s="183">
        <v>19</v>
      </c>
      <c r="D320" s="183">
        <v>1433</v>
      </c>
      <c r="E320" s="183">
        <v>739</v>
      </c>
      <c r="F320" s="183">
        <v>694</v>
      </c>
      <c r="G320" s="183">
        <v>133</v>
      </c>
      <c r="H320" s="183">
        <v>1</v>
      </c>
      <c r="I320" s="183">
        <v>20</v>
      </c>
      <c r="J320" s="183">
        <v>426</v>
      </c>
      <c r="K320" s="182">
        <v>58</v>
      </c>
    </row>
    <row r="321" spans="1:11" s="37" customFormat="1">
      <c r="A321" s="28"/>
      <c r="B321" s="177" t="s">
        <v>938</v>
      </c>
      <c r="C321" s="183">
        <v>19</v>
      </c>
      <c r="D321" s="183">
        <v>1379</v>
      </c>
      <c r="E321" s="183">
        <v>743</v>
      </c>
      <c r="F321" s="183">
        <v>636</v>
      </c>
      <c r="G321" s="183">
        <v>137</v>
      </c>
      <c r="H321" s="183">
        <v>1</v>
      </c>
      <c r="I321" s="183">
        <v>21</v>
      </c>
      <c r="J321" s="183">
        <v>442</v>
      </c>
      <c r="K321" s="182">
        <v>41</v>
      </c>
    </row>
    <row r="322" spans="1:11" s="37" customFormat="1">
      <c r="A322" s="28"/>
      <c r="B322" s="177" t="s">
        <v>959</v>
      </c>
      <c r="C322" s="183">
        <v>19</v>
      </c>
      <c r="D322" s="183">
        <v>1363</v>
      </c>
      <c r="E322" s="183">
        <v>757</v>
      </c>
      <c r="F322" s="183">
        <v>606</v>
      </c>
      <c r="G322" s="183">
        <v>156</v>
      </c>
      <c r="H322" s="183">
        <v>1</v>
      </c>
      <c r="I322" s="183">
        <v>21</v>
      </c>
      <c r="J322" s="183">
        <v>445</v>
      </c>
      <c r="K322" s="182">
        <v>39</v>
      </c>
    </row>
    <row r="323" spans="1:11" s="37" customFormat="1">
      <c r="A323" s="28"/>
      <c r="B323" s="177" t="s">
        <v>980</v>
      </c>
      <c r="C323" s="183">
        <v>19</v>
      </c>
      <c r="D323" s="183">
        <v>1343</v>
      </c>
      <c r="E323" s="183">
        <v>770</v>
      </c>
      <c r="F323" s="183">
        <v>573</v>
      </c>
      <c r="G323" s="183">
        <v>152</v>
      </c>
      <c r="H323" s="183">
        <v>1</v>
      </c>
      <c r="I323" s="183">
        <v>20</v>
      </c>
      <c r="J323" s="183">
        <v>437</v>
      </c>
      <c r="K323" s="182">
        <v>38</v>
      </c>
    </row>
    <row r="324" spans="1:11" s="37" customFormat="1">
      <c r="A324" s="28"/>
      <c r="B324" s="177"/>
      <c r="C324" s="183"/>
      <c r="D324" s="183"/>
      <c r="E324" s="183"/>
      <c r="F324" s="183"/>
      <c r="G324" s="183"/>
      <c r="H324" s="183"/>
      <c r="I324" s="183"/>
      <c r="J324" s="183"/>
      <c r="K324" s="182"/>
    </row>
    <row r="325" spans="1:11" s="37" customFormat="1">
      <c r="A325" s="28" t="s">
        <v>56</v>
      </c>
      <c r="B325" s="177" t="s">
        <v>404</v>
      </c>
      <c r="C325" s="183">
        <v>10</v>
      </c>
      <c r="D325" s="183">
        <v>494</v>
      </c>
      <c r="E325" s="183">
        <v>286</v>
      </c>
      <c r="F325" s="183">
        <v>208</v>
      </c>
      <c r="G325" s="183">
        <v>67</v>
      </c>
      <c r="H325" s="183">
        <v>1</v>
      </c>
      <c r="I325" s="183">
        <v>17</v>
      </c>
      <c r="J325" s="183">
        <v>392</v>
      </c>
      <c r="K325" s="182">
        <v>46</v>
      </c>
    </row>
    <row r="326" spans="1:11" s="37" customFormat="1">
      <c r="A326" s="28"/>
      <c r="B326" s="177" t="s">
        <v>870</v>
      </c>
      <c r="C326" s="183">
        <v>9</v>
      </c>
      <c r="D326" s="183">
        <v>514</v>
      </c>
      <c r="E326" s="183">
        <v>293</v>
      </c>
      <c r="F326" s="183">
        <v>221</v>
      </c>
      <c r="G326" s="183">
        <v>64</v>
      </c>
      <c r="H326" s="183">
        <v>1</v>
      </c>
      <c r="I326" s="183">
        <v>16</v>
      </c>
      <c r="J326" s="183">
        <v>368</v>
      </c>
      <c r="K326" s="182">
        <v>43</v>
      </c>
    </row>
    <row r="327" spans="1:11" s="37" customFormat="1">
      <c r="A327" s="28"/>
      <c r="B327" s="177" t="s">
        <v>938</v>
      </c>
      <c r="C327" s="183">
        <v>9</v>
      </c>
      <c r="D327" s="183">
        <v>503</v>
      </c>
      <c r="E327" s="183">
        <v>294</v>
      </c>
      <c r="F327" s="183">
        <v>209</v>
      </c>
      <c r="G327" s="183">
        <v>68</v>
      </c>
      <c r="H327" s="183">
        <v>1</v>
      </c>
      <c r="I327" s="183">
        <v>16</v>
      </c>
      <c r="J327" s="183">
        <v>334</v>
      </c>
      <c r="K327" s="182">
        <v>46</v>
      </c>
    </row>
    <row r="328" spans="1:11" s="37" customFormat="1">
      <c r="A328" s="28"/>
      <c r="B328" s="177" t="s">
        <v>959</v>
      </c>
      <c r="C328" s="183">
        <v>9</v>
      </c>
      <c r="D328" s="183">
        <v>508</v>
      </c>
      <c r="E328" s="183">
        <v>294</v>
      </c>
      <c r="F328" s="183">
        <v>214</v>
      </c>
      <c r="G328" s="183">
        <v>65</v>
      </c>
      <c r="H328" s="183">
        <v>1</v>
      </c>
      <c r="I328" s="183">
        <v>16</v>
      </c>
      <c r="J328" s="183">
        <v>346</v>
      </c>
      <c r="K328" s="182">
        <v>46</v>
      </c>
    </row>
    <row r="329" spans="1:11" s="37" customFormat="1">
      <c r="A329" s="28"/>
      <c r="B329" s="177" t="s">
        <v>980</v>
      </c>
      <c r="C329" s="183">
        <v>9</v>
      </c>
      <c r="D329" s="183">
        <v>501</v>
      </c>
      <c r="E329" s="183">
        <v>288</v>
      </c>
      <c r="F329" s="183">
        <v>213</v>
      </c>
      <c r="G329" s="183">
        <v>66</v>
      </c>
      <c r="H329" s="183">
        <v>1</v>
      </c>
      <c r="I329" s="183">
        <v>16</v>
      </c>
      <c r="J329" s="183">
        <v>331</v>
      </c>
      <c r="K329" s="182">
        <v>47</v>
      </c>
    </row>
    <row r="330" spans="1:11" s="37" customFormat="1">
      <c r="A330" s="28"/>
      <c r="B330" s="177"/>
      <c r="C330" s="183"/>
      <c r="D330" s="183"/>
      <c r="E330" s="183"/>
      <c r="F330" s="183"/>
      <c r="G330" s="183"/>
      <c r="H330" s="183"/>
      <c r="I330" s="183"/>
      <c r="J330" s="183"/>
      <c r="K330" s="182"/>
    </row>
    <row r="331" spans="1:11" s="37" customFormat="1">
      <c r="A331" s="42" t="s">
        <v>57</v>
      </c>
      <c r="B331" s="177" t="s">
        <v>404</v>
      </c>
      <c r="C331" s="183" t="s">
        <v>70</v>
      </c>
      <c r="D331" s="183" t="s">
        <v>70</v>
      </c>
      <c r="E331" s="183" t="s">
        <v>70</v>
      </c>
      <c r="F331" s="183" t="s">
        <v>70</v>
      </c>
      <c r="G331" s="183" t="s">
        <v>70</v>
      </c>
      <c r="H331" s="183" t="s">
        <v>70</v>
      </c>
      <c r="I331" s="183" t="s">
        <v>70</v>
      </c>
      <c r="J331" s="183" t="s">
        <v>70</v>
      </c>
      <c r="K331" s="182" t="s">
        <v>70</v>
      </c>
    </row>
    <row r="332" spans="1:11" s="37" customFormat="1">
      <c r="A332" s="28"/>
      <c r="B332" s="177" t="s">
        <v>870</v>
      </c>
      <c r="C332" s="183">
        <v>10</v>
      </c>
      <c r="D332" s="183">
        <v>464</v>
      </c>
      <c r="E332" s="183">
        <v>257</v>
      </c>
      <c r="F332" s="183">
        <v>207</v>
      </c>
      <c r="G332" s="183" t="s">
        <v>70</v>
      </c>
      <c r="H332" s="183" t="s">
        <v>70</v>
      </c>
      <c r="I332" s="183" t="s">
        <v>70</v>
      </c>
      <c r="J332" s="183" t="s">
        <v>70</v>
      </c>
      <c r="K332" s="182" t="s">
        <v>70</v>
      </c>
    </row>
    <row r="333" spans="1:11" s="37" customFormat="1">
      <c r="A333" s="28"/>
      <c r="B333" s="177" t="s">
        <v>938</v>
      </c>
      <c r="C333" s="183">
        <v>10</v>
      </c>
      <c r="D333" s="183">
        <v>456</v>
      </c>
      <c r="E333" s="183">
        <v>266</v>
      </c>
      <c r="F333" s="183">
        <v>190</v>
      </c>
      <c r="G333" s="183">
        <v>53</v>
      </c>
      <c r="H333" s="183" t="s">
        <v>70</v>
      </c>
      <c r="I333" s="183" t="s">
        <v>70</v>
      </c>
      <c r="J333" s="183" t="s">
        <v>70</v>
      </c>
      <c r="K333" s="182" t="s">
        <v>70</v>
      </c>
    </row>
    <row r="334" spans="1:11" s="37" customFormat="1">
      <c r="A334" s="28"/>
      <c r="B334" s="177" t="s">
        <v>959</v>
      </c>
      <c r="C334" s="183">
        <v>9</v>
      </c>
      <c r="D334" s="183">
        <v>459</v>
      </c>
      <c r="E334" s="183">
        <v>261</v>
      </c>
      <c r="F334" s="183">
        <v>198</v>
      </c>
      <c r="G334" s="183">
        <v>57</v>
      </c>
      <c r="H334" s="183" t="s">
        <v>70</v>
      </c>
      <c r="I334" s="183" t="s">
        <v>70</v>
      </c>
      <c r="J334" s="183" t="s">
        <v>70</v>
      </c>
      <c r="K334" s="182" t="s">
        <v>70</v>
      </c>
    </row>
    <row r="335" spans="1:11" s="37" customFormat="1">
      <c r="A335" s="28"/>
      <c r="B335" s="177" t="s">
        <v>980</v>
      </c>
      <c r="C335" s="183">
        <v>9</v>
      </c>
      <c r="D335" s="183">
        <v>461</v>
      </c>
      <c r="E335" s="183">
        <v>266</v>
      </c>
      <c r="F335" s="183">
        <v>195</v>
      </c>
      <c r="G335" s="183">
        <v>53</v>
      </c>
      <c r="H335" s="183" t="s">
        <v>70</v>
      </c>
      <c r="I335" s="183" t="s">
        <v>70</v>
      </c>
      <c r="J335" s="183" t="s">
        <v>70</v>
      </c>
      <c r="K335" s="182" t="s">
        <v>70</v>
      </c>
    </row>
    <row r="336" spans="1:11" s="37" customFormat="1">
      <c r="A336" s="28"/>
      <c r="B336" s="177"/>
      <c r="C336" s="183"/>
      <c r="D336" s="183"/>
      <c r="E336" s="183"/>
      <c r="F336" s="183"/>
      <c r="G336" s="183"/>
      <c r="H336" s="183"/>
      <c r="I336" s="183"/>
      <c r="J336" s="183"/>
      <c r="K336" s="182"/>
    </row>
    <row r="337" spans="1:11" s="37" customFormat="1">
      <c r="A337" s="28" t="s">
        <v>58</v>
      </c>
      <c r="B337" s="177" t="s">
        <v>404</v>
      </c>
      <c r="C337" s="183">
        <v>31</v>
      </c>
      <c r="D337" s="183">
        <v>3435</v>
      </c>
      <c r="E337" s="183">
        <v>1866</v>
      </c>
      <c r="F337" s="183">
        <v>1569</v>
      </c>
      <c r="G337" s="183">
        <v>322</v>
      </c>
      <c r="H337" s="183">
        <v>2</v>
      </c>
      <c r="I337" s="183">
        <v>60</v>
      </c>
      <c r="J337" s="183">
        <v>1463</v>
      </c>
      <c r="K337" s="182">
        <v>114</v>
      </c>
    </row>
    <row r="338" spans="1:11" s="37" customFormat="1">
      <c r="A338" s="28"/>
      <c r="B338" s="177" t="s">
        <v>870</v>
      </c>
      <c r="C338" s="183">
        <v>30</v>
      </c>
      <c r="D338" s="183">
        <v>3478</v>
      </c>
      <c r="E338" s="183">
        <v>1913</v>
      </c>
      <c r="F338" s="183">
        <v>1565</v>
      </c>
      <c r="G338" s="183">
        <v>323</v>
      </c>
      <c r="H338" s="183">
        <v>2</v>
      </c>
      <c r="I338" s="183">
        <v>59</v>
      </c>
      <c r="J338" s="183">
        <v>1345</v>
      </c>
      <c r="K338" s="182">
        <v>130</v>
      </c>
    </row>
    <row r="339" spans="1:11" s="37" customFormat="1">
      <c r="A339" s="28"/>
      <c r="B339" s="177" t="s">
        <v>938</v>
      </c>
      <c r="C339" s="183">
        <v>30</v>
      </c>
      <c r="D339" s="183">
        <v>3332</v>
      </c>
      <c r="E339" s="183">
        <v>1869</v>
      </c>
      <c r="F339" s="183">
        <v>1463</v>
      </c>
      <c r="G339" s="183">
        <v>305</v>
      </c>
      <c r="H339" s="183">
        <v>2</v>
      </c>
      <c r="I339" s="183">
        <v>66</v>
      </c>
      <c r="J339" s="183">
        <v>1313</v>
      </c>
      <c r="K339" s="182">
        <v>117</v>
      </c>
    </row>
    <row r="340" spans="1:11" s="37" customFormat="1">
      <c r="A340" s="28"/>
      <c r="B340" s="177" t="s">
        <v>959</v>
      </c>
      <c r="C340" s="183">
        <v>30</v>
      </c>
      <c r="D340" s="183">
        <v>3179</v>
      </c>
      <c r="E340" s="183">
        <v>1845</v>
      </c>
      <c r="F340" s="183">
        <v>1334</v>
      </c>
      <c r="G340" s="183">
        <v>323</v>
      </c>
      <c r="H340" s="183">
        <v>2</v>
      </c>
      <c r="I340" s="183">
        <v>59</v>
      </c>
      <c r="J340" s="183">
        <v>1235</v>
      </c>
      <c r="K340" s="182">
        <v>117</v>
      </c>
    </row>
    <row r="341" spans="1:11" s="37" customFormat="1">
      <c r="A341" s="28"/>
      <c r="B341" s="177" t="s">
        <v>980</v>
      </c>
      <c r="C341" s="183">
        <v>31</v>
      </c>
      <c r="D341" s="183">
        <v>3241</v>
      </c>
      <c r="E341" s="183">
        <v>1806</v>
      </c>
      <c r="F341" s="183">
        <v>1435</v>
      </c>
      <c r="G341" s="183">
        <v>325</v>
      </c>
      <c r="H341" s="183">
        <v>2</v>
      </c>
      <c r="I341" s="183">
        <v>58</v>
      </c>
      <c r="J341" s="183">
        <v>1189</v>
      </c>
      <c r="K341" s="182">
        <v>118</v>
      </c>
    </row>
    <row r="342" spans="1:11" s="37" customFormat="1">
      <c r="A342" s="28"/>
      <c r="B342" s="177"/>
      <c r="C342" s="183"/>
      <c r="D342" s="183"/>
      <c r="E342" s="183"/>
      <c r="F342" s="183"/>
      <c r="G342" s="183"/>
      <c r="H342" s="183"/>
      <c r="I342" s="183"/>
      <c r="J342" s="183"/>
      <c r="K342" s="182"/>
    </row>
    <row r="343" spans="1:11" s="37" customFormat="1">
      <c r="A343" s="8" t="s">
        <v>59</v>
      </c>
      <c r="B343" s="177" t="s">
        <v>404</v>
      </c>
      <c r="C343" s="183">
        <v>8</v>
      </c>
      <c r="D343" s="183">
        <v>2600</v>
      </c>
      <c r="E343" s="183">
        <v>1424</v>
      </c>
      <c r="F343" s="183">
        <v>1176</v>
      </c>
      <c r="G343" s="183">
        <v>164</v>
      </c>
      <c r="H343" s="183">
        <v>4</v>
      </c>
      <c r="I343" s="183">
        <v>55</v>
      </c>
      <c r="J343" s="183">
        <v>1267</v>
      </c>
      <c r="K343" s="182">
        <v>144</v>
      </c>
    </row>
    <row r="344" spans="1:11" s="37" customFormat="1">
      <c r="A344" s="28"/>
      <c r="B344" s="177" t="s">
        <v>870</v>
      </c>
      <c r="C344" s="183">
        <v>8</v>
      </c>
      <c r="D344" s="183">
        <v>2625</v>
      </c>
      <c r="E344" s="183">
        <v>1446</v>
      </c>
      <c r="F344" s="183">
        <v>1179</v>
      </c>
      <c r="G344" s="183">
        <v>170</v>
      </c>
      <c r="H344" s="183">
        <v>4</v>
      </c>
      <c r="I344" s="183">
        <v>62</v>
      </c>
      <c r="J344" s="183">
        <v>1241</v>
      </c>
      <c r="K344" s="182">
        <v>148</v>
      </c>
    </row>
    <row r="345" spans="1:11" s="37" customFormat="1">
      <c r="A345" s="28"/>
      <c r="B345" s="177" t="s">
        <v>938</v>
      </c>
      <c r="C345" s="183">
        <v>8</v>
      </c>
      <c r="D345" s="183">
        <v>2582</v>
      </c>
      <c r="E345" s="183">
        <v>1396</v>
      </c>
      <c r="F345" s="183">
        <v>1186</v>
      </c>
      <c r="G345" s="183">
        <v>176</v>
      </c>
      <c r="H345" s="183">
        <v>4</v>
      </c>
      <c r="I345" s="183">
        <v>56</v>
      </c>
      <c r="J345" s="183">
        <v>1227</v>
      </c>
      <c r="K345" s="183">
        <v>144</v>
      </c>
    </row>
    <row r="346" spans="1:11" s="37" customFormat="1">
      <c r="A346" s="28"/>
      <c r="B346" s="177" t="s">
        <v>959</v>
      </c>
      <c r="C346" s="183">
        <v>8</v>
      </c>
      <c r="D346" s="183">
        <v>2598</v>
      </c>
      <c r="E346" s="183">
        <v>1420</v>
      </c>
      <c r="F346" s="183">
        <v>1178</v>
      </c>
      <c r="G346" s="183">
        <v>169</v>
      </c>
      <c r="H346" s="183">
        <v>4</v>
      </c>
      <c r="I346" s="183">
        <v>56</v>
      </c>
      <c r="J346" s="183">
        <v>1242</v>
      </c>
      <c r="K346" s="183">
        <v>150</v>
      </c>
    </row>
    <row r="347" spans="1:11" s="37" customFormat="1">
      <c r="A347" s="28"/>
      <c r="B347" s="177" t="s">
        <v>980</v>
      </c>
      <c r="C347" s="183">
        <v>8</v>
      </c>
      <c r="D347" s="183">
        <v>2588</v>
      </c>
      <c r="E347" s="183">
        <v>1454</v>
      </c>
      <c r="F347" s="183">
        <v>1134</v>
      </c>
      <c r="G347" s="183">
        <v>165</v>
      </c>
      <c r="H347" s="183">
        <v>4</v>
      </c>
      <c r="I347" s="183">
        <v>54</v>
      </c>
      <c r="J347" s="183">
        <v>1213</v>
      </c>
      <c r="K347" s="182">
        <v>152</v>
      </c>
    </row>
    <row r="348" spans="1:11" s="37" customFormat="1">
      <c r="A348" s="28"/>
      <c r="B348" s="177"/>
      <c r="C348" s="183"/>
      <c r="D348" s="183"/>
      <c r="E348" s="183"/>
      <c r="F348" s="183"/>
      <c r="G348" s="183"/>
      <c r="H348" s="183"/>
      <c r="I348" s="183"/>
      <c r="J348" s="183"/>
      <c r="K348" s="182"/>
    </row>
    <row r="349" spans="1:11" s="37" customFormat="1">
      <c r="A349" s="28" t="s">
        <v>60</v>
      </c>
      <c r="B349" s="177" t="s">
        <v>404</v>
      </c>
      <c r="C349" s="183">
        <v>15</v>
      </c>
      <c r="D349" s="183">
        <v>1175</v>
      </c>
      <c r="E349" s="183">
        <v>626</v>
      </c>
      <c r="F349" s="183">
        <v>549</v>
      </c>
      <c r="G349" s="183">
        <v>126</v>
      </c>
      <c r="H349" s="183">
        <v>1</v>
      </c>
      <c r="I349" s="183">
        <v>23</v>
      </c>
      <c r="J349" s="183">
        <v>529</v>
      </c>
      <c r="K349" s="182">
        <v>49</v>
      </c>
    </row>
    <row r="350" spans="1:11" s="37" customFormat="1">
      <c r="A350" s="28"/>
      <c r="B350" s="177" t="s">
        <v>870</v>
      </c>
      <c r="C350" s="183">
        <v>15</v>
      </c>
      <c r="D350" s="183">
        <v>1185</v>
      </c>
      <c r="E350" s="183">
        <v>617</v>
      </c>
      <c r="F350" s="183">
        <v>568</v>
      </c>
      <c r="G350" s="183">
        <v>127</v>
      </c>
      <c r="H350" s="183">
        <v>1</v>
      </c>
      <c r="I350" s="183">
        <v>23</v>
      </c>
      <c r="J350" s="183">
        <v>480</v>
      </c>
      <c r="K350" s="182">
        <v>48</v>
      </c>
    </row>
    <row r="351" spans="1:11" s="37" customFormat="1">
      <c r="A351" s="28"/>
      <c r="B351" s="177" t="s">
        <v>938</v>
      </c>
      <c r="C351" s="183">
        <v>15</v>
      </c>
      <c r="D351" s="183">
        <v>1117</v>
      </c>
      <c r="E351" s="183">
        <v>601</v>
      </c>
      <c r="F351" s="183">
        <v>516</v>
      </c>
      <c r="G351" s="183">
        <v>117</v>
      </c>
      <c r="H351" s="183">
        <v>1</v>
      </c>
      <c r="I351" s="183">
        <v>21</v>
      </c>
      <c r="J351" s="183">
        <v>476</v>
      </c>
      <c r="K351" s="182">
        <v>46</v>
      </c>
    </row>
    <row r="352" spans="1:11" s="37" customFormat="1">
      <c r="A352" s="28"/>
      <c r="B352" s="177" t="s">
        <v>959</v>
      </c>
      <c r="C352" s="183">
        <v>15</v>
      </c>
      <c r="D352" s="183">
        <v>1061</v>
      </c>
      <c r="E352" s="183">
        <v>562</v>
      </c>
      <c r="F352" s="183">
        <v>499</v>
      </c>
      <c r="G352" s="183">
        <v>130</v>
      </c>
      <c r="H352" s="183">
        <v>1</v>
      </c>
      <c r="I352" s="183">
        <v>21</v>
      </c>
      <c r="J352" s="183">
        <v>483</v>
      </c>
      <c r="K352" s="182">
        <v>51</v>
      </c>
    </row>
    <row r="353" spans="1:11" s="37" customFormat="1">
      <c r="A353" s="28"/>
      <c r="B353" s="177" t="s">
        <v>980</v>
      </c>
      <c r="C353" s="183">
        <v>15</v>
      </c>
      <c r="D353" s="183">
        <v>1045</v>
      </c>
      <c r="E353" s="183">
        <v>536</v>
      </c>
      <c r="F353" s="183">
        <v>509</v>
      </c>
      <c r="G353" s="183">
        <v>124</v>
      </c>
      <c r="H353" s="183">
        <v>1</v>
      </c>
      <c r="I353" s="183">
        <v>21</v>
      </c>
      <c r="J353" s="183">
        <v>461</v>
      </c>
      <c r="K353" s="182">
        <v>51</v>
      </c>
    </row>
    <row r="354" spans="1:11" s="37" customFormat="1">
      <c r="A354" s="28"/>
      <c r="B354" s="177"/>
      <c r="C354" s="183"/>
      <c r="D354" s="183"/>
      <c r="E354" s="183"/>
      <c r="F354" s="183"/>
      <c r="G354" s="183"/>
      <c r="H354" s="183"/>
      <c r="I354" s="183"/>
      <c r="J354" s="183"/>
      <c r="K354" s="182"/>
    </row>
    <row r="355" spans="1:11" s="37" customFormat="1">
      <c r="A355" s="28" t="s">
        <v>61</v>
      </c>
      <c r="B355" s="177" t="s">
        <v>404</v>
      </c>
      <c r="C355" s="183">
        <v>9</v>
      </c>
      <c r="D355" s="183">
        <v>1332</v>
      </c>
      <c r="E355" s="183">
        <v>714</v>
      </c>
      <c r="F355" s="183">
        <v>618</v>
      </c>
      <c r="G355" s="183">
        <v>101</v>
      </c>
      <c r="H355" s="183">
        <v>2</v>
      </c>
      <c r="I355" s="183">
        <v>32</v>
      </c>
      <c r="J355" s="183">
        <v>766</v>
      </c>
      <c r="K355" s="182">
        <v>60</v>
      </c>
    </row>
    <row r="356" spans="1:11" s="37" customFormat="1">
      <c r="A356" s="28"/>
      <c r="B356" s="177" t="s">
        <v>870</v>
      </c>
      <c r="C356" s="183">
        <v>8</v>
      </c>
      <c r="D356" s="183">
        <v>1296</v>
      </c>
      <c r="E356" s="183">
        <v>694</v>
      </c>
      <c r="F356" s="183">
        <v>602</v>
      </c>
      <c r="G356" s="183">
        <v>112</v>
      </c>
      <c r="H356" s="183">
        <v>2</v>
      </c>
      <c r="I356" s="183">
        <v>31</v>
      </c>
      <c r="J356" s="183">
        <v>717</v>
      </c>
      <c r="K356" s="182">
        <v>57</v>
      </c>
    </row>
    <row r="357" spans="1:11" s="37" customFormat="1">
      <c r="A357" s="28"/>
      <c r="B357" s="177" t="s">
        <v>938</v>
      </c>
      <c r="C357" s="183">
        <v>8</v>
      </c>
      <c r="D357" s="183">
        <v>1270</v>
      </c>
      <c r="E357" s="183">
        <v>685</v>
      </c>
      <c r="F357" s="183">
        <v>585</v>
      </c>
      <c r="G357" s="183">
        <v>103</v>
      </c>
      <c r="H357" s="183">
        <v>2</v>
      </c>
      <c r="I357" s="183">
        <v>47</v>
      </c>
      <c r="J357" s="183">
        <v>728</v>
      </c>
      <c r="K357" s="182">
        <v>57</v>
      </c>
    </row>
    <row r="358" spans="1:11" s="37" customFormat="1">
      <c r="A358" s="28"/>
      <c r="B358" s="177" t="s">
        <v>959</v>
      </c>
      <c r="C358" s="183">
        <v>8</v>
      </c>
      <c r="D358" s="183">
        <v>1214</v>
      </c>
      <c r="E358" s="183">
        <v>639</v>
      </c>
      <c r="F358" s="183">
        <v>575</v>
      </c>
      <c r="G358" s="183">
        <v>101</v>
      </c>
      <c r="H358" s="183">
        <v>2</v>
      </c>
      <c r="I358" s="183">
        <v>30</v>
      </c>
      <c r="J358" s="183">
        <v>679</v>
      </c>
      <c r="K358" s="182">
        <v>61</v>
      </c>
    </row>
    <row r="359" spans="1:11" s="37" customFormat="1">
      <c r="A359" s="28"/>
      <c r="B359" s="177" t="s">
        <v>980</v>
      </c>
      <c r="C359" s="183">
        <v>8</v>
      </c>
      <c r="D359" s="183">
        <v>1163</v>
      </c>
      <c r="E359" s="183">
        <v>597</v>
      </c>
      <c r="F359" s="183">
        <v>566</v>
      </c>
      <c r="G359" s="183">
        <v>102</v>
      </c>
      <c r="H359" s="183">
        <v>2</v>
      </c>
      <c r="I359" s="183">
        <v>29</v>
      </c>
      <c r="J359" s="183">
        <v>637</v>
      </c>
      <c r="K359" s="182">
        <v>52</v>
      </c>
    </row>
    <row r="360" spans="1:11" s="37" customFormat="1">
      <c r="A360" s="28"/>
      <c r="B360" s="177"/>
      <c r="C360" s="183"/>
      <c r="D360" s="183"/>
      <c r="E360" s="183"/>
      <c r="F360" s="183"/>
      <c r="G360" s="183"/>
      <c r="H360" s="183"/>
      <c r="I360" s="183"/>
      <c r="J360" s="183"/>
      <c r="K360" s="182"/>
    </row>
    <row r="361" spans="1:11" s="37" customFormat="1">
      <c r="A361" s="28" t="s">
        <v>62</v>
      </c>
      <c r="B361" s="177" t="s">
        <v>404</v>
      </c>
      <c r="C361" s="183">
        <v>1</v>
      </c>
      <c r="D361" s="183">
        <v>203</v>
      </c>
      <c r="E361" s="183">
        <v>113</v>
      </c>
      <c r="F361" s="183">
        <v>90</v>
      </c>
      <c r="G361" s="183">
        <v>19</v>
      </c>
      <c r="H361" s="183">
        <v>1</v>
      </c>
      <c r="I361" s="183">
        <v>5</v>
      </c>
      <c r="J361" s="183">
        <v>133</v>
      </c>
      <c r="K361" s="182" t="s">
        <v>70</v>
      </c>
    </row>
    <row r="362" spans="1:11" s="37" customFormat="1">
      <c r="A362" s="28"/>
      <c r="B362" s="177" t="s">
        <v>870</v>
      </c>
      <c r="C362" s="183">
        <v>1</v>
      </c>
      <c r="D362" s="183">
        <v>191</v>
      </c>
      <c r="E362" s="183">
        <v>114</v>
      </c>
      <c r="F362" s="183">
        <v>77</v>
      </c>
      <c r="G362" s="183">
        <v>19</v>
      </c>
      <c r="H362" s="183">
        <v>1</v>
      </c>
      <c r="I362" s="183">
        <v>4</v>
      </c>
      <c r="J362" s="183">
        <v>90</v>
      </c>
      <c r="K362" s="182" t="s">
        <v>70</v>
      </c>
    </row>
    <row r="363" spans="1:11" s="37" customFormat="1">
      <c r="A363" s="28"/>
      <c r="B363" s="177" t="s">
        <v>938</v>
      </c>
      <c r="C363" s="183">
        <v>1</v>
      </c>
      <c r="D363" s="183">
        <v>206</v>
      </c>
      <c r="E363" s="183">
        <v>117</v>
      </c>
      <c r="F363" s="183">
        <v>89</v>
      </c>
      <c r="G363" s="183">
        <v>25</v>
      </c>
      <c r="H363" s="183">
        <v>1</v>
      </c>
      <c r="I363" s="183">
        <v>4</v>
      </c>
      <c r="J363" s="183">
        <v>86</v>
      </c>
      <c r="K363" s="182" t="s">
        <v>70</v>
      </c>
    </row>
    <row r="364" spans="1:11" s="37" customFormat="1">
      <c r="A364" s="28"/>
      <c r="B364" s="177" t="s">
        <v>959</v>
      </c>
      <c r="C364" s="183">
        <v>1</v>
      </c>
      <c r="D364" s="183">
        <v>212</v>
      </c>
      <c r="E364" s="183">
        <v>123</v>
      </c>
      <c r="F364" s="183">
        <v>89</v>
      </c>
      <c r="G364" s="183">
        <v>23</v>
      </c>
      <c r="H364" s="183">
        <v>1</v>
      </c>
      <c r="I364" s="183">
        <v>4</v>
      </c>
      <c r="J364" s="183">
        <v>69</v>
      </c>
      <c r="K364" s="182" t="s">
        <v>70</v>
      </c>
    </row>
    <row r="365" spans="1:11" s="37" customFormat="1">
      <c r="A365" s="28"/>
      <c r="B365" s="177" t="s">
        <v>980</v>
      </c>
      <c r="C365" s="183">
        <v>1</v>
      </c>
      <c r="D365" s="183">
        <v>206</v>
      </c>
      <c r="E365" s="183">
        <v>117</v>
      </c>
      <c r="F365" s="183">
        <v>89</v>
      </c>
      <c r="G365" s="183">
        <v>23</v>
      </c>
      <c r="H365" s="183">
        <v>1</v>
      </c>
      <c r="I365" s="183">
        <v>4</v>
      </c>
      <c r="J365" s="183">
        <v>59</v>
      </c>
      <c r="K365" s="182" t="s">
        <v>70</v>
      </c>
    </row>
    <row r="366" spans="1:11" s="37" customFormat="1">
      <c r="A366" s="28"/>
      <c r="B366" s="177"/>
      <c r="C366" s="183"/>
      <c r="D366" s="183"/>
      <c r="E366" s="183"/>
      <c r="F366" s="183"/>
      <c r="G366" s="183"/>
      <c r="H366" s="183"/>
      <c r="I366" s="183"/>
      <c r="J366" s="183"/>
      <c r="K366" s="182"/>
    </row>
    <row r="367" spans="1:11" s="37" customFormat="1">
      <c r="A367" s="28" t="s">
        <v>63</v>
      </c>
      <c r="B367" s="177" t="s">
        <v>404</v>
      </c>
      <c r="C367" s="183">
        <v>4</v>
      </c>
      <c r="D367" s="183">
        <v>336</v>
      </c>
      <c r="E367" s="183">
        <v>195</v>
      </c>
      <c r="F367" s="183">
        <v>141</v>
      </c>
      <c r="G367" s="183">
        <v>35</v>
      </c>
      <c r="H367" s="183">
        <v>1</v>
      </c>
      <c r="I367" s="183">
        <v>9</v>
      </c>
      <c r="J367" s="183">
        <v>174</v>
      </c>
      <c r="K367" s="182">
        <v>19</v>
      </c>
    </row>
    <row r="368" spans="1:11" s="37" customFormat="1">
      <c r="A368" s="28"/>
      <c r="B368" s="177" t="s">
        <v>870</v>
      </c>
      <c r="C368" s="183">
        <v>4</v>
      </c>
      <c r="D368" s="183">
        <v>334</v>
      </c>
      <c r="E368" s="183">
        <v>194</v>
      </c>
      <c r="F368" s="183">
        <v>140</v>
      </c>
      <c r="G368" s="183">
        <v>39</v>
      </c>
      <c r="H368" s="183">
        <v>1</v>
      </c>
      <c r="I368" s="183">
        <v>8</v>
      </c>
      <c r="J368" s="183">
        <v>153</v>
      </c>
      <c r="K368" s="182">
        <v>13</v>
      </c>
    </row>
    <row r="369" spans="1:11" s="37" customFormat="1">
      <c r="A369" s="28"/>
      <c r="B369" s="177" t="s">
        <v>938</v>
      </c>
      <c r="C369" s="183">
        <v>4</v>
      </c>
      <c r="D369" s="183">
        <v>309</v>
      </c>
      <c r="E369" s="183">
        <v>170</v>
      </c>
      <c r="F369" s="183">
        <v>139</v>
      </c>
      <c r="G369" s="183">
        <v>38</v>
      </c>
      <c r="H369" s="183">
        <v>1</v>
      </c>
      <c r="I369" s="183">
        <v>8</v>
      </c>
      <c r="J369" s="183">
        <v>147</v>
      </c>
      <c r="K369" s="182">
        <v>17</v>
      </c>
    </row>
    <row r="370" spans="1:11" s="37" customFormat="1">
      <c r="A370" s="28"/>
      <c r="B370" s="177" t="s">
        <v>959</v>
      </c>
      <c r="C370" s="183">
        <v>4</v>
      </c>
      <c r="D370" s="183">
        <v>308</v>
      </c>
      <c r="E370" s="183">
        <v>168</v>
      </c>
      <c r="F370" s="183">
        <v>140</v>
      </c>
      <c r="G370" s="183">
        <v>29</v>
      </c>
      <c r="H370" s="183">
        <v>1</v>
      </c>
      <c r="I370" s="183">
        <v>8</v>
      </c>
      <c r="J370" s="183">
        <v>139</v>
      </c>
      <c r="K370" s="182">
        <v>21</v>
      </c>
    </row>
    <row r="371" spans="1:11" s="37" customFormat="1">
      <c r="A371" s="28"/>
      <c r="B371" s="177" t="s">
        <v>980</v>
      </c>
      <c r="C371" s="183">
        <v>4</v>
      </c>
      <c r="D371" s="183">
        <v>312</v>
      </c>
      <c r="E371" s="183">
        <v>158</v>
      </c>
      <c r="F371" s="183">
        <v>154</v>
      </c>
      <c r="G371" s="183">
        <v>32</v>
      </c>
      <c r="H371" s="183">
        <v>1</v>
      </c>
      <c r="I371" s="183">
        <v>7</v>
      </c>
      <c r="J371" s="183">
        <v>117</v>
      </c>
      <c r="K371" s="182">
        <v>22</v>
      </c>
    </row>
    <row r="372" spans="1:11" s="37" customFormat="1">
      <c r="A372" s="28"/>
      <c r="B372" s="177"/>
      <c r="C372" s="183"/>
      <c r="D372" s="183"/>
      <c r="E372" s="183"/>
      <c r="F372" s="183"/>
      <c r="G372" s="183"/>
      <c r="H372" s="183"/>
      <c r="I372" s="183"/>
      <c r="J372" s="183"/>
      <c r="K372" s="182"/>
    </row>
    <row r="373" spans="1:11" s="37" customFormat="1">
      <c r="A373" s="28" t="s">
        <v>64</v>
      </c>
      <c r="B373" s="177" t="s">
        <v>404</v>
      </c>
      <c r="C373" s="183">
        <v>16</v>
      </c>
      <c r="D373" s="183">
        <v>1311</v>
      </c>
      <c r="E373" s="183">
        <v>702</v>
      </c>
      <c r="F373" s="183">
        <v>609</v>
      </c>
      <c r="G373" s="183">
        <v>125</v>
      </c>
      <c r="H373" s="183">
        <v>1</v>
      </c>
      <c r="I373" s="183">
        <v>16</v>
      </c>
      <c r="J373" s="183">
        <v>341</v>
      </c>
      <c r="K373" s="182">
        <v>34</v>
      </c>
    </row>
    <row r="374" spans="1:11" s="37" customFormat="1">
      <c r="A374" s="28"/>
      <c r="B374" s="177" t="s">
        <v>870</v>
      </c>
      <c r="C374" s="183">
        <v>16</v>
      </c>
      <c r="D374" s="183">
        <v>1294</v>
      </c>
      <c r="E374" s="183">
        <v>685</v>
      </c>
      <c r="F374" s="183">
        <v>609</v>
      </c>
      <c r="G374" s="183">
        <v>119</v>
      </c>
      <c r="H374" s="183">
        <v>1</v>
      </c>
      <c r="I374" s="183">
        <v>17</v>
      </c>
      <c r="J374" s="183">
        <v>283</v>
      </c>
      <c r="K374" s="182">
        <v>31</v>
      </c>
    </row>
    <row r="375" spans="1:11" s="37" customFormat="1">
      <c r="A375" s="28"/>
      <c r="B375" s="177" t="s">
        <v>938</v>
      </c>
      <c r="C375" s="183">
        <v>15</v>
      </c>
      <c r="D375" s="183">
        <v>1257</v>
      </c>
      <c r="E375" s="183">
        <v>668</v>
      </c>
      <c r="F375" s="183">
        <v>589</v>
      </c>
      <c r="G375" s="183">
        <v>121</v>
      </c>
      <c r="H375" s="183">
        <v>1</v>
      </c>
      <c r="I375" s="183">
        <v>15</v>
      </c>
      <c r="J375" s="183">
        <v>288</v>
      </c>
      <c r="K375" s="182">
        <v>29</v>
      </c>
    </row>
    <row r="376" spans="1:11" s="37" customFormat="1">
      <c r="A376" s="28"/>
      <c r="B376" s="177" t="s">
        <v>959</v>
      </c>
      <c r="C376" s="183">
        <v>15</v>
      </c>
      <c r="D376" s="183">
        <v>1232</v>
      </c>
      <c r="E376" s="183">
        <v>665</v>
      </c>
      <c r="F376" s="183">
        <v>567</v>
      </c>
      <c r="G376" s="183">
        <v>112</v>
      </c>
      <c r="H376" s="183">
        <v>1</v>
      </c>
      <c r="I376" s="183">
        <v>12</v>
      </c>
      <c r="J376" s="183">
        <v>235</v>
      </c>
      <c r="K376" s="182">
        <v>27</v>
      </c>
    </row>
    <row r="377" spans="1:11" s="37" customFormat="1">
      <c r="A377" s="28"/>
      <c r="B377" s="177" t="s">
        <v>980</v>
      </c>
      <c r="C377" s="183">
        <v>15</v>
      </c>
      <c r="D377" s="183">
        <v>1234</v>
      </c>
      <c r="E377" s="183">
        <v>675</v>
      </c>
      <c r="F377" s="183">
        <v>559</v>
      </c>
      <c r="G377" s="183">
        <v>107</v>
      </c>
      <c r="H377" s="183">
        <v>1</v>
      </c>
      <c r="I377" s="183">
        <v>14</v>
      </c>
      <c r="J377" s="183">
        <v>258</v>
      </c>
      <c r="K377" s="182">
        <v>30</v>
      </c>
    </row>
    <row r="378" spans="1:11" s="37" customFormat="1">
      <c r="A378" s="28"/>
      <c r="B378" s="177"/>
      <c r="C378" s="183"/>
      <c r="D378" s="183"/>
      <c r="E378" s="183"/>
      <c r="F378" s="183"/>
      <c r="G378" s="183"/>
      <c r="H378" s="183"/>
      <c r="I378" s="183"/>
      <c r="J378" s="183"/>
      <c r="K378" s="182"/>
    </row>
    <row r="379" spans="1:11" s="37" customFormat="1">
      <c r="A379" s="28" t="s">
        <v>65</v>
      </c>
      <c r="B379" s="177" t="s">
        <v>404</v>
      </c>
      <c r="C379" s="183">
        <v>10</v>
      </c>
      <c r="D379" s="183">
        <v>1153</v>
      </c>
      <c r="E379" s="183">
        <v>618</v>
      </c>
      <c r="F379" s="183">
        <v>535</v>
      </c>
      <c r="G379" s="183">
        <v>116</v>
      </c>
      <c r="H379" s="183">
        <v>1</v>
      </c>
      <c r="I379" s="183">
        <v>18</v>
      </c>
      <c r="J379" s="183">
        <v>407</v>
      </c>
      <c r="K379" s="182">
        <v>40</v>
      </c>
    </row>
    <row r="380" spans="1:11" s="37" customFormat="1">
      <c r="A380" s="28"/>
      <c r="B380" s="177" t="s">
        <v>870</v>
      </c>
      <c r="C380" s="183">
        <v>10</v>
      </c>
      <c r="D380" s="183">
        <v>1135</v>
      </c>
      <c r="E380" s="183">
        <v>596</v>
      </c>
      <c r="F380" s="183">
        <v>539</v>
      </c>
      <c r="G380" s="183">
        <v>115</v>
      </c>
      <c r="H380" s="183">
        <v>1</v>
      </c>
      <c r="I380" s="183">
        <v>20</v>
      </c>
      <c r="J380" s="183">
        <v>439</v>
      </c>
      <c r="K380" s="182">
        <v>44</v>
      </c>
    </row>
    <row r="381" spans="1:11" s="37" customFormat="1">
      <c r="A381" s="28"/>
      <c r="B381" s="177" t="s">
        <v>938</v>
      </c>
      <c r="C381" s="183">
        <v>10</v>
      </c>
      <c r="D381" s="183">
        <v>1073</v>
      </c>
      <c r="E381" s="183">
        <v>566</v>
      </c>
      <c r="F381" s="183">
        <v>507</v>
      </c>
      <c r="G381" s="183">
        <v>110</v>
      </c>
      <c r="H381" s="183">
        <v>1</v>
      </c>
      <c r="I381" s="183">
        <v>20</v>
      </c>
      <c r="J381" s="183">
        <v>441</v>
      </c>
      <c r="K381" s="182">
        <v>35</v>
      </c>
    </row>
    <row r="382" spans="1:11" s="37" customFormat="1">
      <c r="A382" s="28"/>
      <c r="B382" s="177" t="s">
        <v>959</v>
      </c>
      <c r="C382" s="183">
        <v>10</v>
      </c>
      <c r="D382" s="183">
        <v>1045</v>
      </c>
      <c r="E382" s="183">
        <v>565</v>
      </c>
      <c r="F382" s="183">
        <v>480</v>
      </c>
      <c r="G382" s="183">
        <v>112</v>
      </c>
      <c r="H382" s="183">
        <v>1</v>
      </c>
      <c r="I382" s="183">
        <v>21</v>
      </c>
      <c r="J382" s="183">
        <v>462</v>
      </c>
      <c r="K382" s="182">
        <v>30</v>
      </c>
    </row>
    <row r="383" spans="1:11" s="37" customFormat="1">
      <c r="A383" s="28"/>
      <c r="B383" s="177" t="s">
        <v>980</v>
      </c>
      <c r="C383" s="183">
        <v>10</v>
      </c>
      <c r="D383" s="183">
        <v>995</v>
      </c>
      <c r="E383" s="183">
        <v>513</v>
      </c>
      <c r="F383" s="183">
        <v>482</v>
      </c>
      <c r="G383" s="183">
        <v>109</v>
      </c>
      <c r="H383" s="183">
        <v>1</v>
      </c>
      <c r="I383" s="183">
        <v>29</v>
      </c>
      <c r="J383" s="183">
        <v>446</v>
      </c>
      <c r="K383" s="182">
        <v>34</v>
      </c>
    </row>
    <row r="384" spans="1:11" s="37" customFormat="1">
      <c r="A384" s="28"/>
      <c r="B384" s="177"/>
      <c r="C384" s="183"/>
      <c r="D384" s="183"/>
      <c r="E384" s="183"/>
      <c r="F384" s="183"/>
      <c r="G384" s="183"/>
      <c r="H384" s="183"/>
      <c r="I384" s="183"/>
      <c r="J384" s="183"/>
      <c r="K384" s="182"/>
    </row>
    <row r="385" spans="1:11" s="37" customFormat="1">
      <c r="A385" s="28" t="s">
        <v>66</v>
      </c>
      <c r="B385" s="177" t="s">
        <v>404</v>
      </c>
      <c r="C385" s="183">
        <v>4</v>
      </c>
      <c r="D385" s="183">
        <v>523</v>
      </c>
      <c r="E385" s="183">
        <v>277</v>
      </c>
      <c r="F385" s="183">
        <v>246</v>
      </c>
      <c r="G385" s="183">
        <v>48</v>
      </c>
      <c r="H385" s="183">
        <v>1</v>
      </c>
      <c r="I385" s="183">
        <v>11</v>
      </c>
      <c r="J385" s="183">
        <v>178</v>
      </c>
      <c r="K385" s="182">
        <v>24</v>
      </c>
    </row>
    <row r="386" spans="1:11" s="37" customFormat="1">
      <c r="A386" s="28"/>
      <c r="B386" s="177" t="s">
        <v>870</v>
      </c>
      <c r="C386" s="183">
        <v>4</v>
      </c>
      <c r="D386" s="183">
        <v>494</v>
      </c>
      <c r="E386" s="183">
        <v>252</v>
      </c>
      <c r="F386" s="183">
        <v>242</v>
      </c>
      <c r="G386" s="183">
        <v>46</v>
      </c>
      <c r="H386" s="183">
        <v>1</v>
      </c>
      <c r="I386" s="183">
        <v>11</v>
      </c>
      <c r="J386" s="183">
        <v>189</v>
      </c>
      <c r="K386" s="182">
        <v>26</v>
      </c>
    </row>
    <row r="387" spans="1:11" s="37" customFormat="1">
      <c r="A387" s="28"/>
      <c r="B387" s="177" t="s">
        <v>938</v>
      </c>
      <c r="C387" s="510">
        <v>4</v>
      </c>
      <c r="D387" s="510">
        <v>487</v>
      </c>
      <c r="E387" s="222">
        <v>255</v>
      </c>
      <c r="F387" s="222">
        <v>232</v>
      </c>
      <c r="G387" s="222">
        <v>45</v>
      </c>
      <c r="H387" s="222">
        <v>1</v>
      </c>
      <c r="I387" s="222">
        <v>11</v>
      </c>
      <c r="J387" s="222">
        <v>165</v>
      </c>
      <c r="K387" s="222">
        <v>25</v>
      </c>
    </row>
    <row r="388" spans="1:11" s="37" customFormat="1">
      <c r="A388" s="28"/>
      <c r="B388" s="177" t="s">
        <v>959</v>
      </c>
      <c r="C388" s="510">
        <v>4</v>
      </c>
      <c r="D388" s="510">
        <v>461</v>
      </c>
      <c r="E388" s="222">
        <v>226</v>
      </c>
      <c r="F388" s="222">
        <v>235</v>
      </c>
      <c r="G388" s="222">
        <v>47</v>
      </c>
      <c r="H388" s="222">
        <v>1</v>
      </c>
      <c r="I388" s="222">
        <v>10</v>
      </c>
      <c r="J388" s="222">
        <v>135</v>
      </c>
      <c r="K388" s="222">
        <v>25</v>
      </c>
    </row>
    <row r="389" spans="1:11" s="37" customFormat="1">
      <c r="A389" s="28"/>
      <c r="B389" s="177" t="s">
        <v>980</v>
      </c>
      <c r="C389" s="159">
        <v>4</v>
      </c>
      <c r="D389" s="159">
        <v>430</v>
      </c>
      <c r="E389" s="159">
        <v>230</v>
      </c>
      <c r="F389" s="159">
        <v>200</v>
      </c>
      <c r="G389" s="159">
        <v>45</v>
      </c>
      <c r="H389" s="222">
        <v>1</v>
      </c>
      <c r="I389" s="222">
        <v>10</v>
      </c>
      <c r="J389" s="222">
        <v>134</v>
      </c>
      <c r="K389" s="222">
        <v>25</v>
      </c>
    </row>
    <row r="390" spans="1:11" s="37" customFormat="1">
      <c r="A390" s="28"/>
      <c r="B390" s="177"/>
      <c r="C390" s="183"/>
      <c r="D390" s="183"/>
      <c r="E390" s="183"/>
      <c r="F390" s="183"/>
      <c r="G390" s="183"/>
      <c r="H390" s="183"/>
      <c r="I390" s="183"/>
      <c r="J390" s="183"/>
      <c r="K390" s="182"/>
    </row>
    <row r="391" spans="1:11">
      <c r="A391" s="28" t="s">
        <v>67</v>
      </c>
      <c r="B391" s="177" t="s">
        <v>404</v>
      </c>
      <c r="C391" s="159">
        <v>6</v>
      </c>
      <c r="D391" s="159">
        <v>892</v>
      </c>
      <c r="E391" s="159">
        <v>449</v>
      </c>
      <c r="F391" s="159">
        <v>443</v>
      </c>
      <c r="G391" s="159">
        <v>91</v>
      </c>
      <c r="H391" s="222">
        <v>1</v>
      </c>
      <c r="I391" s="222">
        <v>16</v>
      </c>
      <c r="J391" s="222">
        <v>349</v>
      </c>
      <c r="K391" s="222">
        <v>32</v>
      </c>
    </row>
    <row r="392" spans="1:11" s="37" customFormat="1">
      <c r="A392" s="28"/>
      <c r="B392" s="177" t="s">
        <v>870</v>
      </c>
      <c r="C392" s="159">
        <v>6</v>
      </c>
      <c r="D392" s="159">
        <v>872</v>
      </c>
      <c r="E392" s="159">
        <v>442</v>
      </c>
      <c r="F392" s="159">
        <v>430</v>
      </c>
      <c r="G392" s="159">
        <v>83</v>
      </c>
      <c r="H392" s="222">
        <v>1</v>
      </c>
      <c r="I392" s="222">
        <v>16</v>
      </c>
      <c r="J392" s="222">
        <v>341</v>
      </c>
      <c r="K392" s="222">
        <v>33</v>
      </c>
    </row>
    <row r="393" spans="1:11" s="37" customFormat="1">
      <c r="A393" s="28"/>
      <c r="B393" s="177" t="s">
        <v>938</v>
      </c>
      <c r="C393" s="37">
        <v>6</v>
      </c>
      <c r="D393" s="37">
        <v>849</v>
      </c>
      <c r="E393" s="37">
        <v>437</v>
      </c>
      <c r="F393" s="37">
        <v>412</v>
      </c>
      <c r="G393" s="37">
        <v>71</v>
      </c>
      <c r="H393" s="37">
        <v>1</v>
      </c>
      <c r="I393" s="37">
        <v>15</v>
      </c>
      <c r="J393" s="37">
        <v>309</v>
      </c>
      <c r="K393" s="37">
        <v>29</v>
      </c>
    </row>
    <row r="394" spans="1:11" s="37" customFormat="1">
      <c r="A394" s="28"/>
      <c r="B394" s="177" t="s">
        <v>959</v>
      </c>
      <c r="C394" s="37">
        <v>6</v>
      </c>
      <c r="D394" s="37">
        <v>808</v>
      </c>
      <c r="E394" s="37">
        <v>418</v>
      </c>
      <c r="F394" s="37">
        <v>390</v>
      </c>
      <c r="G394" s="37">
        <v>73</v>
      </c>
      <c r="H394" s="37">
        <v>1</v>
      </c>
      <c r="I394" s="37">
        <v>15</v>
      </c>
      <c r="J394" s="37">
        <v>281</v>
      </c>
      <c r="K394" s="37">
        <v>32</v>
      </c>
    </row>
    <row r="395" spans="1:11" s="37" customFormat="1">
      <c r="A395" s="345"/>
      <c r="B395" s="458" t="s">
        <v>980</v>
      </c>
      <c r="C395" s="345">
        <v>6</v>
      </c>
      <c r="D395" s="345">
        <v>763</v>
      </c>
      <c r="E395" s="345">
        <v>398</v>
      </c>
      <c r="F395" s="345">
        <v>365</v>
      </c>
      <c r="G395" s="345">
        <v>69</v>
      </c>
      <c r="H395" s="345">
        <v>1</v>
      </c>
      <c r="I395" s="345">
        <v>15</v>
      </c>
      <c r="J395" s="345">
        <v>290</v>
      </c>
      <c r="K395" s="345">
        <v>33</v>
      </c>
    </row>
    <row r="396" spans="1:11" s="37" customFormat="1" ht="15">
      <c r="B396" s="4"/>
      <c r="H396" s="28"/>
      <c r="I396" s="28"/>
      <c r="J396" s="28"/>
      <c r="K396" s="28"/>
    </row>
    <row r="397" spans="1:11" s="37" customFormat="1" ht="15">
      <c r="A397" s="185" t="s">
        <v>871</v>
      </c>
      <c r="B397" s="4"/>
      <c r="H397" s="28"/>
      <c r="I397" s="28"/>
      <c r="J397" s="28"/>
      <c r="K397" s="28"/>
    </row>
    <row r="398" spans="1:11" s="37" customFormat="1">
      <c r="H398" s="28"/>
      <c r="I398" s="28"/>
      <c r="J398" s="28"/>
      <c r="K398" s="28"/>
    </row>
  </sheetData>
  <mergeCells count="12"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</mergeCells>
  <hyperlinks>
    <hyperlink ref="J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5.28515625" style="28" customWidth="1"/>
    <col min="2" max="2" width="10.85546875" style="28" customWidth="1"/>
    <col min="3" max="5" width="10.85546875" style="37" customWidth="1"/>
    <col min="6" max="6" width="9.85546875" style="219" customWidth="1"/>
    <col min="7" max="7" width="9.140625" style="32"/>
    <col min="8" max="8" width="12.28515625" style="28" customWidth="1"/>
    <col min="9" max="16384" width="9.140625" style="28"/>
  </cols>
  <sheetData>
    <row r="2" spans="1:9">
      <c r="A2" s="757" t="s">
        <v>863</v>
      </c>
      <c r="B2" s="757"/>
      <c r="C2" s="757"/>
      <c r="D2" s="757"/>
      <c r="E2" s="757"/>
      <c r="F2" s="757"/>
    </row>
    <row r="3" spans="1:9" ht="15.75" customHeight="1" thickBot="1">
      <c r="A3" s="153"/>
      <c r="D3" s="902" t="s">
        <v>0</v>
      </c>
      <c r="E3" s="902"/>
      <c r="F3" s="902"/>
    </row>
    <row r="4" spans="1:9" ht="21.75" customHeight="1" thickBot="1">
      <c r="A4" s="240" t="s">
        <v>435</v>
      </c>
      <c r="B4" s="255" t="s">
        <v>404</v>
      </c>
      <c r="C4" s="256" t="s">
        <v>870</v>
      </c>
      <c r="D4" s="256" t="s">
        <v>938</v>
      </c>
      <c r="E4" s="256" t="s">
        <v>959</v>
      </c>
      <c r="F4" s="256" t="s">
        <v>980</v>
      </c>
    </row>
    <row r="5" spans="1:9" ht="15" customHeight="1">
      <c r="A5" s="6" t="s">
        <v>4</v>
      </c>
      <c r="B5" s="62">
        <v>39735</v>
      </c>
      <c r="C5" s="62">
        <v>37390</v>
      </c>
      <c r="D5" s="62">
        <v>34792</v>
      </c>
      <c r="E5" s="62">
        <v>31850</v>
      </c>
      <c r="F5" s="62">
        <v>29006</v>
      </c>
      <c r="H5" s="4"/>
      <c r="I5" s="4"/>
    </row>
    <row r="6" spans="1:9" ht="15" customHeight="1">
      <c r="A6" s="5" t="s">
        <v>5</v>
      </c>
      <c r="B6" s="62">
        <v>9220</v>
      </c>
      <c r="C6" s="222">
        <v>8682</v>
      </c>
      <c r="D6" s="608">
        <v>8047</v>
      </c>
      <c r="E6" s="608">
        <v>7203</v>
      </c>
      <c r="F6" s="608">
        <v>6657</v>
      </c>
      <c r="H6" s="4"/>
      <c r="I6" s="4"/>
    </row>
    <row r="7" spans="1:9" ht="15" customHeight="1">
      <c r="A7" s="6" t="s">
        <v>6</v>
      </c>
      <c r="B7" s="62">
        <v>31</v>
      </c>
      <c r="C7" s="222">
        <v>34</v>
      </c>
      <c r="D7" s="228">
        <v>35</v>
      </c>
      <c r="E7" s="228">
        <v>43</v>
      </c>
      <c r="F7" s="228">
        <v>36</v>
      </c>
      <c r="H7" s="4"/>
      <c r="I7" s="4"/>
    </row>
    <row r="8" spans="1:9" ht="15" customHeight="1">
      <c r="A8" s="5" t="s">
        <v>7</v>
      </c>
      <c r="B8" s="62">
        <v>2429</v>
      </c>
      <c r="C8" s="222">
        <v>2268</v>
      </c>
      <c r="D8" s="608">
        <v>2073</v>
      </c>
      <c r="E8" s="608">
        <v>1787</v>
      </c>
      <c r="F8" s="608">
        <v>1568</v>
      </c>
      <c r="H8" s="137"/>
    </row>
    <row r="9" spans="1:9" ht="15" customHeight="1">
      <c r="A9" s="6" t="s">
        <v>8</v>
      </c>
      <c r="B9" s="62">
        <v>279</v>
      </c>
      <c r="C9" s="222">
        <v>281</v>
      </c>
      <c r="D9" s="228">
        <v>284</v>
      </c>
      <c r="E9" s="228">
        <v>286</v>
      </c>
      <c r="F9" s="228">
        <v>268</v>
      </c>
      <c r="H9" s="137"/>
    </row>
    <row r="10" spans="1:9" ht="15" customHeight="1">
      <c r="A10" s="6" t="s">
        <v>9</v>
      </c>
      <c r="B10" s="62">
        <v>247</v>
      </c>
      <c r="C10" s="222">
        <v>223</v>
      </c>
      <c r="D10" s="228">
        <v>202</v>
      </c>
      <c r="E10" s="228">
        <v>191</v>
      </c>
      <c r="F10" s="228">
        <v>162</v>
      </c>
      <c r="H10" s="137"/>
    </row>
    <row r="11" spans="1:9" ht="15" customHeight="1">
      <c r="A11" s="6" t="s">
        <v>10</v>
      </c>
      <c r="B11" s="62">
        <v>230</v>
      </c>
      <c r="C11" s="222">
        <v>200</v>
      </c>
      <c r="D11" s="228">
        <v>207</v>
      </c>
      <c r="E11" s="228">
        <v>186</v>
      </c>
      <c r="F11" s="228">
        <v>149</v>
      </c>
      <c r="H11" s="137"/>
    </row>
    <row r="12" spans="1:9" ht="15" customHeight="1">
      <c r="A12" s="6" t="s">
        <v>11</v>
      </c>
      <c r="B12" s="62">
        <v>216</v>
      </c>
      <c r="C12" s="182">
        <v>215</v>
      </c>
      <c r="D12" s="228">
        <v>178</v>
      </c>
      <c r="E12" s="228">
        <v>177</v>
      </c>
      <c r="F12" s="228">
        <v>143</v>
      </c>
    </row>
    <row r="13" spans="1:9" s="36" customFormat="1" ht="15" customHeight="1">
      <c r="A13" s="6" t="s">
        <v>12</v>
      </c>
      <c r="B13" s="62">
        <v>325</v>
      </c>
      <c r="C13" s="159">
        <v>308</v>
      </c>
      <c r="D13" s="228">
        <v>265</v>
      </c>
      <c r="E13" s="228">
        <v>239</v>
      </c>
      <c r="F13" s="228">
        <v>184</v>
      </c>
      <c r="H13" s="137"/>
    </row>
    <row r="14" spans="1:9" s="37" customFormat="1" ht="15" customHeight="1">
      <c r="A14" s="6" t="s">
        <v>13</v>
      </c>
      <c r="B14" s="62">
        <v>17</v>
      </c>
      <c r="C14" s="159">
        <v>18</v>
      </c>
      <c r="D14" s="608">
        <v>25</v>
      </c>
      <c r="E14" s="608">
        <v>14</v>
      </c>
      <c r="F14" s="608">
        <v>14</v>
      </c>
      <c r="H14" s="137"/>
    </row>
    <row r="15" spans="1:9" s="37" customFormat="1" ht="15" customHeight="1">
      <c r="A15" s="6" t="s">
        <v>14</v>
      </c>
      <c r="B15" s="62">
        <v>187</v>
      </c>
      <c r="C15" s="159">
        <v>195</v>
      </c>
      <c r="D15" s="608">
        <v>207</v>
      </c>
      <c r="E15" s="608">
        <v>194</v>
      </c>
      <c r="F15" s="608">
        <v>182</v>
      </c>
      <c r="H15" s="137"/>
    </row>
    <row r="16" spans="1:9" s="37" customFormat="1" ht="15" customHeight="1">
      <c r="A16" s="237" t="s">
        <v>968</v>
      </c>
      <c r="B16" s="62">
        <v>1415</v>
      </c>
      <c r="C16" s="159">
        <v>1320</v>
      </c>
      <c r="D16" s="228">
        <v>1208</v>
      </c>
      <c r="E16" s="228">
        <v>1085</v>
      </c>
      <c r="F16" s="228">
        <v>929</v>
      </c>
      <c r="H16" s="137"/>
    </row>
    <row r="17" spans="1:8" s="37" customFormat="1" ht="15" customHeight="1">
      <c r="A17" s="6" t="s">
        <v>15</v>
      </c>
      <c r="B17" s="62">
        <v>500</v>
      </c>
      <c r="C17" s="222">
        <v>449</v>
      </c>
      <c r="D17" s="228">
        <v>413</v>
      </c>
      <c r="E17" s="228">
        <v>378</v>
      </c>
      <c r="F17" s="228">
        <v>357</v>
      </c>
    </row>
    <row r="18" spans="1:8" ht="15" customHeight="1">
      <c r="A18" s="5" t="s">
        <v>16</v>
      </c>
      <c r="B18" s="62">
        <v>1642</v>
      </c>
      <c r="C18" s="222">
        <v>1524</v>
      </c>
      <c r="D18" s="608">
        <v>1394</v>
      </c>
      <c r="E18" s="608">
        <v>1196</v>
      </c>
      <c r="F18" s="608">
        <v>1033</v>
      </c>
    </row>
    <row r="19" spans="1:8" ht="15" customHeight="1">
      <c r="A19" s="6" t="s">
        <v>17</v>
      </c>
      <c r="B19" s="62">
        <v>24</v>
      </c>
      <c r="C19" s="222">
        <v>22</v>
      </c>
      <c r="D19" s="228">
        <v>19</v>
      </c>
      <c r="E19" s="228">
        <v>22</v>
      </c>
      <c r="F19" s="228">
        <v>17</v>
      </c>
    </row>
    <row r="20" spans="1:8" ht="15" customHeight="1">
      <c r="A20" s="237" t="s">
        <v>176</v>
      </c>
      <c r="B20" s="62">
        <v>778</v>
      </c>
      <c r="C20" s="222">
        <v>732</v>
      </c>
      <c r="D20" s="228">
        <v>708</v>
      </c>
      <c r="E20" s="228">
        <v>618</v>
      </c>
      <c r="F20" s="228">
        <v>550</v>
      </c>
    </row>
    <row r="21" spans="1:8" ht="15" customHeight="1">
      <c r="A21" s="6" t="s">
        <v>19</v>
      </c>
      <c r="B21" s="62">
        <v>1</v>
      </c>
      <c r="C21" s="222">
        <v>1</v>
      </c>
      <c r="D21" s="228">
        <v>15</v>
      </c>
      <c r="E21" s="228">
        <v>15</v>
      </c>
      <c r="F21" s="228">
        <v>16</v>
      </c>
    </row>
    <row r="22" spans="1:8" ht="15" customHeight="1">
      <c r="A22" s="6" t="s">
        <v>20</v>
      </c>
      <c r="B22" s="62" t="s">
        <v>70</v>
      </c>
      <c r="C22" s="62" t="s">
        <v>70</v>
      </c>
      <c r="D22" s="228">
        <v>2</v>
      </c>
      <c r="E22" s="228">
        <v>3</v>
      </c>
      <c r="F22" s="228">
        <v>1</v>
      </c>
      <c r="H22" s="137"/>
    </row>
    <row r="23" spans="1:8" ht="15" customHeight="1">
      <c r="A23" s="5" t="s">
        <v>21</v>
      </c>
      <c r="B23" s="62">
        <v>2876</v>
      </c>
      <c r="C23" s="62">
        <v>2706</v>
      </c>
      <c r="D23" s="62">
        <v>2535</v>
      </c>
      <c r="E23" s="62">
        <v>2485</v>
      </c>
      <c r="F23" s="62">
        <v>2337</v>
      </c>
      <c r="H23" s="137"/>
    </row>
    <row r="24" spans="1:8" ht="15" customHeight="1">
      <c r="A24" s="7" t="s">
        <v>22</v>
      </c>
      <c r="B24" s="62">
        <v>605</v>
      </c>
      <c r="C24" s="222">
        <v>607</v>
      </c>
      <c r="D24" s="228">
        <v>605</v>
      </c>
      <c r="E24" s="228">
        <v>592</v>
      </c>
      <c r="F24" s="228">
        <v>583</v>
      </c>
      <c r="H24" s="137"/>
    </row>
    <row r="25" spans="1:8" ht="15" customHeight="1">
      <c r="A25" s="7" t="s">
        <v>23</v>
      </c>
      <c r="B25" s="62">
        <v>65</v>
      </c>
      <c r="C25" s="222">
        <v>38</v>
      </c>
      <c r="D25" s="228">
        <v>34</v>
      </c>
      <c r="E25" s="228">
        <v>39</v>
      </c>
      <c r="F25" s="228">
        <v>38</v>
      </c>
      <c r="H25" s="137"/>
    </row>
    <row r="26" spans="1:8" ht="15" customHeight="1">
      <c r="A26" s="7" t="s">
        <v>24</v>
      </c>
      <c r="B26" s="62">
        <v>484</v>
      </c>
      <c r="C26" s="222">
        <v>489</v>
      </c>
      <c r="D26" s="228">
        <v>460</v>
      </c>
      <c r="E26" s="228">
        <v>513</v>
      </c>
      <c r="F26" s="228">
        <v>463</v>
      </c>
      <c r="H26" s="137"/>
    </row>
    <row r="27" spans="1:8" ht="15" customHeight="1">
      <c r="A27" s="7" t="s">
        <v>25</v>
      </c>
      <c r="B27" s="62">
        <v>1158</v>
      </c>
      <c r="C27" s="222">
        <v>1093</v>
      </c>
      <c r="D27" s="228">
        <v>981</v>
      </c>
      <c r="E27" s="228">
        <v>894</v>
      </c>
      <c r="F27" s="228">
        <v>863</v>
      </c>
      <c r="H27" s="137"/>
    </row>
    <row r="28" spans="1:8" ht="15" customHeight="1">
      <c r="A28" s="7" t="s">
        <v>26</v>
      </c>
      <c r="B28" s="62">
        <v>531</v>
      </c>
      <c r="C28" s="222">
        <v>445</v>
      </c>
      <c r="D28" s="228">
        <v>417</v>
      </c>
      <c r="E28" s="228">
        <v>416</v>
      </c>
      <c r="F28" s="228">
        <v>366</v>
      </c>
      <c r="H28" s="137"/>
    </row>
    <row r="29" spans="1:8" ht="15" customHeight="1">
      <c r="A29" s="7" t="s">
        <v>27</v>
      </c>
      <c r="B29" s="62">
        <v>33</v>
      </c>
      <c r="C29" s="222">
        <v>34</v>
      </c>
      <c r="D29" s="228">
        <v>38</v>
      </c>
      <c r="E29" s="228">
        <v>31</v>
      </c>
      <c r="F29" s="228">
        <v>24</v>
      </c>
      <c r="H29" s="137"/>
    </row>
    <row r="30" spans="1:8" ht="15" customHeight="1">
      <c r="A30" s="6" t="s">
        <v>28</v>
      </c>
      <c r="B30" s="62">
        <v>25</v>
      </c>
      <c r="C30" s="222">
        <v>14</v>
      </c>
      <c r="D30" s="228">
        <v>15</v>
      </c>
      <c r="E30" s="228">
        <v>14</v>
      </c>
      <c r="F30" s="228">
        <v>10</v>
      </c>
      <c r="H30" s="137"/>
    </row>
    <row r="31" spans="1:8" ht="15" customHeight="1">
      <c r="A31" s="6" t="s">
        <v>29</v>
      </c>
      <c r="B31" s="62">
        <v>102</v>
      </c>
      <c r="C31" s="222">
        <v>91</v>
      </c>
      <c r="D31" s="228">
        <v>87</v>
      </c>
      <c r="E31" s="228">
        <v>83</v>
      </c>
      <c r="F31" s="228">
        <v>75</v>
      </c>
      <c r="H31" s="137"/>
    </row>
    <row r="32" spans="1:8" ht="15" customHeight="1">
      <c r="A32" s="6" t="s">
        <v>30</v>
      </c>
      <c r="B32" s="62">
        <v>246</v>
      </c>
      <c r="C32" s="222">
        <v>213</v>
      </c>
      <c r="D32" s="228">
        <v>202</v>
      </c>
      <c r="E32" s="228">
        <v>174</v>
      </c>
      <c r="F32" s="228">
        <v>156</v>
      </c>
      <c r="H32" s="137"/>
    </row>
    <row r="33" spans="1:8" ht="15" customHeight="1">
      <c r="A33" s="6" t="s">
        <v>31</v>
      </c>
      <c r="B33" s="62">
        <v>530</v>
      </c>
      <c r="C33" s="222">
        <v>458</v>
      </c>
      <c r="D33" s="228">
        <v>442</v>
      </c>
      <c r="E33" s="228">
        <v>367</v>
      </c>
      <c r="F33" s="228">
        <v>366</v>
      </c>
      <c r="H33" s="137"/>
    </row>
    <row r="34" spans="1:8" ht="15" customHeight="1">
      <c r="A34" s="6" t="s">
        <v>32</v>
      </c>
      <c r="B34" s="62">
        <v>94</v>
      </c>
      <c r="C34" s="222">
        <v>80</v>
      </c>
      <c r="D34" s="228">
        <v>74</v>
      </c>
      <c r="E34" s="228">
        <v>62</v>
      </c>
      <c r="F34" s="228">
        <v>54</v>
      </c>
      <c r="H34" s="137"/>
    </row>
    <row r="35" spans="1:8" ht="15" customHeight="1">
      <c r="A35" s="6" t="s">
        <v>33</v>
      </c>
      <c r="B35" s="62">
        <v>469</v>
      </c>
      <c r="C35" s="222">
        <v>442</v>
      </c>
      <c r="D35" s="228">
        <v>412</v>
      </c>
      <c r="E35" s="228">
        <v>377</v>
      </c>
      <c r="F35" s="228">
        <v>358</v>
      </c>
      <c r="H35" s="137"/>
    </row>
    <row r="36" spans="1:8" ht="15" customHeight="1">
      <c r="A36" s="6" t="s">
        <v>34</v>
      </c>
      <c r="B36" s="62">
        <v>25</v>
      </c>
      <c r="C36" s="222">
        <v>26</v>
      </c>
      <c r="D36" s="228">
        <v>20</v>
      </c>
      <c r="E36" s="228">
        <v>21</v>
      </c>
      <c r="F36" s="228">
        <v>23</v>
      </c>
      <c r="H36" s="137"/>
    </row>
    <row r="37" spans="1:8" ht="15" customHeight="1">
      <c r="A37" s="6" t="s">
        <v>35</v>
      </c>
      <c r="B37" s="62" t="s">
        <v>70</v>
      </c>
      <c r="C37" s="222">
        <v>2</v>
      </c>
      <c r="D37" s="228">
        <v>5</v>
      </c>
      <c r="E37" s="228">
        <v>5</v>
      </c>
      <c r="F37" s="228">
        <v>10</v>
      </c>
      <c r="H37" s="137"/>
    </row>
    <row r="38" spans="1:8" ht="15" customHeight="1">
      <c r="A38" s="6" t="s">
        <v>36</v>
      </c>
      <c r="B38" s="62">
        <v>1057</v>
      </c>
      <c r="C38" s="222">
        <v>978</v>
      </c>
      <c r="D38" s="228">
        <v>927</v>
      </c>
      <c r="E38" s="228">
        <v>856</v>
      </c>
      <c r="F38" s="228">
        <v>815</v>
      </c>
      <c r="H38" s="137"/>
    </row>
    <row r="39" spans="1:8" ht="15" customHeight="1">
      <c r="A39" s="6" t="s">
        <v>37</v>
      </c>
      <c r="B39" s="62">
        <v>168</v>
      </c>
      <c r="C39" s="222">
        <v>156</v>
      </c>
      <c r="D39" s="228">
        <v>145</v>
      </c>
      <c r="E39" s="228">
        <v>123</v>
      </c>
      <c r="F39" s="228">
        <v>113</v>
      </c>
      <c r="H39" s="137"/>
    </row>
    <row r="40" spans="1:8" ht="15" customHeight="1">
      <c r="A40" s="6" t="s">
        <v>38</v>
      </c>
      <c r="B40" s="62">
        <v>84</v>
      </c>
      <c r="C40" s="222">
        <v>87</v>
      </c>
      <c r="D40" s="228">
        <v>95</v>
      </c>
      <c r="E40" s="228">
        <v>95</v>
      </c>
      <c r="F40" s="228">
        <v>91</v>
      </c>
      <c r="H40" s="137"/>
    </row>
    <row r="41" spans="1:8" ht="15" customHeight="1">
      <c r="A41" s="6" t="s">
        <v>39</v>
      </c>
      <c r="B41" s="62">
        <v>155</v>
      </c>
      <c r="C41" s="222">
        <v>167</v>
      </c>
      <c r="D41" s="228">
        <v>153</v>
      </c>
      <c r="E41" s="228">
        <v>137</v>
      </c>
      <c r="F41" s="228">
        <v>114</v>
      </c>
      <c r="H41" s="137"/>
    </row>
    <row r="42" spans="1:8" ht="15" customHeight="1">
      <c r="A42" s="6" t="s">
        <v>40</v>
      </c>
      <c r="B42" s="62">
        <v>495</v>
      </c>
      <c r="C42" s="222">
        <v>436</v>
      </c>
      <c r="D42" s="228">
        <v>402</v>
      </c>
      <c r="E42" s="228">
        <v>380</v>
      </c>
      <c r="F42" s="228">
        <v>318</v>
      </c>
      <c r="H42" s="137"/>
    </row>
    <row r="43" spans="1:8" ht="15" customHeight="1">
      <c r="A43" s="6" t="s">
        <v>41</v>
      </c>
      <c r="B43" s="62">
        <v>593</v>
      </c>
      <c r="C43" s="222">
        <v>510</v>
      </c>
      <c r="D43" s="228">
        <v>453</v>
      </c>
      <c r="E43" s="228">
        <v>411</v>
      </c>
      <c r="F43" s="228">
        <v>399</v>
      </c>
      <c r="H43" s="137"/>
    </row>
    <row r="44" spans="1:8" ht="15" customHeight="1">
      <c r="A44" s="6" t="s">
        <v>42</v>
      </c>
      <c r="B44" s="62">
        <v>344</v>
      </c>
      <c r="C44" s="222">
        <v>342</v>
      </c>
      <c r="D44" s="228">
        <v>338</v>
      </c>
      <c r="E44" s="228">
        <v>341</v>
      </c>
      <c r="F44" s="228">
        <v>320</v>
      </c>
      <c r="H44" s="137"/>
    </row>
    <row r="45" spans="1:8" ht="15" customHeight="1">
      <c r="A45" s="6" t="s">
        <v>43</v>
      </c>
      <c r="B45" s="62">
        <v>593</v>
      </c>
      <c r="C45" s="222">
        <v>541</v>
      </c>
      <c r="D45" s="228">
        <v>460</v>
      </c>
      <c r="E45" s="228">
        <v>415</v>
      </c>
      <c r="F45" s="228">
        <v>316</v>
      </c>
      <c r="H45" s="137"/>
    </row>
    <row r="46" spans="1:8" ht="15" customHeight="1">
      <c r="A46" s="6" t="s">
        <v>44</v>
      </c>
      <c r="B46" s="62">
        <v>27</v>
      </c>
      <c r="C46" s="222">
        <v>22</v>
      </c>
      <c r="D46" s="228">
        <v>11</v>
      </c>
      <c r="E46" s="228">
        <v>17</v>
      </c>
      <c r="F46" s="228">
        <v>14</v>
      </c>
    </row>
    <row r="47" spans="1:8" ht="15" customHeight="1">
      <c r="A47" s="6" t="s">
        <v>45</v>
      </c>
      <c r="B47" s="62">
        <v>58</v>
      </c>
      <c r="C47" s="222">
        <v>50</v>
      </c>
      <c r="D47" s="228">
        <v>36</v>
      </c>
      <c r="E47" s="228">
        <v>29</v>
      </c>
      <c r="F47" s="228">
        <v>28</v>
      </c>
    </row>
    <row r="48" spans="1:8" ht="15" customHeight="1">
      <c r="A48" s="6" t="s">
        <v>46</v>
      </c>
      <c r="B48" s="62">
        <v>68</v>
      </c>
      <c r="C48" s="222">
        <v>61</v>
      </c>
      <c r="D48" s="228">
        <v>59</v>
      </c>
      <c r="E48" s="228">
        <v>55</v>
      </c>
      <c r="F48" s="228">
        <v>44</v>
      </c>
    </row>
    <row r="49" spans="1:8" ht="15" customHeight="1">
      <c r="A49" s="6" t="s">
        <v>47</v>
      </c>
      <c r="B49" s="62">
        <v>30</v>
      </c>
      <c r="C49" s="222">
        <v>29</v>
      </c>
      <c r="D49" s="228">
        <v>30</v>
      </c>
      <c r="E49" s="228">
        <v>23</v>
      </c>
      <c r="F49" s="228">
        <v>12</v>
      </c>
    </row>
    <row r="50" spans="1:8" ht="15" customHeight="1">
      <c r="A50" s="6" t="s">
        <v>48</v>
      </c>
      <c r="B50" s="62">
        <v>29</v>
      </c>
      <c r="C50" s="222">
        <v>29</v>
      </c>
      <c r="D50" s="228">
        <v>31</v>
      </c>
      <c r="E50" s="228">
        <v>31</v>
      </c>
      <c r="F50" s="228">
        <v>33</v>
      </c>
    </row>
    <row r="51" spans="1:8" ht="15" customHeight="1">
      <c r="A51" s="6" t="s">
        <v>49</v>
      </c>
      <c r="B51" s="62">
        <v>142</v>
      </c>
      <c r="C51" s="222">
        <v>122</v>
      </c>
      <c r="D51" s="228">
        <v>101</v>
      </c>
      <c r="E51" s="228">
        <v>86</v>
      </c>
      <c r="F51" s="228">
        <v>70</v>
      </c>
    </row>
    <row r="52" spans="1:8" ht="15" customHeight="1">
      <c r="A52" s="5" t="s">
        <v>50</v>
      </c>
      <c r="B52" s="62">
        <v>2002</v>
      </c>
      <c r="C52" s="222">
        <v>1833</v>
      </c>
      <c r="D52" s="228">
        <v>1554</v>
      </c>
      <c r="E52" s="228">
        <v>1410</v>
      </c>
      <c r="F52" s="228">
        <v>1239</v>
      </c>
    </row>
    <row r="53" spans="1:8" ht="15" customHeight="1">
      <c r="A53" s="6" t="s">
        <v>51</v>
      </c>
      <c r="B53" s="62">
        <v>881</v>
      </c>
      <c r="C53" s="222">
        <v>847</v>
      </c>
      <c r="D53" s="228">
        <v>821</v>
      </c>
      <c r="E53" s="228">
        <v>772</v>
      </c>
      <c r="F53" s="228">
        <v>682</v>
      </c>
    </row>
    <row r="54" spans="1:8" ht="15" customHeight="1">
      <c r="A54" s="6" t="s">
        <v>52</v>
      </c>
      <c r="B54" s="62">
        <v>139</v>
      </c>
      <c r="C54" s="222">
        <v>121</v>
      </c>
      <c r="D54" s="228">
        <v>115</v>
      </c>
      <c r="E54" s="228">
        <v>120</v>
      </c>
      <c r="F54" s="228">
        <v>119</v>
      </c>
    </row>
    <row r="55" spans="1:8" ht="15" customHeight="1">
      <c r="A55" s="6" t="s">
        <v>53</v>
      </c>
      <c r="B55" s="62">
        <v>278</v>
      </c>
      <c r="C55" s="222">
        <v>269</v>
      </c>
      <c r="D55" s="228">
        <v>260</v>
      </c>
      <c r="E55" s="228">
        <v>241</v>
      </c>
      <c r="F55" s="228">
        <v>226</v>
      </c>
    </row>
    <row r="56" spans="1:8" ht="15" customHeight="1">
      <c r="A56" s="6" t="s">
        <v>54</v>
      </c>
      <c r="B56" s="62">
        <v>83</v>
      </c>
      <c r="C56" s="222">
        <v>86</v>
      </c>
      <c r="D56" s="228">
        <v>83</v>
      </c>
      <c r="E56" s="228">
        <v>81</v>
      </c>
      <c r="F56" s="228">
        <v>76</v>
      </c>
    </row>
    <row r="57" spans="1:8" ht="15" customHeight="1">
      <c r="A57" s="6" t="s">
        <v>55</v>
      </c>
      <c r="B57" s="62">
        <v>385</v>
      </c>
      <c r="C57" s="222">
        <v>358</v>
      </c>
      <c r="D57" s="228">
        <v>336</v>
      </c>
      <c r="E57" s="228">
        <v>300</v>
      </c>
      <c r="F57" s="228">
        <v>275</v>
      </c>
    </row>
    <row r="58" spans="1:8" ht="15" customHeight="1">
      <c r="A58" s="6" t="s">
        <v>56</v>
      </c>
      <c r="B58" s="62">
        <v>114</v>
      </c>
      <c r="C58" s="222">
        <v>115</v>
      </c>
      <c r="D58" s="228">
        <v>85</v>
      </c>
      <c r="E58" s="228">
        <v>65</v>
      </c>
      <c r="F58" s="228">
        <v>58</v>
      </c>
    </row>
    <row r="59" spans="1:8" ht="15" customHeight="1">
      <c r="A59" s="6" t="s">
        <v>57</v>
      </c>
      <c r="B59" s="82" t="s">
        <v>70</v>
      </c>
      <c r="C59" s="222">
        <v>69</v>
      </c>
      <c r="D59" s="228">
        <v>86</v>
      </c>
      <c r="E59" s="228">
        <v>85</v>
      </c>
      <c r="F59" s="228">
        <v>84</v>
      </c>
    </row>
    <row r="60" spans="1:8" ht="15" customHeight="1">
      <c r="A60" s="6" t="s">
        <v>58</v>
      </c>
      <c r="B60" s="62">
        <v>876</v>
      </c>
      <c r="C60" s="222">
        <v>871</v>
      </c>
      <c r="D60" s="228">
        <v>849</v>
      </c>
      <c r="E60" s="228">
        <v>819</v>
      </c>
      <c r="F60" s="228">
        <v>729</v>
      </c>
    </row>
    <row r="61" spans="1:8" ht="15" customHeight="1">
      <c r="A61" s="5" t="s">
        <v>59</v>
      </c>
      <c r="B61" s="62">
        <v>963</v>
      </c>
      <c r="C61" s="222">
        <v>961</v>
      </c>
      <c r="D61" s="228">
        <v>934</v>
      </c>
      <c r="E61" s="228">
        <v>845</v>
      </c>
      <c r="F61" s="228">
        <v>808</v>
      </c>
      <c r="H61" s="137"/>
    </row>
    <row r="62" spans="1:8" ht="15" customHeight="1">
      <c r="A62" s="6" t="s">
        <v>60</v>
      </c>
      <c r="B62" s="62">
        <v>267</v>
      </c>
      <c r="C62" s="222">
        <v>238</v>
      </c>
      <c r="D62" s="228">
        <v>217</v>
      </c>
      <c r="E62" s="228">
        <v>167</v>
      </c>
      <c r="F62" s="228">
        <v>152</v>
      </c>
    </row>
    <row r="63" spans="1:8" ht="15" customHeight="1">
      <c r="A63" s="6" t="s">
        <v>61</v>
      </c>
      <c r="B63" s="62">
        <v>646</v>
      </c>
      <c r="C63" s="222">
        <v>586</v>
      </c>
      <c r="D63" s="228">
        <v>529</v>
      </c>
      <c r="E63" s="228">
        <v>519</v>
      </c>
      <c r="F63" s="228">
        <v>479</v>
      </c>
    </row>
    <row r="64" spans="1:8" ht="15" customHeight="1">
      <c r="A64" s="6" t="s">
        <v>62</v>
      </c>
      <c r="B64" s="62">
        <v>108</v>
      </c>
      <c r="C64" s="222">
        <v>120</v>
      </c>
      <c r="D64" s="228">
        <v>99</v>
      </c>
      <c r="E64" s="228">
        <v>109</v>
      </c>
      <c r="F64" s="228">
        <v>85</v>
      </c>
    </row>
    <row r="65" spans="1:8" ht="15" customHeight="1">
      <c r="A65" s="6" t="s">
        <v>63</v>
      </c>
      <c r="B65" s="62">
        <v>153</v>
      </c>
      <c r="C65" s="222">
        <v>132</v>
      </c>
      <c r="D65" s="228">
        <v>131</v>
      </c>
      <c r="E65" s="228">
        <v>124</v>
      </c>
      <c r="F65" s="228">
        <v>124</v>
      </c>
    </row>
    <row r="66" spans="1:8" ht="15" customHeight="1">
      <c r="A66" s="6" t="s">
        <v>64</v>
      </c>
      <c r="B66" s="62">
        <v>464</v>
      </c>
      <c r="C66" s="222">
        <v>453</v>
      </c>
      <c r="D66" s="228">
        <v>418</v>
      </c>
      <c r="E66" s="228">
        <v>398</v>
      </c>
      <c r="F66" s="228">
        <v>362</v>
      </c>
    </row>
    <row r="67" spans="1:8" ht="15" customHeight="1">
      <c r="A67" s="6" t="s">
        <v>65</v>
      </c>
      <c r="B67" s="62">
        <v>275</v>
      </c>
      <c r="C67" s="222">
        <v>247</v>
      </c>
      <c r="D67" s="228">
        <v>239</v>
      </c>
      <c r="E67" s="228">
        <v>176</v>
      </c>
      <c r="F67" s="228">
        <v>164</v>
      </c>
    </row>
    <row r="68" spans="1:8" ht="15" customHeight="1">
      <c r="A68" s="6" t="s">
        <v>66</v>
      </c>
      <c r="B68" s="62">
        <v>156</v>
      </c>
      <c r="C68" s="222">
        <v>126</v>
      </c>
      <c r="D68" s="228">
        <v>116</v>
      </c>
      <c r="E68" s="228">
        <v>105</v>
      </c>
      <c r="F68" s="228">
        <v>90</v>
      </c>
    </row>
    <row r="69" spans="1:8" ht="15" customHeight="1">
      <c r="A69" s="6" t="s">
        <v>67</v>
      </c>
      <c r="B69" s="62">
        <v>316</v>
      </c>
      <c r="C69" s="222">
        <v>283</v>
      </c>
      <c r="D69" s="228">
        <v>264</v>
      </c>
      <c r="E69" s="228">
        <v>245</v>
      </c>
      <c r="F69" s="228">
        <v>212</v>
      </c>
    </row>
    <row r="70" spans="1:8" ht="15" customHeight="1">
      <c r="A70" s="6" t="s">
        <v>414</v>
      </c>
      <c r="B70" s="62">
        <v>608</v>
      </c>
      <c r="C70" s="222">
        <v>556</v>
      </c>
      <c r="D70" s="28">
        <v>556</v>
      </c>
      <c r="E70" s="28">
        <v>498</v>
      </c>
      <c r="F70" s="28">
        <v>453</v>
      </c>
      <c r="H70" s="137"/>
    </row>
    <row r="71" spans="1:8" ht="15" customHeight="1">
      <c r="A71" s="6" t="s">
        <v>415</v>
      </c>
      <c r="B71" s="62">
        <v>2907</v>
      </c>
      <c r="C71" s="222">
        <v>2791</v>
      </c>
      <c r="D71" s="28">
        <v>2586</v>
      </c>
      <c r="E71" s="28">
        <v>2325</v>
      </c>
      <c r="F71" s="28">
        <v>2118</v>
      </c>
      <c r="H71" s="137"/>
    </row>
    <row r="72" spans="1:8" ht="15" customHeight="1">
      <c r="A72" s="238" t="s">
        <v>872</v>
      </c>
      <c r="B72" s="258">
        <v>2363</v>
      </c>
      <c r="C72" s="511">
        <v>2294</v>
      </c>
      <c r="D72" s="345">
        <v>2199</v>
      </c>
      <c r="E72" s="345">
        <v>2222</v>
      </c>
      <c r="F72" s="345">
        <v>2129</v>
      </c>
      <c r="H72" s="137"/>
    </row>
    <row r="73" spans="1:8">
      <c r="A73" s="153"/>
      <c r="C73" s="28"/>
      <c r="G73" s="159"/>
      <c r="H73" s="37"/>
    </row>
    <row r="74" spans="1:8" ht="15">
      <c r="A74" s="193" t="s">
        <v>873</v>
      </c>
      <c r="C74" s="28"/>
      <c r="D74" s="220"/>
      <c r="E74" s="220"/>
      <c r="G74" s="37"/>
      <c r="H74" s="137"/>
    </row>
    <row r="75" spans="1:8" ht="15">
      <c r="H75" s="137"/>
    </row>
    <row r="76" spans="1:8" ht="15">
      <c r="B76" s="4"/>
      <c r="C76" s="4"/>
      <c r="D76" s="4"/>
      <c r="E76" s="4"/>
      <c r="F76" s="4"/>
      <c r="G76" s="4"/>
      <c r="H76" s="137"/>
    </row>
    <row r="77" spans="1:8" ht="15">
      <c r="B77" s="4"/>
      <c r="C77" s="4"/>
      <c r="D77" s="4"/>
      <c r="E77" s="4"/>
      <c r="F77" s="4"/>
      <c r="G77" s="4"/>
      <c r="H77" s="137"/>
    </row>
    <row r="78" spans="1:8" ht="15">
      <c r="B78" s="4"/>
      <c r="C78" s="4"/>
      <c r="D78" s="4"/>
      <c r="E78" s="4"/>
      <c r="G78" s="4"/>
      <c r="H78" s="137"/>
    </row>
    <row r="79" spans="1:8" ht="15">
      <c r="B79" s="4"/>
      <c r="C79" s="4"/>
      <c r="F79" s="4"/>
      <c r="G79" s="4"/>
    </row>
    <row r="82" spans="8:8">
      <c r="H82" s="221"/>
    </row>
    <row r="83" spans="8:8">
      <c r="H83" s="221"/>
    </row>
    <row r="85" spans="8:8">
      <c r="H85" s="221"/>
    </row>
    <row r="86" spans="8:8">
      <c r="H86" s="221"/>
    </row>
    <row r="87" spans="8:8">
      <c r="H87" s="221"/>
    </row>
    <row r="89" spans="8:8">
      <c r="H89" s="221"/>
    </row>
    <row r="90" spans="8:8">
      <c r="H90" s="221"/>
    </row>
    <row r="91" spans="8:8">
      <c r="H91" s="221"/>
    </row>
    <row r="93" spans="8:8">
      <c r="H93" s="221"/>
    </row>
    <row r="94" spans="8:8">
      <c r="H94" s="221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16384" width="9.140625" style="28"/>
  </cols>
  <sheetData>
    <row r="2" spans="1:7">
      <c r="A2" s="757" t="s">
        <v>864</v>
      </c>
      <c r="B2" s="757"/>
      <c r="C2" s="757"/>
      <c r="D2" s="757"/>
      <c r="E2" s="757"/>
      <c r="F2" s="757"/>
    </row>
    <row r="3" spans="1:7" ht="15.75" customHeight="1" thickBot="1">
      <c r="A3" s="153"/>
      <c r="D3" s="902" t="s">
        <v>0</v>
      </c>
      <c r="E3" s="902"/>
      <c r="F3" s="902"/>
    </row>
    <row r="4" spans="1:7" ht="21.75" customHeight="1" thickBot="1">
      <c r="A4" s="240" t="s">
        <v>435</v>
      </c>
      <c r="B4" s="255" t="s">
        <v>404</v>
      </c>
      <c r="C4" s="256" t="s">
        <v>870</v>
      </c>
      <c r="D4" s="256" t="s">
        <v>938</v>
      </c>
      <c r="E4" s="256" t="s">
        <v>959</v>
      </c>
      <c r="F4" s="256" t="s">
        <v>980</v>
      </c>
    </row>
    <row r="5" spans="1:7" ht="15" customHeight="1">
      <c r="A5" s="224" t="s">
        <v>4</v>
      </c>
      <c r="B5" s="39">
        <v>39735</v>
      </c>
      <c r="C5" s="39">
        <v>37390</v>
      </c>
      <c r="D5" s="39">
        <v>34792</v>
      </c>
      <c r="E5" s="39">
        <v>31850</v>
      </c>
      <c r="F5" s="39">
        <v>29006</v>
      </c>
      <c r="G5" s="222"/>
    </row>
    <row r="6" spans="1:7" ht="15" customHeight="1">
      <c r="A6" s="223" t="s">
        <v>5</v>
      </c>
      <c r="B6" s="39">
        <v>22531</v>
      </c>
      <c r="C6" s="39">
        <v>21243</v>
      </c>
      <c r="D6" s="39">
        <v>19844</v>
      </c>
      <c r="E6" s="39">
        <v>17987</v>
      </c>
      <c r="F6" s="39">
        <v>16848</v>
      </c>
    </row>
    <row r="7" spans="1:7" ht="15" customHeight="1">
      <c r="A7" s="223" t="s">
        <v>7</v>
      </c>
      <c r="B7" s="39">
        <v>3978</v>
      </c>
      <c r="C7" s="39">
        <v>3701</v>
      </c>
      <c r="D7" s="39">
        <v>3386</v>
      </c>
      <c r="E7" s="39">
        <v>2848</v>
      </c>
      <c r="F7" s="39">
        <v>2400</v>
      </c>
    </row>
    <row r="8" spans="1:7" s="225" customFormat="1" ht="15" customHeight="1">
      <c r="A8" s="224" t="s">
        <v>12</v>
      </c>
      <c r="B8" s="39">
        <v>152</v>
      </c>
      <c r="C8" s="39">
        <v>170</v>
      </c>
      <c r="D8" s="39">
        <v>153</v>
      </c>
      <c r="E8" s="39">
        <v>149</v>
      </c>
      <c r="F8" s="39">
        <v>139</v>
      </c>
    </row>
    <row r="9" spans="1:7" s="225" customFormat="1" ht="15" customHeight="1">
      <c r="A9" s="503" t="s">
        <v>968</v>
      </c>
      <c r="B9" s="39">
        <v>277</v>
      </c>
      <c r="C9" s="39">
        <v>261</v>
      </c>
      <c r="D9" s="39">
        <v>238</v>
      </c>
      <c r="E9" s="39">
        <v>231</v>
      </c>
      <c r="F9" s="39" t="s">
        <v>70</v>
      </c>
    </row>
    <row r="10" spans="1:7" s="225" customFormat="1" ht="15" customHeight="1">
      <c r="A10" s="224" t="s">
        <v>15</v>
      </c>
      <c r="B10" s="39">
        <v>158</v>
      </c>
      <c r="C10" s="39">
        <v>115</v>
      </c>
      <c r="D10" s="39">
        <v>67</v>
      </c>
      <c r="E10" s="39">
        <v>49</v>
      </c>
      <c r="F10" s="39">
        <v>75</v>
      </c>
    </row>
    <row r="11" spans="1:7" s="225" customFormat="1" ht="15" customHeight="1">
      <c r="A11" s="223" t="s">
        <v>16</v>
      </c>
      <c r="B11" s="39">
        <v>1949</v>
      </c>
      <c r="C11" s="39">
        <v>1897</v>
      </c>
      <c r="D11" s="39">
        <v>1882</v>
      </c>
      <c r="E11" s="39">
        <v>1703</v>
      </c>
      <c r="F11" s="39">
        <v>1596</v>
      </c>
    </row>
    <row r="12" spans="1:7" s="225" customFormat="1" ht="15" customHeight="1">
      <c r="A12" s="503" t="s">
        <v>176</v>
      </c>
      <c r="B12" s="39">
        <v>328</v>
      </c>
      <c r="C12" s="39">
        <v>360</v>
      </c>
      <c r="D12" s="39">
        <v>347</v>
      </c>
      <c r="E12" s="39">
        <v>337</v>
      </c>
      <c r="F12" s="39">
        <v>307</v>
      </c>
    </row>
    <row r="13" spans="1:7" s="225" customFormat="1" ht="15" customHeight="1">
      <c r="A13" s="223" t="s">
        <v>21</v>
      </c>
      <c r="B13" s="39">
        <v>6214</v>
      </c>
      <c r="C13" s="39">
        <v>5708</v>
      </c>
      <c r="D13" s="39">
        <v>5272</v>
      </c>
      <c r="E13" s="39">
        <v>5044</v>
      </c>
      <c r="F13" s="39">
        <v>4333</v>
      </c>
    </row>
    <row r="14" spans="1:7" s="227" customFormat="1" ht="15" customHeight="1">
      <c r="A14" s="226" t="s">
        <v>24</v>
      </c>
      <c r="B14" s="39">
        <v>1534</v>
      </c>
      <c r="C14" s="39">
        <v>1483</v>
      </c>
      <c r="D14" s="39">
        <v>1468</v>
      </c>
      <c r="E14" s="39">
        <v>1407</v>
      </c>
      <c r="F14" s="39">
        <v>1099</v>
      </c>
    </row>
    <row r="15" spans="1:7" s="227" customFormat="1" ht="15" customHeight="1">
      <c r="A15" s="226" t="s">
        <v>25</v>
      </c>
      <c r="B15" s="39">
        <v>3753</v>
      </c>
      <c r="C15" s="39">
        <v>3446</v>
      </c>
      <c r="D15" s="39">
        <v>3153</v>
      </c>
      <c r="E15" s="39">
        <v>2984</v>
      </c>
      <c r="F15" s="39">
        <v>2610</v>
      </c>
    </row>
    <row r="16" spans="1:7" s="225" customFormat="1" ht="15" customHeight="1">
      <c r="A16" s="226" t="s">
        <v>26</v>
      </c>
      <c r="B16" s="39">
        <v>927</v>
      </c>
      <c r="C16" s="39">
        <v>779</v>
      </c>
      <c r="D16" s="39">
        <v>651</v>
      </c>
      <c r="E16" s="39">
        <v>653</v>
      </c>
      <c r="F16" s="39">
        <v>624</v>
      </c>
    </row>
    <row r="17" spans="1:8" s="227" customFormat="1" ht="15" customHeight="1">
      <c r="A17" s="224" t="s">
        <v>36</v>
      </c>
      <c r="B17" s="39">
        <v>176</v>
      </c>
      <c r="C17" s="39">
        <v>118</v>
      </c>
      <c r="D17" s="39">
        <v>120</v>
      </c>
      <c r="E17" s="39">
        <v>166</v>
      </c>
      <c r="F17" s="39">
        <v>243</v>
      </c>
    </row>
    <row r="18" spans="1:8" s="227" customFormat="1" ht="15" customHeight="1">
      <c r="A18" s="224" t="s">
        <v>43</v>
      </c>
      <c r="B18" s="39">
        <v>214</v>
      </c>
      <c r="C18" s="39">
        <v>238</v>
      </c>
      <c r="D18" s="39">
        <v>116</v>
      </c>
      <c r="E18" s="39">
        <v>64</v>
      </c>
      <c r="F18" s="39">
        <v>27</v>
      </c>
    </row>
    <row r="19" spans="1:8" s="225" customFormat="1" ht="15" customHeight="1">
      <c r="A19" s="223" t="s">
        <v>50</v>
      </c>
      <c r="B19" s="39">
        <v>1362</v>
      </c>
      <c r="C19" s="39">
        <v>1222</v>
      </c>
      <c r="D19" s="39">
        <v>1077</v>
      </c>
      <c r="E19" s="39">
        <v>1062</v>
      </c>
      <c r="F19" s="39">
        <v>902</v>
      </c>
    </row>
    <row r="20" spans="1:8" s="225" customFormat="1" ht="15" customHeight="1">
      <c r="A20" s="224" t="s">
        <v>56</v>
      </c>
      <c r="B20" s="39">
        <v>98</v>
      </c>
      <c r="C20" s="39">
        <v>82</v>
      </c>
      <c r="D20" s="39">
        <v>47</v>
      </c>
      <c r="E20" s="39">
        <v>29</v>
      </c>
      <c r="F20" s="39">
        <v>25</v>
      </c>
    </row>
    <row r="21" spans="1:8" s="225" customFormat="1" ht="15" customHeight="1">
      <c r="A21" s="223" t="s">
        <v>59</v>
      </c>
      <c r="B21" s="39">
        <v>554</v>
      </c>
      <c r="C21" s="39">
        <v>544</v>
      </c>
      <c r="D21" s="39">
        <v>532</v>
      </c>
      <c r="E21" s="39">
        <v>501</v>
      </c>
      <c r="F21" s="39">
        <v>516</v>
      </c>
    </row>
    <row r="22" spans="1:8" ht="15" customHeight="1">
      <c r="A22" s="512" t="s">
        <v>61</v>
      </c>
      <c r="B22" s="338">
        <v>1744</v>
      </c>
      <c r="C22" s="338">
        <v>1731</v>
      </c>
      <c r="D22" s="338">
        <v>1711</v>
      </c>
      <c r="E22" s="338">
        <v>1680</v>
      </c>
      <c r="F22" s="338">
        <v>1595</v>
      </c>
    </row>
    <row r="23" spans="1:8" ht="15.75" customHeight="1"/>
    <row r="24" spans="1:8" ht="15">
      <c r="B24" s="4"/>
      <c r="C24" s="4"/>
      <c r="D24" s="4"/>
      <c r="E24" s="4"/>
      <c r="F24" s="4"/>
      <c r="G24" s="4"/>
      <c r="H24" s="4"/>
    </row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9.42578125" style="28" customWidth="1"/>
    <col min="2" max="3" width="10.85546875" style="28" customWidth="1"/>
    <col min="4" max="6" width="10.85546875" style="37" customWidth="1"/>
    <col min="7" max="7" width="14.5703125" style="40" customWidth="1"/>
    <col min="8" max="9" width="9.140625" style="186"/>
    <col min="10" max="16384" width="9.140625" style="28"/>
  </cols>
  <sheetData>
    <row r="2" spans="1:8" s="186" customFormat="1" ht="15" customHeight="1">
      <c r="A2" s="757" t="s">
        <v>865</v>
      </c>
      <c r="B2" s="757"/>
      <c r="C2" s="757"/>
      <c r="D2" s="757"/>
      <c r="E2" s="757"/>
      <c r="F2" s="757"/>
      <c r="G2" s="40"/>
    </row>
    <row r="3" spans="1:8" s="186" customFormat="1" ht="15.75" customHeight="1" thickBot="1">
      <c r="A3" s="153"/>
      <c r="B3" s="28"/>
      <c r="C3" s="28"/>
      <c r="D3" s="902" t="s">
        <v>0</v>
      </c>
      <c r="E3" s="902"/>
      <c r="F3" s="902"/>
      <c r="G3" s="40"/>
    </row>
    <row r="4" spans="1:8" s="186" customFormat="1" ht="21.75" customHeight="1" thickBot="1">
      <c r="A4" s="240" t="s">
        <v>435</v>
      </c>
      <c r="B4" s="686">
        <v>2015</v>
      </c>
      <c r="C4" s="242">
        <v>2016</v>
      </c>
      <c r="D4" s="242">
        <v>2017</v>
      </c>
      <c r="E4" s="242">
        <v>2018</v>
      </c>
      <c r="F4" s="242">
        <v>2019</v>
      </c>
      <c r="G4" s="40"/>
    </row>
    <row r="5" spans="1:8" s="186" customFormat="1" ht="15" customHeight="1">
      <c r="A5" s="6" t="s">
        <v>4</v>
      </c>
      <c r="B5" s="142">
        <v>6062</v>
      </c>
      <c r="C5" s="142">
        <v>5474</v>
      </c>
      <c r="D5" s="142">
        <v>5081</v>
      </c>
      <c r="E5" s="142">
        <v>4564</v>
      </c>
      <c r="F5" s="142">
        <v>4144</v>
      </c>
      <c r="G5" s="40"/>
    </row>
    <row r="6" spans="1:8" s="186" customFormat="1" ht="15" customHeight="1">
      <c r="A6" s="5" t="s">
        <v>5</v>
      </c>
      <c r="B6" s="183">
        <v>1302</v>
      </c>
      <c r="C6" s="183">
        <v>1212</v>
      </c>
      <c r="D6" s="228">
        <v>1144</v>
      </c>
      <c r="E6" s="228">
        <v>1004</v>
      </c>
      <c r="F6" s="228">
        <v>872</v>
      </c>
      <c r="G6" s="40"/>
    </row>
    <row r="7" spans="1:8" s="186" customFormat="1" ht="15" customHeight="1">
      <c r="A7" s="6" t="s">
        <v>6</v>
      </c>
      <c r="B7" s="183">
        <v>2</v>
      </c>
      <c r="C7" s="183">
        <v>4</v>
      </c>
      <c r="D7" s="228">
        <v>6</v>
      </c>
      <c r="E7" s="228">
        <v>2</v>
      </c>
      <c r="F7" s="228">
        <v>3</v>
      </c>
      <c r="G7" s="40"/>
    </row>
    <row r="8" spans="1:8" s="186" customFormat="1" ht="15" customHeight="1">
      <c r="A8" s="5" t="s">
        <v>7</v>
      </c>
      <c r="B8" s="183">
        <v>391</v>
      </c>
      <c r="C8" s="183">
        <v>340</v>
      </c>
      <c r="D8" s="228">
        <v>328</v>
      </c>
      <c r="E8" s="228">
        <v>272</v>
      </c>
      <c r="F8" s="228">
        <v>257</v>
      </c>
      <c r="G8" s="40"/>
    </row>
    <row r="9" spans="1:8" s="186" customFormat="1" ht="15" customHeight="1">
      <c r="A9" s="6" t="s">
        <v>8</v>
      </c>
      <c r="B9" s="183">
        <v>36</v>
      </c>
      <c r="C9" s="183">
        <v>29</v>
      </c>
      <c r="D9" s="228">
        <v>26</v>
      </c>
      <c r="E9" s="228">
        <v>30</v>
      </c>
      <c r="F9" s="228">
        <v>29</v>
      </c>
      <c r="G9" s="40"/>
    </row>
    <row r="10" spans="1:8" s="186" customFormat="1" ht="15" customHeight="1">
      <c r="A10" s="6" t="s">
        <v>9</v>
      </c>
      <c r="B10" s="159">
        <v>30</v>
      </c>
      <c r="C10" s="159">
        <v>20</v>
      </c>
      <c r="D10" s="228">
        <v>24</v>
      </c>
      <c r="E10" s="228">
        <v>21</v>
      </c>
      <c r="F10" s="228">
        <v>19</v>
      </c>
      <c r="G10" s="40"/>
    </row>
    <row r="11" spans="1:8" s="186" customFormat="1" ht="15" customHeight="1">
      <c r="A11" s="6" t="s">
        <v>10</v>
      </c>
      <c r="B11" s="159">
        <v>38</v>
      </c>
      <c r="C11" s="159">
        <v>34</v>
      </c>
      <c r="D11" s="228">
        <v>24</v>
      </c>
      <c r="E11" s="228">
        <v>25</v>
      </c>
      <c r="F11" s="228">
        <v>25</v>
      </c>
      <c r="G11" s="40"/>
    </row>
    <row r="12" spans="1:8" s="186" customFormat="1" ht="15" customHeight="1">
      <c r="A12" s="6" t="s">
        <v>11</v>
      </c>
      <c r="B12" s="183">
        <v>15</v>
      </c>
      <c r="C12" s="183">
        <v>22</v>
      </c>
      <c r="D12" s="228">
        <v>20</v>
      </c>
      <c r="E12" s="228">
        <v>30</v>
      </c>
      <c r="F12" s="228">
        <v>22</v>
      </c>
      <c r="G12" s="40"/>
    </row>
    <row r="13" spans="1:8" s="36" customFormat="1" ht="15" customHeight="1">
      <c r="A13" s="6" t="s">
        <v>12</v>
      </c>
      <c r="B13" s="183">
        <v>35</v>
      </c>
      <c r="C13" s="183">
        <v>41</v>
      </c>
      <c r="D13" s="228">
        <v>40</v>
      </c>
      <c r="E13" s="228">
        <v>40</v>
      </c>
      <c r="F13" s="228">
        <v>21</v>
      </c>
      <c r="G13" s="40"/>
      <c r="H13" s="186"/>
    </row>
    <row r="14" spans="1:8" s="37" customFormat="1" ht="15" customHeight="1">
      <c r="A14" s="6" t="s">
        <v>13</v>
      </c>
      <c r="B14" s="183">
        <v>5</v>
      </c>
      <c r="C14" s="183">
        <v>2</v>
      </c>
      <c r="D14" s="228">
        <v>5</v>
      </c>
      <c r="E14" s="228">
        <v>3</v>
      </c>
      <c r="F14" s="228">
        <v>2</v>
      </c>
      <c r="G14" s="40"/>
      <c r="H14" s="186"/>
    </row>
    <row r="15" spans="1:8" s="37" customFormat="1" ht="15" customHeight="1">
      <c r="A15" s="6" t="s">
        <v>14</v>
      </c>
      <c r="B15" s="183">
        <v>28</v>
      </c>
      <c r="C15" s="183">
        <v>20</v>
      </c>
      <c r="D15" s="228">
        <v>21</v>
      </c>
      <c r="E15" s="228">
        <v>26</v>
      </c>
      <c r="F15" s="228">
        <v>21</v>
      </c>
      <c r="G15" s="40"/>
      <c r="H15" s="186"/>
    </row>
    <row r="16" spans="1:8" s="37" customFormat="1" ht="15" customHeight="1">
      <c r="A16" s="237" t="s">
        <v>968</v>
      </c>
      <c r="B16" s="183">
        <v>163</v>
      </c>
      <c r="C16" s="183">
        <v>181</v>
      </c>
      <c r="D16" s="608">
        <v>167</v>
      </c>
      <c r="E16" s="608">
        <v>139</v>
      </c>
      <c r="F16" s="608">
        <v>109</v>
      </c>
      <c r="G16" s="40"/>
      <c r="H16" s="186"/>
    </row>
    <row r="17" spans="1:9" s="37" customFormat="1" ht="15" customHeight="1">
      <c r="A17" s="6" t="s">
        <v>15</v>
      </c>
      <c r="B17" s="159">
        <v>54</v>
      </c>
      <c r="C17" s="159">
        <v>79</v>
      </c>
      <c r="D17" s="228">
        <v>46</v>
      </c>
      <c r="E17" s="228">
        <v>42</v>
      </c>
      <c r="F17" s="228">
        <v>40</v>
      </c>
      <c r="G17" s="40"/>
      <c r="H17" s="184"/>
    </row>
    <row r="18" spans="1:9" s="40" customFormat="1" ht="15" customHeight="1">
      <c r="A18" s="5" t="s">
        <v>16</v>
      </c>
      <c r="B18" s="183">
        <v>292</v>
      </c>
      <c r="C18" s="183">
        <v>248</v>
      </c>
      <c r="D18" s="228">
        <v>207</v>
      </c>
      <c r="E18" s="228">
        <v>189</v>
      </c>
      <c r="F18" s="228">
        <v>165</v>
      </c>
      <c r="H18" s="186"/>
      <c r="I18" s="186"/>
    </row>
    <row r="19" spans="1:9" s="40" customFormat="1" ht="15" customHeight="1">
      <c r="A19" s="6" t="s">
        <v>17</v>
      </c>
      <c r="B19" s="183">
        <v>1</v>
      </c>
      <c r="C19" s="183">
        <v>3</v>
      </c>
      <c r="D19" s="228">
        <v>2</v>
      </c>
      <c r="E19" s="228">
        <v>4</v>
      </c>
      <c r="F19" s="228" t="s">
        <v>70</v>
      </c>
      <c r="H19" s="186"/>
      <c r="I19" s="186"/>
    </row>
    <row r="20" spans="1:9" s="40" customFormat="1" ht="15" customHeight="1">
      <c r="A20" s="237" t="s">
        <v>176</v>
      </c>
      <c r="B20" s="183">
        <v>109</v>
      </c>
      <c r="C20" s="183">
        <v>86</v>
      </c>
      <c r="D20" s="228">
        <v>116</v>
      </c>
      <c r="E20" s="228">
        <v>80</v>
      </c>
      <c r="F20" s="228">
        <v>102</v>
      </c>
      <c r="H20" s="186"/>
      <c r="I20" s="186"/>
    </row>
    <row r="21" spans="1:9" s="40" customFormat="1" ht="15" customHeight="1">
      <c r="A21" s="6" t="s">
        <v>19</v>
      </c>
      <c r="B21" s="183" t="s">
        <v>70</v>
      </c>
      <c r="C21" s="183" t="s">
        <v>70</v>
      </c>
      <c r="D21" s="183" t="s">
        <v>70</v>
      </c>
      <c r="E21" s="183" t="s">
        <v>70</v>
      </c>
      <c r="F21" s="183">
        <v>1</v>
      </c>
      <c r="H21" s="186"/>
      <c r="I21" s="186"/>
    </row>
    <row r="22" spans="1:9" s="40" customFormat="1" ht="15" customHeight="1">
      <c r="A22" s="6" t="s">
        <v>20</v>
      </c>
      <c r="B22" s="183" t="s">
        <v>70</v>
      </c>
      <c r="C22" s="183" t="s">
        <v>70</v>
      </c>
      <c r="D22" s="183" t="s">
        <v>70</v>
      </c>
      <c r="E22" s="183" t="s">
        <v>70</v>
      </c>
      <c r="F22" s="183" t="s">
        <v>70</v>
      </c>
      <c r="H22" s="186"/>
      <c r="I22" s="186"/>
    </row>
    <row r="23" spans="1:9" s="40" customFormat="1" ht="15" customHeight="1">
      <c r="A23" s="5" t="s">
        <v>21</v>
      </c>
      <c r="B23" s="32">
        <v>381</v>
      </c>
      <c r="C23" s="32">
        <f>SUM(C24:C29)</f>
        <v>332</v>
      </c>
      <c r="D23" s="32">
        <v>299</v>
      </c>
      <c r="E23" s="32">
        <v>336</v>
      </c>
      <c r="F23" s="32">
        <v>319</v>
      </c>
      <c r="H23" s="186"/>
      <c r="I23" s="186"/>
    </row>
    <row r="24" spans="1:9" s="40" customFormat="1" ht="15" customHeight="1">
      <c r="A24" s="7" t="s">
        <v>22</v>
      </c>
      <c r="B24" s="183">
        <v>95</v>
      </c>
      <c r="C24" s="183">
        <v>67</v>
      </c>
      <c r="D24" s="228">
        <v>62</v>
      </c>
      <c r="E24" s="228">
        <v>97</v>
      </c>
      <c r="F24" s="228">
        <v>77</v>
      </c>
      <c r="H24" s="186"/>
      <c r="I24" s="186"/>
    </row>
    <row r="25" spans="1:9" s="40" customFormat="1" ht="15" customHeight="1">
      <c r="A25" s="7" t="s">
        <v>23</v>
      </c>
      <c r="B25" s="183">
        <v>6</v>
      </c>
      <c r="C25" s="183" t="s">
        <v>70</v>
      </c>
      <c r="D25" s="228">
        <v>4</v>
      </c>
      <c r="E25" s="228" t="s">
        <v>70</v>
      </c>
      <c r="F25" s="228">
        <v>6</v>
      </c>
      <c r="H25" s="186"/>
      <c r="I25" s="186"/>
    </row>
    <row r="26" spans="1:9" s="40" customFormat="1" ht="15" customHeight="1">
      <c r="A26" s="7" t="s">
        <v>24</v>
      </c>
      <c r="B26" s="183">
        <v>59</v>
      </c>
      <c r="C26" s="183">
        <v>69</v>
      </c>
      <c r="D26" s="228">
        <v>64</v>
      </c>
      <c r="E26" s="228">
        <v>74</v>
      </c>
      <c r="F26" s="228">
        <v>66</v>
      </c>
      <c r="H26" s="186"/>
      <c r="I26" s="186"/>
    </row>
    <row r="27" spans="1:9" s="40" customFormat="1" ht="15" customHeight="1">
      <c r="A27" s="7" t="s">
        <v>25</v>
      </c>
      <c r="B27" s="183">
        <v>152</v>
      </c>
      <c r="C27" s="183">
        <v>141</v>
      </c>
      <c r="D27" s="228">
        <v>120</v>
      </c>
      <c r="E27" s="228">
        <v>99</v>
      </c>
      <c r="F27" s="228">
        <v>117</v>
      </c>
      <c r="H27" s="186"/>
      <c r="I27" s="186"/>
    </row>
    <row r="28" spans="1:9" s="40" customFormat="1" ht="15" customHeight="1">
      <c r="A28" s="7" t="s">
        <v>26</v>
      </c>
      <c r="B28" s="183">
        <v>65</v>
      </c>
      <c r="C28" s="183">
        <v>52</v>
      </c>
      <c r="D28" s="228">
        <v>47</v>
      </c>
      <c r="E28" s="228">
        <v>61</v>
      </c>
      <c r="F28" s="228">
        <v>51</v>
      </c>
      <c r="H28" s="186"/>
      <c r="I28" s="186"/>
    </row>
    <row r="29" spans="1:9" s="40" customFormat="1" ht="15" customHeight="1">
      <c r="A29" s="7" t="s">
        <v>27</v>
      </c>
      <c r="B29" s="183">
        <v>4</v>
      </c>
      <c r="C29" s="183">
        <v>3</v>
      </c>
      <c r="D29" s="228">
        <v>2</v>
      </c>
      <c r="E29" s="228">
        <v>5</v>
      </c>
      <c r="F29" s="228">
        <v>2</v>
      </c>
      <c r="H29" s="186"/>
      <c r="I29" s="186"/>
    </row>
    <row r="30" spans="1:9" s="40" customFormat="1" ht="15" customHeight="1">
      <c r="A30" s="6" t="s">
        <v>28</v>
      </c>
      <c r="B30" s="183">
        <v>1</v>
      </c>
      <c r="C30" s="183">
        <v>12</v>
      </c>
      <c r="D30" s="228">
        <v>1</v>
      </c>
      <c r="E30" s="228">
        <v>2</v>
      </c>
      <c r="F30" s="228">
        <v>3</v>
      </c>
      <c r="H30" s="186"/>
      <c r="I30" s="186"/>
    </row>
    <row r="31" spans="1:9" s="40" customFormat="1" ht="15" customHeight="1">
      <c r="A31" s="6" t="s">
        <v>29</v>
      </c>
      <c r="B31" s="183">
        <v>14</v>
      </c>
      <c r="C31" s="183">
        <v>12</v>
      </c>
      <c r="D31" s="228">
        <v>8</v>
      </c>
      <c r="E31" s="228">
        <v>14</v>
      </c>
      <c r="F31" s="228">
        <v>11</v>
      </c>
      <c r="H31" s="186"/>
      <c r="I31" s="186"/>
    </row>
    <row r="32" spans="1:9" s="40" customFormat="1" ht="15" customHeight="1">
      <c r="A32" s="6" t="s">
        <v>30</v>
      </c>
      <c r="B32" s="183">
        <v>37</v>
      </c>
      <c r="C32" s="183">
        <v>24</v>
      </c>
      <c r="D32" s="228">
        <v>23</v>
      </c>
      <c r="E32" s="228">
        <v>18</v>
      </c>
      <c r="F32" s="228">
        <v>32</v>
      </c>
      <c r="H32" s="186"/>
      <c r="I32" s="186"/>
    </row>
    <row r="33" spans="1:9" s="40" customFormat="1" ht="15" customHeight="1">
      <c r="A33" s="6" t="s">
        <v>31</v>
      </c>
      <c r="B33" s="183">
        <v>58</v>
      </c>
      <c r="C33" s="183">
        <v>68</v>
      </c>
      <c r="D33" s="228">
        <v>69</v>
      </c>
      <c r="E33" s="228">
        <v>46</v>
      </c>
      <c r="F33" s="228">
        <v>50</v>
      </c>
      <c r="H33" s="186"/>
      <c r="I33" s="186"/>
    </row>
    <row r="34" spans="1:9" s="40" customFormat="1" ht="15" customHeight="1">
      <c r="A34" s="6" t="s">
        <v>32</v>
      </c>
      <c r="B34" s="183">
        <v>9</v>
      </c>
      <c r="C34" s="183">
        <v>11</v>
      </c>
      <c r="D34" s="228">
        <v>11</v>
      </c>
      <c r="E34" s="228">
        <v>11</v>
      </c>
      <c r="F34" s="228">
        <v>15</v>
      </c>
      <c r="H34" s="186"/>
      <c r="I34" s="186"/>
    </row>
    <row r="35" spans="1:9" s="40" customFormat="1" ht="15" customHeight="1">
      <c r="A35" s="6" t="s">
        <v>33</v>
      </c>
      <c r="B35" s="183">
        <v>53</v>
      </c>
      <c r="C35" s="183">
        <v>72</v>
      </c>
      <c r="D35" s="228">
        <v>45</v>
      </c>
      <c r="E35" s="228">
        <v>50</v>
      </c>
      <c r="F35" s="228">
        <v>36</v>
      </c>
      <c r="H35" s="186"/>
      <c r="I35" s="186"/>
    </row>
    <row r="36" spans="1:9" s="40" customFormat="1" ht="15" customHeight="1">
      <c r="A36" s="6" t="s">
        <v>34</v>
      </c>
      <c r="B36" s="183">
        <v>3</v>
      </c>
      <c r="C36" s="183">
        <v>3</v>
      </c>
      <c r="D36" s="228">
        <v>1</v>
      </c>
      <c r="E36" s="228">
        <v>1</v>
      </c>
      <c r="F36" s="228" t="s">
        <v>70</v>
      </c>
      <c r="H36" s="186"/>
      <c r="I36" s="186"/>
    </row>
    <row r="37" spans="1:9" s="40" customFormat="1" ht="15" customHeight="1">
      <c r="A37" s="6" t="s">
        <v>416</v>
      </c>
      <c r="B37" s="183">
        <v>1</v>
      </c>
      <c r="C37" s="183">
        <v>1</v>
      </c>
      <c r="D37" s="183" t="s">
        <v>70</v>
      </c>
      <c r="E37" s="183" t="s">
        <v>70</v>
      </c>
      <c r="F37" s="183" t="s">
        <v>70</v>
      </c>
      <c r="H37" s="186"/>
      <c r="I37" s="186"/>
    </row>
    <row r="38" spans="1:9" s="40" customFormat="1" ht="15" customHeight="1">
      <c r="A38" s="6" t="s">
        <v>36</v>
      </c>
      <c r="B38" s="183">
        <v>127</v>
      </c>
      <c r="C38" s="183">
        <v>123</v>
      </c>
      <c r="D38" s="228">
        <v>129</v>
      </c>
      <c r="E38" s="228">
        <v>121</v>
      </c>
      <c r="F38" s="228">
        <v>86</v>
      </c>
      <c r="H38" s="186"/>
      <c r="I38" s="186"/>
    </row>
    <row r="39" spans="1:9" s="40" customFormat="1" ht="15" customHeight="1">
      <c r="A39" s="6" t="s">
        <v>37</v>
      </c>
      <c r="B39" s="183">
        <v>24</v>
      </c>
      <c r="C39" s="183">
        <v>17</v>
      </c>
      <c r="D39" s="228">
        <v>17</v>
      </c>
      <c r="E39" s="228">
        <v>15</v>
      </c>
      <c r="F39" s="228">
        <v>15</v>
      </c>
      <c r="H39" s="186"/>
      <c r="I39" s="186"/>
    </row>
    <row r="40" spans="1:9" s="40" customFormat="1" ht="15" customHeight="1">
      <c r="A40" s="6" t="s">
        <v>38</v>
      </c>
      <c r="B40" s="183">
        <v>12</v>
      </c>
      <c r="C40" s="183">
        <v>10</v>
      </c>
      <c r="D40" s="228">
        <v>9</v>
      </c>
      <c r="E40" s="228">
        <v>8</v>
      </c>
      <c r="F40" s="228">
        <v>15</v>
      </c>
      <c r="H40" s="186"/>
      <c r="I40" s="186"/>
    </row>
    <row r="41" spans="1:9" s="40" customFormat="1" ht="15" customHeight="1">
      <c r="A41" s="6" t="s">
        <v>39</v>
      </c>
      <c r="B41" s="183">
        <v>19</v>
      </c>
      <c r="C41" s="183">
        <v>19</v>
      </c>
      <c r="D41" s="228">
        <v>28</v>
      </c>
      <c r="E41" s="228">
        <v>13</v>
      </c>
      <c r="F41" s="228">
        <v>20</v>
      </c>
      <c r="H41" s="186"/>
      <c r="I41" s="186"/>
    </row>
    <row r="42" spans="1:9" s="40" customFormat="1" ht="15" customHeight="1">
      <c r="A42" s="6" t="s">
        <v>40</v>
      </c>
      <c r="B42" s="183">
        <v>77</v>
      </c>
      <c r="C42" s="183">
        <v>60</v>
      </c>
      <c r="D42" s="228">
        <v>54</v>
      </c>
      <c r="E42" s="228">
        <v>42</v>
      </c>
      <c r="F42" s="228">
        <v>36</v>
      </c>
      <c r="H42" s="186"/>
      <c r="I42" s="186"/>
    </row>
    <row r="43" spans="1:9" s="40" customFormat="1" ht="15" customHeight="1">
      <c r="A43" s="6" t="s">
        <v>41</v>
      </c>
      <c r="B43" s="183">
        <v>76</v>
      </c>
      <c r="C43" s="183">
        <v>74</v>
      </c>
      <c r="D43" s="228">
        <v>73</v>
      </c>
      <c r="E43" s="228">
        <v>53</v>
      </c>
      <c r="F43" s="228">
        <v>48</v>
      </c>
      <c r="H43" s="186"/>
      <c r="I43" s="186"/>
    </row>
    <row r="44" spans="1:9" s="40" customFormat="1" ht="15" customHeight="1">
      <c r="A44" s="6" t="s">
        <v>42</v>
      </c>
      <c r="B44" s="183">
        <v>33</v>
      </c>
      <c r="C44" s="183">
        <v>35</v>
      </c>
      <c r="D44" s="228">
        <v>39</v>
      </c>
      <c r="E44" s="228">
        <v>36</v>
      </c>
      <c r="F44" s="228">
        <v>27</v>
      </c>
      <c r="H44" s="186"/>
      <c r="I44" s="186"/>
    </row>
    <row r="45" spans="1:9" s="40" customFormat="1" ht="15" customHeight="1">
      <c r="A45" s="6" t="s">
        <v>43</v>
      </c>
      <c r="B45" s="183">
        <v>85</v>
      </c>
      <c r="C45" s="183">
        <v>77</v>
      </c>
      <c r="D45" s="228">
        <v>84</v>
      </c>
      <c r="E45" s="228">
        <v>80</v>
      </c>
      <c r="F45" s="228">
        <v>57</v>
      </c>
      <c r="H45" s="186"/>
      <c r="I45" s="186"/>
    </row>
    <row r="46" spans="1:9" s="40" customFormat="1" ht="15" customHeight="1">
      <c r="A46" s="6" t="s">
        <v>44</v>
      </c>
      <c r="B46" s="183">
        <v>2</v>
      </c>
      <c r="C46" s="183">
        <v>5</v>
      </c>
      <c r="D46" s="228">
        <v>5</v>
      </c>
      <c r="E46" s="228" t="s">
        <v>70</v>
      </c>
      <c r="F46" s="228">
        <v>1</v>
      </c>
      <c r="H46" s="186"/>
      <c r="I46" s="186"/>
    </row>
    <row r="47" spans="1:9" s="40" customFormat="1" ht="15" customHeight="1">
      <c r="A47" s="6" t="s">
        <v>45</v>
      </c>
      <c r="B47" s="183">
        <v>14</v>
      </c>
      <c r="C47" s="183">
        <v>7</v>
      </c>
      <c r="D47" s="228">
        <v>9</v>
      </c>
      <c r="E47" s="228">
        <v>4</v>
      </c>
      <c r="F47" s="228">
        <v>3</v>
      </c>
      <c r="H47" s="186"/>
      <c r="I47" s="186"/>
    </row>
    <row r="48" spans="1:9" s="40" customFormat="1" ht="15" customHeight="1">
      <c r="A48" s="6" t="s">
        <v>46</v>
      </c>
      <c r="B48" s="183">
        <v>1</v>
      </c>
      <c r="C48" s="183">
        <v>6</v>
      </c>
      <c r="D48" s="228">
        <v>3</v>
      </c>
      <c r="E48" s="228">
        <v>7</v>
      </c>
      <c r="F48" s="228">
        <v>3</v>
      </c>
      <c r="H48" s="186"/>
      <c r="I48" s="186"/>
    </row>
    <row r="49" spans="1:9" s="40" customFormat="1" ht="15" customHeight="1">
      <c r="A49" s="6" t="s">
        <v>47</v>
      </c>
      <c r="B49" s="183">
        <v>2</v>
      </c>
      <c r="C49" s="183">
        <v>4</v>
      </c>
      <c r="D49" s="228">
        <v>3</v>
      </c>
      <c r="E49" s="228">
        <v>3</v>
      </c>
      <c r="F49" s="228">
        <v>3</v>
      </c>
      <c r="H49" s="186"/>
      <c r="I49" s="186"/>
    </row>
    <row r="50" spans="1:9" s="40" customFormat="1" ht="15" customHeight="1">
      <c r="A50" s="6" t="s">
        <v>48</v>
      </c>
      <c r="B50" s="183">
        <v>1</v>
      </c>
      <c r="C50" s="183">
        <v>1</v>
      </c>
      <c r="D50" s="228">
        <v>4</v>
      </c>
      <c r="E50" s="228">
        <v>1</v>
      </c>
      <c r="F50" s="228" t="s">
        <v>70</v>
      </c>
      <c r="H50" s="186"/>
      <c r="I50" s="186"/>
    </row>
    <row r="51" spans="1:9" s="40" customFormat="1" ht="15" customHeight="1">
      <c r="A51" s="6" t="s">
        <v>49</v>
      </c>
      <c r="B51" s="183">
        <v>19</v>
      </c>
      <c r="C51" s="183">
        <v>24</v>
      </c>
      <c r="D51" s="228">
        <v>11</v>
      </c>
      <c r="E51" s="228">
        <v>16</v>
      </c>
      <c r="F51" s="228">
        <v>6</v>
      </c>
      <c r="H51" s="186"/>
      <c r="I51" s="186"/>
    </row>
    <row r="52" spans="1:9" s="40" customFormat="1" ht="15" customHeight="1">
      <c r="A52" s="5" t="s">
        <v>50</v>
      </c>
      <c r="B52" s="183">
        <v>275</v>
      </c>
      <c r="C52" s="183">
        <v>238</v>
      </c>
      <c r="D52" s="228">
        <v>194</v>
      </c>
      <c r="E52" s="228">
        <v>225</v>
      </c>
      <c r="F52" s="228">
        <v>187</v>
      </c>
      <c r="H52" s="186"/>
      <c r="I52" s="186"/>
    </row>
    <row r="53" spans="1:9" s="40" customFormat="1" ht="15" customHeight="1">
      <c r="A53" s="6" t="s">
        <v>51</v>
      </c>
      <c r="B53" s="183">
        <v>99</v>
      </c>
      <c r="C53" s="183">
        <v>85</v>
      </c>
      <c r="D53" s="228">
        <v>104</v>
      </c>
      <c r="E53" s="228">
        <v>95</v>
      </c>
      <c r="F53" s="228">
        <v>79</v>
      </c>
      <c r="H53" s="186"/>
      <c r="I53" s="186"/>
    </row>
    <row r="54" spans="1:9" s="40" customFormat="1" ht="15" customHeight="1">
      <c r="A54" s="6" t="s">
        <v>52</v>
      </c>
      <c r="B54" s="183">
        <v>15</v>
      </c>
      <c r="C54" s="183">
        <v>18</v>
      </c>
      <c r="D54" s="228">
        <v>18</v>
      </c>
      <c r="E54" s="228">
        <v>12</v>
      </c>
      <c r="F54" s="228">
        <v>12</v>
      </c>
      <c r="H54" s="186"/>
      <c r="I54" s="186"/>
    </row>
    <row r="55" spans="1:9" s="40" customFormat="1" ht="15" customHeight="1">
      <c r="A55" s="6" t="s">
        <v>53</v>
      </c>
      <c r="B55" s="183">
        <v>35</v>
      </c>
      <c r="C55" s="183">
        <v>31</v>
      </c>
      <c r="D55" s="228">
        <v>33</v>
      </c>
      <c r="E55" s="228">
        <v>31</v>
      </c>
      <c r="F55" s="228">
        <v>34</v>
      </c>
      <c r="H55" s="186"/>
      <c r="I55" s="186"/>
    </row>
    <row r="56" spans="1:9" s="40" customFormat="1" ht="15" customHeight="1">
      <c r="A56" s="6" t="s">
        <v>54</v>
      </c>
      <c r="B56" s="183">
        <v>11</v>
      </c>
      <c r="C56" s="183">
        <v>7</v>
      </c>
      <c r="D56" s="228">
        <v>9</v>
      </c>
      <c r="E56" s="228">
        <v>9</v>
      </c>
      <c r="F56" s="228">
        <v>6</v>
      </c>
      <c r="H56" s="186"/>
      <c r="I56" s="186"/>
    </row>
    <row r="57" spans="1:9" s="40" customFormat="1" ht="15" customHeight="1">
      <c r="A57" s="6" t="s">
        <v>55</v>
      </c>
      <c r="B57" s="183">
        <v>49</v>
      </c>
      <c r="C57" s="183">
        <v>44</v>
      </c>
      <c r="D57" s="228">
        <v>38</v>
      </c>
      <c r="E57" s="228">
        <v>44</v>
      </c>
      <c r="F57" s="228">
        <v>35</v>
      </c>
      <c r="H57" s="186"/>
      <c r="I57" s="186"/>
    </row>
    <row r="58" spans="1:9" s="40" customFormat="1" ht="15" customHeight="1">
      <c r="A58" s="6" t="s">
        <v>56</v>
      </c>
      <c r="B58" s="183">
        <v>11</v>
      </c>
      <c r="C58" s="183">
        <v>14</v>
      </c>
      <c r="D58" s="228">
        <v>12</v>
      </c>
      <c r="E58" s="228">
        <v>6</v>
      </c>
      <c r="F58" s="228">
        <v>12</v>
      </c>
      <c r="H58" s="186"/>
      <c r="I58" s="186"/>
    </row>
    <row r="59" spans="1:9" s="40" customFormat="1" ht="15" customHeight="1">
      <c r="A59" s="6" t="s">
        <v>57</v>
      </c>
      <c r="B59" s="183">
        <v>8</v>
      </c>
      <c r="C59" s="183">
        <v>14</v>
      </c>
      <c r="D59" s="228">
        <v>7</v>
      </c>
      <c r="E59" s="228">
        <v>9</v>
      </c>
      <c r="F59" s="228">
        <v>7</v>
      </c>
      <c r="H59" s="186"/>
      <c r="I59" s="186"/>
    </row>
    <row r="60" spans="1:9" s="40" customFormat="1" ht="15" customHeight="1">
      <c r="A60" s="6" t="s">
        <v>58</v>
      </c>
      <c r="B60" s="183">
        <v>109</v>
      </c>
      <c r="C60" s="183">
        <v>114</v>
      </c>
      <c r="D60" s="228">
        <v>84</v>
      </c>
      <c r="E60" s="228">
        <v>101</v>
      </c>
      <c r="F60" s="228">
        <v>80</v>
      </c>
      <c r="H60" s="186"/>
      <c r="I60" s="186"/>
    </row>
    <row r="61" spans="1:9" s="40" customFormat="1" ht="15" customHeight="1">
      <c r="A61" s="5" t="s">
        <v>59</v>
      </c>
      <c r="B61" s="183">
        <v>141</v>
      </c>
      <c r="C61" s="183">
        <v>123</v>
      </c>
      <c r="D61" s="228">
        <v>151</v>
      </c>
      <c r="E61" s="228">
        <v>86</v>
      </c>
      <c r="F61" s="228">
        <v>96</v>
      </c>
      <c r="H61" s="186"/>
      <c r="I61" s="186"/>
    </row>
    <row r="62" spans="1:9" s="40" customFormat="1" ht="15" customHeight="1">
      <c r="A62" s="6" t="s">
        <v>60</v>
      </c>
      <c r="B62" s="183">
        <v>51</v>
      </c>
      <c r="C62" s="183">
        <v>42</v>
      </c>
      <c r="D62" s="228">
        <v>31</v>
      </c>
      <c r="E62" s="228">
        <v>32</v>
      </c>
      <c r="F62" s="228">
        <v>26</v>
      </c>
      <c r="H62" s="186"/>
      <c r="I62" s="186"/>
    </row>
    <row r="63" spans="1:9" s="40" customFormat="1" ht="15" customHeight="1">
      <c r="A63" s="6" t="s">
        <v>61</v>
      </c>
      <c r="B63" s="183">
        <v>51</v>
      </c>
      <c r="C63" s="183">
        <v>63</v>
      </c>
      <c r="D63" s="228">
        <v>58</v>
      </c>
      <c r="E63" s="228">
        <v>55</v>
      </c>
      <c r="F63" s="228">
        <v>59</v>
      </c>
      <c r="H63" s="186"/>
      <c r="I63" s="186"/>
    </row>
    <row r="64" spans="1:9" s="40" customFormat="1" ht="15" customHeight="1">
      <c r="A64" s="6" t="s">
        <v>62</v>
      </c>
      <c r="B64" s="183">
        <v>17</v>
      </c>
      <c r="C64" s="183">
        <v>9</v>
      </c>
      <c r="D64" s="228">
        <v>14</v>
      </c>
      <c r="E64" s="228">
        <v>16</v>
      </c>
      <c r="F64" s="228">
        <v>12</v>
      </c>
      <c r="H64" s="186"/>
      <c r="I64" s="186"/>
    </row>
    <row r="65" spans="1:9" s="40" customFormat="1" ht="15" customHeight="1">
      <c r="A65" s="6" t="s">
        <v>63</v>
      </c>
      <c r="B65" s="183">
        <v>19</v>
      </c>
      <c r="C65" s="183">
        <v>12</v>
      </c>
      <c r="D65" s="228">
        <v>5</v>
      </c>
      <c r="E65" s="228">
        <v>16</v>
      </c>
      <c r="F65" s="228">
        <v>14</v>
      </c>
      <c r="H65" s="186"/>
      <c r="I65" s="186"/>
    </row>
    <row r="66" spans="1:9" s="40" customFormat="1" ht="15" customHeight="1">
      <c r="A66" s="6" t="s">
        <v>64</v>
      </c>
      <c r="B66" s="183">
        <v>49</v>
      </c>
      <c r="C66" s="183">
        <v>43</v>
      </c>
      <c r="D66" s="228">
        <v>33</v>
      </c>
      <c r="E66" s="228">
        <v>45</v>
      </c>
      <c r="F66" s="228">
        <v>47</v>
      </c>
      <c r="H66" s="186"/>
      <c r="I66" s="186"/>
    </row>
    <row r="67" spans="1:9" s="40" customFormat="1" ht="15" customHeight="1">
      <c r="A67" s="6" t="s">
        <v>65</v>
      </c>
      <c r="B67" s="183">
        <v>40</v>
      </c>
      <c r="C67" s="183">
        <v>37</v>
      </c>
      <c r="D67" s="228">
        <v>30</v>
      </c>
      <c r="E67" s="228">
        <v>25</v>
      </c>
      <c r="F67" s="228">
        <v>20</v>
      </c>
      <c r="H67" s="186"/>
      <c r="I67" s="186"/>
    </row>
    <row r="68" spans="1:9" s="40" customFormat="1" ht="15" customHeight="1">
      <c r="A68" s="6" t="s">
        <v>66</v>
      </c>
      <c r="B68" s="183">
        <v>23</v>
      </c>
      <c r="C68" s="183">
        <v>17</v>
      </c>
      <c r="D68" s="228">
        <v>10</v>
      </c>
      <c r="E68" s="228">
        <v>13</v>
      </c>
      <c r="F68" s="228">
        <v>13</v>
      </c>
      <c r="H68" s="186"/>
      <c r="I68" s="186"/>
    </row>
    <row r="69" spans="1:9" s="40" customFormat="1" ht="15" customHeight="1">
      <c r="A69" s="6" t="s">
        <v>67</v>
      </c>
      <c r="B69" s="183">
        <v>46</v>
      </c>
      <c r="C69" s="183">
        <v>35</v>
      </c>
      <c r="D69" s="228">
        <v>34</v>
      </c>
      <c r="E69" s="228">
        <v>31</v>
      </c>
      <c r="F69" s="228">
        <v>25</v>
      </c>
      <c r="H69" s="186"/>
      <c r="I69" s="186"/>
    </row>
    <row r="70" spans="1:9" s="40" customFormat="1" ht="15" customHeight="1">
      <c r="A70" s="6" t="s">
        <v>414</v>
      </c>
      <c r="B70" s="183">
        <v>108</v>
      </c>
      <c r="C70" s="183">
        <v>96</v>
      </c>
      <c r="D70" s="40">
        <v>71</v>
      </c>
      <c r="E70" s="40">
        <v>73</v>
      </c>
      <c r="F70" s="40">
        <v>62</v>
      </c>
      <c r="H70" s="186"/>
      <c r="I70" s="186"/>
    </row>
    <row r="71" spans="1:9" s="40" customFormat="1" ht="15" customHeight="1">
      <c r="A71" s="6" t="s">
        <v>415</v>
      </c>
      <c r="B71" s="183">
        <v>796</v>
      </c>
      <c r="C71" s="183">
        <v>647</v>
      </c>
      <c r="D71" s="40">
        <v>527</v>
      </c>
      <c r="E71" s="40">
        <v>435</v>
      </c>
      <c r="F71" s="40">
        <v>385</v>
      </c>
      <c r="H71" s="186"/>
      <c r="I71" s="186"/>
    </row>
    <row r="72" spans="1:9" s="40" customFormat="1" ht="15" customHeight="1">
      <c r="A72" s="238" t="s">
        <v>872</v>
      </c>
      <c r="B72" s="513">
        <v>559</v>
      </c>
      <c r="C72" s="513">
        <v>477</v>
      </c>
      <c r="D72" s="609">
        <v>517</v>
      </c>
      <c r="E72" s="609">
        <v>421</v>
      </c>
      <c r="F72" s="609">
        <v>459</v>
      </c>
      <c r="H72" s="186"/>
      <c r="I72" s="186"/>
    </row>
    <row r="73" spans="1:9" s="40" customFormat="1">
      <c r="A73" s="153"/>
      <c r="B73" s="28"/>
      <c r="C73" s="28"/>
      <c r="D73" s="28"/>
      <c r="E73" s="28"/>
      <c r="F73" s="37"/>
      <c r="H73" s="186"/>
      <c r="I73" s="186"/>
    </row>
    <row r="74" spans="1:9" s="40" customFormat="1">
      <c r="A74" s="193" t="s">
        <v>873</v>
      </c>
      <c r="B74" s="187"/>
      <c r="C74" s="28"/>
      <c r="D74" s="28"/>
      <c r="E74" s="28"/>
      <c r="F74" s="219"/>
      <c r="H74" s="186"/>
      <c r="I74" s="186"/>
    </row>
    <row r="75" spans="1:9" s="40" customFormat="1">
      <c r="A75" s="28"/>
      <c r="B75" s="28"/>
      <c r="C75" s="28"/>
      <c r="D75" s="37"/>
      <c r="E75" s="37"/>
      <c r="F75" s="219"/>
      <c r="H75" s="186"/>
      <c r="I75" s="186"/>
    </row>
    <row r="76" spans="1:9" s="40" customFormat="1">
      <c r="A76" s="28"/>
      <c r="B76" s="28"/>
      <c r="C76" s="28"/>
      <c r="D76" s="37"/>
      <c r="E76" s="37"/>
      <c r="F76" s="219"/>
      <c r="H76" s="186"/>
      <c r="I76" s="186"/>
    </row>
    <row r="77" spans="1:9" s="40" customFormat="1">
      <c r="A77" s="28"/>
      <c r="B77" s="28"/>
      <c r="C77" s="28"/>
      <c r="D77" s="28"/>
      <c r="E77" s="28"/>
      <c r="F77" s="219"/>
      <c r="H77" s="186"/>
      <c r="I77" s="186"/>
    </row>
    <row r="78" spans="1:9" s="40" customFormat="1">
      <c r="A78" s="28"/>
      <c r="B78" s="28"/>
      <c r="C78" s="28"/>
      <c r="D78" s="28"/>
      <c r="E78" s="28"/>
      <c r="F78" s="219"/>
      <c r="H78" s="186"/>
      <c r="I78" s="186"/>
    </row>
    <row r="79" spans="1:9" s="40" customFormat="1">
      <c r="A79" s="28"/>
      <c r="B79" s="28"/>
      <c r="C79" s="28"/>
      <c r="D79" s="28"/>
      <c r="E79" s="28"/>
      <c r="F79" s="37"/>
      <c r="H79" s="186"/>
      <c r="I79" s="186"/>
    </row>
    <row r="80" spans="1:9" s="40" customFormat="1">
      <c r="A80" s="28"/>
      <c r="B80" s="28"/>
      <c r="C80" s="28"/>
      <c r="D80" s="28"/>
      <c r="E80" s="28"/>
      <c r="F80" s="37"/>
      <c r="H80" s="186"/>
      <c r="I80" s="186"/>
    </row>
    <row r="81" spans="1:9" s="40" customFormat="1">
      <c r="A81" s="28"/>
      <c r="B81" s="28"/>
      <c r="C81" s="28"/>
      <c r="D81" s="28"/>
      <c r="E81" s="28"/>
      <c r="F81" s="37"/>
      <c r="H81" s="186"/>
      <c r="I81" s="186"/>
    </row>
    <row r="82" spans="1:9" s="40" customFormat="1">
      <c r="A82" s="28"/>
      <c r="B82" s="28"/>
      <c r="C82" s="28"/>
      <c r="D82" s="28"/>
      <c r="E82" s="28"/>
      <c r="F82" s="37"/>
      <c r="H82" s="186"/>
      <c r="I82" s="186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757" t="s">
        <v>1122</v>
      </c>
      <c r="B2" s="757"/>
      <c r="C2" s="757"/>
      <c r="D2" s="757"/>
    </row>
    <row r="3" spans="1:4" s="16" customFormat="1" ht="15" customHeight="1" thickBot="1">
      <c r="A3" s="28"/>
      <c r="B3" s="28"/>
      <c r="C3" s="28"/>
      <c r="D3" s="278" t="s">
        <v>0</v>
      </c>
    </row>
    <row r="4" spans="1:4" s="16" customFormat="1" ht="42" customHeight="1" thickBot="1">
      <c r="A4" s="240" t="s">
        <v>435</v>
      </c>
      <c r="B4" s="741" t="s">
        <v>173</v>
      </c>
      <c r="C4" s="741" t="s">
        <v>174</v>
      </c>
      <c r="D4" s="242" t="s">
        <v>175</v>
      </c>
    </row>
    <row r="5" spans="1:4" s="16" customFormat="1" ht="15" customHeight="1">
      <c r="A5" s="746" t="s">
        <v>5</v>
      </c>
      <c r="B5" s="122">
        <v>189473</v>
      </c>
      <c r="C5" s="122">
        <v>94878</v>
      </c>
      <c r="D5" s="123" t="s">
        <v>1117</v>
      </c>
    </row>
    <row r="6" spans="1:4" s="16" customFormat="1" ht="15" customHeight="1">
      <c r="A6" s="103" t="s">
        <v>6</v>
      </c>
      <c r="B6" s="122">
        <v>1750</v>
      </c>
      <c r="C6" s="122">
        <v>1286</v>
      </c>
      <c r="D6" s="123">
        <v>13</v>
      </c>
    </row>
    <row r="7" spans="1:4" s="16" customFormat="1" ht="15" customHeight="1">
      <c r="A7" s="104" t="s">
        <v>7</v>
      </c>
      <c r="B7" s="122">
        <v>108019</v>
      </c>
      <c r="C7" s="122">
        <v>61450</v>
      </c>
      <c r="D7" s="123">
        <v>31</v>
      </c>
    </row>
    <row r="8" spans="1:4" s="16" customFormat="1" ht="15" customHeight="1">
      <c r="A8" s="103" t="s">
        <v>8</v>
      </c>
      <c r="B8" s="122">
        <v>10279</v>
      </c>
      <c r="C8" s="122">
        <v>7758</v>
      </c>
      <c r="D8" s="123">
        <v>19</v>
      </c>
    </row>
    <row r="9" spans="1:4" s="16" customFormat="1" ht="15" customHeight="1">
      <c r="A9" s="103" t="s">
        <v>9</v>
      </c>
      <c r="B9" s="122">
        <v>18615</v>
      </c>
      <c r="C9" s="122">
        <v>11672</v>
      </c>
      <c r="D9" s="123">
        <v>25</v>
      </c>
    </row>
    <row r="10" spans="1:4" s="16" customFormat="1" ht="15" customHeight="1">
      <c r="A10" s="103" t="s">
        <v>10</v>
      </c>
      <c r="B10" s="122">
        <v>18713</v>
      </c>
      <c r="C10" s="122">
        <v>9504</v>
      </c>
      <c r="D10" s="123">
        <v>25</v>
      </c>
    </row>
    <row r="11" spans="1:4" s="16" customFormat="1" ht="15" customHeight="1">
      <c r="A11" s="103" t="s">
        <v>11</v>
      </c>
      <c r="B11" s="122">
        <v>11236</v>
      </c>
      <c r="C11" s="122">
        <v>6956</v>
      </c>
      <c r="D11" s="123">
        <v>21</v>
      </c>
    </row>
    <row r="12" spans="1:4" s="15" customFormat="1" ht="15" customHeight="1">
      <c r="A12" s="103" t="s">
        <v>12</v>
      </c>
      <c r="B12" s="122">
        <v>10518</v>
      </c>
      <c r="C12" s="122">
        <v>6554</v>
      </c>
      <c r="D12" s="123">
        <v>19</v>
      </c>
    </row>
    <row r="13" spans="1:4" s="16" customFormat="1" ht="15" customHeight="1">
      <c r="A13" s="103" t="s">
        <v>13</v>
      </c>
      <c r="B13" s="122">
        <v>4517</v>
      </c>
      <c r="C13" s="122">
        <v>2243</v>
      </c>
      <c r="D13" s="123" t="s">
        <v>1118</v>
      </c>
    </row>
    <row r="14" spans="1:4" s="16" customFormat="1" ht="15" customHeight="1">
      <c r="A14" s="103" t="s">
        <v>14</v>
      </c>
      <c r="B14" s="122">
        <v>8260</v>
      </c>
      <c r="C14" s="122">
        <v>6151</v>
      </c>
      <c r="D14" s="123">
        <v>19</v>
      </c>
    </row>
    <row r="15" spans="1:4" s="16" customFormat="1" ht="15" customHeight="1">
      <c r="A15" s="103" t="s">
        <v>1040</v>
      </c>
      <c r="B15" s="122">
        <v>55673</v>
      </c>
      <c r="C15" s="122">
        <v>28514</v>
      </c>
      <c r="D15" s="123" t="s">
        <v>1117</v>
      </c>
    </row>
    <row r="16" spans="1:4" s="16" customFormat="1" ht="15" customHeight="1">
      <c r="A16" s="103" t="s">
        <v>15</v>
      </c>
      <c r="B16" s="122">
        <v>33842</v>
      </c>
      <c r="C16" s="122">
        <v>17209</v>
      </c>
      <c r="D16" s="123">
        <v>29</v>
      </c>
    </row>
    <row r="17" spans="1:4" s="16" customFormat="1" ht="15" customHeight="1">
      <c r="A17" s="104" t="s">
        <v>16</v>
      </c>
      <c r="B17" s="122">
        <v>63970</v>
      </c>
      <c r="C17" s="122">
        <v>37376</v>
      </c>
      <c r="D17" s="123">
        <v>31</v>
      </c>
    </row>
    <row r="18" spans="1:4" s="16" customFormat="1" ht="15" customHeight="1">
      <c r="A18" s="103" t="s">
        <v>17</v>
      </c>
      <c r="B18" s="122">
        <v>1968</v>
      </c>
      <c r="C18" s="122">
        <v>1325</v>
      </c>
      <c r="D18" s="123">
        <v>13</v>
      </c>
    </row>
    <row r="19" spans="1:4" s="16" customFormat="1" ht="15" customHeight="1">
      <c r="A19" s="104" t="s">
        <v>176</v>
      </c>
      <c r="B19" s="122">
        <v>54013</v>
      </c>
      <c r="C19" s="122">
        <v>32068</v>
      </c>
      <c r="D19" s="123">
        <v>31</v>
      </c>
    </row>
    <row r="20" spans="1:4" s="16" customFormat="1" ht="15" customHeight="1">
      <c r="A20" s="103" t="s">
        <v>22</v>
      </c>
      <c r="B20" s="122">
        <v>13447</v>
      </c>
      <c r="C20" s="122">
        <v>9451</v>
      </c>
      <c r="D20" s="123">
        <v>23</v>
      </c>
    </row>
    <row r="21" spans="1:4" s="16" customFormat="1" ht="15" customHeight="1">
      <c r="A21" s="105" t="s">
        <v>19</v>
      </c>
      <c r="B21" s="124">
        <v>190</v>
      </c>
      <c r="C21" s="124">
        <v>138</v>
      </c>
      <c r="D21" s="123">
        <v>11</v>
      </c>
    </row>
    <row r="22" spans="1:4" s="16" customFormat="1" ht="15" customHeight="1">
      <c r="A22" s="103" t="s">
        <v>20</v>
      </c>
      <c r="B22" s="122">
        <v>172</v>
      </c>
      <c r="C22" s="122">
        <v>145</v>
      </c>
      <c r="D22" s="123">
        <v>11</v>
      </c>
    </row>
    <row r="23" spans="1:4" s="16" customFormat="1" ht="15" customHeight="1">
      <c r="A23" s="103" t="s">
        <v>23</v>
      </c>
      <c r="B23" s="122">
        <v>1162</v>
      </c>
      <c r="C23" s="122">
        <v>933</v>
      </c>
      <c r="D23" s="123">
        <v>13</v>
      </c>
    </row>
    <row r="24" spans="1:4" s="16" customFormat="1" ht="15" customHeight="1">
      <c r="A24" s="103" t="s">
        <v>24</v>
      </c>
      <c r="B24" s="122">
        <v>10011</v>
      </c>
      <c r="C24" s="122">
        <v>7223</v>
      </c>
      <c r="D24" s="123">
        <v>19</v>
      </c>
    </row>
    <row r="25" spans="1:4" s="16" customFormat="1" ht="15" customHeight="1">
      <c r="A25" s="103" t="s">
        <v>28</v>
      </c>
      <c r="B25" s="122">
        <v>1120</v>
      </c>
      <c r="C25" s="122">
        <v>790</v>
      </c>
      <c r="D25" s="123">
        <v>13</v>
      </c>
    </row>
    <row r="26" spans="1:4" s="16" customFormat="1" ht="15" customHeight="1">
      <c r="A26" s="103" t="s">
        <v>29</v>
      </c>
      <c r="B26" s="122">
        <v>1901</v>
      </c>
      <c r="C26" s="122">
        <v>1485</v>
      </c>
      <c r="D26" s="123">
        <v>13</v>
      </c>
    </row>
    <row r="27" spans="1:4" s="16" customFormat="1" ht="15" customHeight="1">
      <c r="A27" s="103" t="s">
        <v>30</v>
      </c>
      <c r="B27" s="122">
        <v>9605</v>
      </c>
      <c r="C27" s="122">
        <v>6795</v>
      </c>
      <c r="D27" s="123">
        <v>19</v>
      </c>
    </row>
    <row r="28" spans="1:4" s="16" customFormat="1" ht="15" customHeight="1">
      <c r="A28" s="103" t="s">
        <v>31</v>
      </c>
      <c r="B28" s="122">
        <v>23865</v>
      </c>
      <c r="C28" s="122">
        <v>12814</v>
      </c>
      <c r="D28" s="123">
        <v>27</v>
      </c>
    </row>
    <row r="29" spans="1:4" s="16" customFormat="1" ht="15" customHeight="1">
      <c r="A29" s="103" t="s">
        <v>32</v>
      </c>
      <c r="B29" s="122">
        <v>5065</v>
      </c>
      <c r="C29" s="122">
        <v>3033</v>
      </c>
      <c r="D29" s="123">
        <v>17</v>
      </c>
    </row>
    <row r="30" spans="1:4" s="16" customFormat="1" ht="15" customHeight="1">
      <c r="A30" s="103" t="s">
        <v>33</v>
      </c>
      <c r="B30" s="122">
        <v>21625</v>
      </c>
      <c r="C30" s="122">
        <v>11655</v>
      </c>
      <c r="D30" s="123">
        <v>27</v>
      </c>
    </row>
    <row r="31" spans="1:4" s="16" customFormat="1" ht="15" customHeight="1">
      <c r="A31" s="103" t="s">
        <v>34</v>
      </c>
      <c r="B31" s="122">
        <v>1787</v>
      </c>
      <c r="C31" s="122">
        <v>1037</v>
      </c>
      <c r="D31" s="123">
        <v>13</v>
      </c>
    </row>
    <row r="32" spans="1:4" s="16" customFormat="1" ht="15" customHeight="1">
      <c r="A32" s="103" t="s">
        <v>35</v>
      </c>
      <c r="B32" s="122">
        <v>386</v>
      </c>
      <c r="C32" s="122">
        <v>232</v>
      </c>
      <c r="D32" s="123">
        <v>11</v>
      </c>
    </row>
    <row r="33" spans="1:4" s="16" customFormat="1" ht="15" customHeight="1">
      <c r="A33" s="105" t="s">
        <v>36</v>
      </c>
      <c r="B33" s="125">
        <v>32197</v>
      </c>
      <c r="C33" s="125">
        <v>18151</v>
      </c>
      <c r="D33" s="123">
        <v>29</v>
      </c>
    </row>
    <row r="34" spans="1:4" s="16" customFormat="1" ht="15" customHeight="1">
      <c r="A34" s="103" t="s">
        <v>37</v>
      </c>
      <c r="B34" s="122">
        <v>13048</v>
      </c>
      <c r="C34" s="122">
        <v>7855</v>
      </c>
      <c r="D34" s="123">
        <v>23</v>
      </c>
    </row>
    <row r="35" spans="1:4" s="16" customFormat="1" ht="15" customHeight="1">
      <c r="A35" s="103" t="s">
        <v>38</v>
      </c>
      <c r="B35" s="122">
        <v>3320</v>
      </c>
      <c r="C35" s="122">
        <v>2331</v>
      </c>
      <c r="D35" s="123">
        <v>15</v>
      </c>
    </row>
    <row r="36" spans="1:4" s="16" customFormat="1" ht="15" customHeight="1">
      <c r="A36" s="103" t="s">
        <v>39</v>
      </c>
      <c r="B36" s="122">
        <v>8595</v>
      </c>
      <c r="C36" s="122">
        <v>5707</v>
      </c>
      <c r="D36" s="123">
        <v>19</v>
      </c>
    </row>
    <row r="37" spans="1:4" s="16" customFormat="1" ht="15" customHeight="1">
      <c r="A37" s="103" t="s">
        <v>40</v>
      </c>
      <c r="B37" s="122">
        <v>27946</v>
      </c>
      <c r="C37" s="122">
        <v>14675</v>
      </c>
      <c r="D37" s="123">
        <v>27</v>
      </c>
    </row>
    <row r="38" spans="1:4" s="16" customFormat="1" ht="15" customHeight="1">
      <c r="A38" s="103" t="s">
        <v>41</v>
      </c>
      <c r="B38" s="122">
        <v>18284</v>
      </c>
      <c r="C38" s="122">
        <v>10535</v>
      </c>
      <c r="D38" s="123">
        <v>25</v>
      </c>
    </row>
    <row r="39" spans="1:4" s="16" customFormat="1" ht="15" customHeight="1">
      <c r="A39" s="103" t="s">
        <v>42</v>
      </c>
      <c r="B39" s="122">
        <v>11804</v>
      </c>
      <c r="C39" s="122">
        <v>8227</v>
      </c>
      <c r="D39" s="123">
        <v>21</v>
      </c>
    </row>
    <row r="40" spans="1:4" s="16" customFormat="1" ht="15" customHeight="1">
      <c r="A40" s="103" t="s">
        <v>43</v>
      </c>
      <c r="B40" s="122">
        <v>27148</v>
      </c>
      <c r="C40" s="122">
        <v>16268</v>
      </c>
      <c r="D40" s="123" t="s">
        <v>1119</v>
      </c>
    </row>
    <row r="41" spans="1:4" s="16" customFormat="1" ht="15" customHeight="1">
      <c r="A41" s="103" t="s">
        <v>44</v>
      </c>
      <c r="B41" s="122">
        <v>1919</v>
      </c>
      <c r="C41" s="122">
        <v>1255</v>
      </c>
      <c r="D41" s="123">
        <v>13</v>
      </c>
    </row>
    <row r="42" spans="1:4" s="16" customFormat="1" ht="15" customHeight="1">
      <c r="A42" s="103" t="s">
        <v>45</v>
      </c>
      <c r="B42" s="122">
        <v>4058</v>
      </c>
      <c r="C42" s="122">
        <v>2761</v>
      </c>
      <c r="D42" s="123">
        <v>15</v>
      </c>
    </row>
    <row r="43" spans="1:4" s="16" customFormat="1" ht="15" customHeight="1">
      <c r="A43" s="103" t="s">
        <v>46</v>
      </c>
      <c r="B43" s="122">
        <v>4679</v>
      </c>
      <c r="C43" s="122">
        <v>2083</v>
      </c>
      <c r="D43" s="123">
        <v>15</v>
      </c>
    </row>
    <row r="44" spans="1:4" s="16" customFormat="1" ht="15" customHeight="1">
      <c r="A44" s="103" t="s">
        <v>25</v>
      </c>
      <c r="B44" s="122">
        <v>19924</v>
      </c>
      <c r="C44" s="122">
        <v>12988</v>
      </c>
      <c r="D44" s="123">
        <v>25</v>
      </c>
    </row>
    <row r="45" spans="1:4" s="16" customFormat="1" ht="15" customHeight="1">
      <c r="A45" s="103" t="s">
        <v>47</v>
      </c>
      <c r="B45" s="122">
        <v>4832</v>
      </c>
      <c r="C45" s="122">
        <v>3039</v>
      </c>
      <c r="D45" s="123">
        <v>15</v>
      </c>
    </row>
    <row r="46" spans="1:4" s="16" customFormat="1" ht="15" customHeight="1">
      <c r="A46" s="103" t="s">
        <v>48</v>
      </c>
      <c r="B46" s="122">
        <v>1090</v>
      </c>
      <c r="C46" s="122">
        <v>743</v>
      </c>
      <c r="D46" s="123">
        <v>13</v>
      </c>
    </row>
    <row r="47" spans="1:4" s="16" customFormat="1" ht="15" customHeight="1">
      <c r="A47" s="103" t="s">
        <v>49</v>
      </c>
      <c r="B47" s="122">
        <v>6833</v>
      </c>
      <c r="C47" s="122">
        <v>4058</v>
      </c>
      <c r="D47" s="123">
        <v>17</v>
      </c>
    </row>
    <row r="48" spans="1:4" s="16" customFormat="1" ht="15" customHeight="1">
      <c r="A48" s="108" t="s">
        <v>50</v>
      </c>
      <c r="B48" s="122">
        <v>86679</v>
      </c>
      <c r="C48" s="122">
        <v>37460</v>
      </c>
      <c r="D48" s="123" t="s">
        <v>1117</v>
      </c>
    </row>
    <row r="49" spans="1:4" s="16" customFormat="1" ht="15" customHeight="1">
      <c r="A49" s="103" t="s">
        <v>51</v>
      </c>
      <c r="B49" s="122">
        <v>39490</v>
      </c>
      <c r="C49" s="122">
        <v>19670</v>
      </c>
      <c r="D49" s="123" t="s">
        <v>1120</v>
      </c>
    </row>
    <row r="50" spans="1:4" s="16" customFormat="1" ht="15" customHeight="1">
      <c r="A50" s="103" t="s">
        <v>52</v>
      </c>
      <c r="B50" s="122">
        <v>6407</v>
      </c>
      <c r="C50" s="122">
        <v>4157</v>
      </c>
      <c r="D50" s="123">
        <v>17</v>
      </c>
    </row>
    <row r="51" spans="1:4" s="16" customFormat="1" ht="15" customHeight="1">
      <c r="A51" s="103" t="s">
        <v>53</v>
      </c>
      <c r="B51" s="122">
        <v>9676</v>
      </c>
      <c r="C51" s="122">
        <v>6959</v>
      </c>
      <c r="D51" s="123">
        <v>19</v>
      </c>
    </row>
    <row r="52" spans="1:4" s="16" customFormat="1" ht="15" customHeight="1">
      <c r="A52" s="103" t="s">
        <v>54</v>
      </c>
      <c r="B52" s="122">
        <v>7694</v>
      </c>
      <c r="C52" s="122">
        <v>4531</v>
      </c>
      <c r="D52" s="123">
        <v>17</v>
      </c>
    </row>
    <row r="53" spans="1:4" s="16" customFormat="1" ht="15" customHeight="1">
      <c r="A53" s="103" t="s">
        <v>26</v>
      </c>
      <c r="B53" s="122">
        <v>10992</v>
      </c>
      <c r="C53" s="122">
        <v>7195</v>
      </c>
      <c r="D53" s="123" t="s">
        <v>1121</v>
      </c>
    </row>
    <row r="54" spans="1:4" s="16" customFormat="1" ht="15" customHeight="1">
      <c r="A54" s="103" t="s">
        <v>55</v>
      </c>
      <c r="B54" s="122">
        <v>17814</v>
      </c>
      <c r="C54" s="122">
        <v>10742</v>
      </c>
      <c r="D54" s="123">
        <v>25</v>
      </c>
    </row>
    <row r="55" spans="1:4" s="16" customFormat="1" ht="15" customHeight="1">
      <c r="A55" s="103" t="s">
        <v>56</v>
      </c>
      <c r="B55" s="122">
        <v>13803</v>
      </c>
      <c r="C55" s="122">
        <v>8505</v>
      </c>
      <c r="D55" s="123">
        <v>21</v>
      </c>
    </row>
    <row r="56" spans="1:4" s="16" customFormat="1" ht="15" customHeight="1">
      <c r="A56" s="105" t="s">
        <v>57</v>
      </c>
      <c r="B56" s="124">
        <v>7704</v>
      </c>
      <c r="C56" s="124">
        <v>5203</v>
      </c>
      <c r="D56" s="126">
        <v>17</v>
      </c>
    </row>
    <row r="57" spans="1:4" s="16" customFormat="1" ht="15" customHeight="1">
      <c r="A57" s="103" t="s">
        <v>58</v>
      </c>
      <c r="B57" s="122">
        <v>43985</v>
      </c>
      <c r="C57" s="122">
        <v>25272</v>
      </c>
      <c r="D57" s="123">
        <v>29</v>
      </c>
    </row>
    <row r="58" spans="1:4" s="16" customFormat="1" ht="15" customHeight="1">
      <c r="A58" s="108" t="s">
        <v>59</v>
      </c>
      <c r="B58" s="122">
        <v>30235</v>
      </c>
      <c r="C58" s="122">
        <v>19500</v>
      </c>
      <c r="D58" s="123" t="s">
        <v>1120</v>
      </c>
    </row>
    <row r="59" spans="1:4" s="16" customFormat="1" ht="15" customHeight="1">
      <c r="A59" s="103" t="s">
        <v>27</v>
      </c>
      <c r="B59" s="122">
        <v>1342</v>
      </c>
      <c r="C59" s="122">
        <v>1089</v>
      </c>
      <c r="D59" s="123">
        <v>13</v>
      </c>
    </row>
    <row r="60" spans="1:4" s="16" customFormat="1" ht="15" customHeight="1">
      <c r="A60" s="103" t="s">
        <v>60</v>
      </c>
      <c r="B60" s="122">
        <v>14497</v>
      </c>
      <c r="C60" s="122">
        <v>10242</v>
      </c>
      <c r="D60" s="123">
        <v>23</v>
      </c>
    </row>
    <row r="61" spans="1:4" s="16" customFormat="1" ht="15" customHeight="1">
      <c r="A61" s="103" t="s">
        <v>61</v>
      </c>
      <c r="B61" s="122">
        <v>17642</v>
      </c>
      <c r="C61" s="122">
        <v>11545</v>
      </c>
      <c r="D61" s="123">
        <v>25</v>
      </c>
    </row>
    <row r="62" spans="1:4" s="16" customFormat="1" ht="15" customHeight="1">
      <c r="A62" s="103" t="s">
        <v>62</v>
      </c>
      <c r="B62" s="122">
        <v>3357</v>
      </c>
      <c r="C62" s="122">
        <v>2390</v>
      </c>
      <c r="D62" s="123">
        <v>15</v>
      </c>
    </row>
    <row r="63" spans="1:4" s="16" customFormat="1" ht="15" customHeight="1">
      <c r="A63" s="103" t="s">
        <v>63</v>
      </c>
      <c r="B63" s="122">
        <v>4298</v>
      </c>
      <c r="C63" s="122">
        <v>2785</v>
      </c>
      <c r="D63" s="123">
        <v>15</v>
      </c>
    </row>
    <row r="64" spans="1:4" s="16" customFormat="1" ht="15" customHeight="1">
      <c r="A64" s="103" t="s">
        <v>64</v>
      </c>
      <c r="B64" s="122">
        <v>15631</v>
      </c>
      <c r="C64" s="122">
        <v>10058</v>
      </c>
      <c r="D64" s="123">
        <v>25</v>
      </c>
    </row>
    <row r="65" spans="1:4" s="16" customFormat="1" ht="15" customHeight="1">
      <c r="A65" s="103" t="s">
        <v>65</v>
      </c>
      <c r="B65" s="122">
        <v>16714</v>
      </c>
      <c r="C65" s="122">
        <v>9217</v>
      </c>
      <c r="D65" s="123">
        <v>25</v>
      </c>
    </row>
    <row r="66" spans="1:4" ht="15" customHeight="1">
      <c r="A66" s="103" t="s">
        <v>66</v>
      </c>
      <c r="B66" s="122">
        <v>7412</v>
      </c>
      <c r="C66" s="122">
        <v>5291</v>
      </c>
      <c r="D66" s="123">
        <v>17</v>
      </c>
    </row>
    <row r="67" spans="1:4" ht="15" customHeight="1">
      <c r="A67" s="243" t="s">
        <v>67</v>
      </c>
      <c r="B67" s="244">
        <v>10837</v>
      </c>
      <c r="C67" s="244">
        <v>6762</v>
      </c>
      <c r="D67" s="245">
        <v>19</v>
      </c>
    </row>
    <row r="68" spans="1:4">
      <c r="A68" s="37"/>
      <c r="B68" s="123"/>
      <c r="C68" s="123"/>
      <c r="D68" s="16"/>
    </row>
    <row r="69" spans="1:4">
      <c r="A69" s="759" t="s">
        <v>1542</v>
      </c>
      <c r="B69" s="759"/>
      <c r="C69" s="759"/>
      <c r="D69" s="759"/>
    </row>
  </sheetData>
  <mergeCells count="2">
    <mergeCell ref="A2:D2"/>
    <mergeCell ref="A69:D69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7" width="16" style="158" customWidth="1"/>
    <col min="8" max="16384" width="9.140625" style="28"/>
  </cols>
  <sheetData>
    <row r="2" spans="1:8">
      <c r="A2" s="757" t="s">
        <v>866</v>
      </c>
      <c r="B2" s="757"/>
      <c r="C2" s="757"/>
      <c r="D2" s="757"/>
      <c r="E2" s="757"/>
      <c r="F2" s="757"/>
    </row>
    <row r="3" spans="1:8" ht="15.75" customHeight="1" thickBot="1">
      <c r="A3" s="153"/>
      <c r="D3" s="902" t="s">
        <v>0</v>
      </c>
      <c r="E3" s="902"/>
      <c r="F3" s="902"/>
    </row>
    <row r="4" spans="1:8" ht="21.75" customHeight="1" thickBot="1">
      <c r="A4" s="240" t="s">
        <v>435</v>
      </c>
      <c r="B4" s="686">
        <v>2015</v>
      </c>
      <c r="C4" s="242">
        <v>2016</v>
      </c>
      <c r="D4" s="242">
        <v>2017</v>
      </c>
      <c r="E4" s="242">
        <v>2018</v>
      </c>
      <c r="F4" s="242">
        <v>2019</v>
      </c>
    </row>
    <row r="5" spans="1:8" ht="15" customHeight="1">
      <c r="A5" s="6" t="s">
        <v>4</v>
      </c>
      <c r="B5" s="183">
        <v>6062</v>
      </c>
      <c r="C5" s="183">
        <f>SUM(C6+C7+C9+C11+C12+C13+C17+C19+C21+C22)</f>
        <v>5474</v>
      </c>
      <c r="D5" s="183">
        <v>5081</v>
      </c>
      <c r="E5" s="183">
        <v>4564</v>
      </c>
      <c r="F5" s="183">
        <v>4144</v>
      </c>
      <c r="H5" s="228"/>
    </row>
    <row r="6" spans="1:8" ht="15" customHeight="1">
      <c r="A6" s="5" t="s">
        <v>5</v>
      </c>
      <c r="B6" s="183">
        <v>3301</v>
      </c>
      <c r="C6" s="183">
        <v>3302</v>
      </c>
      <c r="D6" s="28">
        <v>2964</v>
      </c>
      <c r="E6" s="28">
        <v>2550</v>
      </c>
      <c r="F6" s="228">
        <v>2151</v>
      </c>
      <c r="G6" s="4"/>
    </row>
    <row r="7" spans="1:8" ht="15" customHeight="1">
      <c r="A7" s="5" t="s">
        <v>7</v>
      </c>
      <c r="B7" s="183">
        <v>745</v>
      </c>
      <c r="C7" s="183">
        <v>648</v>
      </c>
      <c r="D7" s="28">
        <v>631</v>
      </c>
      <c r="E7" s="28">
        <v>514</v>
      </c>
      <c r="F7" s="228">
        <v>576</v>
      </c>
      <c r="G7" s="4"/>
    </row>
    <row r="8" spans="1:8" ht="15" customHeight="1">
      <c r="A8" s="229" t="s">
        <v>12</v>
      </c>
      <c r="B8" s="183">
        <v>5</v>
      </c>
      <c r="C8" s="32" t="s">
        <v>70</v>
      </c>
      <c r="D8" s="28">
        <v>14</v>
      </c>
      <c r="E8" s="28">
        <v>16</v>
      </c>
      <c r="F8" s="228">
        <v>22</v>
      </c>
      <c r="G8" s="4"/>
    </row>
    <row r="9" spans="1:8" ht="15" customHeight="1">
      <c r="A9" s="237" t="s">
        <v>968</v>
      </c>
      <c r="B9" s="183">
        <v>90</v>
      </c>
      <c r="C9" s="183">
        <v>99</v>
      </c>
      <c r="D9" s="28">
        <v>101</v>
      </c>
      <c r="E9" s="28">
        <v>17</v>
      </c>
      <c r="F9" s="228" t="s">
        <v>70</v>
      </c>
      <c r="G9" s="4"/>
    </row>
    <row r="10" spans="1:8" ht="15" customHeight="1">
      <c r="A10" s="6" t="s">
        <v>15</v>
      </c>
      <c r="B10" s="183">
        <v>13</v>
      </c>
      <c r="C10" s="32" t="s">
        <v>70</v>
      </c>
      <c r="D10" s="28">
        <v>4</v>
      </c>
      <c r="E10" s="28">
        <v>12</v>
      </c>
      <c r="F10" s="228">
        <v>5</v>
      </c>
      <c r="G10" s="4"/>
    </row>
    <row r="11" spans="1:8" ht="15" customHeight="1">
      <c r="A11" s="5" t="s">
        <v>16</v>
      </c>
      <c r="B11" s="183">
        <v>385</v>
      </c>
      <c r="C11" s="183">
        <v>267</v>
      </c>
      <c r="D11" s="28">
        <v>241</v>
      </c>
      <c r="E11" s="28">
        <v>242</v>
      </c>
      <c r="F11" s="228">
        <v>244</v>
      </c>
      <c r="G11" s="4"/>
    </row>
    <row r="12" spans="1:8" ht="15" customHeight="1">
      <c r="A12" s="237" t="s">
        <v>176</v>
      </c>
      <c r="B12" s="182">
        <v>31</v>
      </c>
      <c r="C12" s="182">
        <v>7</v>
      </c>
      <c r="D12" s="28">
        <v>22</v>
      </c>
      <c r="E12" s="28">
        <v>27</v>
      </c>
      <c r="F12" s="228">
        <v>38</v>
      </c>
      <c r="G12" s="4"/>
    </row>
    <row r="13" spans="1:8" ht="15" customHeight="1">
      <c r="A13" s="5" t="s">
        <v>21</v>
      </c>
      <c r="B13" s="32">
        <v>894</v>
      </c>
      <c r="C13" s="32">
        <v>700</v>
      </c>
      <c r="D13" s="32">
        <v>702</v>
      </c>
      <c r="E13" s="32">
        <v>739</v>
      </c>
      <c r="F13" s="32" t="s">
        <v>70</v>
      </c>
      <c r="G13" s="4"/>
    </row>
    <row r="14" spans="1:8" s="37" customFormat="1" ht="15" customHeight="1">
      <c r="A14" s="7" t="s">
        <v>24</v>
      </c>
      <c r="B14" s="182">
        <v>179</v>
      </c>
      <c r="C14" s="182">
        <v>121</v>
      </c>
      <c r="D14" s="182">
        <v>167</v>
      </c>
      <c r="E14" s="182">
        <v>179</v>
      </c>
      <c r="F14" s="182">
        <v>155</v>
      </c>
      <c r="G14" s="4"/>
      <c r="H14" s="4"/>
    </row>
    <row r="15" spans="1:8" s="37" customFormat="1" ht="15" customHeight="1">
      <c r="A15" s="7" t="s">
        <v>25</v>
      </c>
      <c r="B15" s="182">
        <v>465</v>
      </c>
      <c r="C15" s="182">
        <v>379</v>
      </c>
      <c r="D15" s="608">
        <v>343</v>
      </c>
      <c r="E15" s="608">
        <v>377</v>
      </c>
      <c r="F15" s="608">
        <v>336</v>
      </c>
      <c r="G15" s="4"/>
    </row>
    <row r="16" spans="1:8" ht="15" customHeight="1">
      <c r="A16" s="7" t="s">
        <v>26</v>
      </c>
      <c r="B16" s="182">
        <v>250</v>
      </c>
      <c r="C16" s="182">
        <v>200</v>
      </c>
      <c r="D16" s="228">
        <v>192</v>
      </c>
      <c r="E16" s="228">
        <v>183</v>
      </c>
      <c r="F16" s="228">
        <v>189</v>
      </c>
      <c r="G16" s="4"/>
    </row>
    <row r="17" spans="1:8" s="37" customFormat="1" ht="15" customHeight="1">
      <c r="A17" s="6" t="s">
        <v>36</v>
      </c>
      <c r="B17" s="32">
        <v>75</v>
      </c>
      <c r="C17" s="32">
        <v>17</v>
      </c>
      <c r="D17" s="37">
        <v>34</v>
      </c>
      <c r="E17" s="37">
        <v>13</v>
      </c>
      <c r="F17" s="608" t="s">
        <v>70</v>
      </c>
      <c r="G17" s="4"/>
    </row>
    <row r="18" spans="1:8" s="37" customFormat="1" ht="15" customHeight="1">
      <c r="A18" s="6" t="s">
        <v>43</v>
      </c>
      <c r="B18" s="32">
        <v>17</v>
      </c>
      <c r="C18" s="32" t="s">
        <v>70</v>
      </c>
      <c r="D18" s="28">
        <v>2</v>
      </c>
      <c r="E18" s="28">
        <v>2</v>
      </c>
      <c r="F18" s="228">
        <v>6</v>
      </c>
      <c r="G18" s="4"/>
    </row>
    <row r="19" spans="1:8" ht="15" customHeight="1">
      <c r="A19" s="5" t="s">
        <v>50</v>
      </c>
      <c r="B19" s="183">
        <v>279</v>
      </c>
      <c r="C19" s="183">
        <v>237</v>
      </c>
      <c r="D19" s="37">
        <v>164</v>
      </c>
      <c r="E19" s="37">
        <v>242</v>
      </c>
      <c r="F19" s="608">
        <v>198</v>
      </c>
      <c r="G19" s="230"/>
      <c r="H19" s="228"/>
    </row>
    <row r="20" spans="1:8" ht="15" customHeight="1">
      <c r="A20" s="6" t="s">
        <v>56</v>
      </c>
      <c r="B20" s="32">
        <v>2</v>
      </c>
      <c r="C20" s="32" t="s">
        <v>70</v>
      </c>
      <c r="D20" s="28">
        <v>2</v>
      </c>
      <c r="E20" s="28">
        <v>1</v>
      </c>
      <c r="F20" s="228">
        <v>6</v>
      </c>
      <c r="G20" s="230"/>
      <c r="H20" s="228"/>
    </row>
    <row r="21" spans="1:8" ht="15" customHeight="1">
      <c r="A21" s="5" t="s">
        <v>59</v>
      </c>
      <c r="B21" s="182">
        <v>86</v>
      </c>
      <c r="C21" s="182">
        <v>71</v>
      </c>
      <c r="D21" s="28">
        <v>72</v>
      </c>
      <c r="E21" s="28">
        <v>44</v>
      </c>
      <c r="F21" s="228">
        <v>67</v>
      </c>
      <c r="G21" s="230"/>
      <c r="H21" s="228"/>
    </row>
    <row r="22" spans="1:8" ht="15" customHeight="1">
      <c r="A22" s="238" t="s">
        <v>61</v>
      </c>
      <c r="B22" s="513">
        <v>139</v>
      </c>
      <c r="C22" s="513">
        <v>126</v>
      </c>
      <c r="D22" s="345">
        <v>128</v>
      </c>
      <c r="E22" s="345">
        <v>145</v>
      </c>
      <c r="F22" s="724">
        <v>151</v>
      </c>
      <c r="G22" s="230"/>
      <c r="H22" s="228"/>
    </row>
    <row r="23" spans="1:8">
      <c r="G23" s="230"/>
    </row>
    <row r="24" spans="1:8">
      <c r="B24" s="222"/>
      <c r="C24" s="222"/>
      <c r="D24" s="222"/>
      <c r="E24" s="222"/>
      <c r="F24" s="222"/>
    </row>
    <row r="25" spans="1:8">
      <c r="D25" s="28"/>
      <c r="E25" s="28"/>
      <c r="F25" s="28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8">
      <c r="A2" s="757" t="s">
        <v>981</v>
      </c>
      <c r="B2" s="757"/>
      <c r="C2" s="757"/>
      <c r="D2" s="757"/>
      <c r="E2" s="757"/>
      <c r="F2" s="757"/>
    </row>
    <row r="3" spans="1:8" ht="15.75" thickBot="1">
      <c r="A3" s="28"/>
      <c r="B3" s="28"/>
      <c r="C3" s="28"/>
      <c r="D3" s="28"/>
      <c r="E3" s="859" t="s">
        <v>0</v>
      </c>
      <c r="F3" s="859"/>
    </row>
    <row r="4" spans="1:8" ht="39" customHeight="1" thickBot="1">
      <c r="A4" s="540" t="s">
        <v>435</v>
      </c>
      <c r="B4" s="241" t="s">
        <v>417</v>
      </c>
      <c r="C4" s="241" t="s">
        <v>418</v>
      </c>
      <c r="D4" s="241" t="s">
        <v>875</v>
      </c>
      <c r="E4" s="241" t="s">
        <v>876</v>
      </c>
      <c r="F4" s="242" t="s">
        <v>419</v>
      </c>
    </row>
    <row r="5" spans="1:8">
      <c r="A5" s="187" t="s">
        <v>4</v>
      </c>
      <c r="B5" s="610">
        <v>20</v>
      </c>
      <c r="C5" s="611">
        <v>7211</v>
      </c>
      <c r="D5" s="611">
        <v>864</v>
      </c>
      <c r="E5" s="611">
        <v>11748</v>
      </c>
      <c r="F5" s="611">
        <v>398257</v>
      </c>
    </row>
    <row r="6" spans="1:8">
      <c r="A6" s="232" t="s">
        <v>5</v>
      </c>
      <c r="B6" s="610">
        <v>1</v>
      </c>
      <c r="C6" s="611">
        <v>1100</v>
      </c>
      <c r="D6" s="611">
        <v>190</v>
      </c>
      <c r="E6" s="611">
        <v>8928</v>
      </c>
      <c r="F6" s="611">
        <v>297525</v>
      </c>
      <c r="H6" s="122"/>
    </row>
    <row r="7" spans="1:8">
      <c r="A7" s="232" t="s">
        <v>7</v>
      </c>
      <c r="B7" s="610">
        <v>1</v>
      </c>
      <c r="C7" s="611">
        <v>474</v>
      </c>
      <c r="D7" s="611">
        <v>28</v>
      </c>
      <c r="E7" s="611">
        <v>65</v>
      </c>
      <c r="F7" s="611">
        <v>10761</v>
      </c>
    </row>
    <row r="8" spans="1:8">
      <c r="A8" s="231" t="s">
        <v>9</v>
      </c>
      <c r="B8" s="610">
        <v>1</v>
      </c>
      <c r="C8" s="611">
        <v>182</v>
      </c>
      <c r="D8" s="611">
        <v>12</v>
      </c>
      <c r="E8" s="611">
        <v>26</v>
      </c>
      <c r="F8" s="611">
        <v>2900</v>
      </c>
    </row>
    <row r="9" spans="1:8">
      <c r="A9" s="231" t="s">
        <v>11</v>
      </c>
      <c r="B9" s="610">
        <v>1</v>
      </c>
      <c r="C9" s="611">
        <v>349</v>
      </c>
      <c r="D9" s="611">
        <v>90</v>
      </c>
      <c r="E9" s="611">
        <v>643</v>
      </c>
      <c r="F9" s="611">
        <v>8881</v>
      </c>
    </row>
    <row r="10" spans="1:8">
      <c r="A10" s="231" t="s">
        <v>14</v>
      </c>
      <c r="B10" s="610">
        <v>1</v>
      </c>
      <c r="C10" s="611">
        <v>322</v>
      </c>
      <c r="D10" s="611">
        <v>11</v>
      </c>
      <c r="E10" s="611">
        <v>14</v>
      </c>
      <c r="F10" s="611">
        <v>1424</v>
      </c>
    </row>
    <row r="11" spans="1:8">
      <c r="A11" s="690" t="s">
        <v>968</v>
      </c>
      <c r="B11" s="610">
        <v>1</v>
      </c>
      <c r="C11" s="611">
        <v>706</v>
      </c>
      <c r="D11" s="611">
        <v>28</v>
      </c>
      <c r="E11" s="611">
        <v>83</v>
      </c>
      <c r="F11" s="611">
        <v>13200</v>
      </c>
    </row>
    <row r="12" spans="1:8">
      <c r="A12" s="232" t="s">
        <v>16</v>
      </c>
      <c r="B12" s="610">
        <v>1</v>
      </c>
      <c r="C12" s="611">
        <v>400</v>
      </c>
      <c r="D12" s="611">
        <v>25</v>
      </c>
      <c r="E12" s="611">
        <v>64</v>
      </c>
      <c r="F12" s="611">
        <v>9582</v>
      </c>
    </row>
    <row r="13" spans="1:8">
      <c r="A13" s="232" t="s">
        <v>21</v>
      </c>
      <c r="B13" s="610">
        <v>1</v>
      </c>
      <c r="C13" s="611">
        <v>222</v>
      </c>
      <c r="D13" s="611">
        <v>17</v>
      </c>
      <c r="E13" s="611">
        <v>21</v>
      </c>
      <c r="F13" s="611">
        <v>3400</v>
      </c>
    </row>
    <row r="14" spans="1:8">
      <c r="A14" s="233" t="s">
        <v>25</v>
      </c>
      <c r="B14" s="610">
        <v>1</v>
      </c>
      <c r="C14" s="611">
        <v>222</v>
      </c>
      <c r="D14" s="611">
        <v>17</v>
      </c>
      <c r="E14" s="611">
        <v>21</v>
      </c>
      <c r="F14" s="611">
        <v>3400</v>
      </c>
    </row>
    <row r="15" spans="1:8">
      <c r="A15" s="231" t="s">
        <v>36</v>
      </c>
      <c r="B15" s="610">
        <v>1</v>
      </c>
      <c r="C15" s="611">
        <v>500</v>
      </c>
      <c r="D15" s="611">
        <v>3</v>
      </c>
      <c r="E15" s="611">
        <v>3</v>
      </c>
      <c r="F15" s="611">
        <v>500</v>
      </c>
    </row>
    <row r="16" spans="1:8">
      <c r="A16" s="231" t="s">
        <v>43</v>
      </c>
      <c r="B16" s="610">
        <v>1</v>
      </c>
      <c r="C16" s="611">
        <v>230</v>
      </c>
      <c r="D16" s="611">
        <v>25</v>
      </c>
      <c r="E16" s="611">
        <v>30</v>
      </c>
      <c r="F16" s="611">
        <v>1480</v>
      </c>
    </row>
    <row r="17" spans="1:6">
      <c r="A17" s="232" t="s">
        <v>50</v>
      </c>
      <c r="B17" s="610">
        <v>1</v>
      </c>
      <c r="C17" s="611">
        <v>161</v>
      </c>
      <c r="D17" s="611">
        <v>216</v>
      </c>
      <c r="E17" s="611">
        <v>740</v>
      </c>
      <c r="F17" s="611">
        <v>22838</v>
      </c>
    </row>
    <row r="18" spans="1:6">
      <c r="A18" s="231" t="s">
        <v>51</v>
      </c>
      <c r="B18" s="610">
        <v>1</v>
      </c>
      <c r="C18" s="611">
        <v>300</v>
      </c>
      <c r="D18" s="611">
        <v>12</v>
      </c>
      <c r="E18" s="611">
        <v>16</v>
      </c>
      <c r="F18" s="611">
        <v>1980</v>
      </c>
    </row>
    <row r="19" spans="1:6">
      <c r="A19" s="231" t="s">
        <v>54</v>
      </c>
      <c r="B19" s="610">
        <v>1</v>
      </c>
      <c r="C19" s="611">
        <v>340</v>
      </c>
      <c r="D19" s="611">
        <v>4</v>
      </c>
      <c r="E19" s="611">
        <v>4</v>
      </c>
      <c r="F19" s="611">
        <v>190</v>
      </c>
    </row>
    <row r="20" spans="1:6">
      <c r="A20" s="231" t="s">
        <v>55</v>
      </c>
      <c r="B20" s="610">
        <v>1</v>
      </c>
      <c r="C20" s="611">
        <v>400</v>
      </c>
      <c r="D20" s="611">
        <v>13</v>
      </c>
      <c r="E20" s="611">
        <v>18</v>
      </c>
      <c r="F20" s="611">
        <v>2580</v>
      </c>
    </row>
    <row r="21" spans="1:6">
      <c r="A21" s="28" t="s">
        <v>56</v>
      </c>
      <c r="B21" s="610">
        <v>1</v>
      </c>
      <c r="C21" s="611">
        <v>500</v>
      </c>
      <c r="D21" s="611" t="s">
        <v>70</v>
      </c>
      <c r="E21" s="611" t="s">
        <v>70</v>
      </c>
      <c r="F21" s="611" t="s">
        <v>70</v>
      </c>
    </row>
    <row r="22" spans="1:6">
      <c r="A22" s="232" t="s">
        <v>59</v>
      </c>
      <c r="B22" s="610">
        <v>1</v>
      </c>
      <c r="C22" s="611">
        <v>209</v>
      </c>
      <c r="D22" s="611">
        <v>100</v>
      </c>
      <c r="E22" s="611">
        <v>463</v>
      </c>
      <c r="F22" s="611">
        <v>11543</v>
      </c>
    </row>
    <row r="23" spans="1:6">
      <c r="A23" s="231" t="s">
        <v>61</v>
      </c>
      <c r="B23" s="610">
        <v>1</v>
      </c>
      <c r="C23" s="611">
        <v>176</v>
      </c>
      <c r="D23" s="611">
        <v>90</v>
      </c>
      <c r="E23" s="611">
        <v>630</v>
      </c>
      <c r="F23" s="611">
        <v>9473</v>
      </c>
    </row>
    <row r="24" spans="1:6">
      <c r="A24" s="28" t="s">
        <v>64</v>
      </c>
      <c r="B24" s="610">
        <v>1</v>
      </c>
      <c r="C24" s="611">
        <v>210</v>
      </c>
      <c r="D24" s="611" t="s">
        <v>70</v>
      </c>
      <c r="E24" s="611" t="s">
        <v>70</v>
      </c>
      <c r="F24" s="611" t="s">
        <v>70</v>
      </c>
    </row>
    <row r="25" spans="1:6">
      <c r="A25" s="28" t="s">
        <v>66</v>
      </c>
      <c r="B25" s="610">
        <v>1</v>
      </c>
      <c r="C25" s="183">
        <v>200</v>
      </c>
      <c r="D25" s="183" t="s">
        <v>70</v>
      </c>
      <c r="E25" s="183" t="s">
        <v>70</v>
      </c>
      <c r="F25" s="183" t="s">
        <v>70</v>
      </c>
    </row>
    <row r="26" spans="1:6">
      <c r="A26" s="518" t="s">
        <v>67</v>
      </c>
      <c r="B26" s="612">
        <v>1</v>
      </c>
      <c r="C26" s="613">
        <v>230</v>
      </c>
      <c r="D26" s="613" t="s">
        <v>70</v>
      </c>
      <c r="E26" s="613" t="s">
        <v>70</v>
      </c>
      <c r="F26" s="613" t="s">
        <v>70</v>
      </c>
    </row>
    <row r="27" spans="1:6">
      <c r="A27" s="28"/>
      <c r="B27" s="151"/>
      <c r="C27" s="151"/>
      <c r="D27" s="151"/>
      <c r="E27" s="152"/>
      <c r="F27" s="151"/>
    </row>
    <row r="28" spans="1:6">
      <c r="A28" s="28"/>
      <c r="B28" s="28"/>
      <c r="C28" s="28"/>
      <c r="D28" s="28"/>
      <c r="E28" s="37"/>
      <c r="F28" s="28"/>
    </row>
  </sheetData>
  <mergeCells count="2">
    <mergeCell ref="A2:F2"/>
    <mergeCell ref="E3:F3"/>
  </mergeCells>
  <hyperlinks>
    <hyperlink ref="B3" location="ftn1_29.21." tooltip="У промет робе од 2006. године укључен је порез на додату вриједност (ПДВ)" display="20061)"/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2" spans="1:14">
      <c r="A2" s="776" t="s">
        <v>982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</row>
    <row r="3" spans="1:14" ht="15.75" thickBo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05"/>
      <c r="L3" s="405"/>
      <c r="M3" s="768" t="s">
        <v>0</v>
      </c>
      <c r="N3" s="768"/>
    </row>
    <row r="4" spans="1:14" ht="27" customHeight="1">
      <c r="A4" s="903" t="s">
        <v>435</v>
      </c>
      <c r="B4" s="905" t="s">
        <v>4</v>
      </c>
      <c r="C4" s="786" t="s">
        <v>877</v>
      </c>
      <c r="D4" s="907"/>
      <c r="E4" s="907"/>
      <c r="F4" s="908"/>
      <c r="G4" s="786" t="s">
        <v>878</v>
      </c>
      <c r="H4" s="907"/>
      <c r="I4" s="907"/>
      <c r="J4" s="908"/>
      <c r="K4" s="909" t="s">
        <v>879</v>
      </c>
      <c r="L4" s="910"/>
      <c r="M4" s="910"/>
      <c r="N4" s="910"/>
    </row>
    <row r="5" spans="1:14" ht="24.75" thickBot="1">
      <c r="A5" s="904"/>
      <c r="B5" s="906"/>
      <c r="C5" s="308" t="s">
        <v>880</v>
      </c>
      <c r="D5" s="308" t="s">
        <v>881</v>
      </c>
      <c r="E5" s="308" t="s">
        <v>882</v>
      </c>
      <c r="F5" s="308" t="s">
        <v>883</v>
      </c>
      <c r="G5" s="308" t="s">
        <v>880</v>
      </c>
      <c r="H5" s="308" t="s">
        <v>881</v>
      </c>
      <c r="I5" s="308" t="s">
        <v>882</v>
      </c>
      <c r="J5" s="308" t="s">
        <v>883</v>
      </c>
      <c r="K5" s="308" t="s">
        <v>880</v>
      </c>
      <c r="L5" s="308" t="s">
        <v>881</v>
      </c>
      <c r="M5" s="308" t="s">
        <v>882</v>
      </c>
      <c r="N5" s="466" t="s">
        <v>883</v>
      </c>
    </row>
    <row r="6" spans="1:14">
      <c r="A6" s="6" t="s">
        <v>4</v>
      </c>
      <c r="B6" s="680">
        <v>12</v>
      </c>
      <c r="C6" s="444">
        <v>1</v>
      </c>
      <c r="D6" s="444">
        <v>281</v>
      </c>
      <c r="E6" s="444">
        <v>189</v>
      </c>
      <c r="F6" s="444">
        <v>34826</v>
      </c>
      <c r="G6" s="444">
        <v>2</v>
      </c>
      <c r="H6" s="444">
        <v>685</v>
      </c>
      <c r="I6" s="444">
        <v>193</v>
      </c>
      <c r="J6" s="444">
        <v>35287</v>
      </c>
      <c r="K6" s="444">
        <v>9</v>
      </c>
      <c r="L6" s="444">
        <v>1985</v>
      </c>
      <c r="M6" s="444">
        <v>368</v>
      </c>
      <c r="N6" s="444">
        <v>62660</v>
      </c>
    </row>
    <row r="7" spans="1:14">
      <c r="A7" s="237" t="s">
        <v>5</v>
      </c>
      <c r="B7" s="680">
        <v>4</v>
      </c>
      <c r="C7" s="444">
        <v>1</v>
      </c>
      <c r="D7" s="444">
        <v>281</v>
      </c>
      <c r="E7" s="444">
        <v>189</v>
      </c>
      <c r="F7" s="444">
        <v>34826</v>
      </c>
      <c r="G7" s="444">
        <v>1</v>
      </c>
      <c r="H7" s="444">
        <v>385</v>
      </c>
      <c r="I7" s="444">
        <v>150</v>
      </c>
      <c r="J7" s="444">
        <v>29687</v>
      </c>
      <c r="K7" s="444">
        <v>2</v>
      </c>
      <c r="L7" s="444">
        <v>373</v>
      </c>
      <c r="M7" s="444">
        <v>179</v>
      </c>
      <c r="N7" s="444">
        <v>34487</v>
      </c>
    </row>
    <row r="8" spans="1:14">
      <c r="A8" s="237" t="s">
        <v>968</v>
      </c>
      <c r="B8" s="680">
        <v>1</v>
      </c>
      <c r="C8" s="444" t="s">
        <v>70</v>
      </c>
      <c r="D8" s="444" t="s">
        <v>70</v>
      </c>
      <c r="E8" s="444" t="s">
        <v>70</v>
      </c>
      <c r="F8" s="444" t="s">
        <v>70</v>
      </c>
      <c r="G8" s="444" t="s">
        <v>70</v>
      </c>
      <c r="H8" s="444" t="s">
        <v>70</v>
      </c>
      <c r="I8" s="444" t="s">
        <v>70</v>
      </c>
      <c r="J8" s="444" t="s">
        <v>70</v>
      </c>
      <c r="K8" s="444">
        <v>1</v>
      </c>
      <c r="L8" s="427">
        <v>260</v>
      </c>
      <c r="M8" s="427">
        <v>29</v>
      </c>
      <c r="N8" s="427">
        <v>4900</v>
      </c>
    </row>
    <row r="9" spans="1:14">
      <c r="A9" s="232" t="s">
        <v>21</v>
      </c>
      <c r="B9" s="680" t="s">
        <v>70</v>
      </c>
      <c r="C9" s="444" t="s">
        <v>70</v>
      </c>
      <c r="D9" s="444" t="s">
        <v>70</v>
      </c>
      <c r="E9" s="444" t="s">
        <v>70</v>
      </c>
      <c r="F9" s="444" t="s">
        <v>70</v>
      </c>
      <c r="G9" s="444" t="s">
        <v>70</v>
      </c>
      <c r="H9" s="444" t="s">
        <v>70</v>
      </c>
      <c r="I9" s="444" t="s">
        <v>70</v>
      </c>
      <c r="J9" s="444" t="s">
        <v>70</v>
      </c>
      <c r="K9" s="444" t="s">
        <v>70</v>
      </c>
      <c r="L9" s="444" t="s">
        <v>70</v>
      </c>
      <c r="M9" s="427" t="s">
        <v>70</v>
      </c>
      <c r="N9" s="427" t="s">
        <v>70</v>
      </c>
    </row>
    <row r="10" spans="1:14">
      <c r="A10" s="7" t="s">
        <v>1543</v>
      </c>
      <c r="B10" s="680" t="s">
        <v>70</v>
      </c>
      <c r="C10" s="444" t="s">
        <v>70</v>
      </c>
      <c r="D10" s="444" t="s">
        <v>70</v>
      </c>
      <c r="E10" s="444" t="s">
        <v>70</v>
      </c>
      <c r="F10" s="444" t="s">
        <v>70</v>
      </c>
      <c r="G10" s="444" t="s">
        <v>70</v>
      </c>
      <c r="H10" s="444" t="s">
        <v>70</v>
      </c>
      <c r="I10" s="444" t="s">
        <v>70</v>
      </c>
      <c r="J10" s="444" t="s">
        <v>70</v>
      </c>
      <c r="K10" s="444" t="s">
        <v>70</v>
      </c>
      <c r="L10" s="427" t="s">
        <v>70</v>
      </c>
      <c r="M10" s="427" t="s">
        <v>70</v>
      </c>
      <c r="N10" s="427" t="s">
        <v>70</v>
      </c>
    </row>
    <row r="11" spans="1:14">
      <c r="A11" s="7" t="s">
        <v>25</v>
      </c>
      <c r="B11" s="680">
        <v>1</v>
      </c>
      <c r="C11" s="444" t="s">
        <v>70</v>
      </c>
      <c r="D11" s="444" t="s">
        <v>70</v>
      </c>
      <c r="E11" s="444" t="s">
        <v>70</v>
      </c>
      <c r="F11" s="444" t="s">
        <v>70</v>
      </c>
      <c r="G11" s="444" t="s">
        <v>70</v>
      </c>
      <c r="H11" s="444" t="s">
        <v>70</v>
      </c>
      <c r="I11" s="444" t="s">
        <v>70</v>
      </c>
      <c r="J11" s="444" t="s">
        <v>70</v>
      </c>
      <c r="K11" s="444">
        <v>1</v>
      </c>
      <c r="L11" s="427">
        <v>225</v>
      </c>
      <c r="M11" s="427">
        <v>7</v>
      </c>
      <c r="N11" s="427">
        <v>523</v>
      </c>
    </row>
    <row r="12" spans="1:14">
      <c r="A12" s="6" t="s">
        <v>41</v>
      </c>
      <c r="B12" s="680">
        <v>1</v>
      </c>
      <c r="C12" s="444" t="s">
        <v>70</v>
      </c>
      <c r="D12" s="444" t="s">
        <v>70</v>
      </c>
      <c r="E12" s="444" t="s">
        <v>70</v>
      </c>
      <c r="F12" s="444" t="s">
        <v>70</v>
      </c>
      <c r="G12" s="444" t="s">
        <v>70</v>
      </c>
      <c r="H12" s="444" t="s">
        <v>70</v>
      </c>
      <c r="I12" s="444" t="s">
        <v>70</v>
      </c>
      <c r="J12" s="444" t="s">
        <v>70</v>
      </c>
      <c r="K12" s="444">
        <v>1</v>
      </c>
      <c r="L12" s="427">
        <v>200</v>
      </c>
      <c r="M12" s="427">
        <v>1</v>
      </c>
      <c r="N12" s="427">
        <v>400</v>
      </c>
    </row>
    <row r="13" spans="1:14">
      <c r="A13" s="6" t="s">
        <v>43</v>
      </c>
      <c r="B13" s="680">
        <v>1</v>
      </c>
      <c r="C13" s="444" t="s">
        <v>70</v>
      </c>
      <c r="D13" s="444" t="s">
        <v>70</v>
      </c>
      <c r="E13" s="444" t="s">
        <v>70</v>
      </c>
      <c r="F13" s="444" t="s">
        <v>70</v>
      </c>
      <c r="G13" s="444" t="s">
        <v>70</v>
      </c>
      <c r="H13" s="444" t="s">
        <v>70</v>
      </c>
      <c r="I13" s="444" t="s">
        <v>70</v>
      </c>
      <c r="J13" s="444" t="s">
        <v>70</v>
      </c>
      <c r="K13" s="444">
        <v>1</v>
      </c>
      <c r="L13" s="427">
        <v>230</v>
      </c>
      <c r="M13" s="427">
        <v>55</v>
      </c>
      <c r="N13" s="427">
        <v>3850</v>
      </c>
    </row>
    <row r="14" spans="1:14">
      <c r="A14" s="237" t="s">
        <v>50</v>
      </c>
      <c r="B14" s="680">
        <v>1</v>
      </c>
      <c r="C14" s="444" t="s">
        <v>70</v>
      </c>
      <c r="D14" s="444" t="s">
        <v>70</v>
      </c>
      <c r="E14" s="444" t="s">
        <v>70</v>
      </c>
      <c r="F14" s="444" t="s">
        <v>70</v>
      </c>
      <c r="G14" s="444">
        <v>1</v>
      </c>
      <c r="H14" s="444">
        <v>300</v>
      </c>
      <c r="I14" s="444">
        <v>43</v>
      </c>
      <c r="J14" s="444">
        <v>5600</v>
      </c>
      <c r="K14" s="444" t="s">
        <v>70</v>
      </c>
      <c r="L14" s="444" t="s">
        <v>70</v>
      </c>
      <c r="M14" s="444" t="s">
        <v>70</v>
      </c>
      <c r="N14" s="444" t="s">
        <v>70</v>
      </c>
    </row>
    <row r="15" spans="1:14">
      <c r="A15" s="6" t="s">
        <v>1546</v>
      </c>
      <c r="B15" s="680" t="s">
        <v>70</v>
      </c>
      <c r="C15" s="444" t="s">
        <v>70</v>
      </c>
      <c r="D15" s="444" t="s">
        <v>70</v>
      </c>
      <c r="E15" s="444" t="s">
        <v>70</v>
      </c>
      <c r="F15" s="444" t="s">
        <v>70</v>
      </c>
      <c r="G15" s="444" t="s">
        <v>70</v>
      </c>
      <c r="H15" s="444" t="s">
        <v>70</v>
      </c>
      <c r="I15" s="444" t="s">
        <v>70</v>
      </c>
      <c r="J15" s="444" t="s">
        <v>70</v>
      </c>
      <c r="K15" s="444" t="s">
        <v>70</v>
      </c>
      <c r="L15" s="427" t="s">
        <v>70</v>
      </c>
      <c r="M15" s="427" t="s">
        <v>70</v>
      </c>
      <c r="N15" s="427" t="s">
        <v>70</v>
      </c>
    </row>
    <row r="16" spans="1:14">
      <c r="A16" s="237" t="s">
        <v>59</v>
      </c>
      <c r="B16" s="680">
        <v>1</v>
      </c>
      <c r="C16" s="444" t="s">
        <v>70</v>
      </c>
      <c r="D16" s="444" t="s">
        <v>70</v>
      </c>
      <c r="E16" s="444" t="s">
        <v>70</v>
      </c>
      <c r="F16" s="444" t="s">
        <v>70</v>
      </c>
      <c r="G16" s="444" t="s">
        <v>70</v>
      </c>
      <c r="H16" s="444" t="s">
        <v>70</v>
      </c>
      <c r="I16" s="444" t="s">
        <v>70</v>
      </c>
      <c r="J16" s="444" t="s">
        <v>70</v>
      </c>
      <c r="K16" s="444">
        <v>1</v>
      </c>
      <c r="L16" s="427">
        <v>240</v>
      </c>
      <c r="M16" s="427">
        <v>90</v>
      </c>
      <c r="N16" s="427">
        <v>17000</v>
      </c>
    </row>
    <row r="17" spans="1:14">
      <c r="A17" s="6" t="s">
        <v>60</v>
      </c>
      <c r="B17" s="680">
        <v>1</v>
      </c>
      <c r="C17" s="444" t="s">
        <v>70</v>
      </c>
      <c r="D17" s="444" t="s">
        <v>70</v>
      </c>
      <c r="E17" s="444" t="s">
        <v>70</v>
      </c>
      <c r="F17" s="444" t="s">
        <v>70</v>
      </c>
      <c r="G17" s="444" t="s">
        <v>70</v>
      </c>
      <c r="H17" s="444" t="s">
        <v>70</v>
      </c>
      <c r="I17" s="444" t="s">
        <v>70</v>
      </c>
      <c r="J17" s="444" t="s">
        <v>70</v>
      </c>
      <c r="K17" s="444">
        <v>1</v>
      </c>
      <c r="L17" s="427">
        <v>150</v>
      </c>
      <c r="M17" s="427">
        <v>4</v>
      </c>
      <c r="N17" s="427">
        <v>800</v>
      </c>
    </row>
    <row r="18" spans="1:14">
      <c r="A18" s="238" t="s">
        <v>61</v>
      </c>
      <c r="B18" s="519">
        <v>1</v>
      </c>
      <c r="C18" s="519" t="s">
        <v>70</v>
      </c>
      <c r="D18" s="519" t="s">
        <v>70</v>
      </c>
      <c r="E18" s="519" t="s">
        <v>70</v>
      </c>
      <c r="F18" s="519" t="s">
        <v>70</v>
      </c>
      <c r="G18" s="519" t="s">
        <v>70</v>
      </c>
      <c r="H18" s="519" t="s">
        <v>70</v>
      </c>
      <c r="I18" s="519" t="s">
        <v>70</v>
      </c>
      <c r="J18" s="519" t="s">
        <v>70</v>
      </c>
      <c r="K18" s="519">
        <v>1</v>
      </c>
      <c r="L18" s="519">
        <v>307</v>
      </c>
      <c r="M18" s="519">
        <v>3</v>
      </c>
      <c r="N18" s="519">
        <v>700</v>
      </c>
    </row>
    <row r="20" spans="1:14">
      <c r="A20" s="750" t="s">
        <v>1547</v>
      </c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2" spans="1:14">
      <c r="A2" s="776" t="s">
        <v>983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</row>
    <row r="3" spans="1:14" ht="15.75" thickBot="1">
      <c r="A3" s="277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859" t="s">
        <v>0</v>
      </c>
      <c r="N3" s="859"/>
    </row>
    <row r="4" spans="1:14" ht="26.25" customHeight="1">
      <c r="A4" s="908" t="s">
        <v>435</v>
      </c>
      <c r="B4" s="784" t="s">
        <v>884</v>
      </c>
      <c r="C4" s="784" t="s">
        <v>906</v>
      </c>
      <c r="D4" s="784" t="s">
        <v>885</v>
      </c>
      <c r="E4" s="785" t="s">
        <v>886</v>
      </c>
      <c r="F4" s="785"/>
      <c r="G4" s="785"/>
      <c r="H4" s="785"/>
      <c r="I4" s="785"/>
      <c r="J4" s="785"/>
      <c r="K4" s="785"/>
      <c r="L4" s="785"/>
      <c r="M4" s="785"/>
      <c r="N4" s="786"/>
    </row>
    <row r="5" spans="1:14" ht="29.25" customHeight="1" thickBot="1">
      <c r="A5" s="911"/>
      <c r="B5" s="912" t="s">
        <v>887</v>
      </c>
      <c r="C5" s="912"/>
      <c r="D5" s="912"/>
      <c r="E5" s="308" t="s">
        <v>888</v>
      </c>
      <c r="F5" s="308" t="s">
        <v>889</v>
      </c>
      <c r="G5" s="308" t="s">
        <v>890</v>
      </c>
      <c r="H5" s="308" t="s">
        <v>891</v>
      </c>
      <c r="I5" s="308" t="s">
        <v>892</v>
      </c>
      <c r="J5" s="308" t="s">
        <v>893</v>
      </c>
      <c r="K5" s="308" t="s">
        <v>894</v>
      </c>
      <c r="L5" s="308" t="s">
        <v>895</v>
      </c>
      <c r="M5" s="308" t="s">
        <v>896</v>
      </c>
      <c r="N5" s="466" t="s">
        <v>897</v>
      </c>
    </row>
    <row r="6" spans="1:14">
      <c r="A6" s="6" t="s">
        <v>4</v>
      </c>
      <c r="B6" s="427">
        <v>47</v>
      </c>
      <c r="C6" s="427">
        <v>147</v>
      </c>
      <c r="D6" s="444">
        <v>260296</v>
      </c>
      <c r="E6" s="427">
        <v>4375</v>
      </c>
      <c r="F6" s="427">
        <v>53536</v>
      </c>
      <c r="G6" s="427">
        <v>210241</v>
      </c>
      <c r="H6" s="427">
        <v>10510975</v>
      </c>
      <c r="I6" s="427">
        <v>263911</v>
      </c>
      <c r="J6" s="427">
        <v>1924958</v>
      </c>
      <c r="K6" s="427">
        <v>984652</v>
      </c>
      <c r="L6" s="427">
        <v>394485</v>
      </c>
      <c r="M6" s="427">
        <v>92502</v>
      </c>
      <c r="N6" s="427">
        <v>988166</v>
      </c>
    </row>
    <row r="7" spans="1:14">
      <c r="A7" s="237" t="s">
        <v>5</v>
      </c>
      <c r="B7" s="427">
        <v>4</v>
      </c>
      <c r="C7" s="427">
        <v>50</v>
      </c>
      <c r="D7" s="444">
        <v>43693</v>
      </c>
      <c r="E7" s="427">
        <v>900</v>
      </c>
      <c r="F7" s="427">
        <v>8940</v>
      </c>
      <c r="G7" s="427">
        <v>8900</v>
      </c>
      <c r="H7" s="427">
        <v>1282962</v>
      </c>
      <c r="I7" s="427">
        <v>38654</v>
      </c>
      <c r="J7" s="427">
        <v>147875</v>
      </c>
      <c r="K7" s="427">
        <v>64825</v>
      </c>
      <c r="L7" s="427">
        <v>15810</v>
      </c>
      <c r="M7" s="427">
        <v>5260</v>
      </c>
      <c r="N7" s="427">
        <v>62920</v>
      </c>
    </row>
    <row r="8" spans="1:14">
      <c r="A8" s="237" t="s">
        <v>7</v>
      </c>
      <c r="B8" s="427">
        <v>5</v>
      </c>
      <c r="C8" s="427">
        <v>45</v>
      </c>
      <c r="D8" s="444">
        <v>194359</v>
      </c>
      <c r="E8" s="427" t="s">
        <v>70</v>
      </c>
      <c r="F8" s="427">
        <v>1560</v>
      </c>
      <c r="G8" s="427">
        <v>4200</v>
      </c>
      <c r="H8" s="427">
        <v>1859775</v>
      </c>
      <c r="I8" s="427">
        <v>44715</v>
      </c>
      <c r="J8" s="427">
        <v>248280</v>
      </c>
      <c r="K8" s="427">
        <v>147760</v>
      </c>
      <c r="L8" s="427">
        <v>69080</v>
      </c>
      <c r="M8" s="427">
        <v>1440</v>
      </c>
      <c r="N8" s="427">
        <v>245325</v>
      </c>
    </row>
    <row r="9" spans="1:14">
      <c r="A9" s="6" t="s">
        <v>8</v>
      </c>
      <c r="B9" s="427">
        <v>1</v>
      </c>
      <c r="C9" s="427">
        <v>1</v>
      </c>
      <c r="D9" s="444">
        <v>250</v>
      </c>
      <c r="E9" s="427">
        <v>900</v>
      </c>
      <c r="F9" s="427">
        <v>1620</v>
      </c>
      <c r="G9" s="427">
        <v>16920</v>
      </c>
      <c r="H9" s="427">
        <v>102480</v>
      </c>
      <c r="I9" s="427">
        <v>4200</v>
      </c>
      <c r="J9" s="427">
        <v>63960</v>
      </c>
      <c r="K9" s="427">
        <v>2580</v>
      </c>
      <c r="L9" s="427">
        <v>4380</v>
      </c>
      <c r="M9" s="427">
        <v>2760</v>
      </c>
      <c r="N9" s="427">
        <v>19920</v>
      </c>
    </row>
    <row r="10" spans="1:14">
      <c r="A10" s="6" t="s">
        <v>10</v>
      </c>
      <c r="B10" s="427">
        <v>1</v>
      </c>
      <c r="C10" s="427">
        <v>1</v>
      </c>
      <c r="D10" s="444">
        <v>500</v>
      </c>
      <c r="E10" s="427" t="s">
        <v>70</v>
      </c>
      <c r="F10" s="427">
        <v>12600</v>
      </c>
      <c r="G10" s="427">
        <v>9660</v>
      </c>
      <c r="H10" s="427">
        <v>96660</v>
      </c>
      <c r="I10" s="427">
        <v>4740</v>
      </c>
      <c r="J10" s="427">
        <v>84060</v>
      </c>
      <c r="K10" s="427">
        <v>12780</v>
      </c>
      <c r="L10" s="427">
        <v>12780</v>
      </c>
      <c r="M10" s="427">
        <v>9600</v>
      </c>
      <c r="N10" s="427">
        <v>3660</v>
      </c>
    </row>
    <row r="11" spans="1:14">
      <c r="A11" s="6" t="s">
        <v>11</v>
      </c>
      <c r="B11" s="427">
        <v>1</v>
      </c>
      <c r="C11" s="427">
        <v>1</v>
      </c>
      <c r="D11" s="444">
        <v>500</v>
      </c>
      <c r="E11" s="427" t="s">
        <v>70</v>
      </c>
      <c r="F11" s="427" t="s">
        <v>70</v>
      </c>
      <c r="G11" s="427">
        <v>1557</v>
      </c>
      <c r="H11" s="427">
        <v>117596</v>
      </c>
      <c r="I11" s="427">
        <v>895</v>
      </c>
      <c r="J11" s="427">
        <v>35489</v>
      </c>
      <c r="K11" s="427">
        <v>5954</v>
      </c>
      <c r="L11" s="427">
        <v>4749</v>
      </c>
      <c r="M11" s="427">
        <v>596</v>
      </c>
      <c r="N11" s="427">
        <v>19816</v>
      </c>
    </row>
    <row r="12" spans="1:14">
      <c r="A12" s="6" t="s">
        <v>14</v>
      </c>
      <c r="B12" s="427">
        <v>1</v>
      </c>
      <c r="C12" s="427">
        <v>1</v>
      </c>
      <c r="D12" s="444">
        <v>500</v>
      </c>
      <c r="E12" s="427" t="s">
        <v>70</v>
      </c>
      <c r="F12" s="427" t="s">
        <v>70</v>
      </c>
      <c r="G12" s="427">
        <v>3120</v>
      </c>
      <c r="H12" s="427">
        <v>7800</v>
      </c>
      <c r="I12" s="427">
        <v>3120</v>
      </c>
      <c r="J12" s="427">
        <v>33527</v>
      </c>
      <c r="K12" s="427">
        <v>3285</v>
      </c>
      <c r="L12" s="427">
        <v>9360</v>
      </c>
      <c r="M12" s="427" t="s">
        <v>70</v>
      </c>
      <c r="N12" s="427">
        <v>48018</v>
      </c>
    </row>
    <row r="13" spans="1:14">
      <c r="A13" s="237" t="s">
        <v>968</v>
      </c>
      <c r="B13" s="427">
        <v>2</v>
      </c>
      <c r="C13" s="427">
        <v>4</v>
      </c>
      <c r="D13" s="444">
        <v>1400</v>
      </c>
      <c r="E13" s="427" t="s">
        <v>70</v>
      </c>
      <c r="F13" s="427" t="s">
        <v>70</v>
      </c>
      <c r="G13" s="427">
        <v>10200</v>
      </c>
      <c r="H13" s="427">
        <v>533040</v>
      </c>
      <c r="I13" s="427">
        <v>7800</v>
      </c>
      <c r="J13" s="427">
        <v>65880</v>
      </c>
      <c r="K13" s="427">
        <v>48180</v>
      </c>
      <c r="L13" s="427">
        <v>6000</v>
      </c>
      <c r="M13" s="427">
        <v>1200</v>
      </c>
      <c r="N13" s="427">
        <v>45900</v>
      </c>
    </row>
    <row r="14" spans="1:14">
      <c r="A14" s="237" t="s">
        <v>16</v>
      </c>
      <c r="B14" s="427">
        <v>2</v>
      </c>
      <c r="C14" s="427">
        <v>4</v>
      </c>
      <c r="D14" s="444">
        <v>1480</v>
      </c>
      <c r="E14" s="427" t="s">
        <v>70</v>
      </c>
      <c r="F14" s="427" t="s">
        <v>70</v>
      </c>
      <c r="G14" s="427">
        <v>1820</v>
      </c>
      <c r="H14" s="427">
        <v>237080</v>
      </c>
      <c r="I14" s="427">
        <v>5340</v>
      </c>
      <c r="J14" s="427">
        <v>74060</v>
      </c>
      <c r="K14" s="427">
        <v>160425</v>
      </c>
      <c r="L14" s="427">
        <v>2600</v>
      </c>
      <c r="M14" s="427" t="s">
        <v>70</v>
      </c>
      <c r="N14" s="427">
        <v>17160</v>
      </c>
    </row>
    <row r="15" spans="1:14">
      <c r="A15" s="237" t="s">
        <v>176</v>
      </c>
      <c r="B15" s="427">
        <v>1</v>
      </c>
      <c r="C15" s="427">
        <v>1</v>
      </c>
      <c r="D15" s="444">
        <v>150</v>
      </c>
      <c r="E15" s="427" t="s">
        <v>70</v>
      </c>
      <c r="F15" s="427" t="s">
        <v>70</v>
      </c>
      <c r="G15" s="427">
        <v>8900</v>
      </c>
      <c r="H15" s="427">
        <v>156700</v>
      </c>
      <c r="I15" s="427">
        <v>9500</v>
      </c>
      <c r="J15" s="427">
        <v>157840</v>
      </c>
      <c r="K15" s="427" t="s">
        <v>70</v>
      </c>
      <c r="L15" s="427">
        <v>5200</v>
      </c>
      <c r="M15" s="427">
        <v>3720</v>
      </c>
      <c r="N15" s="427">
        <v>57000</v>
      </c>
    </row>
    <row r="16" spans="1:14">
      <c r="A16" s="237" t="s">
        <v>21</v>
      </c>
      <c r="B16" s="427">
        <v>3</v>
      </c>
      <c r="C16" s="427">
        <v>6</v>
      </c>
      <c r="D16" s="427">
        <v>3665</v>
      </c>
      <c r="E16" s="427">
        <v>30</v>
      </c>
      <c r="F16" s="427">
        <v>2100</v>
      </c>
      <c r="G16" s="427">
        <v>22880</v>
      </c>
      <c r="H16" s="427">
        <v>810720</v>
      </c>
      <c r="I16" s="427">
        <v>13500</v>
      </c>
      <c r="J16" s="427">
        <v>145500</v>
      </c>
      <c r="K16" s="427">
        <v>65530</v>
      </c>
      <c r="L16" s="427">
        <v>31860</v>
      </c>
      <c r="M16" s="427">
        <v>6720</v>
      </c>
      <c r="N16" s="427">
        <v>78300</v>
      </c>
    </row>
    <row r="17" spans="1:14">
      <c r="A17" s="7" t="s">
        <v>24</v>
      </c>
      <c r="B17" s="427">
        <v>1</v>
      </c>
      <c r="C17" s="427">
        <v>1</v>
      </c>
      <c r="D17" s="427">
        <v>500</v>
      </c>
      <c r="E17" s="427" t="s">
        <v>70</v>
      </c>
      <c r="F17" s="427" t="s">
        <v>70</v>
      </c>
      <c r="G17" s="427" t="s">
        <v>70</v>
      </c>
      <c r="H17" s="427">
        <v>499850</v>
      </c>
      <c r="I17" s="427" t="s">
        <v>70</v>
      </c>
      <c r="J17" s="427">
        <v>21900</v>
      </c>
      <c r="K17" s="427">
        <v>730</v>
      </c>
      <c r="L17" s="427">
        <v>3120</v>
      </c>
      <c r="M17" s="427" t="s">
        <v>70</v>
      </c>
      <c r="N17" s="427" t="s">
        <v>70</v>
      </c>
    </row>
    <row r="18" spans="1:14">
      <c r="A18" s="7" t="s">
        <v>25</v>
      </c>
      <c r="B18" s="427">
        <v>1</v>
      </c>
      <c r="C18" s="427">
        <v>3</v>
      </c>
      <c r="D18" s="444">
        <v>3000</v>
      </c>
      <c r="E18" s="427">
        <v>30</v>
      </c>
      <c r="F18" s="427" t="s">
        <v>70</v>
      </c>
      <c r="G18" s="427">
        <v>20240</v>
      </c>
      <c r="H18" s="427">
        <v>286630</v>
      </c>
      <c r="I18" s="427">
        <v>10800</v>
      </c>
      <c r="J18" s="427">
        <v>44100</v>
      </c>
      <c r="K18" s="427">
        <v>64800</v>
      </c>
      <c r="L18" s="427">
        <v>21600</v>
      </c>
      <c r="M18" s="427">
        <v>5400</v>
      </c>
      <c r="N18" s="427">
        <v>64800</v>
      </c>
    </row>
    <row r="19" spans="1:14">
      <c r="A19" s="7" t="s">
        <v>26</v>
      </c>
      <c r="B19" s="427">
        <v>1</v>
      </c>
      <c r="C19" s="427">
        <v>2</v>
      </c>
      <c r="D19" s="444">
        <v>165</v>
      </c>
      <c r="E19" s="427" t="s">
        <v>70</v>
      </c>
      <c r="F19" s="427">
        <v>2100</v>
      </c>
      <c r="G19" s="427">
        <v>2640</v>
      </c>
      <c r="H19" s="427">
        <v>24240</v>
      </c>
      <c r="I19" s="427">
        <v>2700</v>
      </c>
      <c r="J19" s="427">
        <v>79500</v>
      </c>
      <c r="K19" s="427" t="s">
        <v>70</v>
      </c>
      <c r="L19" s="427">
        <v>7140</v>
      </c>
      <c r="M19" s="427">
        <v>1320</v>
      </c>
      <c r="N19" s="427">
        <v>13500</v>
      </c>
    </row>
    <row r="20" spans="1:14">
      <c r="A20" s="6" t="s">
        <v>31</v>
      </c>
      <c r="B20" s="427">
        <v>2</v>
      </c>
      <c r="C20" s="427">
        <v>2</v>
      </c>
      <c r="D20" s="444">
        <v>2200</v>
      </c>
      <c r="E20" s="427" t="s">
        <v>70</v>
      </c>
      <c r="F20" s="427" t="s">
        <v>70</v>
      </c>
      <c r="G20" s="427">
        <v>3120</v>
      </c>
      <c r="H20" s="427">
        <v>758245</v>
      </c>
      <c r="I20" s="427">
        <v>4170</v>
      </c>
      <c r="J20" s="427">
        <v>53895</v>
      </c>
      <c r="K20" s="427">
        <v>50735</v>
      </c>
      <c r="L20" s="427">
        <v>21900</v>
      </c>
      <c r="M20" s="427" t="s">
        <v>70</v>
      </c>
      <c r="N20" s="427">
        <v>23720</v>
      </c>
    </row>
    <row r="21" spans="1:14">
      <c r="A21" s="6" t="s">
        <v>32</v>
      </c>
      <c r="B21" s="427">
        <v>1</v>
      </c>
      <c r="C21" s="427">
        <v>1</v>
      </c>
      <c r="D21" s="444">
        <v>300</v>
      </c>
      <c r="E21" s="427" t="s">
        <v>70</v>
      </c>
      <c r="F21" s="427">
        <v>3900</v>
      </c>
      <c r="G21" s="427">
        <v>3200</v>
      </c>
      <c r="H21" s="427">
        <v>99250</v>
      </c>
      <c r="I21" s="427">
        <v>3050</v>
      </c>
      <c r="J21" s="427">
        <v>20600</v>
      </c>
      <c r="K21" s="427">
        <v>1800</v>
      </c>
      <c r="L21" s="427">
        <v>10400</v>
      </c>
      <c r="M21" s="427">
        <v>200</v>
      </c>
      <c r="N21" s="427">
        <v>7840</v>
      </c>
    </row>
    <row r="22" spans="1:14">
      <c r="A22" s="6" t="s">
        <v>33</v>
      </c>
      <c r="B22" s="427">
        <v>1</v>
      </c>
      <c r="C22" s="427">
        <v>1</v>
      </c>
      <c r="D22" s="444">
        <v>1000</v>
      </c>
      <c r="E22" s="427" t="s">
        <v>70</v>
      </c>
      <c r="F22" s="427" t="s">
        <v>70</v>
      </c>
      <c r="G22" s="427">
        <v>2760</v>
      </c>
      <c r="H22" s="427">
        <v>63000</v>
      </c>
      <c r="I22" s="427">
        <v>1200</v>
      </c>
      <c r="J22" s="427">
        <v>13200</v>
      </c>
      <c r="K22" s="427" t="s">
        <v>70</v>
      </c>
      <c r="L22" s="427">
        <v>1500</v>
      </c>
      <c r="M22" s="427">
        <v>900</v>
      </c>
      <c r="N22" s="427">
        <v>5040</v>
      </c>
    </row>
    <row r="23" spans="1:14">
      <c r="A23" s="6" t="s">
        <v>36</v>
      </c>
      <c r="B23" s="427">
        <v>2</v>
      </c>
      <c r="C23" s="427">
        <v>2</v>
      </c>
      <c r="D23" s="444">
        <v>1676</v>
      </c>
      <c r="E23" s="427" t="s">
        <v>70</v>
      </c>
      <c r="F23" s="427">
        <v>326</v>
      </c>
      <c r="G23" s="427">
        <v>590</v>
      </c>
      <c r="H23" s="427">
        <v>529168</v>
      </c>
      <c r="I23" s="427">
        <v>345</v>
      </c>
      <c r="J23" s="427">
        <v>3205</v>
      </c>
      <c r="K23" s="427" t="s">
        <v>70</v>
      </c>
      <c r="L23" s="427">
        <v>650</v>
      </c>
      <c r="M23" s="427">
        <v>1507</v>
      </c>
      <c r="N23" s="427" t="s">
        <v>70</v>
      </c>
    </row>
    <row r="24" spans="1:14">
      <c r="A24" s="6" t="s">
        <v>39</v>
      </c>
      <c r="B24" s="427">
        <v>2</v>
      </c>
      <c r="C24" s="427">
        <v>6</v>
      </c>
      <c r="D24" s="444">
        <v>1600</v>
      </c>
      <c r="E24" s="427">
        <v>1825</v>
      </c>
      <c r="F24" s="427">
        <v>9650</v>
      </c>
      <c r="G24" s="427">
        <v>25875</v>
      </c>
      <c r="H24" s="427">
        <v>759540</v>
      </c>
      <c r="I24" s="427">
        <v>19875</v>
      </c>
      <c r="J24" s="427">
        <v>73600</v>
      </c>
      <c r="K24" s="427">
        <v>43800</v>
      </c>
      <c r="L24" s="427">
        <v>21670</v>
      </c>
      <c r="M24" s="427">
        <v>6650</v>
      </c>
      <c r="N24" s="427">
        <v>34675</v>
      </c>
    </row>
    <row r="25" spans="1:14">
      <c r="A25" s="6" t="s">
        <v>40</v>
      </c>
      <c r="B25" s="427">
        <v>1</v>
      </c>
      <c r="C25" s="427">
        <v>1</v>
      </c>
      <c r="D25" s="444">
        <v>500</v>
      </c>
      <c r="E25" s="427" t="s">
        <v>70</v>
      </c>
      <c r="F25" s="427" t="s">
        <v>70</v>
      </c>
      <c r="G25" s="427" t="s">
        <v>70</v>
      </c>
      <c r="H25" s="427">
        <v>39290</v>
      </c>
      <c r="I25" s="427">
        <v>780</v>
      </c>
      <c r="J25" s="427">
        <v>18900</v>
      </c>
      <c r="K25" s="427" t="s">
        <v>70</v>
      </c>
      <c r="L25" s="427">
        <v>1080</v>
      </c>
      <c r="M25" s="427" t="s">
        <v>70</v>
      </c>
      <c r="N25" s="427">
        <v>12670</v>
      </c>
    </row>
    <row r="26" spans="1:14">
      <c r="A26" s="6" t="s">
        <v>41</v>
      </c>
      <c r="B26" s="427">
        <v>1</v>
      </c>
      <c r="C26" s="427">
        <v>2</v>
      </c>
      <c r="D26" s="444">
        <v>200</v>
      </c>
      <c r="E26" s="427" t="s">
        <v>70</v>
      </c>
      <c r="F26" s="427" t="s">
        <v>70</v>
      </c>
      <c r="G26" s="427">
        <v>5475</v>
      </c>
      <c r="H26" s="427">
        <v>27375</v>
      </c>
      <c r="I26" s="427">
        <v>5475</v>
      </c>
      <c r="J26" s="427">
        <v>21900</v>
      </c>
      <c r="K26" s="427">
        <v>10950</v>
      </c>
      <c r="L26" s="427">
        <v>10950</v>
      </c>
      <c r="M26" s="427">
        <v>1825</v>
      </c>
      <c r="N26" s="427" t="s">
        <v>70</v>
      </c>
    </row>
    <row r="27" spans="1:14">
      <c r="A27" s="6" t="s">
        <v>42</v>
      </c>
      <c r="B27" s="427">
        <v>1</v>
      </c>
      <c r="C27" s="427">
        <v>1</v>
      </c>
      <c r="D27" s="444">
        <v>250</v>
      </c>
      <c r="E27" s="427" t="s">
        <v>70</v>
      </c>
      <c r="F27" s="427">
        <v>1600</v>
      </c>
      <c r="G27" s="427">
        <v>2100</v>
      </c>
      <c r="H27" s="427">
        <v>21000</v>
      </c>
      <c r="I27" s="427">
        <v>950</v>
      </c>
      <c r="J27" s="427">
        <v>18700</v>
      </c>
      <c r="K27" s="427">
        <v>900</v>
      </c>
      <c r="L27" s="427">
        <v>2500</v>
      </c>
      <c r="M27" s="427">
        <v>300</v>
      </c>
      <c r="N27" s="427">
        <v>1800</v>
      </c>
    </row>
    <row r="28" spans="1:14">
      <c r="A28" s="6" t="s">
        <v>43</v>
      </c>
      <c r="B28" s="427">
        <v>1</v>
      </c>
      <c r="C28" s="427">
        <v>1</v>
      </c>
      <c r="D28" s="444">
        <v>700</v>
      </c>
      <c r="E28" s="427" t="s">
        <v>70</v>
      </c>
      <c r="F28" s="427" t="s">
        <v>70</v>
      </c>
      <c r="G28" s="427">
        <v>5200</v>
      </c>
      <c r="H28" s="427">
        <v>335160</v>
      </c>
      <c r="I28" s="427">
        <v>21300</v>
      </c>
      <c r="J28" s="427">
        <v>92650</v>
      </c>
      <c r="K28" s="427">
        <v>41860</v>
      </c>
      <c r="L28" s="427">
        <v>3070</v>
      </c>
      <c r="M28" s="427">
        <v>1510</v>
      </c>
      <c r="N28" s="427">
        <v>24850</v>
      </c>
    </row>
    <row r="29" spans="1:14">
      <c r="A29" s="237" t="s">
        <v>50</v>
      </c>
      <c r="B29" s="427">
        <v>1</v>
      </c>
      <c r="C29" s="427">
        <v>1</v>
      </c>
      <c r="D29" s="444">
        <v>100</v>
      </c>
      <c r="E29" s="427" t="s">
        <v>70</v>
      </c>
      <c r="F29" s="427" t="s">
        <v>70</v>
      </c>
      <c r="G29" s="427">
        <v>2880</v>
      </c>
      <c r="H29" s="427">
        <v>58260</v>
      </c>
      <c r="I29" s="427">
        <v>2880</v>
      </c>
      <c r="J29" s="427">
        <v>112320</v>
      </c>
      <c r="K29" s="427">
        <v>28640</v>
      </c>
      <c r="L29" s="427">
        <v>1440</v>
      </c>
      <c r="M29" s="427">
        <v>60</v>
      </c>
      <c r="N29" s="427">
        <v>62160</v>
      </c>
    </row>
    <row r="30" spans="1:14">
      <c r="A30" s="6" t="s">
        <v>51</v>
      </c>
      <c r="B30" s="427">
        <v>2</v>
      </c>
      <c r="C30" s="427">
        <v>2</v>
      </c>
      <c r="D30" s="444">
        <v>800</v>
      </c>
      <c r="E30" s="427" t="s">
        <v>70</v>
      </c>
      <c r="F30" s="427">
        <v>2040</v>
      </c>
      <c r="G30" s="427">
        <v>110</v>
      </c>
      <c r="H30" s="427">
        <v>868540</v>
      </c>
      <c r="I30" s="427">
        <v>630</v>
      </c>
      <c r="J30" s="427">
        <v>77885</v>
      </c>
      <c r="K30" s="427">
        <v>46350</v>
      </c>
      <c r="L30" s="427">
        <v>840</v>
      </c>
      <c r="M30" s="427" t="s">
        <v>70</v>
      </c>
      <c r="N30" s="427">
        <v>16390</v>
      </c>
    </row>
    <row r="31" spans="1:14">
      <c r="A31" s="6" t="s">
        <v>52</v>
      </c>
      <c r="B31" s="427">
        <v>1</v>
      </c>
      <c r="C31" s="427">
        <v>2</v>
      </c>
      <c r="D31" s="444">
        <v>500</v>
      </c>
      <c r="E31" s="427" t="s">
        <v>70</v>
      </c>
      <c r="F31" s="427" t="s">
        <v>70</v>
      </c>
      <c r="G31" s="427">
        <v>180</v>
      </c>
      <c r="H31" s="427">
        <v>54750</v>
      </c>
      <c r="I31" s="427" t="s">
        <v>70</v>
      </c>
      <c r="J31" s="427">
        <v>10950</v>
      </c>
      <c r="K31" s="427">
        <v>1800</v>
      </c>
      <c r="L31" s="427">
        <v>630</v>
      </c>
      <c r="M31" s="427">
        <v>330</v>
      </c>
      <c r="N31" s="427" t="s">
        <v>70</v>
      </c>
    </row>
    <row r="32" spans="1:14">
      <c r="A32" s="6" t="s">
        <v>53</v>
      </c>
      <c r="B32" s="427">
        <v>1</v>
      </c>
      <c r="C32" s="427">
        <v>1</v>
      </c>
      <c r="D32" s="444">
        <v>573</v>
      </c>
      <c r="E32" s="427" t="s">
        <v>70</v>
      </c>
      <c r="F32" s="427" t="s">
        <v>70</v>
      </c>
      <c r="G32" s="427">
        <v>6086</v>
      </c>
      <c r="H32" s="427">
        <v>373450</v>
      </c>
      <c r="I32" s="427">
        <v>14320</v>
      </c>
      <c r="J32" s="427">
        <v>25060</v>
      </c>
      <c r="K32" s="427">
        <v>7160</v>
      </c>
      <c r="L32" s="427">
        <v>21480</v>
      </c>
      <c r="M32" s="427">
        <v>13604</v>
      </c>
      <c r="N32" s="427">
        <v>42960</v>
      </c>
    </row>
    <row r="33" spans="1:14">
      <c r="A33" s="6" t="s">
        <v>55</v>
      </c>
      <c r="B33" s="427">
        <v>1</v>
      </c>
      <c r="C33" s="427">
        <v>1</v>
      </c>
      <c r="D33" s="444">
        <v>250</v>
      </c>
      <c r="E33" s="427" t="s">
        <v>70</v>
      </c>
      <c r="F33" s="427" t="s">
        <v>70</v>
      </c>
      <c r="G33" s="427">
        <v>9360</v>
      </c>
      <c r="H33" s="427">
        <v>113040</v>
      </c>
      <c r="I33" s="427">
        <v>1560</v>
      </c>
      <c r="J33" s="427">
        <v>23340</v>
      </c>
      <c r="K33" s="427" t="s">
        <v>70</v>
      </c>
      <c r="L33" s="427">
        <v>4680</v>
      </c>
      <c r="M33" s="427">
        <v>720</v>
      </c>
      <c r="N33" s="427">
        <v>21600</v>
      </c>
    </row>
    <row r="34" spans="1:14">
      <c r="A34" s="6" t="s">
        <v>56</v>
      </c>
      <c r="B34" s="427">
        <v>1</v>
      </c>
      <c r="C34" s="427">
        <v>1</v>
      </c>
      <c r="D34" s="444">
        <v>500</v>
      </c>
      <c r="E34" s="427" t="s">
        <v>70</v>
      </c>
      <c r="F34" s="427">
        <v>1800</v>
      </c>
      <c r="G34" s="427">
        <v>1800</v>
      </c>
      <c r="H34" s="427">
        <v>10800</v>
      </c>
      <c r="I34" s="427">
        <v>1800</v>
      </c>
      <c r="J34" s="427">
        <v>12000</v>
      </c>
      <c r="K34" s="427">
        <v>2100</v>
      </c>
      <c r="L34" s="427">
        <v>4200</v>
      </c>
      <c r="M34" s="427">
        <v>1200</v>
      </c>
      <c r="N34" s="427">
        <v>3900</v>
      </c>
    </row>
    <row r="35" spans="1:14">
      <c r="A35" s="6" t="s">
        <v>58</v>
      </c>
      <c r="B35" s="427">
        <v>1</v>
      </c>
      <c r="C35" s="427">
        <v>2</v>
      </c>
      <c r="D35" s="444">
        <v>400</v>
      </c>
      <c r="E35" s="427" t="s">
        <v>70</v>
      </c>
      <c r="F35" s="427" t="s">
        <v>70</v>
      </c>
      <c r="G35" s="427" t="s">
        <v>70</v>
      </c>
      <c r="H35" s="427">
        <v>226208</v>
      </c>
      <c r="I35" s="427" t="s">
        <v>70</v>
      </c>
      <c r="J35" s="427" t="s">
        <v>70</v>
      </c>
      <c r="K35" s="427">
        <v>4953</v>
      </c>
      <c r="L35" s="427" t="s">
        <v>70</v>
      </c>
      <c r="M35" s="427" t="s">
        <v>70</v>
      </c>
      <c r="N35" s="427">
        <v>2580</v>
      </c>
    </row>
    <row r="36" spans="1:14">
      <c r="A36" s="237" t="s">
        <v>59</v>
      </c>
      <c r="B36" s="427">
        <v>1</v>
      </c>
      <c r="C36" s="427">
        <v>1</v>
      </c>
      <c r="D36" s="444">
        <v>600</v>
      </c>
      <c r="E36" s="427" t="s">
        <v>70</v>
      </c>
      <c r="F36" s="427">
        <v>2960</v>
      </c>
      <c r="G36" s="427">
        <v>4040</v>
      </c>
      <c r="H36" s="427">
        <v>143750</v>
      </c>
      <c r="I36" s="427">
        <v>2640</v>
      </c>
      <c r="J36" s="427">
        <v>64670</v>
      </c>
      <c r="K36" s="427">
        <v>9125</v>
      </c>
      <c r="L36" s="427">
        <v>14580</v>
      </c>
      <c r="M36" s="427">
        <v>1440</v>
      </c>
      <c r="N36" s="427">
        <v>80450</v>
      </c>
    </row>
    <row r="37" spans="1:14">
      <c r="A37" s="6" t="s">
        <v>60</v>
      </c>
      <c r="B37" s="427">
        <v>1</v>
      </c>
      <c r="C37" s="427">
        <v>14</v>
      </c>
      <c r="D37" s="444">
        <v>500</v>
      </c>
      <c r="E37" s="427" t="s">
        <v>70</v>
      </c>
      <c r="F37" s="427">
        <v>3000</v>
      </c>
      <c r="G37" s="427">
        <v>6900</v>
      </c>
      <c r="H37" s="427">
        <v>228000</v>
      </c>
      <c r="I37" s="427">
        <v>18000</v>
      </c>
      <c r="J37" s="427">
        <v>45000</v>
      </c>
      <c r="K37" s="427">
        <v>90000</v>
      </c>
      <c r="L37" s="427">
        <v>30000</v>
      </c>
      <c r="M37" s="427">
        <v>3000</v>
      </c>
      <c r="N37" s="427">
        <v>24000</v>
      </c>
    </row>
    <row r="38" spans="1:14">
      <c r="A38" s="6" t="s">
        <v>61</v>
      </c>
      <c r="B38" s="427">
        <v>1</v>
      </c>
      <c r="C38" s="427">
        <v>1</v>
      </c>
      <c r="D38" s="444">
        <v>250</v>
      </c>
      <c r="E38" s="427">
        <v>720</v>
      </c>
      <c r="F38" s="427">
        <v>1440</v>
      </c>
      <c r="G38" s="427">
        <v>5760</v>
      </c>
      <c r="H38" s="427">
        <v>44160</v>
      </c>
      <c r="I38" s="427">
        <v>3600</v>
      </c>
      <c r="J38" s="427">
        <v>15360</v>
      </c>
      <c r="K38" s="427">
        <v>3000</v>
      </c>
      <c r="L38" s="427">
        <v>13200</v>
      </c>
      <c r="M38" s="427">
        <v>9600</v>
      </c>
      <c r="N38" s="427">
        <v>15000</v>
      </c>
    </row>
    <row r="39" spans="1:14">
      <c r="A39" s="238" t="s">
        <v>67</v>
      </c>
      <c r="B39" s="519">
        <v>2</v>
      </c>
      <c r="C39" s="519">
        <v>3</v>
      </c>
      <c r="D39" s="519">
        <v>900</v>
      </c>
      <c r="E39" s="519" t="s">
        <v>70</v>
      </c>
      <c r="F39" s="519" t="s">
        <v>70</v>
      </c>
      <c r="G39" s="519">
        <v>36648</v>
      </c>
      <c r="H39" s="519">
        <v>553176</v>
      </c>
      <c r="I39" s="519">
        <v>28872</v>
      </c>
      <c r="J39" s="519">
        <v>167112</v>
      </c>
      <c r="K39" s="519">
        <v>130160</v>
      </c>
      <c r="L39" s="519">
        <v>67896</v>
      </c>
      <c r="M39" s="519">
        <v>18360</v>
      </c>
      <c r="N39" s="519">
        <v>10512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/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2" spans="1:14">
      <c r="A2" s="776" t="s">
        <v>984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</row>
    <row r="3" spans="1:14" ht="15.75" thickBot="1">
      <c r="A3" s="464"/>
      <c r="B3" s="464"/>
      <c r="C3" s="315"/>
      <c r="D3" s="464"/>
      <c r="E3" s="464"/>
      <c r="F3" s="464"/>
      <c r="G3" s="464"/>
      <c r="H3" s="464"/>
      <c r="I3" s="464"/>
      <c r="J3" s="464"/>
      <c r="K3" s="277"/>
      <c r="L3" s="277"/>
      <c r="M3" s="859" t="s">
        <v>0</v>
      </c>
      <c r="N3" s="859"/>
    </row>
    <row r="4" spans="1:14">
      <c r="A4" s="908" t="s">
        <v>435</v>
      </c>
      <c r="B4" s="784" t="s">
        <v>898</v>
      </c>
      <c r="C4" s="784" t="s">
        <v>907</v>
      </c>
      <c r="D4" s="784" t="s">
        <v>885</v>
      </c>
      <c r="E4" s="785" t="s">
        <v>886</v>
      </c>
      <c r="F4" s="785"/>
      <c r="G4" s="785"/>
      <c r="H4" s="785"/>
      <c r="I4" s="785"/>
      <c r="J4" s="785"/>
      <c r="K4" s="785"/>
      <c r="L4" s="785"/>
      <c r="M4" s="785"/>
      <c r="N4" s="786"/>
    </row>
    <row r="5" spans="1:14" ht="24.75" thickBot="1">
      <c r="A5" s="911"/>
      <c r="B5" s="912" t="s">
        <v>887</v>
      </c>
      <c r="C5" s="912"/>
      <c r="D5" s="912"/>
      <c r="E5" s="308" t="s">
        <v>888</v>
      </c>
      <c r="F5" s="308" t="s">
        <v>889</v>
      </c>
      <c r="G5" s="308" t="s">
        <v>890</v>
      </c>
      <c r="H5" s="308" t="s">
        <v>891</v>
      </c>
      <c r="I5" s="308" t="s">
        <v>892</v>
      </c>
      <c r="J5" s="308" t="s">
        <v>893</v>
      </c>
      <c r="K5" s="308" t="s">
        <v>894</v>
      </c>
      <c r="L5" s="308" t="s">
        <v>895</v>
      </c>
      <c r="M5" s="308" t="s">
        <v>896</v>
      </c>
      <c r="N5" s="466" t="s">
        <v>897</v>
      </c>
    </row>
    <row r="6" spans="1:14">
      <c r="A6" s="6" t="s">
        <v>4</v>
      </c>
      <c r="B6" s="427">
        <v>12</v>
      </c>
      <c r="C6" s="427">
        <v>122</v>
      </c>
      <c r="D6" s="427">
        <v>232032</v>
      </c>
      <c r="E6" s="427">
        <v>867984</v>
      </c>
      <c r="F6" s="427">
        <v>345813</v>
      </c>
      <c r="G6" s="427">
        <v>241178</v>
      </c>
      <c r="H6" s="427">
        <v>825064</v>
      </c>
      <c r="I6" s="427">
        <v>198688</v>
      </c>
      <c r="J6" s="427">
        <v>1075522</v>
      </c>
      <c r="K6" s="427">
        <v>244487</v>
      </c>
      <c r="L6" s="427">
        <v>190161</v>
      </c>
      <c r="M6" s="427">
        <v>10514</v>
      </c>
      <c r="N6" s="427">
        <v>114614</v>
      </c>
    </row>
    <row r="7" spans="1:14">
      <c r="A7" s="237" t="s">
        <v>5</v>
      </c>
      <c r="B7" s="427">
        <v>5</v>
      </c>
      <c r="C7" s="427">
        <v>85</v>
      </c>
      <c r="D7" s="427">
        <v>191188</v>
      </c>
      <c r="E7" s="427">
        <v>485710</v>
      </c>
      <c r="F7" s="427">
        <v>155328</v>
      </c>
      <c r="G7" s="427">
        <v>139524</v>
      </c>
      <c r="H7" s="427">
        <v>175523</v>
      </c>
      <c r="I7" s="427">
        <v>114728</v>
      </c>
      <c r="J7" s="427">
        <v>427826</v>
      </c>
      <c r="K7" s="427">
        <v>76435</v>
      </c>
      <c r="L7" s="427">
        <v>82881</v>
      </c>
      <c r="M7" s="427">
        <v>8944</v>
      </c>
      <c r="N7" s="427">
        <v>58376</v>
      </c>
    </row>
    <row r="8" spans="1:14">
      <c r="A8" s="237" t="s">
        <v>7</v>
      </c>
      <c r="B8" s="427">
        <v>2</v>
      </c>
      <c r="C8" s="427">
        <v>26</v>
      </c>
      <c r="D8" s="427">
        <v>38774</v>
      </c>
      <c r="E8" s="427">
        <v>193200</v>
      </c>
      <c r="F8" s="427">
        <v>20360</v>
      </c>
      <c r="G8" s="427">
        <v>25220</v>
      </c>
      <c r="H8" s="427">
        <v>119820</v>
      </c>
      <c r="I8" s="427">
        <v>3600</v>
      </c>
      <c r="J8" s="427">
        <v>244010</v>
      </c>
      <c r="K8" s="427">
        <v>47600</v>
      </c>
      <c r="L8" s="427">
        <v>10980</v>
      </c>
      <c r="M8" s="427" t="s">
        <v>70</v>
      </c>
      <c r="N8" s="427">
        <v>8170</v>
      </c>
    </row>
    <row r="9" spans="1:14">
      <c r="A9" s="237" t="s">
        <v>968</v>
      </c>
      <c r="B9" s="427">
        <v>2</v>
      </c>
      <c r="C9" s="427">
        <v>1</v>
      </c>
      <c r="D9" s="427">
        <v>200</v>
      </c>
      <c r="E9" s="427">
        <v>52600</v>
      </c>
      <c r="F9" s="427">
        <v>156328</v>
      </c>
      <c r="G9" s="427">
        <v>42080</v>
      </c>
      <c r="H9" s="427">
        <v>319202</v>
      </c>
      <c r="I9" s="427">
        <v>67880</v>
      </c>
      <c r="J9" s="427">
        <v>225110</v>
      </c>
      <c r="K9" s="427">
        <v>75232</v>
      </c>
      <c r="L9" s="427">
        <v>78680</v>
      </c>
      <c r="M9" s="427" t="s">
        <v>70</v>
      </c>
      <c r="N9" s="427">
        <v>34088</v>
      </c>
    </row>
    <row r="10" spans="1:14">
      <c r="A10" s="237" t="s">
        <v>16</v>
      </c>
      <c r="B10" s="427">
        <v>1</v>
      </c>
      <c r="C10" s="427" t="s">
        <v>70</v>
      </c>
      <c r="D10" s="427" t="s">
        <v>70</v>
      </c>
      <c r="E10" s="427">
        <v>15950</v>
      </c>
      <c r="F10" s="427" t="s">
        <v>70</v>
      </c>
      <c r="G10" s="427">
        <v>5150</v>
      </c>
      <c r="H10" s="427">
        <v>21960</v>
      </c>
      <c r="I10" s="427">
        <v>12480</v>
      </c>
      <c r="J10" s="427" t="s">
        <v>70</v>
      </c>
      <c r="K10" s="427">
        <v>43920</v>
      </c>
      <c r="L10" s="427">
        <v>15600</v>
      </c>
      <c r="M10" s="427" t="s">
        <v>70</v>
      </c>
      <c r="N10" s="427">
        <v>10980</v>
      </c>
    </row>
    <row r="11" spans="1:14">
      <c r="A11" s="6" t="s">
        <v>51</v>
      </c>
      <c r="B11" s="427">
        <v>1</v>
      </c>
      <c r="C11" s="427">
        <v>8</v>
      </c>
      <c r="D11" s="427">
        <v>1800</v>
      </c>
      <c r="E11" s="427">
        <v>119574</v>
      </c>
      <c r="F11" s="427">
        <v>13797</v>
      </c>
      <c r="G11" s="427">
        <v>27594</v>
      </c>
      <c r="H11" s="427">
        <v>188559</v>
      </c>
      <c r="I11" s="427" t="s">
        <v>70</v>
      </c>
      <c r="J11" s="427">
        <v>110376</v>
      </c>
      <c r="K11" s="427" t="s">
        <v>70</v>
      </c>
      <c r="L11" s="427" t="s">
        <v>70</v>
      </c>
      <c r="M11" s="427" t="s">
        <v>70</v>
      </c>
      <c r="N11" s="427" t="s">
        <v>70</v>
      </c>
    </row>
    <row r="12" spans="1:14">
      <c r="A12" s="238" t="s">
        <v>54</v>
      </c>
      <c r="B12" s="614">
        <v>1</v>
      </c>
      <c r="C12" s="519">
        <v>2</v>
      </c>
      <c r="D12" s="519">
        <v>70</v>
      </c>
      <c r="E12" s="519">
        <v>950</v>
      </c>
      <c r="F12" s="519" t="s">
        <v>70</v>
      </c>
      <c r="G12" s="519">
        <v>1610</v>
      </c>
      <c r="H12" s="519" t="s">
        <v>70</v>
      </c>
      <c r="I12" s="519" t="s">
        <v>70</v>
      </c>
      <c r="J12" s="519">
        <v>68200</v>
      </c>
      <c r="K12" s="519">
        <v>1300</v>
      </c>
      <c r="L12" s="519">
        <v>2020</v>
      </c>
      <c r="M12" s="519">
        <v>1570</v>
      </c>
      <c r="N12" s="519">
        <v>3000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</hyperlinks>
  <pageMargins left="0.25" right="0.25" top="0.75" bottom="0.75" header="0.3" footer="0.3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/>
  </sheetViews>
  <sheetFormatPr defaultRowHeight="12"/>
  <cols>
    <col min="1" max="1" width="27.28515625" style="28" customWidth="1"/>
    <col min="2" max="3" width="9.140625" style="28"/>
    <col min="4" max="4" width="12.140625" style="28" customWidth="1"/>
    <col min="5" max="5" width="9.140625" style="28"/>
    <col min="6" max="6" width="13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776" t="s">
        <v>985</v>
      </c>
      <c r="B2" s="776"/>
      <c r="C2" s="776"/>
      <c r="D2" s="776"/>
      <c r="E2" s="776"/>
      <c r="F2" s="776"/>
      <c r="G2" s="776"/>
      <c r="H2" s="776"/>
    </row>
    <row r="3" spans="1:8" ht="12.75" thickBot="1">
      <c r="A3" s="277"/>
      <c r="B3" s="305"/>
      <c r="C3" s="514"/>
      <c r="D3" s="514"/>
      <c r="E3" s="305"/>
      <c r="F3" s="305"/>
      <c r="G3" s="859" t="s">
        <v>0</v>
      </c>
      <c r="H3" s="859"/>
    </row>
    <row r="4" spans="1:8" ht="33.75" customHeight="1">
      <c r="A4" s="908" t="s">
        <v>435</v>
      </c>
      <c r="B4" s="784" t="s">
        <v>899</v>
      </c>
      <c r="C4" s="828" t="s">
        <v>900</v>
      </c>
      <c r="D4" s="828" t="s">
        <v>901</v>
      </c>
      <c r="E4" s="784" t="s">
        <v>902</v>
      </c>
      <c r="F4" s="784"/>
      <c r="G4" s="784" t="s">
        <v>903</v>
      </c>
      <c r="H4" s="847"/>
    </row>
    <row r="5" spans="1:8" ht="31.5" customHeight="1" thickBot="1">
      <c r="A5" s="911"/>
      <c r="B5" s="912"/>
      <c r="C5" s="830"/>
      <c r="D5" s="830"/>
      <c r="E5" s="308" t="s">
        <v>904</v>
      </c>
      <c r="F5" s="308" t="s">
        <v>905</v>
      </c>
      <c r="G5" s="308" t="s">
        <v>904</v>
      </c>
      <c r="H5" s="466" t="s">
        <v>905</v>
      </c>
    </row>
    <row r="6" spans="1:8" ht="15" customHeight="1">
      <c r="A6" s="6" t="s">
        <v>4</v>
      </c>
      <c r="B6" s="427">
        <v>9</v>
      </c>
      <c r="C6" s="749">
        <v>107</v>
      </c>
      <c r="D6" s="749">
        <v>97033</v>
      </c>
      <c r="E6" s="427">
        <v>25</v>
      </c>
      <c r="F6" s="427">
        <v>77</v>
      </c>
      <c r="G6" s="427">
        <v>2</v>
      </c>
      <c r="H6" s="427">
        <v>3</v>
      </c>
    </row>
    <row r="7" spans="1:8" ht="15" customHeight="1">
      <c r="A7" s="515" t="s">
        <v>5</v>
      </c>
      <c r="B7" s="427">
        <v>2</v>
      </c>
      <c r="C7" s="595">
        <v>14</v>
      </c>
      <c r="D7" s="595">
        <v>48671</v>
      </c>
      <c r="E7" s="427">
        <v>1</v>
      </c>
      <c r="F7" s="427">
        <v>11</v>
      </c>
      <c r="G7" s="427" t="s">
        <v>70</v>
      </c>
      <c r="H7" s="427">
        <v>2</v>
      </c>
    </row>
    <row r="8" spans="1:8" ht="15" customHeight="1">
      <c r="A8" s="515" t="s">
        <v>7</v>
      </c>
      <c r="B8" s="427">
        <v>1</v>
      </c>
      <c r="C8" s="595">
        <v>13</v>
      </c>
      <c r="D8" s="595">
        <v>7711</v>
      </c>
      <c r="E8" s="427">
        <v>3</v>
      </c>
      <c r="F8" s="427">
        <v>10</v>
      </c>
      <c r="G8" s="427" t="s">
        <v>70</v>
      </c>
      <c r="H8" s="427" t="s">
        <v>70</v>
      </c>
    </row>
    <row r="9" spans="1:8" ht="15" customHeight="1">
      <c r="A9" s="515" t="s">
        <v>968</v>
      </c>
      <c r="B9" s="427">
        <v>1</v>
      </c>
      <c r="C9" s="595">
        <v>13</v>
      </c>
      <c r="D9" s="595">
        <v>2030</v>
      </c>
      <c r="E9" s="427">
        <v>2</v>
      </c>
      <c r="F9" s="427">
        <v>11</v>
      </c>
      <c r="G9" s="427" t="s">
        <v>70</v>
      </c>
      <c r="H9" s="427" t="s">
        <v>70</v>
      </c>
    </row>
    <row r="10" spans="1:8" ht="15" customHeight="1">
      <c r="A10" s="515" t="s">
        <v>1544</v>
      </c>
      <c r="B10" s="427">
        <v>1</v>
      </c>
      <c r="C10" s="595" t="s">
        <v>70</v>
      </c>
      <c r="D10" s="595" t="s">
        <v>70</v>
      </c>
      <c r="E10" s="427" t="s">
        <v>70</v>
      </c>
      <c r="F10" s="427" t="s">
        <v>70</v>
      </c>
      <c r="G10" s="427" t="s">
        <v>70</v>
      </c>
      <c r="H10" s="427" t="s">
        <v>70</v>
      </c>
    </row>
    <row r="11" spans="1:8" ht="15" customHeight="1">
      <c r="A11" s="516" t="s">
        <v>43</v>
      </c>
      <c r="B11" s="427">
        <v>1</v>
      </c>
      <c r="C11" s="595">
        <v>2</v>
      </c>
      <c r="D11" s="595">
        <v>2800</v>
      </c>
      <c r="E11" s="427">
        <v>1</v>
      </c>
      <c r="F11" s="427">
        <v>1</v>
      </c>
      <c r="G11" s="427" t="s">
        <v>70</v>
      </c>
      <c r="H11" s="427" t="s">
        <v>70</v>
      </c>
    </row>
    <row r="12" spans="1:8" ht="15" customHeight="1">
      <c r="A12" s="515" t="s">
        <v>50</v>
      </c>
      <c r="B12" s="427">
        <v>1</v>
      </c>
      <c r="C12" s="595">
        <v>22</v>
      </c>
      <c r="D12" s="595">
        <v>17200</v>
      </c>
      <c r="E12" s="427">
        <v>5</v>
      </c>
      <c r="F12" s="427">
        <v>15</v>
      </c>
      <c r="G12" s="427">
        <v>2</v>
      </c>
      <c r="H12" s="427" t="s">
        <v>70</v>
      </c>
    </row>
    <row r="13" spans="1:8" ht="15" customHeight="1">
      <c r="A13" s="515" t="s">
        <v>59</v>
      </c>
      <c r="B13" s="427">
        <v>1</v>
      </c>
      <c r="C13" s="595">
        <v>33</v>
      </c>
      <c r="D13" s="595">
        <v>15121</v>
      </c>
      <c r="E13" s="427">
        <v>8</v>
      </c>
      <c r="F13" s="427">
        <v>24</v>
      </c>
      <c r="G13" s="427" t="s">
        <v>70</v>
      </c>
      <c r="H13" s="427">
        <v>1</v>
      </c>
    </row>
    <row r="14" spans="1:8" ht="15" customHeight="1">
      <c r="A14" s="520" t="s">
        <v>61</v>
      </c>
      <c r="B14" s="519">
        <v>1</v>
      </c>
      <c r="C14" s="596">
        <v>10</v>
      </c>
      <c r="D14" s="596">
        <v>3500</v>
      </c>
      <c r="E14" s="519">
        <v>5</v>
      </c>
      <c r="F14" s="519">
        <v>5</v>
      </c>
      <c r="G14" s="519" t="s">
        <v>70</v>
      </c>
      <c r="H14" s="519" t="s">
        <v>70</v>
      </c>
    </row>
    <row r="15" spans="1:8" ht="15" customHeight="1"/>
    <row r="16" spans="1:8" ht="15" customHeight="1">
      <c r="A16" s="121" t="s">
        <v>1545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2.5703125" customWidth="1"/>
    <col min="4" max="4" width="11.85546875" customWidth="1"/>
    <col min="5" max="5" width="12" customWidth="1"/>
    <col min="6" max="6" width="12.85546875" customWidth="1"/>
    <col min="7" max="7" width="13.28515625" customWidth="1"/>
    <col min="8" max="8" width="12" customWidth="1"/>
  </cols>
  <sheetData>
    <row r="2" spans="1:10">
      <c r="A2" s="915" t="s">
        <v>986</v>
      </c>
      <c r="B2" s="915"/>
      <c r="C2" s="915"/>
      <c r="D2" s="915"/>
      <c r="E2" s="915"/>
      <c r="F2" s="915"/>
      <c r="G2" s="915"/>
      <c r="H2" s="915"/>
      <c r="I2" s="305"/>
      <c r="J2" s="305"/>
    </row>
    <row r="3" spans="1:10" ht="15.75" thickBot="1">
      <c r="A3" s="521"/>
      <c r="B3" s="521"/>
      <c r="C3" s="521"/>
      <c r="D3" s="521"/>
      <c r="E3" s="521"/>
      <c r="F3" s="521"/>
      <c r="G3" s="859" t="s">
        <v>0</v>
      </c>
      <c r="H3" s="859"/>
      <c r="I3" s="277"/>
      <c r="J3" s="277"/>
    </row>
    <row r="4" spans="1:10" ht="22.5" customHeight="1">
      <c r="A4" s="917" t="s">
        <v>931</v>
      </c>
      <c r="B4" s="919" t="s">
        <v>314</v>
      </c>
      <c r="C4" s="784" t="s">
        <v>932</v>
      </c>
      <c r="D4" s="784"/>
      <c r="E4" s="784"/>
      <c r="F4" s="784"/>
      <c r="G4" s="784" t="s">
        <v>933</v>
      </c>
      <c r="H4" s="847" t="s">
        <v>934</v>
      </c>
      <c r="I4" s="305"/>
      <c r="J4" s="277"/>
    </row>
    <row r="5" spans="1:10" ht="30.75" customHeight="1" thickBot="1">
      <c r="A5" s="918"/>
      <c r="B5" s="920"/>
      <c r="C5" s="541" t="s">
        <v>160</v>
      </c>
      <c r="D5" s="541" t="s">
        <v>908</v>
      </c>
      <c r="E5" s="541" t="s">
        <v>909</v>
      </c>
      <c r="F5" s="541" t="s">
        <v>910</v>
      </c>
      <c r="G5" s="916"/>
      <c r="H5" s="848"/>
      <c r="I5" s="305"/>
      <c r="J5" s="277"/>
    </row>
    <row r="6" spans="1:10">
      <c r="A6" s="503" t="s">
        <v>5</v>
      </c>
      <c r="B6" s="676">
        <v>975</v>
      </c>
      <c r="C6" s="676">
        <v>900</v>
      </c>
      <c r="D6" s="676">
        <v>70</v>
      </c>
      <c r="E6" s="676">
        <v>139</v>
      </c>
      <c r="F6" s="676">
        <v>691</v>
      </c>
      <c r="G6" s="676">
        <v>52</v>
      </c>
      <c r="H6" s="676">
        <v>23</v>
      </c>
      <c r="I6" s="277"/>
      <c r="J6" s="277"/>
    </row>
    <row r="7" spans="1:10">
      <c r="A7" s="224" t="s">
        <v>6</v>
      </c>
      <c r="B7" s="676">
        <v>4</v>
      </c>
      <c r="C7" s="676">
        <v>3</v>
      </c>
      <c r="D7" s="676">
        <v>3</v>
      </c>
      <c r="E7" s="676" t="s">
        <v>70</v>
      </c>
      <c r="F7" s="676" t="s">
        <v>70</v>
      </c>
      <c r="G7" s="676">
        <v>1</v>
      </c>
      <c r="H7" s="676" t="s">
        <v>70</v>
      </c>
      <c r="I7" s="277"/>
      <c r="J7" s="277"/>
    </row>
    <row r="8" spans="1:10">
      <c r="A8" s="503" t="s">
        <v>7</v>
      </c>
      <c r="B8" s="677">
        <v>250</v>
      </c>
      <c r="C8" s="677">
        <v>226</v>
      </c>
      <c r="D8" s="677">
        <v>11</v>
      </c>
      <c r="E8" s="677">
        <v>50</v>
      </c>
      <c r="F8" s="677">
        <v>165</v>
      </c>
      <c r="G8" s="677">
        <v>16</v>
      </c>
      <c r="H8" s="677">
        <v>8</v>
      </c>
      <c r="I8" s="277"/>
      <c r="J8" s="277"/>
    </row>
    <row r="9" spans="1:10">
      <c r="A9" s="224" t="s">
        <v>8</v>
      </c>
      <c r="B9" s="677">
        <v>14</v>
      </c>
      <c r="C9" s="677">
        <v>10</v>
      </c>
      <c r="D9" s="677">
        <v>1</v>
      </c>
      <c r="E9" s="677">
        <v>2</v>
      </c>
      <c r="F9" s="677">
        <v>7</v>
      </c>
      <c r="G9" s="677">
        <v>3</v>
      </c>
      <c r="H9" s="677">
        <v>1</v>
      </c>
      <c r="I9" s="277"/>
      <c r="J9" s="277"/>
    </row>
    <row r="10" spans="1:10">
      <c r="A10" s="224" t="s">
        <v>9</v>
      </c>
      <c r="B10" s="677">
        <v>14</v>
      </c>
      <c r="C10" s="677">
        <v>12</v>
      </c>
      <c r="D10" s="677">
        <v>6</v>
      </c>
      <c r="E10" s="677" t="s">
        <v>70</v>
      </c>
      <c r="F10" s="677">
        <v>6</v>
      </c>
      <c r="G10" s="677">
        <v>2</v>
      </c>
      <c r="H10" s="677" t="s">
        <v>70</v>
      </c>
      <c r="I10" s="277"/>
      <c r="J10" s="277"/>
    </row>
    <row r="11" spans="1:10">
      <c r="A11" s="224" t="s">
        <v>10</v>
      </c>
      <c r="B11" s="677">
        <v>13</v>
      </c>
      <c r="C11" s="677">
        <v>11</v>
      </c>
      <c r="D11" s="677">
        <v>2</v>
      </c>
      <c r="E11" s="677">
        <v>3</v>
      </c>
      <c r="F11" s="677">
        <v>6</v>
      </c>
      <c r="G11" s="677">
        <v>2</v>
      </c>
      <c r="H11" s="677" t="s">
        <v>70</v>
      </c>
      <c r="I11" s="277"/>
      <c r="J11" s="277"/>
    </row>
    <row r="12" spans="1:10">
      <c r="A12" s="224" t="s">
        <v>11</v>
      </c>
      <c r="B12" s="677">
        <v>14</v>
      </c>
      <c r="C12" s="677">
        <v>10</v>
      </c>
      <c r="D12" s="677">
        <v>1</v>
      </c>
      <c r="E12" s="677" t="s">
        <v>70</v>
      </c>
      <c r="F12" s="677">
        <v>9</v>
      </c>
      <c r="G12" s="677">
        <v>2</v>
      </c>
      <c r="H12" s="677">
        <v>2</v>
      </c>
      <c r="I12" s="277"/>
      <c r="J12" s="277"/>
    </row>
    <row r="13" spans="1:10">
      <c r="A13" s="224" t="s">
        <v>12</v>
      </c>
      <c r="B13" s="677">
        <v>12</v>
      </c>
      <c r="C13" s="677">
        <v>10</v>
      </c>
      <c r="D13" s="677">
        <v>4</v>
      </c>
      <c r="E13" s="677">
        <v>1</v>
      </c>
      <c r="F13" s="677">
        <v>5</v>
      </c>
      <c r="G13" s="677">
        <v>1</v>
      </c>
      <c r="H13" s="677">
        <v>1</v>
      </c>
      <c r="I13" s="277"/>
      <c r="J13" s="277"/>
    </row>
    <row r="14" spans="1:10">
      <c r="A14" s="224" t="s">
        <v>13</v>
      </c>
      <c r="B14" s="677" t="s">
        <v>70</v>
      </c>
      <c r="C14" s="677" t="s">
        <v>70</v>
      </c>
      <c r="D14" s="677" t="s">
        <v>70</v>
      </c>
      <c r="E14" s="677" t="s">
        <v>70</v>
      </c>
      <c r="F14" s="677" t="s">
        <v>70</v>
      </c>
      <c r="G14" s="677" t="s">
        <v>70</v>
      </c>
      <c r="H14" s="677" t="s">
        <v>70</v>
      </c>
      <c r="I14" s="277"/>
      <c r="J14" s="277"/>
    </row>
    <row r="15" spans="1:10">
      <c r="A15" s="224" t="s">
        <v>14</v>
      </c>
      <c r="B15" s="677">
        <v>12</v>
      </c>
      <c r="C15" s="677">
        <v>8</v>
      </c>
      <c r="D15" s="677">
        <v>2</v>
      </c>
      <c r="E15" s="677">
        <v>2</v>
      </c>
      <c r="F15" s="677">
        <v>4</v>
      </c>
      <c r="G15" s="677">
        <v>4</v>
      </c>
      <c r="H15" s="677" t="s">
        <v>70</v>
      </c>
      <c r="I15" s="277"/>
      <c r="J15" s="277"/>
    </row>
    <row r="16" spans="1:10">
      <c r="A16" s="503" t="s">
        <v>968</v>
      </c>
      <c r="B16" s="677">
        <v>148</v>
      </c>
      <c r="C16" s="677">
        <v>113</v>
      </c>
      <c r="D16" s="677">
        <v>10</v>
      </c>
      <c r="E16" s="677">
        <v>21</v>
      </c>
      <c r="F16" s="677">
        <v>82</v>
      </c>
      <c r="G16" s="677">
        <v>11</v>
      </c>
      <c r="H16" s="677">
        <v>24</v>
      </c>
      <c r="I16" s="277"/>
      <c r="J16" s="277"/>
    </row>
    <row r="17" spans="1:10">
      <c r="A17" s="224" t="s">
        <v>15</v>
      </c>
      <c r="B17" s="677">
        <v>29</v>
      </c>
      <c r="C17" s="677">
        <v>22</v>
      </c>
      <c r="D17" s="677">
        <v>8</v>
      </c>
      <c r="E17" s="677">
        <v>2</v>
      </c>
      <c r="F17" s="677">
        <v>12</v>
      </c>
      <c r="G17" s="677">
        <v>6</v>
      </c>
      <c r="H17" s="677">
        <v>1</v>
      </c>
      <c r="I17" s="277"/>
      <c r="J17" s="277"/>
    </row>
    <row r="18" spans="1:10">
      <c r="A18" s="503" t="s">
        <v>16</v>
      </c>
      <c r="B18" s="677">
        <v>227</v>
      </c>
      <c r="C18" s="677">
        <v>213</v>
      </c>
      <c r="D18" s="677">
        <v>27</v>
      </c>
      <c r="E18" s="677">
        <v>44</v>
      </c>
      <c r="F18" s="677">
        <v>142</v>
      </c>
      <c r="G18" s="677">
        <v>12</v>
      </c>
      <c r="H18" s="677">
        <v>2</v>
      </c>
      <c r="I18" s="277"/>
      <c r="J18" s="277"/>
    </row>
    <row r="19" spans="1:10">
      <c r="A19" s="224" t="s">
        <v>17</v>
      </c>
      <c r="B19" s="677" t="s">
        <v>70</v>
      </c>
      <c r="C19" s="677" t="s">
        <v>70</v>
      </c>
      <c r="D19" s="677" t="s">
        <v>70</v>
      </c>
      <c r="E19" s="677" t="s">
        <v>70</v>
      </c>
      <c r="F19" s="677" t="s">
        <v>70</v>
      </c>
      <c r="G19" s="677" t="s">
        <v>70</v>
      </c>
      <c r="H19" s="677" t="s">
        <v>70</v>
      </c>
      <c r="I19" s="277"/>
      <c r="J19" s="277"/>
    </row>
    <row r="20" spans="1:10">
      <c r="A20" s="503" t="s">
        <v>176</v>
      </c>
      <c r="B20" s="677">
        <v>134</v>
      </c>
      <c r="C20" s="677">
        <v>120</v>
      </c>
      <c r="D20" s="677">
        <v>29</v>
      </c>
      <c r="E20" s="677">
        <v>15</v>
      </c>
      <c r="F20" s="677">
        <v>76</v>
      </c>
      <c r="G20" s="677">
        <v>12</v>
      </c>
      <c r="H20" s="677">
        <v>2</v>
      </c>
      <c r="I20" s="277"/>
      <c r="J20" s="277"/>
    </row>
    <row r="21" spans="1:10">
      <c r="A21" s="224" t="s">
        <v>19</v>
      </c>
      <c r="B21" s="677">
        <v>1</v>
      </c>
      <c r="C21" s="677">
        <v>1</v>
      </c>
      <c r="D21" s="677" t="s">
        <v>70</v>
      </c>
      <c r="E21" s="677" t="s">
        <v>70</v>
      </c>
      <c r="F21" s="677">
        <v>1</v>
      </c>
      <c r="G21" s="677" t="s">
        <v>70</v>
      </c>
      <c r="H21" s="677" t="s">
        <v>70</v>
      </c>
      <c r="I21" s="277"/>
      <c r="J21" s="277"/>
    </row>
    <row r="22" spans="1:10">
      <c r="A22" s="224" t="s">
        <v>20</v>
      </c>
      <c r="B22" s="677" t="s">
        <v>70</v>
      </c>
      <c r="C22" s="677" t="s">
        <v>70</v>
      </c>
      <c r="D22" s="677" t="s">
        <v>70</v>
      </c>
      <c r="E22" s="677" t="s">
        <v>70</v>
      </c>
      <c r="F22" s="677" t="s">
        <v>70</v>
      </c>
      <c r="G22" s="677" t="s">
        <v>70</v>
      </c>
      <c r="H22" s="677" t="s">
        <v>70</v>
      </c>
      <c r="I22" s="277"/>
      <c r="J22" s="277"/>
    </row>
    <row r="23" spans="1:10">
      <c r="A23" s="503" t="s">
        <v>21</v>
      </c>
      <c r="B23" s="677">
        <v>171</v>
      </c>
      <c r="C23" s="677">
        <v>157</v>
      </c>
      <c r="D23" s="677">
        <v>25</v>
      </c>
      <c r="E23" s="677">
        <v>20</v>
      </c>
      <c r="F23" s="677">
        <v>112</v>
      </c>
      <c r="G23" s="677">
        <v>13</v>
      </c>
      <c r="H23" s="677">
        <v>1</v>
      </c>
      <c r="I23" s="277"/>
      <c r="J23" s="277"/>
    </row>
    <row r="24" spans="1:10">
      <c r="A24" s="226" t="s">
        <v>22</v>
      </c>
      <c r="B24" s="677">
        <v>79</v>
      </c>
      <c r="C24" s="677">
        <v>78</v>
      </c>
      <c r="D24" s="677">
        <v>6</v>
      </c>
      <c r="E24" s="677">
        <v>5</v>
      </c>
      <c r="F24" s="677">
        <v>67</v>
      </c>
      <c r="G24" s="677" t="s">
        <v>70</v>
      </c>
      <c r="H24" s="677">
        <v>1</v>
      </c>
      <c r="I24" s="277"/>
      <c r="J24" s="277"/>
    </row>
    <row r="25" spans="1:10">
      <c r="A25" s="226" t="s">
        <v>23</v>
      </c>
      <c r="B25" s="677">
        <v>2</v>
      </c>
      <c r="C25" s="677">
        <v>1</v>
      </c>
      <c r="D25" s="677" t="s">
        <v>70</v>
      </c>
      <c r="E25" s="677" t="s">
        <v>70</v>
      </c>
      <c r="F25" s="677">
        <v>1</v>
      </c>
      <c r="G25" s="677">
        <v>1</v>
      </c>
      <c r="H25" s="677" t="s">
        <v>70</v>
      </c>
      <c r="I25" s="277"/>
      <c r="J25" s="277"/>
    </row>
    <row r="26" spans="1:10">
      <c r="A26" s="226" t="s">
        <v>24</v>
      </c>
      <c r="B26" s="677">
        <v>34</v>
      </c>
      <c r="C26" s="677">
        <v>29</v>
      </c>
      <c r="D26" s="677">
        <v>10</v>
      </c>
      <c r="E26" s="677">
        <v>6</v>
      </c>
      <c r="F26" s="677">
        <v>13</v>
      </c>
      <c r="G26" s="677">
        <v>5</v>
      </c>
      <c r="H26" s="677" t="s">
        <v>70</v>
      </c>
      <c r="I26" s="277"/>
      <c r="J26" s="277"/>
    </row>
    <row r="27" spans="1:10">
      <c r="A27" s="226" t="s">
        <v>25</v>
      </c>
      <c r="B27" s="677">
        <v>26</v>
      </c>
      <c r="C27" s="677">
        <v>21</v>
      </c>
      <c r="D27" s="677">
        <v>5</v>
      </c>
      <c r="E27" s="677">
        <v>2</v>
      </c>
      <c r="F27" s="677">
        <v>14</v>
      </c>
      <c r="G27" s="677">
        <v>5</v>
      </c>
      <c r="H27" s="677" t="s">
        <v>70</v>
      </c>
      <c r="I27" s="277"/>
      <c r="J27" s="277"/>
    </row>
    <row r="28" spans="1:10">
      <c r="A28" s="226" t="s">
        <v>26</v>
      </c>
      <c r="B28" s="677">
        <v>29</v>
      </c>
      <c r="C28" s="677">
        <v>27</v>
      </c>
      <c r="D28" s="677">
        <v>3</v>
      </c>
      <c r="E28" s="677">
        <v>7</v>
      </c>
      <c r="F28" s="677">
        <v>17</v>
      </c>
      <c r="G28" s="677">
        <v>2</v>
      </c>
      <c r="H28" s="677" t="s">
        <v>70</v>
      </c>
      <c r="I28" s="277"/>
      <c r="J28" s="277"/>
    </row>
    <row r="29" spans="1:10">
      <c r="A29" s="226" t="s">
        <v>27</v>
      </c>
      <c r="B29" s="677">
        <v>1</v>
      </c>
      <c r="C29" s="677">
        <v>1</v>
      </c>
      <c r="D29" s="677">
        <v>1</v>
      </c>
      <c r="E29" s="677" t="s">
        <v>70</v>
      </c>
      <c r="F29" s="677" t="s">
        <v>70</v>
      </c>
      <c r="G29" s="677" t="s">
        <v>70</v>
      </c>
      <c r="H29" s="677" t="s">
        <v>70</v>
      </c>
      <c r="I29" s="277"/>
      <c r="J29" s="277"/>
    </row>
    <row r="30" spans="1:10">
      <c r="A30" s="224" t="s">
        <v>28</v>
      </c>
      <c r="B30" s="677" t="s">
        <v>70</v>
      </c>
      <c r="C30" s="677" t="s">
        <v>70</v>
      </c>
      <c r="D30" s="677" t="s">
        <v>70</v>
      </c>
      <c r="E30" s="677" t="s">
        <v>70</v>
      </c>
      <c r="F30" s="677" t="s">
        <v>70</v>
      </c>
      <c r="G30" s="677" t="s">
        <v>70</v>
      </c>
      <c r="H30" s="677" t="s">
        <v>70</v>
      </c>
      <c r="I30" s="277"/>
      <c r="J30" s="277"/>
    </row>
    <row r="31" spans="1:10">
      <c r="A31" s="224" t="s">
        <v>29</v>
      </c>
      <c r="B31" s="677">
        <v>1</v>
      </c>
      <c r="C31" s="677">
        <v>1</v>
      </c>
      <c r="D31" s="677">
        <v>1</v>
      </c>
      <c r="E31" s="677" t="s">
        <v>70</v>
      </c>
      <c r="F31" s="677" t="s">
        <v>70</v>
      </c>
      <c r="G31" s="677" t="s">
        <v>70</v>
      </c>
      <c r="H31" s="677" t="s">
        <v>70</v>
      </c>
      <c r="I31" s="277"/>
      <c r="J31" s="277"/>
    </row>
    <row r="32" spans="1:10">
      <c r="A32" s="224" t="s">
        <v>30</v>
      </c>
      <c r="B32" s="677">
        <v>9</v>
      </c>
      <c r="C32" s="677">
        <v>7</v>
      </c>
      <c r="D32" s="677">
        <v>3</v>
      </c>
      <c r="E32" s="677" t="s">
        <v>70</v>
      </c>
      <c r="F32" s="677">
        <v>4</v>
      </c>
      <c r="G32" s="677">
        <v>2</v>
      </c>
      <c r="H32" s="677" t="s">
        <v>70</v>
      </c>
      <c r="I32" s="277"/>
      <c r="J32" s="277"/>
    </row>
    <row r="33" spans="1:10">
      <c r="A33" s="224" t="s">
        <v>31</v>
      </c>
      <c r="B33" s="677">
        <v>28</v>
      </c>
      <c r="C33" s="677">
        <v>27</v>
      </c>
      <c r="D33" s="677">
        <v>6</v>
      </c>
      <c r="E33" s="677">
        <v>2</v>
      </c>
      <c r="F33" s="677">
        <v>19</v>
      </c>
      <c r="G33" s="677">
        <v>1</v>
      </c>
      <c r="H33" s="677" t="s">
        <v>70</v>
      </c>
      <c r="I33" s="277"/>
      <c r="J33" s="277"/>
    </row>
    <row r="34" spans="1:10">
      <c r="A34" s="224" t="s">
        <v>32</v>
      </c>
      <c r="B34" s="677">
        <v>6</v>
      </c>
      <c r="C34" s="677">
        <v>5</v>
      </c>
      <c r="D34" s="677">
        <v>2</v>
      </c>
      <c r="E34" s="677">
        <v>1</v>
      </c>
      <c r="F34" s="677">
        <v>2</v>
      </c>
      <c r="G34" s="677">
        <v>1</v>
      </c>
      <c r="H34" s="677" t="s">
        <v>70</v>
      </c>
      <c r="I34" s="277"/>
      <c r="J34" s="277"/>
    </row>
    <row r="35" spans="1:10">
      <c r="A35" s="224" t="s">
        <v>33</v>
      </c>
      <c r="B35" s="677">
        <v>18</v>
      </c>
      <c r="C35" s="677">
        <v>14</v>
      </c>
      <c r="D35" s="677">
        <v>1</v>
      </c>
      <c r="E35" s="677">
        <v>2</v>
      </c>
      <c r="F35" s="677">
        <v>11</v>
      </c>
      <c r="G35" s="677">
        <v>4</v>
      </c>
      <c r="H35" s="677" t="s">
        <v>70</v>
      </c>
      <c r="I35" s="277"/>
      <c r="J35" s="277"/>
    </row>
    <row r="36" spans="1:10">
      <c r="A36" s="224" t="s">
        <v>34</v>
      </c>
      <c r="B36" s="677">
        <v>1</v>
      </c>
      <c r="C36" s="677">
        <v>1</v>
      </c>
      <c r="D36" s="677" t="s">
        <v>70</v>
      </c>
      <c r="E36" s="677" t="s">
        <v>70</v>
      </c>
      <c r="F36" s="677">
        <v>1</v>
      </c>
      <c r="G36" s="677" t="s">
        <v>70</v>
      </c>
      <c r="H36" s="677" t="s">
        <v>70</v>
      </c>
      <c r="I36" s="277"/>
      <c r="J36" s="277"/>
    </row>
    <row r="37" spans="1:10">
      <c r="A37" s="224" t="s">
        <v>35</v>
      </c>
      <c r="B37" s="677" t="s">
        <v>70</v>
      </c>
      <c r="C37" s="677" t="s">
        <v>70</v>
      </c>
      <c r="D37" s="677" t="s">
        <v>70</v>
      </c>
      <c r="E37" s="677" t="s">
        <v>70</v>
      </c>
      <c r="F37" s="677" t="s">
        <v>70</v>
      </c>
      <c r="G37" s="677" t="s">
        <v>70</v>
      </c>
      <c r="H37" s="677" t="s">
        <v>70</v>
      </c>
      <c r="I37" s="277"/>
      <c r="J37" s="277"/>
    </row>
    <row r="38" spans="1:10">
      <c r="A38" s="224" t="s">
        <v>36</v>
      </c>
      <c r="B38" s="677">
        <v>43</v>
      </c>
      <c r="C38" s="677">
        <v>39</v>
      </c>
      <c r="D38" s="677">
        <v>6</v>
      </c>
      <c r="E38" s="677">
        <v>4</v>
      </c>
      <c r="F38" s="677">
        <v>29</v>
      </c>
      <c r="G38" s="677">
        <v>4</v>
      </c>
      <c r="H38" s="677" t="s">
        <v>70</v>
      </c>
      <c r="I38" s="277"/>
      <c r="J38" s="277"/>
    </row>
    <row r="39" spans="1:10">
      <c r="A39" s="224" t="s">
        <v>37</v>
      </c>
      <c r="B39" s="677">
        <v>13</v>
      </c>
      <c r="C39" s="677">
        <v>10</v>
      </c>
      <c r="D39" s="677">
        <v>1</v>
      </c>
      <c r="E39" s="677">
        <v>3</v>
      </c>
      <c r="F39" s="677">
        <v>6</v>
      </c>
      <c r="G39" s="677">
        <v>3</v>
      </c>
      <c r="H39" s="677" t="s">
        <v>70</v>
      </c>
      <c r="I39" s="277"/>
      <c r="J39" s="277"/>
    </row>
    <row r="40" spans="1:10">
      <c r="A40" s="224" t="s">
        <v>38</v>
      </c>
      <c r="B40" s="677">
        <v>4</v>
      </c>
      <c r="C40" s="677">
        <v>3</v>
      </c>
      <c r="D40" s="677">
        <v>2</v>
      </c>
      <c r="E40" s="677" t="s">
        <v>70</v>
      </c>
      <c r="F40" s="677">
        <v>1</v>
      </c>
      <c r="G40" s="677">
        <v>1</v>
      </c>
      <c r="H40" s="677" t="s">
        <v>70</v>
      </c>
      <c r="I40" s="277"/>
      <c r="J40" s="277"/>
    </row>
    <row r="41" spans="1:10">
      <c r="A41" s="224" t="s">
        <v>39</v>
      </c>
      <c r="B41" s="677">
        <v>7</v>
      </c>
      <c r="C41" s="677">
        <v>5</v>
      </c>
      <c r="D41" s="677">
        <v>2</v>
      </c>
      <c r="E41" s="677">
        <v>1</v>
      </c>
      <c r="F41" s="677">
        <v>2</v>
      </c>
      <c r="G41" s="677">
        <v>2</v>
      </c>
      <c r="H41" s="677" t="s">
        <v>70</v>
      </c>
      <c r="I41" s="277"/>
      <c r="J41" s="277"/>
    </row>
    <row r="42" spans="1:10">
      <c r="A42" s="224" t="s">
        <v>40</v>
      </c>
      <c r="B42" s="677">
        <v>41</v>
      </c>
      <c r="C42" s="677">
        <v>35</v>
      </c>
      <c r="D42" s="677">
        <v>6</v>
      </c>
      <c r="E42" s="677">
        <v>5</v>
      </c>
      <c r="F42" s="677">
        <v>24</v>
      </c>
      <c r="G42" s="677">
        <v>3</v>
      </c>
      <c r="H42" s="677">
        <v>3</v>
      </c>
      <c r="I42" s="277"/>
      <c r="J42" s="277"/>
    </row>
    <row r="43" spans="1:10">
      <c r="A43" s="224" t="s">
        <v>41</v>
      </c>
      <c r="B43" s="677">
        <v>19</v>
      </c>
      <c r="C43" s="677">
        <v>17</v>
      </c>
      <c r="D43" s="677">
        <v>8</v>
      </c>
      <c r="E43" s="677">
        <v>2</v>
      </c>
      <c r="F43" s="677">
        <v>7</v>
      </c>
      <c r="G43" s="677">
        <v>2</v>
      </c>
      <c r="H43" s="677" t="s">
        <v>70</v>
      </c>
      <c r="I43" s="277"/>
      <c r="J43" s="277"/>
    </row>
    <row r="44" spans="1:10">
      <c r="A44" s="224" t="s">
        <v>42</v>
      </c>
      <c r="B44" s="677">
        <v>37</v>
      </c>
      <c r="C44" s="677">
        <v>32</v>
      </c>
      <c r="D44" s="677">
        <v>5</v>
      </c>
      <c r="E44" s="677">
        <v>13</v>
      </c>
      <c r="F44" s="677">
        <v>14</v>
      </c>
      <c r="G44" s="677">
        <v>4</v>
      </c>
      <c r="H44" s="677">
        <v>1</v>
      </c>
      <c r="I44" s="277"/>
      <c r="J44" s="277"/>
    </row>
    <row r="45" spans="1:10">
      <c r="A45" s="224" t="s">
        <v>43</v>
      </c>
      <c r="B45" s="677">
        <v>24</v>
      </c>
      <c r="C45" s="677">
        <v>19</v>
      </c>
      <c r="D45" s="677">
        <v>5</v>
      </c>
      <c r="E45" s="677">
        <v>3</v>
      </c>
      <c r="F45" s="677">
        <v>11</v>
      </c>
      <c r="G45" s="677">
        <v>5</v>
      </c>
      <c r="H45" s="677" t="s">
        <v>70</v>
      </c>
      <c r="I45" s="277"/>
      <c r="J45" s="277"/>
    </row>
    <row r="46" spans="1:10">
      <c r="A46" s="224" t="s">
        <v>44</v>
      </c>
      <c r="B46" s="677">
        <v>3</v>
      </c>
      <c r="C46" s="677">
        <v>2</v>
      </c>
      <c r="D46" s="677">
        <v>1</v>
      </c>
      <c r="E46" s="677" t="s">
        <v>70</v>
      </c>
      <c r="F46" s="677">
        <v>1</v>
      </c>
      <c r="G46" s="677">
        <v>1</v>
      </c>
      <c r="H46" s="677" t="s">
        <v>70</v>
      </c>
      <c r="I46" s="277"/>
      <c r="J46" s="277"/>
    </row>
    <row r="47" spans="1:10">
      <c r="A47" s="224" t="s">
        <v>45</v>
      </c>
      <c r="B47" s="677" t="s">
        <v>70</v>
      </c>
      <c r="C47" s="677" t="s">
        <v>70</v>
      </c>
      <c r="D47" s="677" t="s">
        <v>70</v>
      </c>
      <c r="E47" s="677" t="s">
        <v>70</v>
      </c>
      <c r="F47" s="677" t="s">
        <v>70</v>
      </c>
      <c r="G47" s="677" t="s">
        <v>70</v>
      </c>
      <c r="H47" s="677" t="s">
        <v>70</v>
      </c>
      <c r="I47" s="277"/>
      <c r="J47" s="277"/>
    </row>
    <row r="48" spans="1:10">
      <c r="A48" s="224" t="s">
        <v>46</v>
      </c>
      <c r="B48" s="677">
        <v>7</v>
      </c>
      <c r="C48" s="677">
        <v>5</v>
      </c>
      <c r="D48" s="677" t="s">
        <v>70</v>
      </c>
      <c r="E48" s="677" t="s">
        <v>70</v>
      </c>
      <c r="F48" s="677">
        <v>5</v>
      </c>
      <c r="G48" s="677">
        <v>2</v>
      </c>
      <c r="H48" s="677" t="s">
        <v>70</v>
      </c>
      <c r="I48" s="277"/>
      <c r="J48" s="277"/>
    </row>
    <row r="49" spans="1:10">
      <c r="A49" s="224" t="s">
        <v>47</v>
      </c>
      <c r="B49" s="677" t="s">
        <v>70</v>
      </c>
      <c r="C49" s="677" t="s">
        <v>70</v>
      </c>
      <c r="D49" s="677" t="s">
        <v>70</v>
      </c>
      <c r="E49" s="677" t="s">
        <v>70</v>
      </c>
      <c r="F49" s="677" t="s">
        <v>70</v>
      </c>
      <c r="G49" s="677" t="s">
        <v>70</v>
      </c>
      <c r="H49" s="677" t="s">
        <v>70</v>
      </c>
      <c r="I49" s="277"/>
      <c r="J49" s="277"/>
    </row>
    <row r="50" spans="1:10">
      <c r="A50" s="224" t="s">
        <v>48</v>
      </c>
      <c r="B50" s="677">
        <v>2</v>
      </c>
      <c r="C50" s="677">
        <v>2</v>
      </c>
      <c r="D50" s="677">
        <v>1</v>
      </c>
      <c r="E50" s="677" t="s">
        <v>70</v>
      </c>
      <c r="F50" s="677">
        <v>1</v>
      </c>
      <c r="G50" s="677" t="s">
        <v>70</v>
      </c>
      <c r="H50" s="677" t="s">
        <v>70</v>
      </c>
      <c r="I50" s="277"/>
      <c r="J50" s="277"/>
    </row>
    <row r="51" spans="1:10">
      <c r="A51" s="224" t="s">
        <v>49</v>
      </c>
      <c r="B51" s="677">
        <v>6</v>
      </c>
      <c r="C51" s="677">
        <v>5</v>
      </c>
      <c r="D51" s="677">
        <v>2</v>
      </c>
      <c r="E51" s="677" t="s">
        <v>70</v>
      </c>
      <c r="F51" s="677">
        <v>3</v>
      </c>
      <c r="G51" s="677">
        <v>1</v>
      </c>
      <c r="H51" s="677" t="s">
        <v>70</v>
      </c>
      <c r="I51" s="277"/>
      <c r="J51" s="277"/>
    </row>
    <row r="52" spans="1:10">
      <c r="A52" s="503" t="s">
        <v>50</v>
      </c>
      <c r="B52" s="677">
        <v>190</v>
      </c>
      <c r="C52" s="677">
        <v>163</v>
      </c>
      <c r="D52" s="677">
        <v>13</v>
      </c>
      <c r="E52" s="677">
        <v>24</v>
      </c>
      <c r="F52" s="677">
        <v>126</v>
      </c>
      <c r="G52" s="677">
        <v>13</v>
      </c>
      <c r="H52" s="677">
        <v>14</v>
      </c>
      <c r="I52" s="277"/>
      <c r="J52" s="277"/>
    </row>
    <row r="53" spans="1:10">
      <c r="A53" s="224" t="s">
        <v>51</v>
      </c>
      <c r="B53" s="677">
        <v>24</v>
      </c>
      <c r="C53" s="677">
        <v>20</v>
      </c>
      <c r="D53" s="677">
        <v>9</v>
      </c>
      <c r="E53" s="677">
        <v>1</v>
      </c>
      <c r="F53" s="677">
        <v>10</v>
      </c>
      <c r="G53" s="677">
        <v>4</v>
      </c>
      <c r="H53" s="677" t="s">
        <v>70</v>
      </c>
      <c r="I53" s="277"/>
      <c r="J53" s="277"/>
    </row>
    <row r="54" spans="1:10">
      <c r="A54" s="224" t="s">
        <v>52</v>
      </c>
      <c r="B54" s="677">
        <v>6</v>
      </c>
      <c r="C54" s="677">
        <v>5</v>
      </c>
      <c r="D54" s="677">
        <v>1</v>
      </c>
      <c r="E54" s="677" t="s">
        <v>70</v>
      </c>
      <c r="F54" s="677">
        <v>4</v>
      </c>
      <c r="G54" s="677">
        <v>1</v>
      </c>
      <c r="H54" s="677" t="s">
        <v>70</v>
      </c>
      <c r="I54" s="277"/>
      <c r="J54" s="277"/>
    </row>
    <row r="55" spans="1:10">
      <c r="A55" s="224" t="s">
        <v>53</v>
      </c>
      <c r="B55" s="677">
        <v>12</v>
      </c>
      <c r="C55" s="677">
        <v>10</v>
      </c>
      <c r="D55" s="677">
        <v>8</v>
      </c>
      <c r="E55" s="677" t="s">
        <v>70</v>
      </c>
      <c r="F55" s="677">
        <v>2</v>
      </c>
      <c r="G55" s="677">
        <v>2</v>
      </c>
      <c r="H55" s="677" t="s">
        <v>70</v>
      </c>
      <c r="I55" s="277"/>
      <c r="J55" s="277"/>
    </row>
    <row r="56" spans="1:10">
      <c r="A56" s="224" t="s">
        <v>54</v>
      </c>
      <c r="B56" s="677">
        <v>7</v>
      </c>
      <c r="C56" s="677">
        <v>6</v>
      </c>
      <c r="D56" s="677">
        <v>2</v>
      </c>
      <c r="E56" s="677">
        <v>1</v>
      </c>
      <c r="F56" s="677">
        <v>3</v>
      </c>
      <c r="G56" s="677">
        <v>1</v>
      </c>
      <c r="H56" s="677" t="s">
        <v>70</v>
      </c>
      <c r="I56" s="277"/>
      <c r="J56" s="277"/>
    </row>
    <row r="57" spans="1:10">
      <c r="A57" s="224" t="s">
        <v>55</v>
      </c>
      <c r="B57" s="677">
        <v>19</v>
      </c>
      <c r="C57" s="677">
        <v>16</v>
      </c>
      <c r="D57" s="677">
        <v>3</v>
      </c>
      <c r="E57" s="677">
        <v>1</v>
      </c>
      <c r="F57" s="677">
        <v>12</v>
      </c>
      <c r="G57" s="677">
        <v>3</v>
      </c>
      <c r="H57" s="677" t="s">
        <v>70</v>
      </c>
      <c r="I57" s="277"/>
      <c r="J57" s="277"/>
    </row>
    <row r="58" spans="1:10">
      <c r="A58" s="224" t="s">
        <v>56</v>
      </c>
      <c r="B58" s="677">
        <v>9</v>
      </c>
      <c r="C58" s="677">
        <v>8</v>
      </c>
      <c r="D58" s="677">
        <v>2</v>
      </c>
      <c r="E58" s="677">
        <v>2</v>
      </c>
      <c r="F58" s="677">
        <v>4</v>
      </c>
      <c r="G58" s="677">
        <v>1</v>
      </c>
      <c r="H58" s="677" t="s">
        <v>70</v>
      </c>
      <c r="I58" s="277"/>
      <c r="J58" s="277"/>
    </row>
    <row r="59" spans="1:10">
      <c r="A59" s="224" t="s">
        <v>57</v>
      </c>
      <c r="B59" s="677">
        <v>9</v>
      </c>
      <c r="C59" s="677">
        <v>7</v>
      </c>
      <c r="D59" s="677">
        <v>6</v>
      </c>
      <c r="E59" s="677" t="s">
        <v>70</v>
      </c>
      <c r="F59" s="677">
        <v>1</v>
      </c>
      <c r="G59" s="677">
        <v>2</v>
      </c>
      <c r="H59" s="677" t="s">
        <v>70</v>
      </c>
      <c r="I59" s="277"/>
      <c r="J59" s="277"/>
    </row>
    <row r="60" spans="1:10">
      <c r="A60" s="224" t="s">
        <v>58</v>
      </c>
      <c r="B60" s="677">
        <v>34</v>
      </c>
      <c r="C60" s="677">
        <v>29</v>
      </c>
      <c r="D60" s="677">
        <v>8</v>
      </c>
      <c r="E60" s="677">
        <v>4</v>
      </c>
      <c r="F60" s="677">
        <v>17</v>
      </c>
      <c r="G60" s="677">
        <v>5</v>
      </c>
      <c r="H60" s="677" t="s">
        <v>70</v>
      </c>
      <c r="I60" s="277"/>
      <c r="J60" s="277"/>
    </row>
    <row r="61" spans="1:10">
      <c r="A61" s="503" t="s">
        <v>59</v>
      </c>
      <c r="B61" s="677">
        <v>120</v>
      </c>
      <c r="C61" s="677">
        <v>106</v>
      </c>
      <c r="D61" s="677">
        <v>6</v>
      </c>
      <c r="E61" s="677">
        <v>19</v>
      </c>
      <c r="F61" s="677">
        <v>81</v>
      </c>
      <c r="G61" s="677">
        <v>7</v>
      </c>
      <c r="H61" s="677">
        <v>7</v>
      </c>
      <c r="I61" s="277"/>
      <c r="J61" s="277"/>
    </row>
    <row r="62" spans="1:10">
      <c r="A62" s="224" t="s">
        <v>60</v>
      </c>
      <c r="B62" s="677">
        <v>25</v>
      </c>
      <c r="C62" s="677">
        <v>21</v>
      </c>
      <c r="D62" s="677">
        <v>7</v>
      </c>
      <c r="E62" s="677">
        <v>3</v>
      </c>
      <c r="F62" s="677">
        <v>11</v>
      </c>
      <c r="G62" s="677">
        <v>3</v>
      </c>
      <c r="H62" s="677">
        <v>1</v>
      </c>
      <c r="I62" s="277"/>
      <c r="J62" s="277"/>
    </row>
    <row r="63" spans="1:10" ht="15" customHeight="1">
      <c r="A63" s="224" t="s">
        <v>61</v>
      </c>
      <c r="B63" s="677">
        <v>136</v>
      </c>
      <c r="C63" s="677">
        <v>118</v>
      </c>
      <c r="D63" s="677">
        <v>16</v>
      </c>
      <c r="E63" s="677">
        <v>15</v>
      </c>
      <c r="F63" s="677">
        <v>87</v>
      </c>
      <c r="G63" s="677">
        <v>11</v>
      </c>
      <c r="H63" s="677">
        <v>7</v>
      </c>
      <c r="I63" s="277"/>
      <c r="J63" s="277"/>
    </row>
    <row r="64" spans="1:10" ht="14.25" customHeight="1">
      <c r="A64" s="224" t="s">
        <v>62</v>
      </c>
      <c r="B64" s="677">
        <v>6</v>
      </c>
      <c r="C64" s="677">
        <v>4</v>
      </c>
      <c r="D64" s="677">
        <v>1</v>
      </c>
      <c r="E64" s="677" t="s">
        <v>70</v>
      </c>
      <c r="F64" s="677">
        <v>3</v>
      </c>
      <c r="G64" s="677">
        <v>1</v>
      </c>
      <c r="H64" s="677">
        <v>1</v>
      </c>
      <c r="I64" s="277"/>
      <c r="J64" s="277"/>
    </row>
    <row r="65" spans="1:10" ht="15" hidden="1" customHeight="1">
      <c r="A65" s="224" t="s">
        <v>63</v>
      </c>
      <c r="B65" s="677" t="s">
        <v>70</v>
      </c>
      <c r="C65" s="677" t="s">
        <v>70</v>
      </c>
      <c r="D65" s="677" t="s">
        <v>70</v>
      </c>
      <c r="E65" s="677" t="s">
        <v>70</v>
      </c>
      <c r="F65" s="677" t="s">
        <v>70</v>
      </c>
      <c r="G65" s="677" t="s">
        <v>70</v>
      </c>
      <c r="H65" s="677" t="s">
        <v>70</v>
      </c>
      <c r="I65" s="277"/>
      <c r="J65" s="277"/>
    </row>
    <row r="66" spans="1:10">
      <c r="A66" s="224" t="s">
        <v>63</v>
      </c>
      <c r="B66" s="678">
        <v>6</v>
      </c>
      <c r="C66" s="678">
        <v>5</v>
      </c>
      <c r="D66" s="678">
        <v>1</v>
      </c>
      <c r="E66" s="678" t="s">
        <v>70</v>
      </c>
      <c r="F66" s="678">
        <v>4</v>
      </c>
      <c r="G66" s="678">
        <v>1</v>
      </c>
      <c r="H66" s="678" t="s">
        <v>70</v>
      </c>
    </row>
    <row r="67" spans="1:10">
      <c r="A67" s="224" t="s">
        <v>64</v>
      </c>
      <c r="B67" s="677">
        <v>21</v>
      </c>
      <c r="C67" s="677">
        <v>16</v>
      </c>
      <c r="D67" s="677">
        <v>2</v>
      </c>
      <c r="E67" s="677">
        <v>2</v>
      </c>
      <c r="F67" s="677">
        <v>12</v>
      </c>
      <c r="G67" s="677">
        <v>5</v>
      </c>
      <c r="H67" s="677" t="s">
        <v>70</v>
      </c>
    </row>
    <row r="68" spans="1:10">
      <c r="A68" s="224" t="s">
        <v>65</v>
      </c>
      <c r="B68" s="677">
        <v>19</v>
      </c>
      <c r="C68" s="677">
        <v>15</v>
      </c>
      <c r="D68" s="677">
        <v>4</v>
      </c>
      <c r="E68" s="677">
        <v>2</v>
      </c>
      <c r="F68" s="677">
        <v>9</v>
      </c>
      <c r="G68" s="677">
        <v>2</v>
      </c>
      <c r="H68" s="677">
        <v>2</v>
      </c>
    </row>
    <row r="69" spans="1:10">
      <c r="A69" s="224" t="s">
        <v>66</v>
      </c>
      <c r="B69" s="677">
        <v>8</v>
      </c>
      <c r="C69" s="677">
        <v>6</v>
      </c>
      <c r="D69" s="677">
        <v>4</v>
      </c>
      <c r="E69" s="677" t="s">
        <v>70</v>
      </c>
      <c r="F69" s="677">
        <v>2</v>
      </c>
      <c r="G69" s="677">
        <v>2</v>
      </c>
      <c r="H69" s="677" t="s">
        <v>70</v>
      </c>
    </row>
    <row r="70" spans="1:10">
      <c r="A70" s="512" t="s">
        <v>67</v>
      </c>
      <c r="B70" s="679">
        <v>13</v>
      </c>
      <c r="C70" s="679">
        <v>10</v>
      </c>
      <c r="D70" s="679">
        <v>4</v>
      </c>
      <c r="E70" s="679">
        <v>1</v>
      </c>
      <c r="F70" s="679">
        <v>5</v>
      </c>
      <c r="G70" s="679">
        <v>3</v>
      </c>
      <c r="H70" s="679" t="s">
        <v>70</v>
      </c>
    </row>
    <row r="72" spans="1:10" ht="27.75" customHeight="1">
      <c r="A72" s="913" t="s">
        <v>954</v>
      </c>
      <c r="B72" s="914"/>
      <c r="C72" s="914"/>
      <c r="D72" s="914"/>
      <c r="E72" s="914"/>
      <c r="F72" s="914"/>
      <c r="G72" s="914"/>
      <c r="H72" s="914"/>
    </row>
    <row r="73" spans="1:10">
      <c r="A73" s="277"/>
      <c r="B73" s="277"/>
      <c r="C73" s="277"/>
      <c r="D73" s="277"/>
      <c r="E73" s="277"/>
      <c r="F73" s="277"/>
      <c r="G73" s="277"/>
      <c r="H73" s="277"/>
    </row>
    <row r="74" spans="1:10">
      <c r="A74" s="615" t="s">
        <v>955</v>
      </c>
      <c r="B74" s="277"/>
      <c r="C74" s="277"/>
      <c r="D74" s="277"/>
      <c r="E74" s="277"/>
      <c r="F74" s="277"/>
      <c r="G74" s="277"/>
      <c r="H74" s="277"/>
    </row>
  </sheetData>
  <mergeCells count="8">
    <mergeCell ref="A72:H72"/>
    <mergeCell ref="A2:H2"/>
    <mergeCell ref="C4:F4"/>
    <mergeCell ref="G4:G5"/>
    <mergeCell ref="H4:H5"/>
    <mergeCell ref="G3:H3"/>
    <mergeCell ref="A4:A5"/>
    <mergeCell ref="B4:B5"/>
  </mergeCells>
  <hyperlinks>
    <hyperlink ref="G3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&amp;L&amp;"Arial,Regular"&amp;12ЗДРАВСТВО</oddHeader>
    <oddFooter>&amp;L&amp;"Arial,Regular"&amp;8Градови и општине Републике Српске&amp;C&amp;"Arial,Regular"&amp;8Стр. &amp;P од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5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" style="28" customWidth="1"/>
    <col min="2" max="2" width="5.7109375" style="186" customWidth="1"/>
    <col min="3" max="3" width="8" style="28" customWidth="1"/>
    <col min="4" max="4" width="11.85546875" style="28" customWidth="1"/>
    <col min="5" max="5" width="13.28515625" style="37" customWidth="1"/>
    <col min="6" max="6" width="12.28515625" style="28" customWidth="1"/>
    <col min="7" max="7" width="9.5703125" style="37" customWidth="1"/>
    <col min="8" max="8" width="13.140625" style="28" customWidth="1"/>
    <col min="9" max="9" width="11.85546875" style="28" customWidth="1"/>
    <col min="10" max="16384" width="9.140625" style="28"/>
  </cols>
  <sheetData>
    <row r="2" spans="1:9" ht="15" customHeight="1">
      <c r="A2" s="787" t="s">
        <v>913</v>
      </c>
      <c r="B2" s="787"/>
      <c r="C2" s="787"/>
      <c r="D2" s="787"/>
      <c r="E2" s="787"/>
      <c r="F2" s="787"/>
      <c r="G2" s="787"/>
      <c r="H2" s="787"/>
      <c r="I2" s="787"/>
    </row>
    <row r="3" spans="1:9" ht="15" customHeight="1" thickBot="1">
      <c r="A3" s="3"/>
      <c r="E3" s="28"/>
      <c r="G3" s="28"/>
      <c r="H3" s="859" t="s">
        <v>0</v>
      </c>
      <c r="I3" s="859"/>
    </row>
    <row r="4" spans="1:9" ht="60.75" thickBot="1">
      <c r="A4" s="921" t="s">
        <v>435</v>
      </c>
      <c r="B4" s="922"/>
      <c r="C4" s="517" t="s">
        <v>314</v>
      </c>
      <c r="D4" s="517" t="s">
        <v>420</v>
      </c>
      <c r="E4" s="517" t="s">
        <v>421</v>
      </c>
      <c r="F4" s="517" t="s">
        <v>422</v>
      </c>
      <c r="G4" s="517" t="s">
        <v>423</v>
      </c>
      <c r="H4" s="517" t="s">
        <v>424</v>
      </c>
      <c r="I4" s="242" t="s">
        <v>425</v>
      </c>
    </row>
    <row r="5" spans="1:9" ht="15" customHeight="1">
      <c r="A5" s="28" t="s">
        <v>4</v>
      </c>
      <c r="B5" s="177">
        <v>2015</v>
      </c>
      <c r="C5" s="639">
        <v>65562</v>
      </c>
      <c r="D5" s="641">
        <v>32208</v>
      </c>
      <c r="E5" s="641">
        <v>5450</v>
      </c>
      <c r="F5" s="641">
        <v>2055</v>
      </c>
      <c r="G5" s="641">
        <v>145</v>
      </c>
      <c r="H5" s="641">
        <v>23157</v>
      </c>
      <c r="I5" s="641">
        <v>2547</v>
      </c>
    </row>
    <row r="6" spans="1:9" ht="15" customHeight="1">
      <c r="B6" s="177">
        <v>2016</v>
      </c>
      <c r="C6" s="639">
        <v>53648</v>
      </c>
      <c r="D6" s="642">
        <v>27191</v>
      </c>
      <c r="E6" s="642">
        <v>5906</v>
      </c>
      <c r="F6" s="642">
        <v>1779</v>
      </c>
      <c r="G6" s="642">
        <v>196</v>
      </c>
      <c r="H6" s="642">
        <v>17581</v>
      </c>
      <c r="I6" s="642">
        <v>995</v>
      </c>
    </row>
    <row r="7" spans="1:9" ht="15" customHeight="1">
      <c r="B7" s="177">
        <v>2017</v>
      </c>
      <c r="C7" s="656">
        <v>49035</v>
      </c>
      <c r="D7" s="640">
        <v>25524</v>
      </c>
      <c r="E7" s="640">
        <v>5731</v>
      </c>
      <c r="F7" s="640">
        <v>1716</v>
      </c>
      <c r="G7" s="182">
        <v>189</v>
      </c>
      <c r="H7" s="182">
        <v>14692</v>
      </c>
      <c r="I7" s="640">
        <v>1183</v>
      </c>
    </row>
    <row r="8" spans="1:9" ht="15" customHeight="1">
      <c r="B8" s="177">
        <v>2018</v>
      </c>
      <c r="C8" s="639">
        <v>48462</v>
      </c>
      <c r="D8" s="640">
        <v>23006</v>
      </c>
      <c r="E8" s="640">
        <v>5850</v>
      </c>
      <c r="F8" s="640">
        <v>1247</v>
      </c>
      <c r="G8" s="182">
        <v>203</v>
      </c>
      <c r="H8" s="182">
        <v>16388</v>
      </c>
      <c r="I8" s="640">
        <v>1768</v>
      </c>
    </row>
    <row r="9" spans="1:9" ht="15" customHeight="1">
      <c r="B9" s="177">
        <v>2019</v>
      </c>
      <c r="C9" s="639">
        <v>47135</v>
      </c>
      <c r="D9" s="178">
        <v>20523</v>
      </c>
      <c r="E9" s="178">
        <v>5666</v>
      </c>
      <c r="F9" s="178">
        <v>1138</v>
      </c>
      <c r="G9" s="178">
        <v>222</v>
      </c>
      <c r="H9" s="178">
        <v>16972</v>
      </c>
      <c r="I9" s="178">
        <v>2614</v>
      </c>
    </row>
    <row r="10" spans="1:9" ht="15" customHeight="1">
      <c r="B10" s="177"/>
      <c r="C10" s="639"/>
      <c r="D10" s="643"/>
      <c r="E10" s="643"/>
      <c r="F10" s="643"/>
      <c r="G10" s="644"/>
      <c r="H10" s="643"/>
      <c r="I10" s="643"/>
    </row>
    <row r="11" spans="1:9" ht="15" customHeight="1">
      <c r="A11" s="8" t="s">
        <v>5</v>
      </c>
      <c r="B11" s="184">
        <v>2015</v>
      </c>
      <c r="C11" s="639">
        <v>3620</v>
      </c>
      <c r="D11" s="643">
        <v>2199</v>
      </c>
      <c r="E11" s="643">
        <v>477</v>
      </c>
      <c r="F11" s="643">
        <v>162</v>
      </c>
      <c r="G11" s="644" t="s">
        <v>70</v>
      </c>
      <c r="H11" s="643">
        <v>77</v>
      </c>
      <c r="I11" s="643">
        <v>705</v>
      </c>
    </row>
    <row r="12" spans="1:9" ht="15" customHeight="1">
      <c r="B12" s="184">
        <v>2016</v>
      </c>
      <c r="C12" s="639">
        <v>3267</v>
      </c>
      <c r="D12" s="444">
        <v>1972</v>
      </c>
      <c r="E12" s="444">
        <v>464</v>
      </c>
      <c r="F12" s="444">
        <v>76</v>
      </c>
      <c r="G12" s="444">
        <v>25</v>
      </c>
      <c r="H12" s="444">
        <v>80</v>
      </c>
      <c r="I12" s="444">
        <v>650</v>
      </c>
    </row>
    <row r="13" spans="1:9" ht="15" customHeight="1">
      <c r="B13" s="184">
        <v>2017</v>
      </c>
      <c r="C13" s="733">
        <v>3227</v>
      </c>
      <c r="D13" s="642">
        <v>1929</v>
      </c>
      <c r="E13" s="642">
        <v>504</v>
      </c>
      <c r="F13" s="642">
        <v>39</v>
      </c>
      <c r="G13" s="642">
        <v>26</v>
      </c>
      <c r="H13" s="642">
        <v>49</v>
      </c>
      <c r="I13" s="642">
        <v>680</v>
      </c>
    </row>
    <row r="14" spans="1:9" ht="15" customHeight="1">
      <c r="B14" s="177">
        <v>2018</v>
      </c>
      <c r="C14" s="639">
        <v>2095</v>
      </c>
      <c r="D14" s="444">
        <v>903</v>
      </c>
      <c r="E14" s="444">
        <v>575</v>
      </c>
      <c r="F14" s="444">
        <v>50</v>
      </c>
      <c r="G14" s="444">
        <v>30</v>
      </c>
      <c r="H14" s="444">
        <v>37</v>
      </c>
      <c r="I14" s="444">
        <v>500</v>
      </c>
    </row>
    <row r="15" spans="1:9" ht="15" customHeight="1">
      <c r="B15" s="177">
        <v>2019</v>
      </c>
      <c r="C15" s="639">
        <v>2333</v>
      </c>
      <c r="D15" s="178">
        <v>1006</v>
      </c>
      <c r="E15" s="178">
        <v>600</v>
      </c>
      <c r="F15" s="178">
        <v>102</v>
      </c>
      <c r="G15" s="178">
        <v>25</v>
      </c>
      <c r="H15" s="178">
        <v>81</v>
      </c>
      <c r="I15" s="178">
        <v>519</v>
      </c>
    </row>
    <row r="16" spans="1:9" ht="15" customHeight="1">
      <c r="B16" s="177"/>
      <c r="C16" s="639"/>
      <c r="D16" s="643"/>
      <c r="E16" s="643"/>
      <c r="F16" s="644"/>
      <c r="G16" s="644"/>
      <c r="H16" s="644"/>
      <c r="I16" s="644"/>
    </row>
    <row r="17" spans="1:9" ht="15" customHeight="1">
      <c r="A17" s="28" t="s">
        <v>6</v>
      </c>
      <c r="B17" s="184">
        <v>2015</v>
      </c>
      <c r="C17" s="639">
        <v>4</v>
      </c>
      <c r="D17" s="643">
        <v>3</v>
      </c>
      <c r="E17" s="643">
        <v>1</v>
      </c>
      <c r="F17" s="644" t="s">
        <v>70</v>
      </c>
      <c r="G17" s="644" t="s">
        <v>70</v>
      </c>
      <c r="H17" s="644" t="s">
        <v>70</v>
      </c>
      <c r="I17" s="644" t="s">
        <v>70</v>
      </c>
    </row>
    <row r="18" spans="1:9" ht="15" customHeight="1">
      <c r="B18" s="184">
        <v>2016</v>
      </c>
      <c r="C18" s="639">
        <v>7</v>
      </c>
      <c r="D18" s="544">
        <v>3</v>
      </c>
      <c r="E18" s="544">
        <v>4</v>
      </c>
      <c r="F18" s="544" t="s">
        <v>70</v>
      </c>
      <c r="G18" s="544" t="s">
        <v>70</v>
      </c>
      <c r="H18" s="544" t="s">
        <v>70</v>
      </c>
      <c r="I18" s="544" t="s">
        <v>70</v>
      </c>
    </row>
    <row r="19" spans="1:9" ht="15" customHeight="1">
      <c r="B19" s="184">
        <v>2017</v>
      </c>
      <c r="C19" s="733">
        <v>7</v>
      </c>
      <c r="D19" s="642">
        <v>3</v>
      </c>
      <c r="E19" s="642">
        <v>4</v>
      </c>
      <c r="F19" s="544" t="s">
        <v>70</v>
      </c>
      <c r="G19" s="544" t="s">
        <v>70</v>
      </c>
      <c r="H19" s="544" t="s">
        <v>70</v>
      </c>
      <c r="I19" s="544" t="s">
        <v>70</v>
      </c>
    </row>
    <row r="20" spans="1:9" ht="15" customHeight="1">
      <c r="B20" s="177">
        <v>2018</v>
      </c>
      <c r="C20" s="639">
        <v>7</v>
      </c>
      <c r="D20" s="640">
        <v>2</v>
      </c>
      <c r="E20" s="640">
        <v>5</v>
      </c>
      <c r="F20" s="640" t="s">
        <v>70</v>
      </c>
      <c r="G20" s="544" t="s">
        <v>70</v>
      </c>
      <c r="H20" s="544" t="s">
        <v>70</v>
      </c>
      <c r="I20" s="544" t="s">
        <v>70</v>
      </c>
    </row>
    <row r="21" spans="1:9" ht="15" customHeight="1">
      <c r="B21" s="177">
        <v>2019</v>
      </c>
      <c r="C21" s="639">
        <v>6</v>
      </c>
      <c r="D21" s="178">
        <v>2</v>
      </c>
      <c r="E21" s="178">
        <v>4</v>
      </c>
      <c r="F21" s="178" t="s">
        <v>70</v>
      </c>
      <c r="G21" s="178" t="s">
        <v>70</v>
      </c>
      <c r="H21" s="178" t="s">
        <v>70</v>
      </c>
      <c r="I21" s="178" t="s">
        <v>70</v>
      </c>
    </row>
    <row r="22" spans="1:9" ht="15" customHeight="1">
      <c r="B22" s="184"/>
      <c r="C22" s="639"/>
      <c r="D22" s="643"/>
      <c r="E22" s="643"/>
      <c r="F22" s="643"/>
      <c r="G22" s="644"/>
      <c r="H22" s="643"/>
      <c r="I22" s="644"/>
    </row>
    <row r="23" spans="1:9" ht="15" customHeight="1">
      <c r="A23" s="8" t="s">
        <v>7</v>
      </c>
      <c r="B23" s="184">
        <v>2015</v>
      </c>
      <c r="C23" s="639">
        <v>7206</v>
      </c>
      <c r="D23" s="643">
        <v>1936</v>
      </c>
      <c r="E23" s="643">
        <v>804</v>
      </c>
      <c r="F23" s="643">
        <v>304</v>
      </c>
      <c r="G23" s="644" t="s">
        <v>70</v>
      </c>
      <c r="H23" s="643">
        <v>4162</v>
      </c>
      <c r="I23" s="644" t="s">
        <v>70</v>
      </c>
    </row>
    <row r="24" spans="1:9" ht="15" customHeight="1">
      <c r="B24" s="184">
        <v>2016</v>
      </c>
      <c r="C24" s="639">
        <v>7500</v>
      </c>
      <c r="D24" s="444">
        <v>1898</v>
      </c>
      <c r="E24" s="444">
        <v>843</v>
      </c>
      <c r="F24" s="444">
        <v>505</v>
      </c>
      <c r="G24" s="644" t="s">
        <v>70</v>
      </c>
      <c r="H24" s="444">
        <v>4254</v>
      </c>
      <c r="I24" s="644" t="s">
        <v>70</v>
      </c>
    </row>
    <row r="25" spans="1:9" ht="15" customHeight="1">
      <c r="B25" s="184">
        <v>2017</v>
      </c>
      <c r="C25" s="733">
        <v>7877</v>
      </c>
      <c r="D25" s="642">
        <v>2001</v>
      </c>
      <c r="E25" s="642">
        <v>778</v>
      </c>
      <c r="F25" s="642">
        <v>393</v>
      </c>
      <c r="G25" s="642" t="s">
        <v>70</v>
      </c>
      <c r="H25" s="642">
        <v>4705</v>
      </c>
      <c r="I25" s="642" t="s">
        <v>70</v>
      </c>
    </row>
    <row r="26" spans="1:9" ht="15" customHeight="1">
      <c r="B26" s="177">
        <v>2018</v>
      </c>
      <c r="C26" s="639">
        <v>7851</v>
      </c>
      <c r="D26" s="444">
        <v>2056</v>
      </c>
      <c r="E26" s="444">
        <v>805</v>
      </c>
      <c r="F26" s="444">
        <v>78</v>
      </c>
      <c r="G26" s="642" t="s">
        <v>70</v>
      </c>
      <c r="H26" s="444">
        <v>4912</v>
      </c>
      <c r="I26" s="642" t="s">
        <v>70</v>
      </c>
    </row>
    <row r="27" spans="1:9" ht="15" customHeight="1">
      <c r="B27" s="177">
        <v>2019</v>
      </c>
      <c r="C27" s="639">
        <v>8115</v>
      </c>
      <c r="D27" s="178">
        <v>2175</v>
      </c>
      <c r="E27" s="178">
        <v>845</v>
      </c>
      <c r="F27" s="178">
        <v>90</v>
      </c>
      <c r="G27" s="178" t="s">
        <v>70</v>
      </c>
      <c r="H27" s="178">
        <v>5005</v>
      </c>
      <c r="I27" s="178" t="s">
        <v>70</v>
      </c>
    </row>
    <row r="28" spans="1:9" ht="15" customHeight="1">
      <c r="B28" s="184"/>
      <c r="C28" s="639"/>
      <c r="D28" s="643"/>
      <c r="E28" s="643"/>
      <c r="F28" s="643"/>
      <c r="G28" s="644"/>
      <c r="H28" s="643"/>
      <c r="I28" s="644"/>
    </row>
    <row r="29" spans="1:9" ht="15" customHeight="1">
      <c r="A29" s="28" t="s">
        <v>8</v>
      </c>
      <c r="B29" s="184">
        <v>2015</v>
      </c>
      <c r="C29" s="639">
        <v>99</v>
      </c>
      <c r="D29" s="643">
        <v>47</v>
      </c>
      <c r="E29" s="643">
        <v>19</v>
      </c>
      <c r="F29" s="643">
        <v>8</v>
      </c>
      <c r="G29" s="644" t="s">
        <v>70</v>
      </c>
      <c r="H29" s="643">
        <v>25</v>
      </c>
      <c r="I29" s="644" t="s">
        <v>70</v>
      </c>
    </row>
    <row r="30" spans="1:9" ht="15" customHeight="1">
      <c r="B30" s="184">
        <v>2016</v>
      </c>
      <c r="C30" s="639">
        <v>84</v>
      </c>
      <c r="D30" s="444">
        <v>34</v>
      </c>
      <c r="E30" s="444">
        <v>23</v>
      </c>
      <c r="F30" s="444">
        <v>6</v>
      </c>
      <c r="G30" s="644" t="s">
        <v>70</v>
      </c>
      <c r="H30" s="444">
        <v>21</v>
      </c>
      <c r="I30" s="644" t="s">
        <v>70</v>
      </c>
    </row>
    <row r="31" spans="1:9" ht="15" customHeight="1">
      <c r="B31" s="184">
        <v>2017</v>
      </c>
      <c r="C31" s="733">
        <v>47</v>
      </c>
      <c r="D31" s="642">
        <v>29</v>
      </c>
      <c r="E31" s="642">
        <v>1</v>
      </c>
      <c r="F31" s="642">
        <v>6</v>
      </c>
      <c r="G31" s="644" t="s">
        <v>70</v>
      </c>
      <c r="H31" s="642">
        <v>11</v>
      </c>
      <c r="I31" s="644" t="s">
        <v>70</v>
      </c>
    </row>
    <row r="32" spans="1:9" ht="15" customHeight="1">
      <c r="B32" s="177">
        <v>2018</v>
      </c>
      <c r="C32" s="733">
        <v>47</v>
      </c>
      <c r="D32" s="640">
        <v>30</v>
      </c>
      <c r="E32" s="640">
        <v>12</v>
      </c>
      <c r="F32" s="640">
        <v>5</v>
      </c>
      <c r="G32" s="644" t="s">
        <v>70</v>
      </c>
      <c r="H32" s="644" t="s">
        <v>70</v>
      </c>
      <c r="I32" s="644" t="s">
        <v>70</v>
      </c>
    </row>
    <row r="33" spans="1:9" ht="15" customHeight="1">
      <c r="B33" s="177">
        <v>2019</v>
      </c>
      <c r="C33" s="639">
        <v>32</v>
      </c>
      <c r="D33" s="178">
        <v>8</v>
      </c>
      <c r="E33" s="178">
        <v>4</v>
      </c>
      <c r="F33" s="178">
        <v>6</v>
      </c>
      <c r="G33" s="178" t="s">
        <v>70</v>
      </c>
      <c r="H33" s="178">
        <v>14</v>
      </c>
      <c r="I33" s="178" t="s">
        <v>70</v>
      </c>
    </row>
    <row r="34" spans="1:9" ht="15" customHeight="1">
      <c r="B34" s="184"/>
      <c r="C34" s="639"/>
      <c r="D34" s="643"/>
      <c r="E34" s="643"/>
      <c r="F34" s="643"/>
      <c r="G34" s="644"/>
      <c r="H34" s="643"/>
      <c r="I34" s="644"/>
    </row>
    <row r="35" spans="1:9" ht="15" customHeight="1">
      <c r="A35" s="28" t="s">
        <v>9</v>
      </c>
      <c r="B35" s="184">
        <v>2015</v>
      </c>
      <c r="C35" s="639">
        <v>203</v>
      </c>
      <c r="D35" s="643">
        <v>83</v>
      </c>
      <c r="E35" s="643">
        <v>30</v>
      </c>
      <c r="F35" s="643">
        <v>12</v>
      </c>
      <c r="G35" s="644" t="s">
        <v>70</v>
      </c>
      <c r="H35" s="643">
        <v>78</v>
      </c>
      <c r="I35" s="644" t="s">
        <v>70</v>
      </c>
    </row>
    <row r="36" spans="1:9" ht="15" customHeight="1">
      <c r="B36" s="184">
        <v>2016</v>
      </c>
      <c r="C36" s="639">
        <v>198</v>
      </c>
      <c r="D36" s="444">
        <v>71</v>
      </c>
      <c r="E36" s="444">
        <v>34</v>
      </c>
      <c r="F36" s="444">
        <v>8</v>
      </c>
      <c r="G36" s="644" t="s">
        <v>70</v>
      </c>
      <c r="H36" s="444">
        <v>85</v>
      </c>
      <c r="I36" s="644" t="s">
        <v>70</v>
      </c>
    </row>
    <row r="37" spans="1:9" ht="15" customHeight="1">
      <c r="B37" s="184">
        <v>2017</v>
      </c>
      <c r="C37" s="733">
        <v>202</v>
      </c>
      <c r="D37" s="642">
        <v>69</v>
      </c>
      <c r="E37" s="642">
        <v>34</v>
      </c>
      <c r="F37" s="642">
        <v>5</v>
      </c>
      <c r="G37" s="644" t="s">
        <v>70</v>
      </c>
      <c r="H37" s="642">
        <v>94</v>
      </c>
      <c r="I37" s="644" t="s">
        <v>70</v>
      </c>
    </row>
    <row r="38" spans="1:9" ht="15" customHeight="1">
      <c r="B38" s="177">
        <v>2018</v>
      </c>
      <c r="C38" s="639">
        <v>187</v>
      </c>
      <c r="D38" s="444">
        <v>64</v>
      </c>
      <c r="E38" s="444">
        <v>24</v>
      </c>
      <c r="F38" s="444">
        <v>3</v>
      </c>
      <c r="G38" s="644" t="s">
        <v>70</v>
      </c>
      <c r="H38" s="444">
        <v>96</v>
      </c>
      <c r="I38" s="644" t="s">
        <v>70</v>
      </c>
    </row>
    <row r="39" spans="1:9" ht="15" customHeight="1">
      <c r="B39" s="177">
        <v>2019</v>
      </c>
      <c r="C39" s="639">
        <v>180</v>
      </c>
      <c r="D39" s="178">
        <v>66</v>
      </c>
      <c r="E39" s="178">
        <v>27</v>
      </c>
      <c r="F39" s="178">
        <v>4</v>
      </c>
      <c r="G39" s="178">
        <v>1</v>
      </c>
      <c r="H39" s="178">
        <v>82</v>
      </c>
      <c r="I39" s="178" t="s">
        <v>70</v>
      </c>
    </row>
    <row r="40" spans="1:9" ht="15" customHeight="1">
      <c r="B40" s="184"/>
      <c r="C40" s="639"/>
      <c r="D40" s="643"/>
      <c r="E40" s="643"/>
      <c r="F40" s="643"/>
      <c r="G40" s="644"/>
      <c r="H40" s="643"/>
      <c r="I40" s="643"/>
    </row>
    <row r="41" spans="1:9" ht="15" customHeight="1">
      <c r="A41" s="28" t="s">
        <v>10</v>
      </c>
      <c r="B41" s="184">
        <v>2015</v>
      </c>
      <c r="C41" s="639">
        <v>549</v>
      </c>
      <c r="D41" s="643">
        <v>278</v>
      </c>
      <c r="E41" s="643">
        <v>94</v>
      </c>
      <c r="F41" s="643">
        <v>16</v>
      </c>
      <c r="G41" s="644" t="s">
        <v>70</v>
      </c>
      <c r="H41" s="643">
        <v>161</v>
      </c>
      <c r="I41" s="645" t="s">
        <v>70</v>
      </c>
    </row>
    <row r="42" spans="1:9" ht="15" customHeight="1">
      <c r="B42" s="184">
        <v>2016</v>
      </c>
      <c r="C42" s="639">
        <v>550</v>
      </c>
      <c r="D42" s="444">
        <v>289</v>
      </c>
      <c r="E42" s="444">
        <v>102</v>
      </c>
      <c r="F42" s="444">
        <v>6</v>
      </c>
      <c r="G42" s="644" t="s">
        <v>70</v>
      </c>
      <c r="H42" s="444">
        <v>153</v>
      </c>
      <c r="I42" s="645" t="s">
        <v>70</v>
      </c>
    </row>
    <row r="43" spans="1:9" ht="15" customHeight="1">
      <c r="B43" s="184">
        <v>2017</v>
      </c>
      <c r="C43" s="733">
        <v>589</v>
      </c>
      <c r="D43" s="642">
        <v>339</v>
      </c>
      <c r="E43" s="642">
        <v>102</v>
      </c>
      <c r="F43" s="642">
        <v>6</v>
      </c>
      <c r="G43" s="644" t="s">
        <v>70</v>
      </c>
      <c r="H43" s="642">
        <v>142</v>
      </c>
      <c r="I43" s="644" t="s">
        <v>70</v>
      </c>
    </row>
    <row r="44" spans="1:9" ht="15" customHeight="1">
      <c r="B44" s="177">
        <v>2018</v>
      </c>
      <c r="C44" s="639">
        <v>570</v>
      </c>
      <c r="D44" s="444">
        <v>327</v>
      </c>
      <c r="E44" s="444">
        <v>102</v>
      </c>
      <c r="F44" s="444">
        <v>7</v>
      </c>
      <c r="G44" s="644" t="s">
        <v>70</v>
      </c>
      <c r="H44" s="444">
        <v>134</v>
      </c>
      <c r="I44" s="644" t="s">
        <v>70</v>
      </c>
    </row>
    <row r="45" spans="1:9" ht="15" customHeight="1">
      <c r="B45" s="177">
        <v>2019</v>
      </c>
      <c r="C45" s="639">
        <v>430</v>
      </c>
      <c r="D45" s="178">
        <v>257</v>
      </c>
      <c r="E45" s="178">
        <v>86</v>
      </c>
      <c r="F45" s="178">
        <v>3</v>
      </c>
      <c r="G45" s="178" t="s">
        <v>70</v>
      </c>
      <c r="H45" s="178">
        <v>84</v>
      </c>
      <c r="I45" s="178" t="s">
        <v>70</v>
      </c>
    </row>
    <row r="46" spans="1:9" ht="15" customHeight="1">
      <c r="B46" s="184"/>
      <c r="C46" s="639"/>
      <c r="D46" s="643"/>
      <c r="E46" s="643"/>
      <c r="F46" s="643"/>
      <c r="G46" s="644"/>
      <c r="H46" s="643"/>
      <c r="I46" s="643"/>
    </row>
    <row r="47" spans="1:9" ht="15" customHeight="1">
      <c r="A47" s="28" t="s">
        <v>11</v>
      </c>
      <c r="B47" s="184">
        <v>2015</v>
      </c>
      <c r="C47" s="639">
        <v>849</v>
      </c>
      <c r="D47" s="643">
        <v>614</v>
      </c>
      <c r="E47" s="643">
        <v>57</v>
      </c>
      <c r="F47" s="643">
        <v>15</v>
      </c>
      <c r="G47" s="643">
        <v>1</v>
      </c>
      <c r="H47" s="643">
        <v>151</v>
      </c>
      <c r="I47" s="643">
        <v>11</v>
      </c>
    </row>
    <row r="48" spans="1:9" ht="15" customHeight="1">
      <c r="B48" s="184">
        <v>2016</v>
      </c>
      <c r="C48" s="639">
        <v>815</v>
      </c>
      <c r="D48" s="444">
        <v>586</v>
      </c>
      <c r="E48" s="444">
        <v>65</v>
      </c>
      <c r="F48" s="444">
        <v>14</v>
      </c>
      <c r="G48" s="444" t="s">
        <v>70</v>
      </c>
      <c r="H48" s="444">
        <v>140</v>
      </c>
      <c r="I48" s="444">
        <v>10</v>
      </c>
    </row>
    <row r="49" spans="1:9" ht="15" customHeight="1">
      <c r="B49" s="184">
        <v>2017</v>
      </c>
      <c r="C49" s="733">
        <v>715</v>
      </c>
      <c r="D49" s="642">
        <v>511</v>
      </c>
      <c r="E49" s="642">
        <v>85</v>
      </c>
      <c r="F49" s="642">
        <v>14</v>
      </c>
      <c r="G49" s="444" t="s">
        <v>70</v>
      </c>
      <c r="H49" s="642">
        <v>99</v>
      </c>
      <c r="I49" s="642">
        <v>6</v>
      </c>
    </row>
    <row r="50" spans="1:9" ht="15" customHeight="1">
      <c r="B50" s="177">
        <v>2018</v>
      </c>
      <c r="C50" s="639">
        <v>673</v>
      </c>
      <c r="D50" s="444">
        <v>471</v>
      </c>
      <c r="E50" s="444">
        <v>88</v>
      </c>
      <c r="F50" s="444">
        <v>23</v>
      </c>
      <c r="G50" s="444" t="s">
        <v>70</v>
      </c>
      <c r="H50" s="444">
        <v>85</v>
      </c>
      <c r="I50" s="444">
        <v>6</v>
      </c>
    </row>
    <row r="51" spans="1:9" ht="15" customHeight="1">
      <c r="B51" s="177">
        <v>2019</v>
      </c>
      <c r="C51" s="639">
        <v>626</v>
      </c>
      <c r="D51" s="178">
        <v>428</v>
      </c>
      <c r="E51" s="178">
        <v>92</v>
      </c>
      <c r="F51" s="178">
        <v>32</v>
      </c>
      <c r="G51" s="178" t="s">
        <v>70</v>
      </c>
      <c r="H51" s="178">
        <v>70</v>
      </c>
      <c r="I51" s="178">
        <v>4</v>
      </c>
    </row>
    <row r="52" spans="1:9" ht="15" customHeight="1">
      <c r="B52" s="184"/>
      <c r="C52" s="639"/>
      <c r="D52" s="643"/>
      <c r="E52" s="643"/>
      <c r="F52" s="644"/>
      <c r="G52" s="644"/>
      <c r="H52" s="644"/>
      <c r="I52" s="644"/>
    </row>
    <row r="53" spans="1:9" ht="15" customHeight="1">
      <c r="A53" s="28" t="s">
        <v>12</v>
      </c>
      <c r="B53" s="184">
        <v>2015</v>
      </c>
      <c r="C53" s="639">
        <v>30</v>
      </c>
      <c r="D53" s="643">
        <v>7</v>
      </c>
      <c r="E53" s="643">
        <v>23</v>
      </c>
      <c r="F53" s="644" t="s">
        <v>70</v>
      </c>
      <c r="G53" s="644" t="s">
        <v>70</v>
      </c>
      <c r="H53" s="644" t="s">
        <v>70</v>
      </c>
      <c r="I53" s="644" t="s">
        <v>70</v>
      </c>
    </row>
    <row r="54" spans="1:9" ht="15" customHeight="1">
      <c r="B54" s="184">
        <v>2016</v>
      </c>
      <c r="C54" s="639">
        <v>37</v>
      </c>
      <c r="D54" s="444">
        <v>3</v>
      </c>
      <c r="E54" s="444">
        <v>24</v>
      </c>
      <c r="F54" s="644" t="s">
        <v>70</v>
      </c>
      <c r="G54" s="644" t="s">
        <v>70</v>
      </c>
      <c r="H54" s="444">
        <v>10</v>
      </c>
      <c r="I54" s="644" t="s">
        <v>70</v>
      </c>
    </row>
    <row r="55" spans="1:9" ht="15" customHeight="1">
      <c r="B55" s="184">
        <v>2017</v>
      </c>
      <c r="C55" s="733">
        <v>24</v>
      </c>
      <c r="D55" s="644" t="s">
        <v>70</v>
      </c>
      <c r="E55" s="642">
        <v>13</v>
      </c>
      <c r="F55" s="642">
        <v>3</v>
      </c>
      <c r="G55" s="644" t="s">
        <v>70</v>
      </c>
      <c r="H55" s="642">
        <v>8</v>
      </c>
      <c r="I55" s="644" t="s">
        <v>70</v>
      </c>
    </row>
    <row r="56" spans="1:9" ht="15" customHeight="1">
      <c r="B56" s="177">
        <v>2018</v>
      </c>
      <c r="C56" s="639">
        <v>20</v>
      </c>
      <c r="D56" s="644" t="s">
        <v>70</v>
      </c>
      <c r="E56" s="444">
        <v>14</v>
      </c>
      <c r="F56" s="444">
        <v>1</v>
      </c>
      <c r="G56" s="644" t="s">
        <v>70</v>
      </c>
      <c r="H56" s="444">
        <v>5</v>
      </c>
      <c r="I56" s="644" t="s">
        <v>70</v>
      </c>
    </row>
    <row r="57" spans="1:9" ht="15" customHeight="1">
      <c r="B57" s="177">
        <v>2019</v>
      </c>
      <c r="C57" s="639">
        <v>19</v>
      </c>
      <c r="D57" s="178">
        <v>2</v>
      </c>
      <c r="E57" s="178">
        <v>6</v>
      </c>
      <c r="F57" s="178">
        <v>1</v>
      </c>
      <c r="G57" s="178" t="s">
        <v>70</v>
      </c>
      <c r="H57" s="178">
        <v>10</v>
      </c>
      <c r="I57" s="178" t="s">
        <v>70</v>
      </c>
    </row>
    <row r="58" spans="1:9" ht="15" customHeight="1">
      <c r="B58" s="184"/>
      <c r="C58" s="639"/>
      <c r="D58" s="644"/>
      <c r="E58" s="643"/>
      <c r="F58" s="643"/>
      <c r="G58" s="644"/>
      <c r="H58" s="644"/>
      <c r="I58" s="644"/>
    </row>
    <row r="59" spans="1:9" ht="15" customHeight="1">
      <c r="A59" s="28" t="s">
        <v>13</v>
      </c>
      <c r="B59" s="184">
        <v>2015</v>
      </c>
      <c r="C59" s="639">
        <v>28</v>
      </c>
      <c r="D59" s="643">
        <v>1</v>
      </c>
      <c r="E59" s="643">
        <v>27</v>
      </c>
      <c r="F59" s="644" t="s">
        <v>70</v>
      </c>
      <c r="G59" s="644" t="s">
        <v>70</v>
      </c>
      <c r="H59" s="644" t="s">
        <v>70</v>
      </c>
      <c r="I59" s="644" t="s">
        <v>70</v>
      </c>
    </row>
    <row r="60" spans="1:9" ht="15" customHeight="1">
      <c r="B60" s="184">
        <v>2016</v>
      </c>
      <c r="C60" s="639">
        <v>7</v>
      </c>
      <c r="D60" s="444">
        <v>1</v>
      </c>
      <c r="E60" s="444">
        <v>6</v>
      </c>
      <c r="F60" s="444" t="s">
        <v>70</v>
      </c>
      <c r="G60" s="444" t="s">
        <v>70</v>
      </c>
      <c r="H60" s="444" t="s">
        <v>70</v>
      </c>
      <c r="I60" s="444" t="s">
        <v>70</v>
      </c>
    </row>
    <row r="61" spans="1:9" ht="15" customHeight="1">
      <c r="B61" s="184">
        <v>2017</v>
      </c>
      <c r="C61" s="733">
        <v>14</v>
      </c>
      <c r="D61" s="642">
        <v>3</v>
      </c>
      <c r="E61" s="642">
        <v>10</v>
      </c>
      <c r="F61" s="642">
        <v>1</v>
      </c>
      <c r="G61" s="444" t="s">
        <v>70</v>
      </c>
      <c r="H61" s="444" t="s">
        <v>70</v>
      </c>
      <c r="I61" s="444" t="s">
        <v>70</v>
      </c>
    </row>
    <row r="62" spans="1:9" ht="15" customHeight="1">
      <c r="B62" s="177">
        <v>2018</v>
      </c>
      <c r="C62" s="639">
        <v>13</v>
      </c>
      <c r="D62" s="640">
        <v>2</v>
      </c>
      <c r="E62" s="640">
        <v>10</v>
      </c>
      <c r="F62" s="640">
        <v>1</v>
      </c>
      <c r="G62" s="444" t="s">
        <v>70</v>
      </c>
      <c r="H62" s="444" t="s">
        <v>70</v>
      </c>
      <c r="I62" s="444" t="s">
        <v>70</v>
      </c>
    </row>
    <row r="63" spans="1:9" ht="15" customHeight="1">
      <c r="B63" s="177">
        <v>2019</v>
      </c>
      <c r="C63" s="639">
        <v>20</v>
      </c>
      <c r="D63" s="178">
        <v>4</v>
      </c>
      <c r="E63" s="178">
        <v>16</v>
      </c>
      <c r="F63" s="178" t="s">
        <v>70</v>
      </c>
      <c r="G63" s="178" t="s">
        <v>70</v>
      </c>
      <c r="H63" s="178" t="s">
        <v>70</v>
      </c>
      <c r="I63" s="178" t="s">
        <v>70</v>
      </c>
    </row>
    <row r="64" spans="1:9" ht="15" customHeight="1">
      <c r="B64" s="184"/>
      <c r="C64" s="639"/>
      <c r="D64" s="643"/>
      <c r="E64" s="643"/>
      <c r="F64" s="644"/>
      <c r="G64" s="644"/>
      <c r="H64" s="643"/>
      <c r="I64" s="644"/>
    </row>
    <row r="65" spans="1:9" ht="15" customHeight="1">
      <c r="A65" s="28" t="s">
        <v>14</v>
      </c>
      <c r="B65" s="184">
        <v>2015</v>
      </c>
      <c r="C65" s="639">
        <v>328</v>
      </c>
      <c r="D65" s="643">
        <v>182</v>
      </c>
      <c r="E65" s="643">
        <v>103</v>
      </c>
      <c r="F65" s="644" t="s">
        <v>70</v>
      </c>
      <c r="G65" s="644" t="s">
        <v>70</v>
      </c>
      <c r="H65" s="643">
        <v>43</v>
      </c>
      <c r="I65" s="644" t="s">
        <v>70</v>
      </c>
    </row>
    <row r="66" spans="1:9" ht="15" customHeight="1">
      <c r="B66" s="184">
        <v>2016</v>
      </c>
      <c r="C66" s="639">
        <v>240</v>
      </c>
      <c r="D66" s="444">
        <v>158</v>
      </c>
      <c r="E66" s="444">
        <v>37</v>
      </c>
      <c r="F66" s="644" t="s">
        <v>70</v>
      </c>
      <c r="G66" s="644" t="s">
        <v>70</v>
      </c>
      <c r="H66" s="444">
        <v>45</v>
      </c>
      <c r="I66" s="644" t="s">
        <v>70</v>
      </c>
    </row>
    <row r="67" spans="1:9" ht="15" customHeight="1">
      <c r="B67" s="184">
        <v>2017</v>
      </c>
      <c r="C67" s="733">
        <v>245</v>
      </c>
      <c r="D67" s="642">
        <v>159</v>
      </c>
      <c r="E67" s="642">
        <v>39</v>
      </c>
      <c r="F67" s="642" t="s">
        <v>70</v>
      </c>
      <c r="G67" s="642" t="s">
        <v>70</v>
      </c>
      <c r="H67" s="642">
        <v>47</v>
      </c>
      <c r="I67" s="642" t="s">
        <v>70</v>
      </c>
    </row>
    <row r="68" spans="1:9" ht="15" customHeight="1">
      <c r="B68" s="177">
        <v>2018</v>
      </c>
      <c r="C68" s="639">
        <v>240</v>
      </c>
      <c r="D68" s="444">
        <v>148</v>
      </c>
      <c r="E68" s="444">
        <v>44</v>
      </c>
      <c r="F68" s="642" t="s">
        <v>70</v>
      </c>
      <c r="G68" s="642" t="s">
        <v>70</v>
      </c>
      <c r="H68" s="444">
        <v>48</v>
      </c>
      <c r="I68" s="642" t="s">
        <v>70</v>
      </c>
    </row>
    <row r="69" spans="1:9" ht="15" customHeight="1">
      <c r="B69" s="177">
        <v>2019</v>
      </c>
      <c r="C69" s="639">
        <v>236</v>
      </c>
      <c r="D69" s="178">
        <v>147</v>
      </c>
      <c r="E69" s="178">
        <v>47</v>
      </c>
      <c r="F69" s="178" t="s">
        <v>70</v>
      </c>
      <c r="G69" s="178" t="s">
        <v>70</v>
      </c>
      <c r="H69" s="178">
        <v>42</v>
      </c>
      <c r="I69" s="178" t="s">
        <v>70</v>
      </c>
    </row>
    <row r="70" spans="1:9" ht="15" customHeight="1">
      <c r="B70" s="184"/>
      <c r="C70" s="639"/>
      <c r="D70" s="643"/>
      <c r="E70" s="643"/>
      <c r="F70" s="643"/>
      <c r="G70" s="644"/>
      <c r="H70" s="643"/>
      <c r="I70" s="643"/>
    </row>
    <row r="71" spans="1:9" ht="15" customHeight="1">
      <c r="A71" s="3" t="s">
        <v>968</v>
      </c>
      <c r="B71" s="184">
        <v>2015</v>
      </c>
      <c r="C71" s="639">
        <v>1828</v>
      </c>
      <c r="D71" s="643">
        <v>210</v>
      </c>
      <c r="E71" s="643">
        <v>213</v>
      </c>
      <c r="F71" s="643">
        <v>27</v>
      </c>
      <c r="G71" s="644" t="s">
        <v>70</v>
      </c>
      <c r="H71" s="643">
        <v>1378</v>
      </c>
      <c r="I71" s="643" t="s">
        <v>70</v>
      </c>
    </row>
    <row r="72" spans="1:9" ht="15" customHeight="1">
      <c r="B72" s="184">
        <v>2016</v>
      </c>
      <c r="C72" s="639">
        <v>1741</v>
      </c>
      <c r="D72" s="444">
        <v>196</v>
      </c>
      <c r="E72" s="444">
        <v>213</v>
      </c>
      <c r="F72" s="444">
        <v>16</v>
      </c>
      <c r="G72" s="644" t="s">
        <v>70</v>
      </c>
      <c r="H72" s="444">
        <v>1316</v>
      </c>
      <c r="I72" s="643" t="s">
        <v>70</v>
      </c>
    </row>
    <row r="73" spans="1:9" ht="15" customHeight="1">
      <c r="B73" s="184">
        <v>2017</v>
      </c>
      <c r="C73" s="733">
        <v>1716</v>
      </c>
      <c r="D73" s="642">
        <v>190</v>
      </c>
      <c r="E73" s="642">
        <v>211</v>
      </c>
      <c r="F73" s="642">
        <v>17</v>
      </c>
      <c r="G73" s="644" t="s">
        <v>70</v>
      </c>
      <c r="H73" s="642">
        <v>1298</v>
      </c>
      <c r="I73" s="644" t="s">
        <v>70</v>
      </c>
    </row>
    <row r="74" spans="1:9" ht="15" customHeight="1">
      <c r="B74" s="177">
        <v>2018</v>
      </c>
      <c r="C74" s="639">
        <v>1662</v>
      </c>
      <c r="D74" s="444">
        <v>166</v>
      </c>
      <c r="E74" s="444">
        <v>227</v>
      </c>
      <c r="F74" s="444">
        <v>14</v>
      </c>
      <c r="G74" s="644" t="s">
        <v>70</v>
      </c>
      <c r="H74" s="444">
        <v>1255</v>
      </c>
      <c r="I74" s="644" t="s">
        <v>70</v>
      </c>
    </row>
    <row r="75" spans="1:9" ht="15" customHeight="1">
      <c r="B75" s="177">
        <v>2019</v>
      </c>
      <c r="C75" s="639">
        <v>1567</v>
      </c>
      <c r="D75" s="178">
        <v>141</v>
      </c>
      <c r="E75" s="178">
        <v>216</v>
      </c>
      <c r="F75" s="178">
        <v>13</v>
      </c>
      <c r="G75" s="178" t="s">
        <v>70</v>
      </c>
      <c r="H75" s="178">
        <v>1197</v>
      </c>
      <c r="I75" s="178" t="s">
        <v>70</v>
      </c>
    </row>
    <row r="76" spans="1:9" ht="15" customHeight="1">
      <c r="B76" s="184"/>
      <c r="C76" s="639"/>
      <c r="D76" s="643"/>
      <c r="E76" s="643"/>
      <c r="F76" s="643"/>
      <c r="G76" s="644"/>
      <c r="H76" s="644"/>
      <c r="I76" s="644"/>
    </row>
    <row r="77" spans="1:9" ht="15" customHeight="1">
      <c r="A77" s="28" t="s">
        <v>15</v>
      </c>
      <c r="B77" s="184">
        <v>2015</v>
      </c>
      <c r="C77" s="639">
        <v>246</v>
      </c>
      <c r="D77" s="643">
        <v>101</v>
      </c>
      <c r="E77" s="643">
        <v>136</v>
      </c>
      <c r="F77" s="643">
        <v>9</v>
      </c>
      <c r="G77" s="644" t="s">
        <v>70</v>
      </c>
      <c r="H77" s="644" t="s">
        <v>70</v>
      </c>
      <c r="I77" s="644" t="s">
        <v>70</v>
      </c>
    </row>
    <row r="78" spans="1:9" ht="15" customHeight="1">
      <c r="B78" s="184">
        <v>2016</v>
      </c>
      <c r="C78" s="639">
        <v>336</v>
      </c>
      <c r="D78" s="444">
        <v>169</v>
      </c>
      <c r="E78" s="444">
        <v>167</v>
      </c>
      <c r="F78" s="444" t="s">
        <v>70</v>
      </c>
      <c r="G78" s="444" t="s">
        <v>70</v>
      </c>
      <c r="H78" s="444" t="s">
        <v>70</v>
      </c>
      <c r="I78" s="444" t="s">
        <v>70</v>
      </c>
    </row>
    <row r="79" spans="1:9" ht="15" customHeight="1">
      <c r="B79" s="184">
        <v>2017</v>
      </c>
      <c r="C79" s="733">
        <v>309</v>
      </c>
      <c r="D79" s="642">
        <v>104</v>
      </c>
      <c r="E79" s="642">
        <v>205</v>
      </c>
      <c r="F79" s="444" t="s">
        <v>70</v>
      </c>
      <c r="G79" s="444" t="s">
        <v>70</v>
      </c>
      <c r="H79" s="444" t="s">
        <v>70</v>
      </c>
      <c r="I79" s="444" t="s">
        <v>70</v>
      </c>
    </row>
    <row r="80" spans="1:9" ht="15" customHeight="1">
      <c r="B80" s="177">
        <v>2018</v>
      </c>
      <c r="C80" s="639">
        <v>297</v>
      </c>
      <c r="D80" s="444">
        <v>123</v>
      </c>
      <c r="E80" s="444">
        <v>172</v>
      </c>
      <c r="F80" s="444">
        <v>2</v>
      </c>
      <c r="G80" s="444" t="s">
        <v>70</v>
      </c>
      <c r="H80" s="444" t="s">
        <v>70</v>
      </c>
      <c r="I80" s="444" t="s">
        <v>70</v>
      </c>
    </row>
    <row r="81" spans="1:9" ht="15" customHeight="1">
      <c r="B81" s="177">
        <v>2019</v>
      </c>
      <c r="C81" s="639">
        <v>192</v>
      </c>
      <c r="D81" s="178">
        <v>60</v>
      </c>
      <c r="E81" s="178">
        <v>131</v>
      </c>
      <c r="F81" s="178">
        <v>1</v>
      </c>
      <c r="G81" s="178" t="s">
        <v>70</v>
      </c>
      <c r="H81" s="178" t="s">
        <v>70</v>
      </c>
      <c r="I81" s="178" t="s">
        <v>70</v>
      </c>
    </row>
    <row r="82" spans="1:9" ht="15" customHeight="1">
      <c r="B82" s="184"/>
      <c r="C82" s="639"/>
      <c r="D82" s="643"/>
      <c r="E82" s="643"/>
      <c r="F82" s="643"/>
      <c r="G82" s="644"/>
      <c r="H82" s="643"/>
      <c r="I82" s="644"/>
    </row>
    <row r="83" spans="1:9" ht="15" customHeight="1">
      <c r="A83" s="8" t="s">
        <v>16</v>
      </c>
      <c r="B83" s="184">
        <v>2015</v>
      </c>
      <c r="C83" s="639">
        <v>12761</v>
      </c>
      <c r="D83" s="643">
        <v>3553</v>
      </c>
      <c r="E83" s="643">
        <v>552</v>
      </c>
      <c r="F83" s="643">
        <v>156</v>
      </c>
      <c r="G83" s="644" t="s">
        <v>70</v>
      </c>
      <c r="H83" s="643">
        <v>8500</v>
      </c>
      <c r="I83" s="644" t="s">
        <v>70</v>
      </c>
    </row>
    <row r="84" spans="1:9" ht="15" customHeight="1">
      <c r="B84" s="184">
        <v>2016</v>
      </c>
      <c r="C84" s="639">
        <v>8985</v>
      </c>
      <c r="D84" s="444">
        <v>3125</v>
      </c>
      <c r="E84" s="444">
        <v>534</v>
      </c>
      <c r="F84" s="444">
        <v>126</v>
      </c>
      <c r="G84" s="644" t="s">
        <v>70</v>
      </c>
      <c r="H84" s="444">
        <v>5200</v>
      </c>
      <c r="I84" s="644" t="s">
        <v>70</v>
      </c>
    </row>
    <row r="85" spans="1:9" ht="15" customHeight="1">
      <c r="B85" s="184">
        <v>2017</v>
      </c>
      <c r="C85" s="733">
        <v>6801</v>
      </c>
      <c r="D85" s="642">
        <v>3673</v>
      </c>
      <c r="E85" s="642">
        <v>500</v>
      </c>
      <c r="F85" s="642">
        <v>139</v>
      </c>
      <c r="G85" s="644" t="s">
        <v>70</v>
      </c>
      <c r="H85" s="642">
        <v>2489</v>
      </c>
      <c r="I85" s="644" t="s">
        <v>70</v>
      </c>
    </row>
    <row r="86" spans="1:9" ht="15" customHeight="1">
      <c r="B86" s="177">
        <v>2018</v>
      </c>
      <c r="C86" s="639">
        <v>7587</v>
      </c>
      <c r="D86" s="444">
        <v>4160</v>
      </c>
      <c r="E86" s="444">
        <v>502</v>
      </c>
      <c r="F86" s="444">
        <v>145</v>
      </c>
      <c r="G86" s="644" t="s">
        <v>70</v>
      </c>
      <c r="H86" s="444">
        <v>2780</v>
      </c>
      <c r="I86" s="644" t="s">
        <v>70</v>
      </c>
    </row>
    <row r="87" spans="1:9" ht="15" customHeight="1">
      <c r="B87" s="177">
        <v>2019</v>
      </c>
      <c r="C87" s="639">
        <v>4656</v>
      </c>
      <c r="D87" s="178">
        <v>2130</v>
      </c>
      <c r="E87" s="178">
        <v>71</v>
      </c>
      <c r="F87" s="178">
        <v>50</v>
      </c>
      <c r="G87" s="178" t="s">
        <v>70</v>
      </c>
      <c r="H87" s="178">
        <v>2405</v>
      </c>
      <c r="I87" s="178" t="s">
        <v>70</v>
      </c>
    </row>
    <row r="88" spans="1:9" ht="15" customHeight="1">
      <c r="B88" s="184"/>
      <c r="C88" s="639"/>
      <c r="D88" s="643"/>
      <c r="E88" s="643"/>
      <c r="F88" s="643"/>
      <c r="G88" s="643"/>
      <c r="H88" s="643"/>
      <c r="I88" s="643"/>
    </row>
    <row r="89" spans="1:9" ht="15" customHeight="1">
      <c r="A89" s="28" t="s">
        <v>17</v>
      </c>
      <c r="B89" s="184">
        <v>2015</v>
      </c>
      <c r="C89" s="639">
        <v>97</v>
      </c>
      <c r="D89" s="643">
        <v>19</v>
      </c>
      <c r="E89" s="643">
        <v>49</v>
      </c>
      <c r="F89" s="643">
        <v>5</v>
      </c>
      <c r="G89" s="645" t="s">
        <v>70</v>
      </c>
      <c r="H89" s="643">
        <v>7</v>
      </c>
      <c r="I89" s="643">
        <v>17</v>
      </c>
    </row>
    <row r="90" spans="1:9" ht="15" customHeight="1">
      <c r="B90" s="184">
        <v>2016</v>
      </c>
      <c r="C90" s="639">
        <v>15</v>
      </c>
      <c r="D90" s="444" t="s">
        <v>70</v>
      </c>
      <c r="E90" s="444">
        <v>11</v>
      </c>
      <c r="F90" s="444">
        <v>4</v>
      </c>
      <c r="G90" s="645" t="s">
        <v>70</v>
      </c>
      <c r="H90" s="645" t="s">
        <v>70</v>
      </c>
      <c r="I90" s="645" t="s">
        <v>70</v>
      </c>
    </row>
    <row r="91" spans="1:9" ht="15" customHeight="1">
      <c r="B91" s="184">
        <v>2017</v>
      </c>
      <c r="C91" s="733">
        <v>12</v>
      </c>
      <c r="D91" s="642" t="s">
        <v>70</v>
      </c>
      <c r="E91" s="642">
        <v>12</v>
      </c>
      <c r="F91" s="642" t="s">
        <v>70</v>
      </c>
      <c r="G91" s="642" t="s">
        <v>70</v>
      </c>
      <c r="H91" s="642" t="s">
        <v>70</v>
      </c>
      <c r="I91" s="642" t="s">
        <v>70</v>
      </c>
    </row>
    <row r="92" spans="1:9" ht="15" customHeight="1">
      <c r="B92" s="177">
        <v>2018</v>
      </c>
      <c r="C92" s="639">
        <v>12</v>
      </c>
      <c r="D92" s="642" t="s">
        <v>70</v>
      </c>
      <c r="E92" s="640">
        <v>12</v>
      </c>
      <c r="F92" s="642" t="s">
        <v>70</v>
      </c>
      <c r="G92" s="642" t="s">
        <v>70</v>
      </c>
      <c r="H92" s="642" t="s">
        <v>70</v>
      </c>
      <c r="I92" s="642" t="s">
        <v>70</v>
      </c>
    </row>
    <row r="93" spans="1:9" ht="15" customHeight="1">
      <c r="B93" s="177">
        <v>2019</v>
      </c>
      <c r="C93" s="639">
        <v>14</v>
      </c>
      <c r="D93" s="178" t="s">
        <v>70</v>
      </c>
      <c r="E93" s="178">
        <v>12</v>
      </c>
      <c r="F93" s="178">
        <v>2</v>
      </c>
      <c r="G93" s="178" t="s">
        <v>70</v>
      </c>
      <c r="H93" s="178" t="s">
        <v>70</v>
      </c>
      <c r="I93" s="178" t="s">
        <v>70</v>
      </c>
    </row>
    <row r="94" spans="1:9" ht="15" customHeight="1">
      <c r="B94" s="184"/>
      <c r="C94" s="639"/>
      <c r="D94" s="643"/>
      <c r="E94" s="643"/>
      <c r="F94" s="643"/>
      <c r="G94" s="643"/>
      <c r="H94" s="643"/>
      <c r="I94" s="643"/>
    </row>
    <row r="95" spans="1:9" ht="15" customHeight="1">
      <c r="A95" s="3" t="s">
        <v>176</v>
      </c>
      <c r="B95" s="184">
        <v>2015</v>
      </c>
      <c r="C95" s="639">
        <v>2419</v>
      </c>
      <c r="D95" s="643">
        <v>584</v>
      </c>
      <c r="E95" s="643">
        <v>424</v>
      </c>
      <c r="F95" s="643">
        <v>199</v>
      </c>
      <c r="G95" s="643">
        <v>67</v>
      </c>
      <c r="H95" s="643">
        <v>869</v>
      </c>
      <c r="I95" s="643">
        <v>276</v>
      </c>
    </row>
    <row r="96" spans="1:9" ht="15" customHeight="1">
      <c r="B96" s="184">
        <v>2016</v>
      </c>
      <c r="C96" s="639">
        <v>2026</v>
      </c>
      <c r="D96" s="444">
        <v>439</v>
      </c>
      <c r="E96" s="444">
        <v>477</v>
      </c>
      <c r="F96" s="444">
        <v>152</v>
      </c>
      <c r="G96" s="444">
        <v>75</v>
      </c>
      <c r="H96" s="444">
        <v>883</v>
      </c>
      <c r="I96" s="444" t="s">
        <v>70</v>
      </c>
    </row>
    <row r="97" spans="1:9" ht="15" customHeight="1">
      <c r="B97" s="184">
        <v>2017</v>
      </c>
      <c r="C97" s="733">
        <v>2323</v>
      </c>
      <c r="D97" s="642">
        <v>438</v>
      </c>
      <c r="E97" s="642">
        <v>488</v>
      </c>
      <c r="F97" s="642">
        <v>181</v>
      </c>
      <c r="G97" s="642">
        <v>74</v>
      </c>
      <c r="H97" s="642">
        <v>893</v>
      </c>
      <c r="I97" s="642">
        <v>249</v>
      </c>
    </row>
    <row r="98" spans="1:9" ht="15" customHeight="1">
      <c r="B98" s="177">
        <v>2018</v>
      </c>
      <c r="C98" s="639">
        <v>1883</v>
      </c>
      <c r="D98" s="444">
        <v>363</v>
      </c>
      <c r="E98" s="444">
        <v>497</v>
      </c>
      <c r="F98" s="444">
        <v>149</v>
      </c>
      <c r="G98" s="444">
        <v>82</v>
      </c>
      <c r="H98" s="444">
        <v>792</v>
      </c>
      <c r="I98" s="444" t="s">
        <v>70</v>
      </c>
    </row>
    <row r="99" spans="1:9" ht="15" customHeight="1">
      <c r="B99" s="177">
        <v>2019</v>
      </c>
      <c r="C99" s="639">
        <v>2221</v>
      </c>
      <c r="D99" s="643">
        <v>379</v>
      </c>
      <c r="E99" s="643">
        <v>596</v>
      </c>
      <c r="F99" s="643">
        <v>138</v>
      </c>
      <c r="G99" s="643">
        <v>87</v>
      </c>
      <c r="H99" s="643">
        <v>804</v>
      </c>
      <c r="I99" s="643">
        <v>217</v>
      </c>
    </row>
    <row r="100" spans="1:9" ht="15" customHeight="1">
      <c r="B100" s="184"/>
      <c r="C100" s="639"/>
      <c r="D100" s="643"/>
      <c r="E100" s="643"/>
      <c r="F100" s="643"/>
      <c r="G100" s="643"/>
      <c r="H100" s="643"/>
      <c r="I100" s="643"/>
    </row>
    <row r="101" spans="1:9" ht="15" customHeight="1">
      <c r="A101" s="235" t="s">
        <v>19</v>
      </c>
      <c r="B101" s="184">
        <v>2015</v>
      </c>
      <c r="C101" s="639" t="s">
        <v>70</v>
      </c>
      <c r="D101" s="643" t="s">
        <v>70</v>
      </c>
      <c r="E101" s="643" t="s">
        <v>70</v>
      </c>
      <c r="F101" s="643" t="s">
        <v>70</v>
      </c>
      <c r="G101" s="643" t="s">
        <v>70</v>
      </c>
      <c r="H101" s="643" t="s">
        <v>70</v>
      </c>
      <c r="I101" s="643" t="s">
        <v>70</v>
      </c>
    </row>
    <row r="102" spans="1:9" ht="15" customHeight="1">
      <c r="A102" s="37"/>
      <c r="B102" s="184">
        <v>2016</v>
      </c>
      <c r="C102" s="639" t="s">
        <v>70</v>
      </c>
      <c r="D102" s="643" t="s">
        <v>70</v>
      </c>
      <c r="E102" s="643" t="s">
        <v>70</v>
      </c>
      <c r="F102" s="643" t="s">
        <v>70</v>
      </c>
      <c r="G102" s="643" t="s">
        <v>70</v>
      </c>
      <c r="H102" s="643" t="s">
        <v>70</v>
      </c>
      <c r="I102" s="643" t="s">
        <v>70</v>
      </c>
    </row>
    <row r="103" spans="1:9" ht="15" customHeight="1">
      <c r="A103" s="37"/>
      <c r="B103" s="184">
        <v>2017</v>
      </c>
      <c r="C103" s="733">
        <v>1</v>
      </c>
      <c r="D103" s="642" t="s">
        <v>70</v>
      </c>
      <c r="E103" s="642">
        <v>1</v>
      </c>
      <c r="F103" s="642" t="s">
        <v>70</v>
      </c>
      <c r="G103" s="642" t="s">
        <v>70</v>
      </c>
      <c r="H103" s="642" t="s">
        <v>70</v>
      </c>
      <c r="I103" s="642" t="s">
        <v>70</v>
      </c>
    </row>
    <row r="104" spans="1:9" ht="15" customHeight="1">
      <c r="A104" s="37"/>
      <c r="B104" s="177">
        <v>2018</v>
      </c>
      <c r="C104" s="733">
        <v>1</v>
      </c>
      <c r="D104" s="642" t="s">
        <v>70</v>
      </c>
      <c r="E104" s="642">
        <v>1</v>
      </c>
      <c r="F104" s="642" t="s">
        <v>70</v>
      </c>
      <c r="G104" s="642" t="s">
        <v>70</v>
      </c>
      <c r="H104" s="642" t="s">
        <v>70</v>
      </c>
      <c r="I104" s="642" t="s">
        <v>70</v>
      </c>
    </row>
    <row r="105" spans="1:9" ht="15" customHeight="1">
      <c r="A105" s="37"/>
      <c r="B105" s="177">
        <v>2019</v>
      </c>
      <c r="C105" s="639">
        <v>1</v>
      </c>
      <c r="D105" s="643" t="s">
        <v>70</v>
      </c>
      <c r="E105" s="643">
        <v>1</v>
      </c>
      <c r="F105" s="643" t="s">
        <v>70</v>
      </c>
      <c r="G105" s="643" t="s">
        <v>70</v>
      </c>
      <c r="H105" s="643" t="s">
        <v>70</v>
      </c>
      <c r="I105" s="643" t="s">
        <v>70</v>
      </c>
    </row>
    <row r="106" spans="1:9" ht="15" customHeight="1">
      <c r="A106" s="37"/>
      <c r="B106" s="184"/>
      <c r="C106" s="639"/>
      <c r="D106" s="182"/>
      <c r="E106" s="182"/>
      <c r="F106" s="182"/>
      <c r="G106" s="182"/>
      <c r="H106" s="182"/>
      <c r="I106" s="182"/>
    </row>
    <row r="107" spans="1:9" ht="15" customHeight="1">
      <c r="A107" s="235" t="s">
        <v>20</v>
      </c>
      <c r="B107" s="184">
        <v>2015</v>
      </c>
      <c r="C107" s="639" t="s">
        <v>70</v>
      </c>
      <c r="D107" s="182" t="s">
        <v>70</v>
      </c>
      <c r="E107" s="182" t="s">
        <v>70</v>
      </c>
      <c r="F107" s="182" t="s">
        <v>70</v>
      </c>
      <c r="G107" s="182" t="s">
        <v>70</v>
      </c>
      <c r="H107" s="182" t="s">
        <v>70</v>
      </c>
      <c r="I107" s="182" t="s">
        <v>70</v>
      </c>
    </row>
    <row r="108" spans="1:9" ht="15" customHeight="1">
      <c r="B108" s="184">
        <v>2016</v>
      </c>
      <c r="C108" s="639" t="s">
        <v>70</v>
      </c>
      <c r="D108" s="182" t="s">
        <v>70</v>
      </c>
      <c r="E108" s="182" t="s">
        <v>70</v>
      </c>
      <c r="F108" s="182" t="s">
        <v>70</v>
      </c>
      <c r="G108" s="182" t="s">
        <v>70</v>
      </c>
      <c r="H108" s="182" t="s">
        <v>70</v>
      </c>
      <c r="I108" s="182" t="s">
        <v>70</v>
      </c>
    </row>
    <row r="109" spans="1:9" ht="15" customHeight="1">
      <c r="B109" s="184">
        <v>2017</v>
      </c>
      <c r="C109" s="639" t="s">
        <v>70</v>
      </c>
      <c r="D109" s="182" t="s">
        <v>70</v>
      </c>
      <c r="E109" s="182" t="s">
        <v>70</v>
      </c>
      <c r="F109" s="182" t="s">
        <v>70</v>
      </c>
      <c r="G109" s="182" t="s">
        <v>70</v>
      </c>
      <c r="H109" s="182" t="s">
        <v>70</v>
      </c>
      <c r="I109" s="182" t="s">
        <v>70</v>
      </c>
    </row>
    <row r="110" spans="1:9" ht="15" customHeight="1">
      <c r="B110" s="177">
        <v>2018</v>
      </c>
      <c r="C110" s="639" t="s">
        <v>70</v>
      </c>
      <c r="D110" s="182" t="s">
        <v>70</v>
      </c>
      <c r="E110" s="182" t="s">
        <v>70</v>
      </c>
      <c r="F110" s="182" t="s">
        <v>70</v>
      </c>
      <c r="G110" s="182" t="s">
        <v>70</v>
      </c>
      <c r="H110" s="182" t="s">
        <v>70</v>
      </c>
      <c r="I110" s="182" t="s">
        <v>70</v>
      </c>
    </row>
    <row r="111" spans="1:9" ht="15" customHeight="1">
      <c r="B111" s="177">
        <v>2019</v>
      </c>
      <c r="C111" s="639" t="s">
        <v>70</v>
      </c>
      <c r="D111" s="178" t="s">
        <v>70</v>
      </c>
      <c r="E111" s="178" t="s">
        <v>70</v>
      </c>
      <c r="F111" s="178" t="s">
        <v>70</v>
      </c>
      <c r="G111" s="178" t="s">
        <v>70</v>
      </c>
      <c r="H111" s="178" t="s">
        <v>70</v>
      </c>
      <c r="I111" s="178" t="s">
        <v>70</v>
      </c>
    </row>
    <row r="112" spans="1:9" ht="15" customHeight="1">
      <c r="B112" s="184"/>
      <c r="C112" s="639"/>
      <c r="D112" s="182"/>
      <c r="E112" s="182"/>
      <c r="F112" s="182"/>
      <c r="G112" s="182"/>
      <c r="H112" s="182"/>
      <c r="I112" s="182"/>
    </row>
    <row r="113" spans="1:9" ht="15" customHeight="1">
      <c r="A113" s="8" t="s">
        <v>21</v>
      </c>
      <c r="B113" s="184">
        <v>2015</v>
      </c>
      <c r="C113" s="639">
        <v>4396</v>
      </c>
      <c r="D113" s="182">
        <v>3305</v>
      </c>
      <c r="E113" s="182">
        <v>196</v>
      </c>
      <c r="F113" s="182">
        <v>23</v>
      </c>
      <c r="G113" s="182">
        <v>1</v>
      </c>
      <c r="H113" s="182">
        <v>833</v>
      </c>
      <c r="I113" s="182">
        <v>38</v>
      </c>
    </row>
    <row r="114" spans="1:9" ht="15" customHeight="1">
      <c r="B114" s="184">
        <v>2016</v>
      </c>
      <c r="C114" s="639">
        <v>4538</v>
      </c>
      <c r="D114" s="427">
        <v>3428</v>
      </c>
      <c r="E114" s="427">
        <v>210</v>
      </c>
      <c r="F114" s="427">
        <v>28</v>
      </c>
      <c r="G114" s="427">
        <v>4</v>
      </c>
      <c r="H114" s="427">
        <v>846</v>
      </c>
      <c r="I114" s="427">
        <v>22</v>
      </c>
    </row>
    <row r="115" spans="1:9" ht="15" customHeight="1">
      <c r="B115" s="184">
        <v>2017</v>
      </c>
      <c r="C115" s="656">
        <v>4359</v>
      </c>
      <c r="D115" s="640">
        <v>3364</v>
      </c>
      <c r="E115" s="640">
        <v>180</v>
      </c>
      <c r="F115" s="640">
        <v>49</v>
      </c>
      <c r="G115" s="640">
        <v>2</v>
      </c>
      <c r="H115" s="640">
        <v>741</v>
      </c>
      <c r="I115" s="182">
        <v>23</v>
      </c>
    </row>
    <row r="116" spans="1:9" ht="15" customHeight="1">
      <c r="B116" s="177">
        <v>2018</v>
      </c>
      <c r="C116" s="639">
        <v>4224</v>
      </c>
      <c r="D116" s="640">
        <v>3285</v>
      </c>
      <c r="E116" s="640">
        <v>172</v>
      </c>
      <c r="F116" s="640">
        <v>48</v>
      </c>
      <c r="G116" s="182">
        <v>2</v>
      </c>
      <c r="H116" s="640">
        <v>695</v>
      </c>
      <c r="I116" s="182">
        <v>22</v>
      </c>
    </row>
    <row r="117" spans="1:9" ht="15" customHeight="1">
      <c r="B117" s="177">
        <v>2019</v>
      </c>
      <c r="C117" s="639">
        <v>3904</v>
      </c>
      <c r="D117" s="178">
        <v>3023</v>
      </c>
      <c r="E117" s="178">
        <v>182</v>
      </c>
      <c r="F117" s="178">
        <v>47</v>
      </c>
      <c r="G117" s="178">
        <v>1</v>
      </c>
      <c r="H117" s="178">
        <v>634</v>
      </c>
      <c r="I117" s="178">
        <v>17</v>
      </c>
    </row>
    <row r="118" spans="1:9" ht="15" customHeight="1">
      <c r="B118" s="184"/>
      <c r="C118" s="639"/>
      <c r="D118" s="643"/>
      <c r="E118" s="643"/>
      <c r="F118" s="643"/>
      <c r="G118" s="644"/>
      <c r="H118" s="643"/>
      <c r="I118" s="644"/>
    </row>
    <row r="119" spans="1:9" ht="15" customHeight="1">
      <c r="A119" s="41" t="s">
        <v>22</v>
      </c>
      <c r="B119" s="184">
        <v>2015</v>
      </c>
      <c r="C119" s="639">
        <v>1569</v>
      </c>
      <c r="D119" s="643">
        <v>1062</v>
      </c>
      <c r="E119" s="643">
        <v>95</v>
      </c>
      <c r="F119" s="643">
        <v>2</v>
      </c>
      <c r="G119" s="643">
        <v>1</v>
      </c>
      <c r="H119" s="643">
        <v>409</v>
      </c>
      <c r="I119" s="644" t="s">
        <v>70</v>
      </c>
    </row>
    <row r="120" spans="1:9" ht="15" customHeight="1">
      <c r="A120" s="41"/>
      <c r="B120" s="184">
        <v>2016</v>
      </c>
      <c r="C120" s="639">
        <v>1681</v>
      </c>
      <c r="D120" s="444">
        <v>1139</v>
      </c>
      <c r="E120" s="444">
        <v>111</v>
      </c>
      <c r="F120" s="444">
        <v>4</v>
      </c>
      <c r="G120" s="444" t="s">
        <v>70</v>
      </c>
      <c r="H120" s="444">
        <v>427</v>
      </c>
      <c r="I120" s="644" t="s">
        <v>70</v>
      </c>
    </row>
    <row r="121" spans="1:9" ht="15" customHeight="1">
      <c r="A121" s="41"/>
      <c r="B121" s="184">
        <v>2017</v>
      </c>
      <c r="C121" s="733">
        <v>1602</v>
      </c>
      <c r="D121" s="642">
        <v>1130</v>
      </c>
      <c r="E121" s="642">
        <v>92</v>
      </c>
      <c r="F121" s="642">
        <v>8</v>
      </c>
      <c r="G121" s="642">
        <v>2</v>
      </c>
      <c r="H121" s="642">
        <v>370</v>
      </c>
      <c r="I121" s="644" t="s">
        <v>70</v>
      </c>
    </row>
    <row r="122" spans="1:9" ht="15" customHeight="1">
      <c r="A122" s="41"/>
      <c r="B122" s="177">
        <v>2018</v>
      </c>
      <c r="C122" s="639">
        <v>1525</v>
      </c>
      <c r="D122" s="444">
        <v>1104</v>
      </c>
      <c r="E122" s="444">
        <v>83</v>
      </c>
      <c r="F122" s="444">
        <v>17</v>
      </c>
      <c r="G122" s="444">
        <v>2</v>
      </c>
      <c r="H122" s="444">
        <v>319</v>
      </c>
      <c r="I122" s="644" t="s">
        <v>70</v>
      </c>
    </row>
    <row r="123" spans="1:9" ht="15" customHeight="1">
      <c r="A123" s="41"/>
      <c r="B123" s="177">
        <v>2019</v>
      </c>
      <c r="C123" s="639">
        <v>1401</v>
      </c>
      <c r="D123" s="643">
        <v>1028</v>
      </c>
      <c r="E123" s="643">
        <v>70</v>
      </c>
      <c r="F123" s="643">
        <v>12</v>
      </c>
      <c r="G123" s="644">
        <v>1</v>
      </c>
      <c r="H123" s="643">
        <v>290</v>
      </c>
      <c r="I123" s="644" t="s">
        <v>70</v>
      </c>
    </row>
    <row r="124" spans="1:9" ht="15" customHeight="1">
      <c r="A124" s="41"/>
      <c r="B124" s="184"/>
      <c r="C124" s="639"/>
      <c r="D124" s="643"/>
      <c r="E124" s="643"/>
      <c r="F124" s="643"/>
      <c r="G124" s="644"/>
      <c r="H124" s="643"/>
      <c r="I124" s="644"/>
    </row>
    <row r="125" spans="1:9" ht="15" customHeight="1">
      <c r="A125" s="41" t="s">
        <v>23</v>
      </c>
      <c r="B125" s="184">
        <v>2015</v>
      </c>
      <c r="C125" s="639">
        <v>2</v>
      </c>
      <c r="D125" s="643" t="s">
        <v>70</v>
      </c>
      <c r="E125" s="643">
        <v>2</v>
      </c>
      <c r="F125" s="643" t="s">
        <v>70</v>
      </c>
      <c r="G125" s="644" t="s">
        <v>70</v>
      </c>
      <c r="H125" s="643" t="s">
        <v>70</v>
      </c>
      <c r="I125" s="644" t="s">
        <v>70</v>
      </c>
    </row>
    <row r="126" spans="1:9" ht="15" customHeight="1">
      <c r="A126" s="41"/>
      <c r="B126" s="184">
        <v>2016</v>
      </c>
      <c r="C126" s="639">
        <v>2</v>
      </c>
      <c r="D126" s="643" t="s">
        <v>70</v>
      </c>
      <c r="E126" s="444">
        <v>2</v>
      </c>
      <c r="F126" s="643" t="s">
        <v>70</v>
      </c>
      <c r="G126" s="644" t="s">
        <v>70</v>
      </c>
      <c r="H126" s="643" t="s">
        <v>70</v>
      </c>
      <c r="I126" s="644" t="s">
        <v>70</v>
      </c>
    </row>
    <row r="127" spans="1:9" ht="15" customHeight="1">
      <c r="A127" s="41"/>
      <c r="B127" s="184">
        <v>2017</v>
      </c>
      <c r="C127" s="646" t="s">
        <v>70</v>
      </c>
      <c r="D127" s="643" t="s">
        <v>70</v>
      </c>
      <c r="E127" s="643" t="s">
        <v>70</v>
      </c>
      <c r="F127" s="643" t="s">
        <v>70</v>
      </c>
      <c r="G127" s="643" t="s">
        <v>70</v>
      </c>
      <c r="H127" s="643" t="s">
        <v>70</v>
      </c>
      <c r="I127" s="643" t="s">
        <v>70</v>
      </c>
    </row>
    <row r="128" spans="1:9" ht="15" customHeight="1">
      <c r="A128" s="41"/>
      <c r="B128" s="177">
        <v>2018</v>
      </c>
      <c r="C128" s="646" t="s">
        <v>70</v>
      </c>
      <c r="D128" s="643" t="s">
        <v>70</v>
      </c>
      <c r="E128" s="643" t="s">
        <v>70</v>
      </c>
      <c r="F128" s="643" t="s">
        <v>70</v>
      </c>
      <c r="G128" s="643" t="s">
        <v>70</v>
      </c>
      <c r="H128" s="643" t="s">
        <v>70</v>
      </c>
      <c r="I128" s="643" t="s">
        <v>70</v>
      </c>
    </row>
    <row r="129" spans="1:14" ht="15" customHeight="1">
      <c r="A129" s="41"/>
      <c r="B129" s="177">
        <v>2019</v>
      </c>
      <c r="C129" s="639" t="s">
        <v>70</v>
      </c>
      <c r="D129" s="178" t="s">
        <v>70</v>
      </c>
      <c r="E129" s="178" t="s">
        <v>70</v>
      </c>
      <c r="F129" s="178" t="s">
        <v>70</v>
      </c>
      <c r="G129" s="178" t="s">
        <v>70</v>
      </c>
      <c r="H129" s="178" t="s">
        <v>70</v>
      </c>
      <c r="I129" s="178" t="s">
        <v>70</v>
      </c>
    </row>
    <row r="130" spans="1:14" ht="15" customHeight="1">
      <c r="A130" s="41"/>
      <c r="B130" s="184"/>
      <c r="C130" s="639"/>
      <c r="D130" s="643"/>
      <c r="E130" s="643"/>
      <c r="F130" s="643"/>
      <c r="G130" s="644"/>
      <c r="H130" s="643"/>
      <c r="I130" s="644"/>
    </row>
    <row r="131" spans="1:14" ht="15" customHeight="1">
      <c r="A131" s="41" t="s">
        <v>24</v>
      </c>
      <c r="B131" s="184">
        <v>2015</v>
      </c>
      <c r="C131" s="639">
        <v>48</v>
      </c>
      <c r="D131" s="643">
        <v>3</v>
      </c>
      <c r="E131" s="643">
        <v>20</v>
      </c>
      <c r="F131" s="643">
        <v>3</v>
      </c>
      <c r="G131" s="644" t="s">
        <v>70</v>
      </c>
      <c r="H131" s="643">
        <v>22</v>
      </c>
      <c r="I131" s="644" t="s">
        <v>70</v>
      </c>
    </row>
    <row r="132" spans="1:14" ht="15" customHeight="1">
      <c r="A132" s="41"/>
      <c r="B132" s="184">
        <v>2016</v>
      </c>
      <c r="C132" s="639">
        <v>155</v>
      </c>
      <c r="D132" s="444">
        <v>91</v>
      </c>
      <c r="E132" s="444">
        <v>31</v>
      </c>
      <c r="F132" s="444">
        <v>6</v>
      </c>
      <c r="G132" s="644" t="s">
        <v>70</v>
      </c>
      <c r="H132" s="444">
        <v>27</v>
      </c>
      <c r="I132" s="644" t="s">
        <v>70</v>
      </c>
    </row>
    <row r="133" spans="1:14" ht="15" customHeight="1">
      <c r="A133" s="41"/>
      <c r="B133" s="184">
        <v>2017</v>
      </c>
      <c r="C133" s="733">
        <v>182</v>
      </c>
      <c r="D133" s="642">
        <v>97</v>
      </c>
      <c r="E133" s="642">
        <v>41</v>
      </c>
      <c r="F133" s="642">
        <v>9</v>
      </c>
      <c r="G133" s="642" t="s">
        <v>70</v>
      </c>
      <c r="H133" s="642">
        <v>35</v>
      </c>
      <c r="I133" s="642" t="s">
        <v>70</v>
      </c>
    </row>
    <row r="134" spans="1:14" ht="15" customHeight="1">
      <c r="A134" s="41"/>
      <c r="B134" s="177">
        <v>2018</v>
      </c>
      <c r="C134" s="639">
        <v>181</v>
      </c>
      <c r="D134" s="444">
        <v>100</v>
      </c>
      <c r="E134" s="444">
        <v>43</v>
      </c>
      <c r="F134" s="444">
        <v>6</v>
      </c>
      <c r="G134" s="642" t="s">
        <v>70</v>
      </c>
      <c r="H134" s="444">
        <v>32</v>
      </c>
      <c r="I134" s="642" t="s">
        <v>70</v>
      </c>
    </row>
    <row r="135" spans="1:14" ht="15" customHeight="1">
      <c r="A135" s="41"/>
      <c r="B135" s="177">
        <v>2019</v>
      </c>
      <c r="C135" s="639">
        <v>214</v>
      </c>
      <c r="D135" s="178">
        <v>101</v>
      </c>
      <c r="E135" s="178">
        <v>57</v>
      </c>
      <c r="F135" s="178">
        <v>18</v>
      </c>
      <c r="G135" s="178" t="s">
        <v>70</v>
      </c>
      <c r="H135" s="178">
        <v>38</v>
      </c>
      <c r="I135" s="178" t="s">
        <v>70</v>
      </c>
    </row>
    <row r="136" spans="1:14" ht="15" customHeight="1">
      <c r="A136" s="41"/>
      <c r="B136" s="184"/>
      <c r="C136" s="639"/>
      <c r="D136" s="643"/>
      <c r="E136" s="643"/>
      <c r="F136" s="643"/>
      <c r="G136" s="644"/>
      <c r="H136" s="643"/>
      <c r="I136" s="643"/>
    </row>
    <row r="137" spans="1:14" ht="15" customHeight="1">
      <c r="A137" s="41" t="s">
        <v>25</v>
      </c>
      <c r="B137" s="184">
        <v>2015</v>
      </c>
      <c r="C137" s="639">
        <v>2648</v>
      </c>
      <c r="D137" s="643">
        <v>2204</v>
      </c>
      <c r="E137" s="643">
        <v>37</v>
      </c>
      <c r="F137" s="643">
        <v>15</v>
      </c>
      <c r="G137" s="644" t="s">
        <v>70</v>
      </c>
      <c r="H137" s="643">
        <v>354</v>
      </c>
      <c r="I137" s="643">
        <v>38</v>
      </c>
    </row>
    <row r="138" spans="1:14" ht="15" customHeight="1">
      <c r="A138" s="41"/>
      <c r="B138" s="184">
        <v>2016</v>
      </c>
      <c r="C138" s="639">
        <v>2552</v>
      </c>
      <c r="D138" s="444">
        <v>2165</v>
      </c>
      <c r="E138" s="444">
        <v>29</v>
      </c>
      <c r="F138" s="444">
        <v>14</v>
      </c>
      <c r="G138" s="644" t="s">
        <v>70</v>
      </c>
      <c r="H138" s="444">
        <v>322</v>
      </c>
      <c r="I138" s="444">
        <v>22</v>
      </c>
    </row>
    <row r="139" spans="1:14" ht="15" customHeight="1">
      <c r="A139" s="41"/>
      <c r="B139" s="184">
        <v>2017</v>
      </c>
      <c r="C139" s="733">
        <v>2511</v>
      </c>
      <c r="D139" s="642">
        <v>2110</v>
      </c>
      <c r="E139" s="642">
        <v>33</v>
      </c>
      <c r="F139" s="642">
        <v>26</v>
      </c>
      <c r="G139" s="644" t="s">
        <v>70</v>
      </c>
      <c r="H139" s="642">
        <v>319</v>
      </c>
      <c r="I139" s="642">
        <v>23</v>
      </c>
      <c r="J139" s="150"/>
      <c r="K139" s="150"/>
      <c r="L139" s="150"/>
      <c r="M139" s="150"/>
      <c r="N139" s="234"/>
    </row>
    <row r="140" spans="1:14" ht="15" customHeight="1">
      <c r="A140" s="41"/>
      <c r="B140" s="177">
        <v>2018</v>
      </c>
      <c r="C140" s="639">
        <v>2446</v>
      </c>
      <c r="D140" s="444">
        <v>2059</v>
      </c>
      <c r="E140" s="444">
        <v>34</v>
      </c>
      <c r="F140" s="444">
        <v>22</v>
      </c>
      <c r="G140" s="444" t="s">
        <v>70</v>
      </c>
      <c r="H140" s="444">
        <v>309</v>
      </c>
      <c r="I140" s="444">
        <v>22</v>
      </c>
      <c r="J140" s="150"/>
      <c r="K140" s="150"/>
      <c r="L140" s="234"/>
      <c r="M140" s="150"/>
      <c r="N140" s="234"/>
    </row>
    <row r="141" spans="1:14" ht="15" customHeight="1">
      <c r="A141" s="41"/>
      <c r="B141" s="177">
        <v>2019</v>
      </c>
      <c r="C141" s="639">
        <v>2194</v>
      </c>
      <c r="D141" s="178">
        <v>1870</v>
      </c>
      <c r="E141" s="178">
        <v>31</v>
      </c>
      <c r="F141" s="178">
        <v>15</v>
      </c>
      <c r="G141" s="178" t="s">
        <v>70</v>
      </c>
      <c r="H141" s="178">
        <v>261</v>
      </c>
      <c r="I141" s="178">
        <v>17</v>
      </c>
      <c r="J141" s="150"/>
      <c r="K141" s="150"/>
      <c r="L141" s="234"/>
      <c r="M141" s="150"/>
      <c r="N141" s="234"/>
    </row>
    <row r="142" spans="1:14" ht="15" customHeight="1">
      <c r="A142" s="41"/>
      <c r="B142" s="184"/>
      <c r="C142" s="639"/>
      <c r="D142" s="643"/>
      <c r="E142" s="643"/>
      <c r="F142" s="644"/>
      <c r="G142" s="644"/>
      <c r="H142" s="643"/>
      <c r="I142" s="644"/>
      <c r="J142" s="150"/>
      <c r="K142" s="150"/>
      <c r="L142" s="234"/>
      <c r="M142" s="150"/>
      <c r="N142" s="150"/>
    </row>
    <row r="143" spans="1:14" ht="15" customHeight="1">
      <c r="A143" s="41" t="s">
        <v>26</v>
      </c>
      <c r="B143" s="184">
        <v>2015</v>
      </c>
      <c r="C143" s="639">
        <v>99</v>
      </c>
      <c r="D143" s="643">
        <v>9</v>
      </c>
      <c r="E143" s="643">
        <v>39</v>
      </c>
      <c r="F143" s="643">
        <v>3</v>
      </c>
      <c r="G143" s="644" t="s">
        <v>70</v>
      </c>
      <c r="H143" s="643">
        <v>48</v>
      </c>
      <c r="I143" s="644" t="s">
        <v>70</v>
      </c>
      <c r="J143" s="150"/>
      <c r="K143" s="150"/>
      <c r="L143" s="234"/>
      <c r="M143" s="150"/>
      <c r="N143" s="234"/>
    </row>
    <row r="144" spans="1:14" ht="15" customHeight="1">
      <c r="A144" s="41"/>
      <c r="B144" s="184">
        <v>2016</v>
      </c>
      <c r="C144" s="639">
        <v>118</v>
      </c>
      <c r="D144" s="444">
        <v>10</v>
      </c>
      <c r="E144" s="444">
        <v>32</v>
      </c>
      <c r="F144" s="444">
        <v>4</v>
      </c>
      <c r="G144" s="444">
        <v>4</v>
      </c>
      <c r="H144" s="444">
        <v>68</v>
      </c>
      <c r="I144" s="644" t="s">
        <v>70</v>
      </c>
      <c r="J144" s="150"/>
      <c r="K144" s="234"/>
      <c r="L144" s="234"/>
      <c r="M144" s="234"/>
      <c r="N144" s="234"/>
    </row>
    <row r="145" spans="1:14" ht="15" customHeight="1">
      <c r="A145" s="41"/>
      <c r="B145" s="184">
        <v>2017</v>
      </c>
      <c r="C145" s="656">
        <v>34</v>
      </c>
      <c r="D145" s="640">
        <v>3</v>
      </c>
      <c r="E145" s="640">
        <v>9</v>
      </c>
      <c r="F145" s="640">
        <v>6</v>
      </c>
      <c r="G145" s="182" t="s">
        <v>70</v>
      </c>
      <c r="H145" s="182">
        <v>16</v>
      </c>
      <c r="I145" s="182" t="s">
        <v>70</v>
      </c>
      <c r="J145" s="37"/>
      <c r="K145" s="37"/>
      <c r="L145" s="37"/>
      <c r="M145" s="37"/>
      <c r="N145" s="37"/>
    </row>
    <row r="146" spans="1:14" ht="15" customHeight="1">
      <c r="A146" s="41"/>
      <c r="B146" s="177">
        <v>2018</v>
      </c>
      <c r="C146" s="639">
        <v>48</v>
      </c>
      <c r="D146" s="444">
        <v>3</v>
      </c>
      <c r="E146" s="444">
        <v>10</v>
      </c>
      <c r="F146" s="444">
        <v>3</v>
      </c>
      <c r="G146" s="182" t="s">
        <v>70</v>
      </c>
      <c r="H146" s="444">
        <v>32</v>
      </c>
      <c r="I146" s="182" t="s">
        <v>70</v>
      </c>
    </row>
    <row r="147" spans="1:14" ht="15" customHeight="1">
      <c r="A147" s="41"/>
      <c r="B147" s="177">
        <v>2019</v>
      </c>
      <c r="C147" s="639">
        <v>64</v>
      </c>
      <c r="D147" s="178">
        <v>2</v>
      </c>
      <c r="E147" s="178">
        <v>18</v>
      </c>
      <c r="F147" s="178">
        <v>2</v>
      </c>
      <c r="G147" s="178" t="s">
        <v>70</v>
      </c>
      <c r="H147" s="178">
        <v>42</v>
      </c>
      <c r="I147" s="178" t="s">
        <v>70</v>
      </c>
    </row>
    <row r="148" spans="1:14" ht="15" customHeight="1">
      <c r="A148" s="41"/>
      <c r="B148" s="184"/>
      <c r="C148" s="639"/>
      <c r="D148" s="643"/>
      <c r="E148" s="643"/>
      <c r="F148" s="644"/>
      <c r="G148" s="644"/>
      <c r="H148" s="644"/>
      <c r="I148" s="644"/>
    </row>
    <row r="149" spans="1:14" ht="15" customHeight="1">
      <c r="A149" s="41" t="s">
        <v>27</v>
      </c>
      <c r="B149" s="184">
        <v>2015</v>
      </c>
      <c r="C149" s="639">
        <v>30</v>
      </c>
      <c r="D149" s="643">
        <v>27</v>
      </c>
      <c r="E149" s="643">
        <v>3</v>
      </c>
      <c r="F149" s="644" t="s">
        <v>70</v>
      </c>
      <c r="G149" s="644" t="s">
        <v>70</v>
      </c>
      <c r="H149" s="644" t="s">
        <v>70</v>
      </c>
      <c r="I149" s="644" t="s">
        <v>70</v>
      </c>
    </row>
    <row r="150" spans="1:14" ht="15" customHeight="1">
      <c r="B150" s="184">
        <v>2016</v>
      </c>
      <c r="C150" s="639">
        <v>30</v>
      </c>
      <c r="D150" s="444">
        <v>23</v>
      </c>
      <c r="E150" s="444">
        <v>5</v>
      </c>
      <c r="F150" s="644" t="s">
        <v>70</v>
      </c>
      <c r="G150" s="644" t="s">
        <v>70</v>
      </c>
      <c r="H150" s="444">
        <v>2</v>
      </c>
      <c r="I150" s="644" t="s">
        <v>70</v>
      </c>
    </row>
    <row r="151" spans="1:14" ht="15" customHeight="1">
      <c r="B151" s="184">
        <v>2017</v>
      </c>
      <c r="C151" s="733">
        <v>30</v>
      </c>
      <c r="D151" s="642">
        <v>24</v>
      </c>
      <c r="E151" s="642">
        <v>5</v>
      </c>
      <c r="F151" s="642" t="s">
        <v>70</v>
      </c>
      <c r="G151" s="642" t="s">
        <v>70</v>
      </c>
      <c r="H151" s="642">
        <v>1</v>
      </c>
      <c r="I151" s="642" t="s">
        <v>70</v>
      </c>
    </row>
    <row r="152" spans="1:14" ht="15" customHeight="1">
      <c r="B152" s="177">
        <v>2018</v>
      </c>
      <c r="C152" s="639">
        <v>24</v>
      </c>
      <c r="D152" s="444">
        <v>19</v>
      </c>
      <c r="E152" s="444">
        <v>2</v>
      </c>
      <c r="F152" s="642" t="s">
        <v>70</v>
      </c>
      <c r="G152" s="642" t="s">
        <v>70</v>
      </c>
      <c r="H152" s="444">
        <v>3</v>
      </c>
      <c r="I152" s="642" t="s">
        <v>70</v>
      </c>
    </row>
    <row r="153" spans="1:14" ht="15" customHeight="1">
      <c r="B153" s="177">
        <v>2019</v>
      </c>
      <c r="C153" s="639">
        <v>31</v>
      </c>
      <c r="D153" s="182">
        <v>22</v>
      </c>
      <c r="E153" s="182">
        <v>6</v>
      </c>
      <c r="F153" s="182" t="s">
        <v>70</v>
      </c>
      <c r="G153" s="182" t="s">
        <v>70</v>
      </c>
      <c r="H153" s="182">
        <v>3</v>
      </c>
      <c r="I153" s="182" t="s">
        <v>70</v>
      </c>
    </row>
    <row r="154" spans="1:14" ht="15" customHeight="1">
      <c r="B154" s="184"/>
      <c r="C154" s="639"/>
      <c r="D154" s="182"/>
      <c r="E154" s="182"/>
      <c r="F154" s="182"/>
      <c r="G154" s="182"/>
      <c r="H154" s="182"/>
      <c r="I154" s="182"/>
    </row>
    <row r="155" spans="1:14" ht="15" customHeight="1">
      <c r="A155" s="28" t="s">
        <v>28</v>
      </c>
      <c r="B155" s="184">
        <v>2015</v>
      </c>
      <c r="C155" s="639">
        <v>15</v>
      </c>
      <c r="D155" s="643">
        <v>7</v>
      </c>
      <c r="E155" s="643">
        <v>3</v>
      </c>
      <c r="F155" s="182" t="s">
        <v>70</v>
      </c>
      <c r="G155" s="182" t="s">
        <v>70</v>
      </c>
      <c r="H155" s="643">
        <v>5</v>
      </c>
      <c r="I155" s="182" t="s">
        <v>70</v>
      </c>
    </row>
    <row r="156" spans="1:14" ht="15" customHeight="1">
      <c r="B156" s="184">
        <v>2016</v>
      </c>
      <c r="C156" s="639">
        <v>15</v>
      </c>
      <c r="D156" s="444">
        <v>7</v>
      </c>
      <c r="E156" s="444">
        <v>3</v>
      </c>
      <c r="F156" s="182" t="s">
        <v>70</v>
      </c>
      <c r="G156" s="182" t="s">
        <v>70</v>
      </c>
      <c r="H156" s="444">
        <v>5</v>
      </c>
      <c r="I156" s="182" t="s">
        <v>70</v>
      </c>
    </row>
    <row r="157" spans="1:14" ht="15" customHeight="1">
      <c r="B157" s="184">
        <v>2017</v>
      </c>
      <c r="C157" s="733">
        <v>15</v>
      </c>
      <c r="D157" s="642">
        <v>7</v>
      </c>
      <c r="E157" s="642">
        <v>3</v>
      </c>
      <c r="F157" s="642" t="s">
        <v>70</v>
      </c>
      <c r="G157" s="642" t="s">
        <v>70</v>
      </c>
      <c r="H157" s="642">
        <v>5</v>
      </c>
      <c r="I157" s="642" t="s">
        <v>70</v>
      </c>
    </row>
    <row r="158" spans="1:14" ht="15" customHeight="1">
      <c r="B158" s="177">
        <v>2018</v>
      </c>
      <c r="C158" s="639">
        <v>32</v>
      </c>
      <c r="D158" s="444">
        <v>10</v>
      </c>
      <c r="E158" s="444">
        <v>3</v>
      </c>
      <c r="F158" s="444">
        <v>13</v>
      </c>
      <c r="G158" s="642" t="s">
        <v>70</v>
      </c>
      <c r="H158" s="444">
        <v>6</v>
      </c>
      <c r="I158" s="642" t="s">
        <v>70</v>
      </c>
    </row>
    <row r="159" spans="1:14" ht="15" customHeight="1">
      <c r="B159" s="177">
        <v>2019</v>
      </c>
      <c r="C159" s="639">
        <v>30</v>
      </c>
      <c r="D159" s="178">
        <v>10</v>
      </c>
      <c r="E159" s="178">
        <v>3</v>
      </c>
      <c r="F159" s="178">
        <v>12</v>
      </c>
      <c r="G159" s="178" t="s">
        <v>70</v>
      </c>
      <c r="H159" s="178">
        <v>5</v>
      </c>
      <c r="I159" s="178" t="s">
        <v>70</v>
      </c>
    </row>
    <row r="160" spans="1:14" ht="15" customHeight="1">
      <c r="B160" s="184"/>
      <c r="C160" s="639"/>
      <c r="D160" s="643"/>
      <c r="E160" s="643"/>
      <c r="F160" s="644"/>
      <c r="G160" s="644"/>
      <c r="H160" s="644"/>
      <c r="I160" s="644"/>
    </row>
    <row r="161" spans="1:9" ht="15" customHeight="1">
      <c r="A161" s="28" t="s">
        <v>29</v>
      </c>
      <c r="B161" s="184">
        <v>2015</v>
      </c>
      <c r="C161" s="639">
        <v>2</v>
      </c>
      <c r="D161" s="182">
        <v>1</v>
      </c>
      <c r="E161" s="182">
        <v>1</v>
      </c>
      <c r="F161" s="644" t="s">
        <v>70</v>
      </c>
      <c r="G161" s="644" t="s">
        <v>70</v>
      </c>
      <c r="H161" s="644" t="s">
        <v>70</v>
      </c>
      <c r="I161" s="644" t="s">
        <v>70</v>
      </c>
    </row>
    <row r="162" spans="1:9" ht="15" customHeight="1">
      <c r="B162" s="184">
        <v>2016</v>
      </c>
      <c r="C162" s="639">
        <v>14</v>
      </c>
      <c r="D162" s="182">
        <v>9</v>
      </c>
      <c r="E162" s="182">
        <v>5</v>
      </c>
      <c r="F162" s="644" t="s">
        <v>70</v>
      </c>
      <c r="G162" s="644" t="s">
        <v>70</v>
      </c>
      <c r="H162" s="644" t="s">
        <v>70</v>
      </c>
      <c r="I162" s="644" t="s">
        <v>70</v>
      </c>
    </row>
    <row r="163" spans="1:9" ht="15" customHeight="1">
      <c r="B163" s="184">
        <v>2017</v>
      </c>
      <c r="C163" s="733">
        <v>18</v>
      </c>
      <c r="D163" s="642">
        <v>13</v>
      </c>
      <c r="E163" s="642">
        <v>5</v>
      </c>
      <c r="F163" s="644" t="s">
        <v>70</v>
      </c>
      <c r="G163" s="644" t="s">
        <v>70</v>
      </c>
      <c r="H163" s="644" t="s">
        <v>70</v>
      </c>
      <c r="I163" s="644" t="s">
        <v>70</v>
      </c>
    </row>
    <row r="164" spans="1:9" ht="15" customHeight="1">
      <c r="B164" s="177">
        <v>2018</v>
      </c>
      <c r="C164" s="639">
        <v>17</v>
      </c>
      <c r="D164" s="640">
        <v>11</v>
      </c>
      <c r="E164" s="640">
        <v>6</v>
      </c>
      <c r="F164" s="644" t="s">
        <v>70</v>
      </c>
      <c r="G164" s="644" t="s">
        <v>70</v>
      </c>
      <c r="H164" s="644" t="s">
        <v>70</v>
      </c>
      <c r="I164" s="644" t="s">
        <v>70</v>
      </c>
    </row>
    <row r="165" spans="1:9" ht="15" customHeight="1">
      <c r="B165" s="177">
        <v>2019</v>
      </c>
      <c r="C165" s="639">
        <v>16</v>
      </c>
      <c r="D165" s="178">
        <v>11</v>
      </c>
      <c r="E165" s="178">
        <v>5</v>
      </c>
      <c r="F165" s="178" t="s">
        <v>70</v>
      </c>
      <c r="G165" s="178" t="s">
        <v>70</v>
      </c>
      <c r="H165" s="178" t="s">
        <v>70</v>
      </c>
      <c r="I165" s="178" t="s">
        <v>70</v>
      </c>
    </row>
    <row r="166" spans="1:9" ht="15" customHeight="1">
      <c r="B166" s="184"/>
      <c r="C166" s="639"/>
      <c r="D166" s="643"/>
      <c r="E166" s="643"/>
      <c r="F166" s="643"/>
      <c r="G166" s="643"/>
      <c r="H166" s="643"/>
      <c r="I166" s="644"/>
    </row>
    <row r="167" spans="1:9" ht="15" customHeight="1">
      <c r="A167" s="28" t="s">
        <v>30</v>
      </c>
      <c r="B167" s="184">
        <v>2015</v>
      </c>
      <c r="C167" s="639">
        <v>283</v>
      </c>
      <c r="D167" s="643">
        <v>93</v>
      </c>
      <c r="E167" s="643">
        <v>41</v>
      </c>
      <c r="F167" s="643">
        <v>13</v>
      </c>
      <c r="G167" s="643">
        <v>2</v>
      </c>
      <c r="H167" s="643">
        <v>134</v>
      </c>
      <c r="I167" s="644" t="s">
        <v>70</v>
      </c>
    </row>
    <row r="168" spans="1:9" ht="15" customHeight="1">
      <c r="B168" s="184">
        <v>2016</v>
      </c>
      <c r="C168" s="639">
        <v>372</v>
      </c>
      <c r="D168" s="444">
        <v>93</v>
      </c>
      <c r="E168" s="444">
        <v>41</v>
      </c>
      <c r="F168" s="444">
        <v>11</v>
      </c>
      <c r="G168" s="444">
        <v>2</v>
      </c>
      <c r="H168" s="444">
        <v>225</v>
      </c>
      <c r="I168" s="644" t="s">
        <v>70</v>
      </c>
    </row>
    <row r="169" spans="1:9" ht="15" customHeight="1">
      <c r="B169" s="184">
        <v>2017</v>
      </c>
      <c r="C169" s="733">
        <v>377</v>
      </c>
      <c r="D169" s="642">
        <v>85</v>
      </c>
      <c r="E169" s="642">
        <v>41</v>
      </c>
      <c r="F169" s="642">
        <v>19</v>
      </c>
      <c r="G169" s="642">
        <v>1</v>
      </c>
      <c r="H169" s="642">
        <v>231</v>
      </c>
      <c r="I169" s="644" t="s">
        <v>70</v>
      </c>
    </row>
    <row r="170" spans="1:9" ht="15" customHeight="1">
      <c r="B170" s="177">
        <v>2018</v>
      </c>
      <c r="C170" s="639">
        <v>375</v>
      </c>
      <c r="D170" s="444">
        <v>83</v>
      </c>
      <c r="E170" s="444">
        <v>35</v>
      </c>
      <c r="F170" s="444">
        <v>20</v>
      </c>
      <c r="G170" s="444">
        <v>1</v>
      </c>
      <c r="H170" s="444">
        <v>236</v>
      </c>
      <c r="I170" s="644" t="s">
        <v>70</v>
      </c>
    </row>
    <row r="171" spans="1:9" ht="15" customHeight="1">
      <c r="B171" s="177">
        <v>2019</v>
      </c>
      <c r="C171" s="639">
        <v>356</v>
      </c>
      <c r="D171" s="178">
        <v>81</v>
      </c>
      <c r="E171" s="178">
        <v>37</v>
      </c>
      <c r="F171" s="178">
        <v>2</v>
      </c>
      <c r="G171" s="178" t="s">
        <v>70</v>
      </c>
      <c r="H171" s="178">
        <v>236</v>
      </c>
      <c r="I171" s="178" t="s">
        <v>70</v>
      </c>
    </row>
    <row r="172" spans="1:9" ht="15" customHeight="1">
      <c r="B172" s="184"/>
      <c r="C172" s="639"/>
      <c r="D172" s="643"/>
      <c r="E172" s="643"/>
      <c r="F172" s="643"/>
      <c r="G172" s="644"/>
      <c r="H172" s="643"/>
      <c r="I172" s="643"/>
    </row>
    <row r="173" spans="1:9" ht="15" customHeight="1">
      <c r="A173" s="28" t="s">
        <v>31</v>
      </c>
      <c r="B173" s="184">
        <v>2015</v>
      </c>
      <c r="C173" s="639">
        <v>1469</v>
      </c>
      <c r="D173" s="643">
        <v>563</v>
      </c>
      <c r="E173" s="643">
        <v>89</v>
      </c>
      <c r="F173" s="643">
        <v>13</v>
      </c>
      <c r="G173" s="643">
        <v>2</v>
      </c>
      <c r="H173" s="643">
        <v>670</v>
      </c>
      <c r="I173" s="643">
        <v>132</v>
      </c>
    </row>
    <row r="174" spans="1:9" ht="15" customHeight="1">
      <c r="B174" s="184">
        <v>2016</v>
      </c>
      <c r="C174" s="639">
        <v>1463</v>
      </c>
      <c r="D174" s="444">
        <v>572</v>
      </c>
      <c r="E174" s="444">
        <v>103</v>
      </c>
      <c r="F174" s="444">
        <v>5</v>
      </c>
      <c r="G174" s="444">
        <v>5</v>
      </c>
      <c r="H174" s="444">
        <v>656</v>
      </c>
      <c r="I174" s="444">
        <v>122</v>
      </c>
    </row>
    <row r="175" spans="1:9" ht="15" customHeight="1">
      <c r="B175" s="184">
        <v>2017</v>
      </c>
      <c r="C175" s="733">
        <v>1468</v>
      </c>
      <c r="D175" s="642">
        <v>551</v>
      </c>
      <c r="E175" s="642">
        <v>84</v>
      </c>
      <c r="F175" s="642">
        <v>12</v>
      </c>
      <c r="G175" s="644" t="s">
        <v>70</v>
      </c>
      <c r="H175" s="642">
        <v>724</v>
      </c>
      <c r="I175" s="642">
        <v>97</v>
      </c>
    </row>
    <row r="176" spans="1:9" ht="15" customHeight="1">
      <c r="B176" s="177">
        <v>2018</v>
      </c>
      <c r="C176" s="639">
        <v>1414</v>
      </c>
      <c r="D176" s="444">
        <v>538</v>
      </c>
      <c r="E176" s="444">
        <v>69</v>
      </c>
      <c r="F176" s="444">
        <v>9</v>
      </c>
      <c r="G176" s="444" t="s">
        <v>70</v>
      </c>
      <c r="H176" s="444">
        <v>752</v>
      </c>
      <c r="I176" s="444">
        <v>46</v>
      </c>
    </row>
    <row r="177" spans="1:9" ht="15" customHeight="1">
      <c r="B177" s="177">
        <v>2019</v>
      </c>
      <c r="C177" s="639">
        <v>1441</v>
      </c>
      <c r="D177" s="178">
        <v>530</v>
      </c>
      <c r="E177" s="178">
        <v>83</v>
      </c>
      <c r="F177" s="178">
        <v>10</v>
      </c>
      <c r="G177" s="178" t="s">
        <v>70</v>
      </c>
      <c r="H177" s="178">
        <v>775</v>
      </c>
      <c r="I177" s="178">
        <v>43</v>
      </c>
    </row>
    <row r="178" spans="1:9" ht="15" customHeight="1">
      <c r="B178" s="184"/>
      <c r="C178" s="639"/>
      <c r="D178" s="643"/>
      <c r="E178" s="643"/>
      <c r="F178" s="643"/>
      <c r="G178" s="644"/>
      <c r="H178" s="643"/>
      <c r="I178" s="644"/>
    </row>
    <row r="179" spans="1:9" ht="15" customHeight="1">
      <c r="A179" s="28" t="s">
        <v>32</v>
      </c>
      <c r="B179" s="184">
        <v>2015</v>
      </c>
      <c r="C179" s="639">
        <v>111</v>
      </c>
      <c r="D179" s="643">
        <v>67</v>
      </c>
      <c r="E179" s="643">
        <v>29</v>
      </c>
      <c r="F179" s="643">
        <v>8</v>
      </c>
      <c r="G179" s="644" t="s">
        <v>70</v>
      </c>
      <c r="H179" s="643">
        <v>7</v>
      </c>
      <c r="I179" s="644" t="s">
        <v>70</v>
      </c>
    </row>
    <row r="180" spans="1:9" ht="15" customHeight="1">
      <c r="B180" s="184">
        <v>2016</v>
      </c>
      <c r="C180" s="639">
        <v>108</v>
      </c>
      <c r="D180" s="444">
        <v>58</v>
      </c>
      <c r="E180" s="444">
        <v>34</v>
      </c>
      <c r="F180" s="444">
        <v>8</v>
      </c>
      <c r="G180" s="644" t="s">
        <v>70</v>
      </c>
      <c r="H180" s="444">
        <v>8</v>
      </c>
      <c r="I180" s="644" t="s">
        <v>70</v>
      </c>
    </row>
    <row r="181" spans="1:9" ht="15" customHeight="1">
      <c r="B181" s="184">
        <v>2017</v>
      </c>
      <c r="C181" s="733">
        <v>103</v>
      </c>
      <c r="D181" s="642">
        <v>59</v>
      </c>
      <c r="E181" s="642">
        <v>30</v>
      </c>
      <c r="F181" s="642">
        <v>6</v>
      </c>
      <c r="G181" s="642" t="s">
        <v>70</v>
      </c>
      <c r="H181" s="642">
        <v>8</v>
      </c>
      <c r="I181" s="642" t="s">
        <v>70</v>
      </c>
    </row>
    <row r="182" spans="1:9" ht="15" customHeight="1">
      <c r="B182" s="177">
        <v>2018</v>
      </c>
      <c r="C182" s="639">
        <v>102</v>
      </c>
      <c r="D182" s="444">
        <v>60</v>
      </c>
      <c r="E182" s="444">
        <v>30</v>
      </c>
      <c r="F182" s="444">
        <v>6</v>
      </c>
      <c r="G182" s="642" t="s">
        <v>70</v>
      </c>
      <c r="H182" s="444">
        <v>6</v>
      </c>
      <c r="I182" s="642" t="s">
        <v>70</v>
      </c>
    </row>
    <row r="183" spans="1:9">
      <c r="B183" s="177">
        <v>2019</v>
      </c>
      <c r="C183" s="639">
        <v>77</v>
      </c>
      <c r="D183" s="178">
        <v>35</v>
      </c>
      <c r="E183" s="178">
        <v>32</v>
      </c>
      <c r="F183" s="178">
        <v>7</v>
      </c>
      <c r="G183" s="178" t="s">
        <v>70</v>
      </c>
      <c r="H183" s="178">
        <v>3</v>
      </c>
      <c r="I183" s="178" t="s">
        <v>70</v>
      </c>
    </row>
    <row r="184" spans="1:9" ht="15" customHeight="1">
      <c r="B184" s="184"/>
      <c r="C184" s="639"/>
      <c r="D184" s="643"/>
      <c r="E184" s="643"/>
      <c r="F184" s="643"/>
      <c r="G184" s="644"/>
      <c r="H184" s="644"/>
      <c r="I184" s="644"/>
    </row>
    <row r="185" spans="1:9" ht="15" customHeight="1">
      <c r="A185" s="28" t="s">
        <v>33</v>
      </c>
      <c r="B185" s="184">
        <v>2015</v>
      </c>
      <c r="C185" s="639">
        <v>300</v>
      </c>
      <c r="D185" s="643">
        <v>253</v>
      </c>
      <c r="E185" s="643">
        <v>39</v>
      </c>
      <c r="F185" s="643">
        <v>8</v>
      </c>
      <c r="G185" s="644" t="s">
        <v>70</v>
      </c>
      <c r="H185" s="644" t="s">
        <v>70</v>
      </c>
      <c r="I185" s="644" t="s">
        <v>70</v>
      </c>
    </row>
    <row r="186" spans="1:9" ht="15" customHeight="1">
      <c r="B186" s="184">
        <v>2016</v>
      </c>
      <c r="C186" s="639">
        <v>257</v>
      </c>
      <c r="D186" s="444">
        <v>206</v>
      </c>
      <c r="E186" s="444">
        <v>45</v>
      </c>
      <c r="F186" s="444">
        <v>6</v>
      </c>
      <c r="G186" s="644" t="s">
        <v>70</v>
      </c>
      <c r="H186" s="644" t="s">
        <v>70</v>
      </c>
      <c r="I186" s="644" t="s">
        <v>70</v>
      </c>
    </row>
    <row r="187" spans="1:9" ht="15" customHeight="1">
      <c r="B187" s="184">
        <v>2017</v>
      </c>
      <c r="C187" s="733">
        <v>159</v>
      </c>
      <c r="D187" s="642">
        <v>112</v>
      </c>
      <c r="E187" s="642">
        <v>45</v>
      </c>
      <c r="F187" s="642">
        <v>2</v>
      </c>
      <c r="G187" s="644" t="s">
        <v>70</v>
      </c>
      <c r="H187" s="644" t="s">
        <v>70</v>
      </c>
      <c r="I187" s="644" t="s">
        <v>70</v>
      </c>
    </row>
    <row r="188" spans="1:9" ht="15" customHeight="1">
      <c r="B188" s="177">
        <v>2018</v>
      </c>
      <c r="C188" s="639">
        <v>24</v>
      </c>
      <c r="D188" s="182">
        <v>22</v>
      </c>
      <c r="E188" s="182" t="s">
        <v>70</v>
      </c>
      <c r="F188" s="182">
        <v>2</v>
      </c>
      <c r="G188" s="644" t="s">
        <v>70</v>
      </c>
      <c r="H188" s="644" t="s">
        <v>70</v>
      </c>
      <c r="I188" s="644" t="s">
        <v>70</v>
      </c>
    </row>
    <row r="189" spans="1:9" ht="15" customHeight="1">
      <c r="B189" s="177">
        <v>2019</v>
      </c>
      <c r="C189" s="639">
        <v>55</v>
      </c>
      <c r="D189" s="178">
        <v>3</v>
      </c>
      <c r="E189" s="178">
        <v>51</v>
      </c>
      <c r="F189" s="178">
        <v>1</v>
      </c>
      <c r="G189" s="178" t="s">
        <v>70</v>
      </c>
      <c r="H189" s="178" t="s">
        <v>70</v>
      </c>
      <c r="I189" s="178" t="s">
        <v>70</v>
      </c>
    </row>
    <row r="190" spans="1:9" ht="15" customHeight="1">
      <c r="B190" s="184"/>
      <c r="C190" s="639"/>
      <c r="D190" s="643"/>
      <c r="E190" s="644"/>
      <c r="F190" s="644"/>
      <c r="G190" s="644"/>
      <c r="H190" s="644"/>
      <c r="I190" s="644"/>
    </row>
    <row r="191" spans="1:9" ht="15" customHeight="1">
      <c r="A191" s="28" t="s">
        <v>34</v>
      </c>
      <c r="B191" s="184">
        <v>2015</v>
      </c>
      <c r="C191" s="647" t="s">
        <v>70</v>
      </c>
      <c r="D191" s="644" t="s">
        <v>70</v>
      </c>
      <c r="E191" s="644" t="s">
        <v>70</v>
      </c>
      <c r="F191" s="644" t="s">
        <v>70</v>
      </c>
      <c r="G191" s="644" t="s">
        <v>70</v>
      </c>
      <c r="H191" s="644" t="s">
        <v>70</v>
      </c>
      <c r="I191" s="644" t="s">
        <v>70</v>
      </c>
    </row>
    <row r="192" spans="1:9" ht="15" customHeight="1">
      <c r="B192" s="184">
        <v>2016</v>
      </c>
      <c r="C192" s="647" t="s">
        <v>70</v>
      </c>
      <c r="D192" s="644" t="s">
        <v>70</v>
      </c>
      <c r="E192" s="644" t="s">
        <v>70</v>
      </c>
      <c r="F192" s="644" t="s">
        <v>70</v>
      </c>
      <c r="G192" s="644" t="s">
        <v>70</v>
      </c>
      <c r="H192" s="644" t="s">
        <v>70</v>
      </c>
      <c r="I192" s="644" t="s">
        <v>70</v>
      </c>
    </row>
    <row r="193" spans="1:9" ht="15" customHeight="1">
      <c r="B193" s="184">
        <v>2017</v>
      </c>
      <c r="C193" s="647" t="s">
        <v>70</v>
      </c>
      <c r="D193" s="644" t="s">
        <v>70</v>
      </c>
      <c r="E193" s="644" t="s">
        <v>70</v>
      </c>
      <c r="F193" s="644" t="s">
        <v>70</v>
      </c>
      <c r="G193" s="644" t="s">
        <v>70</v>
      </c>
      <c r="H193" s="644" t="s">
        <v>70</v>
      </c>
      <c r="I193" s="644" t="s">
        <v>70</v>
      </c>
    </row>
    <row r="194" spans="1:9" ht="15" customHeight="1">
      <c r="B194" s="177">
        <v>2018</v>
      </c>
      <c r="C194" s="647" t="s">
        <v>70</v>
      </c>
      <c r="D194" s="644" t="s">
        <v>70</v>
      </c>
      <c r="E194" s="644" t="s">
        <v>70</v>
      </c>
      <c r="F194" s="644" t="s">
        <v>70</v>
      </c>
      <c r="G194" s="644" t="s">
        <v>70</v>
      </c>
      <c r="H194" s="644" t="s">
        <v>70</v>
      </c>
      <c r="I194" s="644" t="s">
        <v>70</v>
      </c>
    </row>
    <row r="195" spans="1:9" ht="15" customHeight="1">
      <c r="B195" s="177">
        <v>2019</v>
      </c>
      <c r="C195" s="639" t="s">
        <v>70</v>
      </c>
      <c r="D195" s="182" t="s">
        <v>70</v>
      </c>
      <c r="E195" s="182" t="s">
        <v>70</v>
      </c>
      <c r="F195" s="182" t="s">
        <v>70</v>
      </c>
      <c r="G195" s="182" t="s">
        <v>70</v>
      </c>
      <c r="H195" s="182" t="s">
        <v>70</v>
      </c>
      <c r="I195" s="182" t="s">
        <v>70</v>
      </c>
    </row>
    <row r="196" spans="1:9" ht="15" customHeight="1">
      <c r="B196" s="184"/>
      <c r="C196" s="639"/>
      <c r="D196" s="182"/>
      <c r="E196" s="182"/>
      <c r="F196" s="182"/>
      <c r="G196" s="182"/>
      <c r="H196" s="182"/>
      <c r="I196" s="182"/>
    </row>
    <row r="197" spans="1:9" ht="15" customHeight="1">
      <c r="A197" s="28" t="s">
        <v>35</v>
      </c>
      <c r="B197" s="184">
        <v>2015</v>
      </c>
      <c r="C197" s="639">
        <v>2</v>
      </c>
      <c r="D197" s="182" t="s">
        <v>70</v>
      </c>
      <c r="E197" s="643">
        <v>1</v>
      </c>
      <c r="F197" s="182" t="s">
        <v>70</v>
      </c>
      <c r="G197" s="182" t="s">
        <v>70</v>
      </c>
      <c r="H197" s="643">
        <v>1</v>
      </c>
      <c r="I197" s="182" t="s">
        <v>70</v>
      </c>
    </row>
    <row r="198" spans="1:9" ht="15" customHeight="1">
      <c r="B198" s="184">
        <v>2016</v>
      </c>
      <c r="C198" s="639">
        <v>2</v>
      </c>
      <c r="D198" s="182" t="s">
        <v>70</v>
      </c>
      <c r="E198" s="444">
        <v>1</v>
      </c>
      <c r="F198" s="182" t="s">
        <v>70</v>
      </c>
      <c r="G198" s="182" t="s">
        <v>70</v>
      </c>
      <c r="H198" s="444">
        <v>1</v>
      </c>
      <c r="I198" s="182" t="s">
        <v>70</v>
      </c>
    </row>
    <row r="199" spans="1:9" ht="15" customHeight="1">
      <c r="B199" s="184">
        <v>2017</v>
      </c>
      <c r="C199" s="733">
        <v>2</v>
      </c>
      <c r="D199" s="642" t="s">
        <v>70</v>
      </c>
      <c r="E199" s="642">
        <v>1</v>
      </c>
      <c r="F199" s="642" t="s">
        <v>70</v>
      </c>
      <c r="G199" s="642" t="s">
        <v>70</v>
      </c>
      <c r="H199" s="642">
        <v>1</v>
      </c>
      <c r="I199" s="642" t="s">
        <v>70</v>
      </c>
    </row>
    <row r="200" spans="1:9" ht="15" customHeight="1">
      <c r="B200" s="177">
        <v>2018</v>
      </c>
      <c r="C200" s="639">
        <v>2</v>
      </c>
      <c r="D200" s="642" t="s">
        <v>70</v>
      </c>
      <c r="E200" s="640">
        <v>1</v>
      </c>
      <c r="F200" s="642" t="s">
        <v>70</v>
      </c>
      <c r="G200" s="642" t="s">
        <v>70</v>
      </c>
      <c r="H200" s="640">
        <v>1</v>
      </c>
      <c r="I200" s="642" t="s">
        <v>70</v>
      </c>
    </row>
    <row r="201" spans="1:9" ht="15" customHeight="1">
      <c r="B201" s="177">
        <v>2019</v>
      </c>
      <c r="C201" s="639">
        <v>2</v>
      </c>
      <c r="D201" s="178" t="s">
        <v>70</v>
      </c>
      <c r="E201" s="178">
        <v>1</v>
      </c>
      <c r="F201" s="178" t="s">
        <v>70</v>
      </c>
      <c r="G201" s="178" t="s">
        <v>70</v>
      </c>
      <c r="H201" s="178">
        <v>1</v>
      </c>
      <c r="I201" s="178" t="s">
        <v>70</v>
      </c>
    </row>
    <row r="202" spans="1:9" ht="15" customHeight="1">
      <c r="B202" s="184"/>
      <c r="C202" s="639"/>
      <c r="D202" s="643"/>
      <c r="E202" s="643"/>
      <c r="F202" s="643"/>
      <c r="G202" s="643"/>
      <c r="H202" s="643"/>
      <c r="I202" s="643"/>
    </row>
    <row r="203" spans="1:9" ht="15" customHeight="1">
      <c r="A203" s="28" t="s">
        <v>36</v>
      </c>
      <c r="B203" s="184">
        <v>2015</v>
      </c>
      <c r="C203" s="639">
        <v>569</v>
      </c>
      <c r="D203" s="643">
        <v>92</v>
      </c>
      <c r="E203" s="643">
        <v>170</v>
      </c>
      <c r="F203" s="643">
        <v>7</v>
      </c>
      <c r="G203" s="643">
        <v>6</v>
      </c>
      <c r="H203" s="643">
        <v>231</v>
      </c>
      <c r="I203" s="643">
        <v>63</v>
      </c>
    </row>
    <row r="204" spans="1:9" ht="15" customHeight="1">
      <c r="B204" s="184">
        <v>2016</v>
      </c>
      <c r="C204" s="639">
        <v>416</v>
      </c>
      <c r="D204" s="444">
        <v>68</v>
      </c>
      <c r="E204" s="444">
        <v>95</v>
      </c>
      <c r="F204" s="444">
        <v>12</v>
      </c>
      <c r="G204" s="444">
        <v>6</v>
      </c>
      <c r="H204" s="444">
        <v>181</v>
      </c>
      <c r="I204" s="444">
        <v>54</v>
      </c>
    </row>
    <row r="205" spans="1:9" ht="15" customHeight="1">
      <c r="B205" s="184">
        <v>2017</v>
      </c>
      <c r="C205" s="733">
        <v>366</v>
      </c>
      <c r="D205" s="642">
        <v>79</v>
      </c>
      <c r="E205" s="642">
        <v>122</v>
      </c>
      <c r="F205" s="642">
        <v>25</v>
      </c>
      <c r="G205" s="642">
        <v>6</v>
      </c>
      <c r="H205" s="642">
        <v>134</v>
      </c>
      <c r="I205" s="642" t="s">
        <v>70</v>
      </c>
    </row>
    <row r="206" spans="1:9" ht="15" customHeight="1">
      <c r="B206" s="177">
        <v>2018</v>
      </c>
      <c r="C206" s="639">
        <v>320</v>
      </c>
      <c r="D206" s="444">
        <v>108</v>
      </c>
      <c r="E206" s="444">
        <v>143</v>
      </c>
      <c r="F206" s="444">
        <v>29</v>
      </c>
      <c r="G206" s="444">
        <v>8</v>
      </c>
      <c r="H206" s="444">
        <v>32</v>
      </c>
      <c r="I206" s="642" t="s">
        <v>70</v>
      </c>
    </row>
    <row r="207" spans="1:9" ht="15" customHeight="1">
      <c r="B207" s="177">
        <v>2019</v>
      </c>
      <c r="C207" s="639">
        <v>367</v>
      </c>
      <c r="D207" s="178">
        <v>124</v>
      </c>
      <c r="E207" s="178">
        <v>183</v>
      </c>
      <c r="F207" s="178">
        <v>31</v>
      </c>
      <c r="G207" s="178">
        <v>8</v>
      </c>
      <c r="H207" s="178">
        <v>21</v>
      </c>
      <c r="I207" s="178" t="s">
        <v>70</v>
      </c>
    </row>
    <row r="208" spans="1:9" ht="15" customHeight="1">
      <c r="B208" s="184"/>
      <c r="C208" s="639"/>
      <c r="D208" s="643"/>
      <c r="E208" s="643"/>
      <c r="F208" s="643"/>
      <c r="G208" s="643"/>
      <c r="H208" s="643"/>
      <c r="I208" s="643"/>
    </row>
    <row r="209" spans="1:9" ht="15" customHeight="1">
      <c r="A209" s="28" t="s">
        <v>37</v>
      </c>
      <c r="B209" s="184">
        <v>2015</v>
      </c>
      <c r="C209" s="639">
        <v>534</v>
      </c>
      <c r="D209" s="643">
        <v>271</v>
      </c>
      <c r="E209" s="643">
        <v>88</v>
      </c>
      <c r="F209" s="643">
        <v>51</v>
      </c>
      <c r="G209" s="645" t="s">
        <v>70</v>
      </c>
      <c r="H209" s="643">
        <v>91</v>
      </c>
      <c r="I209" s="643">
        <v>33</v>
      </c>
    </row>
    <row r="210" spans="1:9" ht="15" customHeight="1">
      <c r="B210" s="184">
        <v>2016</v>
      </c>
      <c r="C210" s="639">
        <v>469</v>
      </c>
      <c r="D210" s="444">
        <v>235</v>
      </c>
      <c r="E210" s="444">
        <v>89</v>
      </c>
      <c r="F210" s="444">
        <v>43</v>
      </c>
      <c r="G210" s="444">
        <v>1</v>
      </c>
      <c r="H210" s="444">
        <v>68</v>
      </c>
      <c r="I210" s="444">
        <v>33</v>
      </c>
    </row>
    <row r="211" spans="1:9" ht="15" customHeight="1">
      <c r="B211" s="184">
        <v>2017</v>
      </c>
      <c r="C211" s="733">
        <v>461</v>
      </c>
      <c r="D211" s="642">
        <v>232</v>
      </c>
      <c r="E211" s="642">
        <v>85</v>
      </c>
      <c r="F211" s="642">
        <v>40</v>
      </c>
      <c r="G211" s="642">
        <v>2</v>
      </c>
      <c r="H211" s="642">
        <v>69</v>
      </c>
      <c r="I211" s="642">
        <v>33</v>
      </c>
    </row>
    <row r="212" spans="1:9" ht="15" customHeight="1">
      <c r="B212" s="177">
        <v>2018</v>
      </c>
      <c r="C212" s="639">
        <v>360</v>
      </c>
      <c r="D212" s="444">
        <v>175</v>
      </c>
      <c r="E212" s="444">
        <v>89</v>
      </c>
      <c r="F212" s="444">
        <v>36</v>
      </c>
      <c r="G212" s="444">
        <v>2</v>
      </c>
      <c r="H212" s="444">
        <v>58</v>
      </c>
      <c r="I212" s="444" t="s">
        <v>70</v>
      </c>
    </row>
    <row r="213" spans="1:9" ht="15" customHeight="1">
      <c r="B213" s="177">
        <v>2019</v>
      </c>
      <c r="C213" s="639">
        <v>416</v>
      </c>
      <c r="D213" s="178">
        <v>197</v>
      </c>
      <c r="E213" s="178">
        <v>90</v>
      </c>
      <c r="F213" s="178">
        <v>22</v>
      </c>
      <c r="G213" s="178" t="s">
        <v>70</v>
      </c>
      <c r="H213" s="178">
        <v>78</v>
      </c>
      <c r="I213" s="178">
        <v>29</v>
      </c>
    </row>
    <row r="214" spans="1:9" ht="15" customHeight="1">
      <c r="B214" s="184"/>
      <c r="C214" s="639"/>
      <c r="D214" s="643"/>
      <c r="E214" s="643"/>
      <c r="F214" s="644"/>
      <c r="G214" s="644"/>
      <c r="H214" s="643"/>
      <c r="I214" s="644"/>
    </row>
    <row r="215" spans="1:9" ht="15" customHeight="1">
      <c r="A215" s="28" t="s">
        <v>38</v>
      </c>
      <c r="B215" s="184">
        <v>2015</v>
      </c>
      <c r="C215" s="639">
        <v>120</v>
      </c>
      <c r="D215" s="643">
        <v>25</v>
      </c>
      <c r="E215" s="643">
        <v>16</v>
      </c>
      <c r="F215" s="644" t="s">
        <v>70</v>
      </c>
      <c r="G215" s="644" t="s">
        <v>70</v>
      </c>
      <c r="H215" s="643">
        <v>79</v>
      </c>
      <c r="I215" s="644" t="s">
        <v>70</v>
      </c>
    </row>
    <row r="216" spans="1:9" ht="15" customHeight="1">
      <c r="B216" s="184">
        <v>2016</v>
      </c>
      <c r="C216" s="639">
        <v>99</v>
      </c>
      <c r="D216" s="444">
        <v>12</v>
      </c>
      <c r="E216" s="444">
        <v>14</v>
      </c>
      <c r="F216" s="644" t="s">
        <v>70</v>
      </c>
      <c r="G216" s="644" t="s">
        <v>70</v>
      </c>
      <c r="H216" s="444">
        <v>73</v>
      </c>
      <c r="I216" s="644" t="s">
        <v>70</v>
      </c>
    </row>
    <row r="217" spans="1:9" ht="15" customHeight="1">
      <c r="B217" s="184">
        <v>2017</v>
      </c>
      <c r="C217" s="733">
        <v>82</v>
      </c>
      <c r="D217" s="642">
        <v>11</v>
      </c>
      <c r="E217" s="642">
        <v>10</v>
      </c>
      <c r="F217" s="642" t="s">
        <v>70</v>
      </c>
      <c r="G217" s="642" t="s">
        <v>70</v>
      </c>
      <c r="H217" s="642">
        <v>61</v>
      </c>
      <c r="I217" s="642" t="s">
        <v>70</v>
      </c>
    </row>
    <row r="218" spans="1:9" ht="15" customHeight="1">
      <c r="B218" s="177">
        <v>2018</v>
      </c>
      <c r="C218" s="639">
        <v>69</v>
      </c>
      <c r="D218" s="444">
        <v>12</v>
      </c>
      <c r="E218" s="444">
        <v>10</v>
      </c>
      <c r="F218" s="642" t="s">
        <v>70</v>
      </c>
      <c r="G218" s="642" t="s">
        <v>70</v>
      </c>
      <c r="H218" s="444">
        <v>47</v>
      </c>
      <c r="I218" s="642" t="s">
        <v>70</v>
      </c>
    </row>
    <row r="219" spans="1:9" ht="15" customHeight="1">
      <c r="B219" s="177">
        <v>2019</v>
      </c>
      <c r="C219" s="639">
        <v>41</v>
      </c>
      <c r="D219" s="178">
        <v>9</v>
      </c>
      <c r="E219" s="178">
        <v>10</v>
      </c>
      <c r="F219" s="178" t="s">
        <v>70</v>
      </c>
      <c r="G219" s="178" t="s">
        <v>70</v>
      </c>
      <c r="H219" s="178">
        <v>22</v>
      </c>
      <c r="I219" s="178" t="s">
        <v>70</v>
      </c>
    </row>
    <row r="220" spans="1:9" ht="15" customHeight="1">
      <c r="B220" s="184"/>
      <c r="C220" s="639"/>
      <c r="D220" s="643"/>
      <c r="E220" s="643"/>
      <c r="F220" s="643"/>
      <c r="G220" s="644"/>
      <c r="H220" s="643"/>
      <c r="I220" s="644"/>
    </row>
    <row r="221" spans="1:9" ht="15" customHeight="1">
      <c r="A221" s="28" t="s">
        <v>39</v>
      </c>
      <c r="B221" s="184">
        <v>2015</v>
      </c>
      <c r="C221" s="639">
        <v>482</v>
      </c>
      <c r="D221" s="643">
        <v>291</v>
      </c>
      <c r="E221" s="643">
        <v>23</v>
      </c>
      <c r="F221" s="643">
        <v>1</v>
      </c>
      <c r="G221" s="644" t="s">
        <v>70</v>
      </c>
      <c r="H221" s="643">
        <v>167</v>
      </c>
      <c r="I221" s="644" t="s">
        <v>70</v>
      </c>
    </row>
    <row r="222" spans="1:9" ht="15" customHeight="1">
      <c r="B222" s="184">
        <v>2016</v>
      </c>
      <c r="C222" s="639">
        <v>499</v>
      </c>
      <c r="D222" s="444">
        <v>268</v>
      </c>
      <c r="E222" s="444">
        <v>29</v>
      </c>
      <c r="F222" s="444" t="s">
        <v>70</v>
      </c>
      <c r="G222" s="444">
        <v>5</v>
      </c>
      <c r="H222" s="444">
        <v>197</v>
      </c>
      <c r="I222" s="644" t="s">
        <v>70</v>
      </c>
    </row>
    <row r="223" spans="1:9" ht="15" customHeight="1">
      <c r="B223" s="184">
        <v>2017</v>
      </c>
      <c r="C223" s="733">
        <v>442</v>
      </c>
      <c r="D223" s="642">
        <v>261</v>
      </c>
      <c r="E223" s="642">
        <v>28</v>
      </c>
      <c r="F223" s="642">
        <v>1</v>
      </c>
      <c r="G223" s="642" t="s">
        <v>70</v>
      </c>
      <c r="H223" s="642">
        <v>152</v>
      </c>
      <c r="I223" s="642" t="s">
        <v>70</v>
      </c>
    </row>
    <row r="224" spans="1:9" ht="15" customHeight="1">
      <c r="B224" s="177">
        <v>2018</v>
      </c>
      <c r="C224" s="639">
        <v>383</v>
      </c>
      <c r="D224" s="444">
        <v>192</v>
      </c>
      <c r="E224" s="444">
        <v>26</v>
      </c>
      <c r="F224" s="444">
        <v>1</v>
      </c>
      <c r="G224" s="642" t="s">
        <v>70</v>
      </c>
      <c r="H224" s="444">
        <v>164</v>
      </c>
      <c r="I224" s="642" t="s">
        <v>70</v>
      </c>
    </row>
    <row r="225" spans="1:9" ht="15" customHeight="1">
      <c r="B225" s="177">
        <v>2019</v>
      </c>
      <c r="C225" s="639">
        <v>372</v>
      </c>
      <c r="D225" s="178">
        <v>200</v>
      </c>
      <c r="E225" s="178">
        <v>30</v>
      </c>
      <c r="F225" s="178">
        <v>2</v>
      </c>
      <c r="G225" s="178" t="s">
        <v>70</v>
      </c>
      <c r="H225" s="178">
        <v>140</v>
      </c>
      <c r="I225" s="178" t="s">
        <v>70</v>
      </c>
    </row>
    <row r="226" spans="1:9" ht="15" customHeight="1">
      <c r="B226" s="184"/>
      <c r="C226" s="639"/>
      <c r="D226" s="643"/>
      <c r="E226" s="643"/>
      <c r="F226" s="643"/>
      <c r="G226" s="643"/>
      <c r="H226" s="643"/>
      <c r="I226" s="643"/>
    </row>
    <row r="227" spans="1:9" ht="15" customHeight="1">
      <c r="A227" s="28" t="s">
        <v>40</v>
      </c>
      <c r="B227" s="184">
        <v>2015</v>
      </c>
      <c r="C227" s="639">
        <v>6010</v>
      </c>
      <c r="D227" s="643">
        <v>2319</v>
      </c>
      <c r="E227" s="643">
        <v>263</v>
      </c>
      <c r="F227" s="643">
        <v>217</v>
      </c>
      <c r="G227" s="643">
        <v>26</v>
      </c>
      <c r="H227" s="643">
        <v>1959</v>
      </c>
      <c r="I227" s="643">
        <v>1226</v>
      </c>
    </row>
    <row r="228" spans="1:9" ht="15" customHeight="1">
      <c r="B228" s="184">
        <v>2016</v>
      </c>
      <c r="C228" s="639">
        <v>1265</v>
      </c>
      <c r="D228" s="444">
        <v>414</v>
      </c>
      <c r="E228" s="444">
        <v>294</v>
      </c>
      <c r="F228" s="444">
        <v>244</v>
      </c>
      <c r="G228" s="444">
        <v>30</v>
      </c>
      <c r="H228" s="444">
        <v>204</v>
      </c>
      <c r="I228" s="444">
        <v>79</v>
      </c>
    </row>
    <row r="229" spans="1:9" ht="15" customHeight="1">
      <c r="B229" s="184">
        <v>2017</v>
      </c>
      <c r="C229" s="733">
        <v>1308</v>
      </c>
      <c r="D229" s="642">
        <v>406</v>
      </c>
      <c r="E229" s="642">
        <v>328</v>
      </c>
      <c r="F229" s="642">
        <v>245</v>
      </c>
      <c r="G229" s="642">
        <v>33</v>
      </c>
      <c r="H229" s="642">
        <v>217</v>
      </c>
      <c r="I229" s="642">
        <v>79</v>
      </c>
    </row>
    <row r="230" spans="1:9" ht="15" customHeight="1">
      <c r="B230" s="177">
        <v>2018</v>
      </c>
      <c r="C230" s="639">
        <v>4302</v>
      </c>
      <c r="D230" s="444">
        <v>400</v>
      </c>
      <c r="E230" s="444">
        <v>341</v>
      </c>
      <c r="F230" s="444">
        <v>252</v>
      </c>
      <c r="G230" s="444">
        <v>39</v>
      </c>
      <c r="H230" s="444">
        <v>2097</v>
      </c>
      <c r="I230" s="444">
        <v>1173</v>
      </c>
    </row>
    <row r="231" spans="1:9" ht="15" customHeight="1">
      <c r="B231" s="177">
        <v>2019</v>
      </c>
      <c r="C231" s="639">
        <v>6079</v>
      </c>
      <c r="D231" s="178">
        <v>569</v>
      </c>
      <c r="E231" s="178">
        <v>473</v>
      </c>
      <c r="F231" s="178">
        <v>246</v>
      </c>
      <c r="G231" s="178">
        <v>51</v>
      </c>
      <c r="H231" s="178">
        <v>3017</v>
      </c>
      <c r="I231" s="178">
        <v>1723</v>
      </c>
    </row>
    <row r="232" spans="1:9" ht="15" customHeight="1">
      <c r="B232" s="184"/>
      <c r="C232" s="639"/>
      <c r="D232" s="643"/>
      <c r="E232" s="643"/>
      <c r="F232" s="643"/>
      <c r="G232" s="644"/>
      <c r="H232" s="643"/>
      <c r="I232" s="644"/>
    </row>
    <row r="233" spans="1:9" ht="15" customHeight="1">
      <c r="A233" s="28" t="s">
        <v>41</v>
      </c>
      <c r="B233" s="184">
        <v>2015</v>
      </c>
      <c r="C233" s="639">
        <v>98</v>
      </c>
      <c r="D233" s="643">
        <v>44</v>
      </c>
      <c r="E233" s="643">
        <v>29</v>
      </c>
      <c r="F233" s="643">
        <v>1</v>
      </c>
      <c r="G233" s="644" t="s">
        <v>70</v>
      </c>
      <c r="H233" s="643">
        <v>24</v>
      </c>
      <c r="I233" s="644" t="s">
        <v>70</v>
      </c>
    </row>
    <row r="234" spans="1:9" ht="15" customHeight="1">
      <c r="B234" s="184">
        <v>2016</v>
      </c>
      <c r="C234" s="639">
        <v>112</v>
      </c>
      <c r="D234" s="444">
        <v>44</v>
      </c>
      <c r="E234" s="444">
        <v>33</v>
      </c>
      <c r="F234" s="444">
        <v>13</v>
      </c>
      <c r="G234" s="644" t="s">
        <v>70</v>
      </c>
      <c r="H234" s="444">
        <v>22</v>
      </c>
      <c r="I234" s="644" t="s">
        <v>70</v>
      </c>
    </row>
    <row r="235" spans="1:9" ht="15" customHeight="1">
      <c r="B235" s="184">
        <v>2017</v>
      </c>
      <c r="C235" s="733">
        <v>95</v>
      </c>
      <c r="D235" s="642">
        <v>37</v>
      </c>
      <c r="E235" s="642">
        <v>36</v>
      </c>
      <c r="F235" s="642">
        <v>5</v>
      </c>
      <c r="G235" s="642" t="s">
        <v>70</v>
      </c>
      <c r="H235" s="642">
        <v>17</v>
      </c>
      <c r="I235" s="642" t="s">
        <v>70</v>
      </c>
    </row>
    <row r="236" spans="1:9" ht="15" customHeight="1">
      <c r="B236" s="177">
        <v>2018</v>
      </c>
      <c r="C236" s="639">
        <v>132</v>
      </c>
      <c r="D236" s="444">
        <v>55</v>
      </c>
      <c r="E236" s="444">
        <v>35</v>
      </c>
      <c r="F236" s="444">
        <v>4</v>
      </c>
      <c r="G236" s="642" t="s">
        <v>70</v>
      </c>
      <c r="H236" s="444">
        <v>38</v>
      </c>
      <c r="I236" s="642" t="s">
        <v>70</v>
      </c>
    </row>
    <row r="237" spans="1:9" ht="15" customHeight="1">
      <c r="B237" s="177">
        <v>2019</v>
      </c>
      <c r="C237" s="639">
        <v>133</v>
      </c>
      <c r="D237" s="178">
        <v>52</v>
      </c>
      <c r="E237" s="178">
        <v>35</v>
      </c>
      <c r="F237" s="178">
        <v>4</v>
      </c>
      <c r="G237" s="178" t="s">
        <v>70</v>
      </c>
      <c r="H237" s="178">
        <v>42</v>
      </c>
      <c r="I237" s="178" t="s">
        <v>70</v>
      </c>
    </row>
    <row r="238" spans="1:9" ht="15" customHeight="1">
      <c r="B238" s="184"/>
      <c r="C238" s="639"/>
      <c r="D238" s="643"/>
      <c r="E238" s="643"/>
      <c r="F238" s="643"/>
      <c r="G238" s="644"/>
      <c r="H238" s="643"/>
      <c r="I238" s="644"/>
    </row>
    <row r="239" spans="1:9" ht="15" customHeight="1">
      <c r="A239" s="28" t="s">
        <v>42</v>
      </c>
      <c r="B239" s="184">
        <v>2015</v>
      </c>
      <c r="C239" s="639">
        <v>255</v>
      </c>
      <c r="D239" s="643">
        <v>66</v>
      </c>
      <c r="E239" s="643">
        <v>52</v>
      </c>
      <c r="F239" s="643">
        <v>1</v>
      </c>
      <c r="G239" s="644" t="s">
        <v>70</v>
      </c>
      <c r="H239" s="643">
        <v>136</v>
      </c>
      <c r="I239" s="644" t="s">
        <v>70</v>
      </c>
    </row>
    <row r="240" spans="1:9" ht="15" customHeight="1">
      <c r="B240" s="184">
        <v>2016</v>
      </c>
      <c r="C240" s="639">
        <v>226</v>
      </c>
      <c r="D240" s="444">
        <v>61</v>
      </c>
      <c r="E240" s="444">
        <v>50</v>
      </c>
      <c r="F240" s="444">
        <v>2</v>
      </c>
      <c r="G240" s="644" t="s">
        <v>70</v>
      </c>
      <c r="H240" s="444">
        <v>113</v>
      </c>
      <c r="I240" s="644" t="s">
        <v>70</v>
      </c>
    </row>
    <row r="241" spans="1:9" ht="15" customHeight="1">
      <c r="B241" s="184">
        <v>2017</v>
      </c>
      <c r="C241" s="733">
        <v>204</v>
      </c>
      <c r="D241" s="642">
        <v>50</v>
      </c>
      <c r="E241" s="642">
        <v>47</v>
      </c>
      <c r="F241" s="642">
        <v>3</v>
      </c>
      <c r="G241" s="644" t="s">
        <v>70</v>
      </c>
      <c r="H241" s="642">
        <v>104</v>
      </c>
      <c r="I241" s="644" t="s">
        <v>70</v>
      </c>
    </row>
    <row r="242" spans="1:9" ht="15" customHeight="1">
      <c r="B242" s="177">
        <v>2018</v>
      </c>
      <c r="C242" s="639">
        <v>183</v>
      </c>
      <c r="D242" s="444">
        <v>41</v>
      </c>
      <c r="E242" s="444">
        <v>47</v>
      </c>
      <c r="F242" s="444">
        <v>2</v>
      </c>
      <c r="G242" s="644" t="s">
        <v>70</v>
      </c>
      <c r="H242" s="444">
        <v>93</v>
      </c>
      <c r="I242" s="644" t="s">
        <v>70</v>
      </c>
    </row>
    <row r="243" spans="1:9" ht="15" customHeight="1">
      <c r="B243" s="177">
        <v>2019</v>
      </c>
      <c r="C243" s="639">
        <v>188</v>
      </c>
      <c r="D243" s="178">
        <v>42</v>
      </c>
      <c r="E243" s="178">
        <v>57</v>
      </c>
      <c r="F243" s="178" t="s">
        <v>70</v>
      </c>
      <c r="G243" s="178" t="s">
        <v>70</v>
      </c>
      <c r="H243" s="178">
        <v>89</v>
      </c>
      <c r="I243" s="178" t="s">
        <v>70</v>
      </c>
    </row>
    <row r="244" spans="1:9" ht="15" customHeight="1">
      <c r="B244" s="184"/>
      <c r="C244" s="639"/>
      <c r="D244" s="643"/>
      <c r="E244" s="643"/>
      <c r="F244" s="643"/>
      <c r="G244" s="643"/>
      <c r="H244" s="643"/>
      <c r="I244" s="643"/>
    </row>
    <row r="245" spans="1:9" ht="15" customHeight="1">
      <c r="A245" s="28" t="s">
        <v>43</v>
      </c>
      <c r="B245" s="184">
        <v>2015</v>
      </c>
      <c r="C245" s="639">
        <v>1464</v>
      </c>
      <c r="D245" s="643">
        <v>1046</v>
      </c>
      <c r="E245" s="643">
        <v>231</v>
      </c>
      <c r="F245" s="643">
        <v>66</v>
      </c>
      <c r="G245" s="645" t="s">
        <v>70</v>
      </c>
      <c r="H245" s="643">
        <v>98</v>
      </c>
      <c r="I245" s="643">
        <v>23</v>
      </c>
    </row>
    <row r="246" spans="1:9" ht="15" customHeight="1">
      <c r="B246" s="184">
        <v>2016</v>
      </c>
      <c r="C246" s="639">
        <v>602</v>
      </c>
      <c r="D246" s="444">
        <v>238</v>
      </c>
      <c r="E246" s="444">
        <v>210</v>
      </c>
      <c r="F246" s="444">
        <v>19</v>
      </c>
      <c r="G246" s="645" t="s">
        <v>70</v>
      </c>
      <c r="H246" s="444">
        <v>135</v>
      </c>
      <c r="I246" s="444" t="s">
        <v>70</v>
      </c>
    </row>
    <row r="247" spans="1:9" ht="15" customHeight="1">
      <c r="B247" s="184">
        <v>2017</v>
      </c>
      <c r="C247" s="733">
        <v>240</v>
      </c>
      <c r="D247" s="642">
        <v>59</v>
      </c>
      <c r="E247" s="642">
        <v>119</v>
      </c>
      <c r="F247" s="642">
        <v>14</v>
      </c>
      <c r="G247" s="642">
        <v>3</v>
      </c>
      <c r="H247" s="642">
        <v>45</v>
      </c>
      <c r="I247" s="444" t="s">
        <v>70</v>
      </c>
    </row>
    <row r="248" spans="1:9" ht="15" customHeight="1">
      <c r="B248" s="177">
        <v>2018</v>
      </c>
      <c r="C248" s="639">
        <v>191</v>
      </c>
      <c r="D248" s="444">
        <v>44</v>
      </c>
      <c r="E248" s="444">
        <v>134</v>
      </c>
      <c r="F248" s="444">
        <v>2</v>
      </c>
      <c r="G248" s="444">
        <v>1</v>
      </c>
      <c r="H248" s="444">
        <v>4</v>
      </c>
      <c r="I248" s="444">
        <v>6</v>
      </c>
    </row>
    <row r="249" spans="1:9" ht="15" customHeight="1">
      <c r="B249" s="177">
        <v>2019</v>
      </c>
      <c r="C249" s="639">
        <v>201</v>
      </c>
      <c r="D249" s="178">
        <v>60</v>
      </c>
      <c r="E249" s="178">
        <v>113</v>
      </c>
      <c r="F249" s="178">
        <v>5</v>
      </c>
      <c r="G249" s="178">
        <v>1</v>
      </c>
      <c r="H249" s="178">
        <v>17</v>
      </c>
      <c r="I249" s="178">
        <v>5</v>
      </c>
    </row>
    <row r="250" spans="1:9" ht="15" customHeight="1">
      <c r="B250" s="184"/>
      <c r="C250" s="639"/>
      <c r="D250" s="643"/>
      <c r="E250" s="643"/>
      <c r="F250" s="643"/>
      <c r="G250" s="644"/>
      <c r="H250" s="643"/>
      <c r="I250" s="644"/>
    </row>
    <row r="251" spans="1:9" ht="15" customHeight="1">
      <c r="A251" s="28" t="s">
        <v>44</v>
      </c>
      <c r="B251" s="184">
        <v>2015</v>
      </c>
      <c r="C251" s="639">
        <v>70</v>
      </c>
      <c r="D251" s="643">
        <v>8</v>
      </c>
      <c r="E251" s="643">
        <v>3</v>
      </c>
      <c r="F251" s="643">
        <v>4</v>
      </c>
      <c r="G251" s="644" t="s">
        <v>70</v>
      </c>
      <c r="H251" s="643">
        <v>55</v>
      </c>
      <c r="I251" s="644" t="s">
        <v>70</v>
      </c>
    </row>
    <row r="252" spans="1:9" ht="15" customHeight="1">
      <c r="B252" s="184">
        <v>2016</v>
      </c>
      <c r="C252" s="639">
        <v>114</v>
      </c>
      <c r="D252" s="444">
        <v>10</v>
      </c>
      <c r="E252" s="444">
        <v>3</v>
      </c>
      <c r="F252" s="444">
        <v>6</v>
      </c>
      <c r="G252" s="644" t="s">
        <v>70</v>
      </c>
      <c r="H252" s="444">
        <v>95</v>
      </c>
      <c r="I252" s="644" t="s">
        <v>70</v>
      </c>
    </row>
    <row r="253" spans="1:9" ht="15" customHeight="1">
      <c r="B253" s="184">
        <v>2017</v>
      </c>
      <c r="C253" s="733">
        <v>79</v>
      </c>
      <c r="D253" s="642">
        <v>10</v>
      </c>
      <c r="E253" s="642">
        <v>3</v>
      </c>
      <c r="F253" s="642">
        <v>1</v>
      </c>
      <c r="G253" s="642" t="s">
        <v>70</v>
      </c>
      <c r="H253" s="642">
        <v>65</v>
      </c>
      <c r="I253" s="642" t="s">
        <v>70</v>
      </c>
    </row>
    <row r="254" spans="1:9" ht="15" customHeight="1">
      <c r="B254" s="177">
        <v>2018</v>
      </c>
      <c r="C254" s="639">
        <v>78</v>
      </c>
      <c r="D254" s="182">
        <v>10</v>
      </c>
      <c r="E254" s="182">
        <v>3</v>
      </c>
      <c r="F254" s="642" t="s">
        <v>70</v>
      </c>
      <c r="G254" s="642" t="s">
        <v>70</v>
      </c>
      <c r="H254" s="182">
        <v>65</v>
      </c>
      <c r="I254" s="642" t="s">
        <v>70</v>
      </c>
    </row>
    <row r="255" spans="1:9" ht="15" customHeight="1">
      <c r="B255" s="177">
        <v>2019</v>
      </c>
      <c r="C255" s="639">
        <v>107</v>
      </c>
      <c r="D255" s="182">
        <v>18</v>
      </c>
      <c r="E255" s="182">
        <v>3</v>
      </c>
      <c r="F255" s="182">
        <v>6</v>
      </c>
      <c r="G255" s="182" t="s">
        <v>70</v>
      </c>
      <c r="H255" s="182">
        <v>80</v>
      </c>
      <c r="I255" s="182" t="s">
        <v>70</v>
      </c>
    </row>
    <row r="256" spans="1:9" ht="15" customHeight="1">
      <c r="B256" s="184"/>
      <c r="C256" s="639"/>
      <c r="D256" s="182"/>
      <c r="E256" s="182"/>
      <c r="F256" s="182"/>
      <c r="G256" s="182"/>
      <c r="H256" s="182"/>
      <c r="I256" s="182"/>
    </row>
    <row r="257" spans="1:9" ht="15" customHeight="1">
      <c r="A257" s="28" t="s">
        <v>45</v>
      </c>
      <c r="B257" s="184">
        <v>2015</v>
      </c>
      <c r="C257" s="639">
        <v>294</v>
      </c>
      <c r="D257" s="643">
        <v>219</v>
      </c>
      <c r="E257" s="643">
        <v>27</v>
      </c>
      <c r="F257" s="643">
        <v>10</v>
      </c>
      <c r="G257" s="643">
        <v>4</v>
      </c>
      <c r="H257" s="643">
        <v>34</v>
      </c>
      <c r="I257" s="182" t="s">
        <v>70</v>
      </c>
    </row>
    <row r="258" spans="1:9" ht="15" customHeight="1">
      <c r="B258" s="184">
        <v>2016</v>
      </c>
      <c r="C258" s="639">
        <v>293</v>
      </c>
      <c r="D258" s="444">
        <v>209</v>
      </c>
      <c r="E258" s="444">
        <v>38</v>
      </c>
      <c r="F258" s="444">
        <v>11</v>
      </c>
      <c r="G258" s="444">
        <v>4</v>
      </c>
      <c r="H258" s="444">
        <v>31</v>
      </c>
      <c r="I258" s="182" t="s">
        <v>70</v>
      </c>
    </row>
    <row r="259" spans="1:9" ht="15" customHeight="1">
      <c r="B259" s="184">
        <v>2017</v>
      </c>
      <c r="C259" s="733">
        <v>289</v>
      </c>
      <c r="D259" s="642">
        <v>194</v>
      </c>
      <c r="E259" s="642">
        <v>45</v>
      </c>
      <c r="F259" s="642">
        <v>11</v>
      </c>
      <c r="G259" s="642">
        <v>5</v>
      </c>
      <c r="H259" s="642">
        <v>34</v>
      </c>
      <c r="I259" s="182" t="s">
        <v>70</v>
      </c>
    </row>
    <row r="260" spans="1:9" ht="15" customHeight="1">
      <c r="B260" s="177">
        <v>2018</v>
      </c>
      <c r="C260" s="639">
        <v>256</v>
      </c>
      <c r="D260" s="444">
        <v>174</v>
      </c>
      <c r="E260" s="444">
        <v>37</v>
      </c>
      <c r="F260" s="444">
        <v>8</v>
      </c>
      <c r="G260" s="444">
        <v>3</v>
      </c>
      <c r="H260" s="444">
        <v>34</v>
      </c>
      <c r="I260" s="182" t="s">
        <v>70</v>
      </c>
    </row>
    <row r="261" spans="1:9" ht="15" customHeight="1">
      <c r="B261" s="177">
        <v>2019</v>
      </c>
      <c r="C261" s="639">
        <v>265</v>
      </c>
      <c r="D261" s="178">
        <v>191</v>
      </c>
      <c r="E261" s="178">
        <v>35</v>
      </c>
      <c r="F261" s="178">
        <v>6</v>
      </c>
      <c r="G261" s="178">
        <v>3</v>
      </c>
      <c r="H261" s="178">
        <v>30</v>
      </c>
      <c r="I261" s="178" t="s">
        <v>70</v>
      </c>
    </row>
    <row r="262" spans="1:9" ht="15" customHeight="1">
      <c r="B262" s="184"/>
      <c r="C262" s="639"/>
      <c r="D262" s="643"/>
      <c r="E262" s="643"/>
      <c r="F262" s="643"/>
      <c r="G262" s="644"/>
      <c r="H262" s="644"/>
      <c r="I262" s="644"/>
    </row>
    <row r="263" spans="1:9" ht="15" customHeight="1">
      <c r="A263" s="28" t="s">
        <v>46</v>
      </c>
      <c r="B263" s="184">
        <v>2015</v>
      </c>
      <c r="C263" s="639">
        <v>41</v>
      </c>
      <c r="D263" s="643">
        <v>18</v>
      </c>
      <c r="E263" s="643">
        <v>23</v>
      </c>
      <c r="F263" s="644" t="s">
        <v>70</v>
      </c>
      <c r="G263" s="644" t="s">
        <v>70</v>
      </c>
      <c r="H263" s="644" t="s">
        <v>70</v>
      </c>
      <c r="I263" s="644" t="s">
        <v>70</v>
      </c>
    </row>
    <row r="264" spans="1:9" ht="15" customHeight="1">
      <c r="B264" s="184">
        <v>2016</v>
      </c>
      <c r="C264" s="639">
        <v>50</v>
      </c>
      <c r="D264" s="182">
        <v>14</v>
      </c>
      <c r="E264" s="182">
        <v>36</v>
      </c>
      <c r="F264" s="644" t="s">
        <v>70</v>
      </c>
      <c r="G264" s="644" t="s">
        <v>70</v>
      </c>
      <c r="H264" s="644" t="s">
        <v>70</v>
      </c>
      <c r="I264" s="644" t="s">
        <v>70</v>
      </c>
    </row>
    <row r="265" spans="1:9" ht="15" customHeight="1">
      <c r="B265" s="184">
        <v>2017</v>
      </c>
      <c r="C265" s="733">
        <v>52</v>
      </c>
      <c r="D265" s="642">
        <v>14</v>
      </c>
      <c r="E265" s="642">
        <v>38</v>
      </c>
      <c r="F265" s="644" t="s">
        <v>70</v>
      </c>
      <c r="G265" s="644" t="s">
        <v>70</v>
      </c>
      <c r="H265" s="644" t="s">
        <v>70</v>
      </c>
      <c r="I265" s="644" t="s">
        <v>70</v>
      </c>
    </row>
    <row r="266" spans="1:9" ht="15" customHeight="1">
      <c r="B266" s="177">
        <v>2018</v>
      </c>
      <c r="C266" s="639">
        <v>47</v>
      </c>
      <c r="D266" s="640">
        <v>12</v>
      </c>
      <c r="E266" s="640">
        <v>35</v>
      </c>
      <c r="F266" s="644" t="s">
        <v>70</v>
      </c>
      <c r="G266" s="644" t="s">
        <v>70</v>
      </c>
      <c r="H266" s="644" t="s">
        <v>70</v>
      </c>
      <c r="I266" s="644" t="s">
        <v>70</v>
      </c>
    </row>
    <row r="267" spans="1:9" ht="15" customHeight="1">
      <c r="B267" s="177">
        <v>2019</v>
      </c>
      <c r="C267" s="639">
        <v>19</v>
      </c>
      <c r="D267" s="178">
        <v>12</v>
      </c>
      <c r="E267" s="178">
        <v>7</v>
      </c>
      <c r="F267" s="178" t="s">
        <v>70</v>
      </c>
      <c r="G267" s="178" t="s">
        <v>70</v>
      </c>
      <c r="H267" s="178" t="s">
        <v>70</v>
      </c>
      <c r="I267" s="178" t="s">
        <v>70</v>
      </c>
    </row>
    <row r="268" spans="1:9" ht="15" customHeight="1">
      <c r="B268" s="184"/>
      <c r="C268" s="639"/>
      <c r="D268" s="643"/>
      <c r="E268" s="643"/>
      <c r="F268" s="643"/>
      <c r="G268" s="644"/>
      <c r="H268" s="643"/>
      <c r="I268" s="644"/>
    </row>
    <row r="269" spans="1:9" ht="15" customHeight="1">
      <c r="A269" s="28" t="s">
        <v>47</v>
      </c>
      <c r="B269" s="184">
        <v>2015</v>
      </c>
      <c r="C269" s="639">
        <v>244</v>
      </c>
      <c r="D269" s="643">
        <v>183</v>
      </c>
      <c r="E269" s="643">
        <v>24</v>
      </c>
      <c r="F269" s="643">
        <v>13</v>
      </c>
      <c r="G269" s="644" t="s">
        <v>70</v>
      </c>
      <c r="H269" s="643">
        <v>24</v>
      </c>
      <c r="I269" s="644" t="s">
        <v>70</v>
      </c>
    </row>
    <row r="270" spans="1:9" ht="15" customHeight="1">
      <c r="B270" s="184">
        <v>2016</v>
      </c>
      <c r="C270" s="639">
        <v>72</v>
      </c>
      <c r="D270" s="444">
        <v>44</v>
      </c>
      <c r="E270" s="444">
        <v>12</v>
      </c>
      <c r="F270" s="444">
        <v>3</v>
      </c>
      <c r="G270" s="644" t="s">
        <v>70</v>
      </c>
      <c r="H270" s="444">
        <v>13</v>
      </c>
      <c r="I270" s="644" t="s">
        <v>70</v>
      </c>
    </row>
    <row r="271" spans="1:9" ht="15" customHeight="1">
      <c r="B271" s="184">
        <v>2017</v>
      </c>
      <c r="C271" s="733">
        <v>78</v>
      </c>
      <c r="D271" s="642">
        <v>48</v>
      </c>
      <c r="E271" s="642">
        <v>13</v>
      </c>
      <c r="F271" s="642">
        <v>3</v>
      </c>
      <c r="G271" s="642" t="s">
        <v>70</v>
      </c>
      <c r="H271" s="642">
        <v>14</v>
      </c>
      <c r="I271" s="642" t="s">
        <v>70</v>
      </c>
    </row>
    <row r="272" spans="1:9" ht="15" customHeight="1">
      <c r="B272" s="177">
        <v>2018</v>
      </c>
      <c r="C272" s="639">
        <v>82</v>
      </c>
      <c r="D272" s="444">
        <v>51</v>
      </c>
      <c r="E272" s="444">
        <v>13</v>
      </c>
      <c r="F272" s="444">
        <v>3</v>
      </c>
      <c r="G272" s="642" t="s">
        <v>70</v>
      </c>
      <c r="H272" s="444">
        <v>15</v>
      </c>
      <c r="I272" s="642" t="s">
        <v>70</v>
      </c>
    </row>
    <row r="273" spans="1:9" ht="15" customHeight="1">
      <c r="B273" s="177">
        <v>2019</v>
      </c>
      <c r="C273" s="639">
        <v>89</v>
      </c>
      <c r="D273" s="182">
        <v>59</v>
      </c>
      <c r="E273" s="182">
        <v>14</v>
      </c>
      <c r="F273" s="182">
        <v>3</v>
      </c>
      <c r="G273" s="182" t="s">
        <v>70</v>
      </c>
      <c r="H273" s="182">
        <v>13</v>
      </c>
      <c r="I273" s="182" t="s">
        <v>70</v>
      </c>
    </row>
    <row r="274" spans="1:9" ht="15" customHeight="1">
      <c r="B274" s="184"/>
      <c r="C274" s="639"/>
      <c r="D274" s="182"/>
      <c r="E274" s="182"/>
      <c r="F274" s="182"/>
      <c r="G274" s="182"/>
      <c r="H274" s="182"/>
      <c r="I274" s="182"/>
    </row>
    <row r="275" spans="1:9" ht="15" customHeight="1">
      <c r="A275" s="28" t="s">
        <v>48</v>
      </c>
      <c r="B275" s="184">
        <v>2015</v>
      </c>
      <c r="C275" s="639" t="s">
        <v>70</v>
      </c>
      <c r="D275" s="182" t="s">
        <v>70</v>
      </c>
      <c r="E275" s="182" t="s">
        <v>70</v>
      </c>
      <c r="F275" s="182" t="s">
        <v>70</v>
      </c>
      <c r="G275" s="182" t="s">
        <v>70</v>
      </c>
      <c r="H275" s="182" t="s">
        <v>70</v>
      </c>
      <c r="I275" s="182" t="s">
        <v>70</v>
      </c>
    </row>
    <row r="276" spans="1:9" ht="15" customHeight="1">
      <c r="B276" s="184">
        <v>2016</v>
      </c>
      <c r="C276" s="639" t="s">
        <v>70</v>
      </c>
      <c r="D276" s="182" t="s">
        <v>70</v>
      </c>
      <c r="E276" s="182" t="s">
        <v>70</v>
      </c>
      <c r="F276" s="182" t="s">
        <v>70</v>
      </c>
      <c r="G276" s="182" t="s">
        <v>70</v>
      </c>
      <c r="H276" s="182" t="s">
        <v>70</v>
      </c>
      <c r="I276" s="182" t="s">
        <v>70</v>
      </c>
    </row>
    <row r="277" spans="1:9" ht="15" customHeight="1">
      <c r="B277" s="184">
        <v>2017</v>
      </c>
      <c r="C277" s="639" t="s">
        <v>70</v>
      </c>
      <c r="D277" s="182" t="s">
        <v>70</v>
      </c>
      <c r="E277" s="182" t="s">
        <v>70</v>
      </c>
      <c r="F277" s="182" t="s">
        <v>70</v>
      </c>
      <c r="G277" s="182" t="s">
        <v>70</v>
      </c>
      <c r="H277" s="182" t="s">
        <v>70</v>
      </c>
      <c r="I277" s="182" t="s">
        <v>70</v>
      </c>
    </row>
    <row r="278" spans="1:9" ht="15" customHeight="1">
      <c r="B278" s="177">
        <v>2018</v>
      </c>
      <c r="C278" s="639" t="s">
        <v>70</v>
      </c>
      <c r="D278" s="182" t="s">
        <v>70</v>
      </c>
      <c r="E278" s="182" t="s">
        <v>70</v>
      </c>
      <c r="F278" s="182" t="s">
        <v>70</v>
      </c>
      <c r="G278" s="182" t="s">
        <v>70</v>
      </c>
      <c r="H278" s="182" t="s">
        <v>70</v>
      </c>
      <c r="I278" s="182" t="s">
        <v>70</v>
      </c>
    </row>
    <row r="279" spans="1:9" ht="15" customHeight="1">
      <c r="B279" s="177">
        <v>2019</v>
      </c>
      <c r="C279" s="639" t="s">
        <v>70</v>
      </c>
      <c r="D279" s="178" t="s">
        <v>70</v>
      </c>
      <c r="E279" s="178" t="s">
        <v>70</v>
      </c>
      <c r="F279" s="178" t="s">
        <v>70</v>
      </c>
      <c r="G279" s="178" t="s">
        <v>70</v>
      </c>
      <c r="H279" s="178" t="s">
        <v>70</v>
      </c>
      <c r="I279" s="178" t="s">
        <v>70</v>
      </c>
    </row>
    <row r="280" spans="1:9" ht="15" customHeight="1">
      <c r="B280" s="184"/>
      <c r="C280" s="639"/>
      <c r="D280" s="643"/>
      <c r="E280" s="643"/>
      <c r="F280" s="643"/>
      <c r="G280" s="644"/>
      <c r="H280" s="643"/>
      <c r="I280" s="643"/>
    </row>
    <row r="281" spans="1:9" ht="15" customHeight="1">
      <c r="A281" s="28" t="s">
        <v>49</v>
      </c>
      <c r="B281" s="184">
        <v>2015</v>
      </c>
      <c r="C281" s="639">
        <v>69</v>
      </c>
      <c r="D281" s="643">
        <v>17</v>
      </c>
      <c r="E281" s="643">
        <v>33</v>
      </c>
      <c r="F281" s="643">
        <v>8</v>
      </c>
      <c r="G281" s="644" t="s">
        <v>70</v>
      </c>
      <c r="H281" s="643">
        <v>8</v>
      </c>
      <c r="I281" s="643">
        <v>3</v>
      </c>
    </row>
    <row r="282" spans="1:9" ht="15" customHeight="1">
      <c r="B282" s="184">
        <v>2016</v>
      </c>
      <c r="C282" s="639">
        <v>64</v>
      </c>
      <c r="D282" s="444">
        <v>17</v>
      </c>
      <c r="E282" s="444">
        <v>31</v>
      </c>
      <c r="F282" s="444">
        <v>10</v>
      </c>
      <c r="G282" s="644" t="s">
        <v>70</v>
      </c>
      <c r="H282" s="444">
        <v>4</v>
      </c>
      <c r="I282" s="444">
        <v>2</v>
      </c>
    </row>
    <row r="283" spans="1:9" ht="15" customHeight="1">
      <c r="B283" s="184">
        <v>2017</v>
      </c>
      <c r="C283" s="733">
        <v>60</v>
      </c>
      <c r="D283" s="642">
        <v>16</v>
      </c>
      <c r="E283" s="642">
        <v>29</v>
      </c>
      <c r="F283" s="642">
        <v>7</v>
      </c>
      <c r="G283" s="644" t="s">
        <v>70</v>
      </c>
      <c r="H283" s="642">
        <v>6</v>
      </c>
      <c r="I283" s="642">
        <v>2</v>
      </c>
    </row>
    <row r="284" spans="1:9" ht="15" customHeight="1">
      <c r="B284" s="177">
        <v>2018</v>
      </c>
      <c r="C284" s="639">
        <v>46</v>
      </c>
      <c r="D284" s="444">
        <v>14</v>
      </c>
      <c r="E284" s="444">
        <v>22</v>
      </c>
      <c r="F284" s="444">
        <v>6</v>
      </c>
      <c r="G284" s="644" t="s">
        <v>70</v>
      </c>
      <c r="H284" s="444">
        <v>4</v>
      </c>
      <c r="I284" s="444" t="s">
        <v>70</v>
      </c>
    </row>
    <row r="285" spans="1:9" ht="15" customHeight="1">
      <c r="B285" s="177">
        <v>2019</v>
      </c>
      <c r="C285" s="639">
        <v>53</v>
      </c>
      <c r="D285" s="178">
        <v>16</v>
      </c>
      <c r="E285" s="178">
        <v>25</v>
      </c>
      <c r="F285" s="178">
        <v>5</v>
      </c>
      <c r="G285" s="178">
        <v>1</v>
      </c>
      <c r="H285" s="178">
        <v>5</v>
      </c>
      <c r="I285" s="178">
        <v>1</v>
      </c>
    </row>
    <row r="286" spans="1:9" ht="15" customHeight="1">
      <c r="B286" s="184"/>
      <c r="C286" s="639"/>
      <c r="D286" s="643"/>
      <c r="E286" s="643"/>
      <c r="F286" s="643"/>
      <c r="G286" s="643"/>
      <c r="H286" s="643"/>
      <c r="I286" s="644"/>
    </row>
    <row r="287" spans="1:9" ht="15" customHeight="1">
      <c r="A287" s="8" t="s">
        <v>50</v>
      </c>
      <c r="B287" s="184">
        <v>2015</v>
      </c>
      <c r="C287" s="639">
        <v>7294</v>
      </c>
      <c r="D287" s="643">
        <v>6206</v>
      </c>
      <c r="E287" s="643">
        <v>168</v>
      </c>
      <c r="F287" s="643">
        <v>518</v>
      </c>
      <c r="G287" s="643">
        <v>19</v>
      </c>
      <c r="H287" s="643">
        <v>383</v>
      </c>
      <c r="I287" s="644" t="s">
        <v>70</v>
      </c>
    </row>
    <row r="288" spans="1:9" ht="15" customHeight="1">
      <c r="B288" s="184">
        <v>2016</v>
      </c>
      <c r="C288" s="639">
        <v>7406</v>
      </c>
      <c r="D288" s="444">
        <v>6175</v>
      </c>
      <c r="E288" s="444">
        <v>547</v>
      </c>
      <c r="F288" s="444">
        <v>256</v>
      </c>
      <c r="G288" s="444">
        <v>25</v>
      </c>
      <c r="H288" s="444">
        <v>403</v>
      </c>
      <c r="I288" s="644" t="s">
        <v>70</v>
      </c>
    </row>
    <row r="289" spans="1:9" ht="15" customHeight="1">
      <c r="B289" s="184">
        <v>2017</v>
      </c>
      <c r="C289" s="733">
        <v>7264</v>
      </c>
      <c r="D289" s="642">
        <v>6113</v>
      </c>
      <c r="E289" s="642">
        <v>436</v>
      </c>
      <c r="F289" s="642">
        <v>335</v>
      </c>
      <c r="G289" s="642">
        <v>23</v>
      </c>
      <c r="H289" s="642">
        <v>357</v>
      </c>
      <c r="I289" s="644" t="s">
        <v>70</v>
      </c>
    </row>
    <row r="290" spans="1:9" ht="15" customHeight="1">
      <c r="B290" s="177">
        <v>2018</v>
      </c>
      <c r="C290" s="639">
        <v>6540</v>
      </c>
      <c r="D290" s="444">
        <v>5599</v>
      </c>
      <c r="E290" s="444">
        <v>418</v>
      </c>
      <c r="F290" s="444">
        <v>208</v>
      </c>
      <c r="G290" s="444">
        <v>25</v>
      </c>
      <c r="H290" s="444">
        <v>290</v>
      </c>
      <c r="I290" s="644" t="s">
        <v>70</v>
      </c>
    </row>
    <row r="291" spans="1:9" ht="15" customHeight="1">
      <c r="B291" s="177">
        <v>2019</v>
      </c>
      <c r="C291" s="639">
        <v>6305</v>
      </c>
      <c r="D291" s="178">
        <v>5600</v>
      </c>
      <c r="E291" s="178">
        <v>201</v>
      </c>
      <c r="F291" s="178">
        <v>160</v>
      </c>
      <c r="G291" s="178">
        <v>29</v>
      </c>
      <c r="H291" s="178">
        <v>315</v>
      </c>
      <c r="I291" s="178" t="s">
        <v>70</v>
      </c>
    </row>
    <row r="292" spans="1:9" ht="15" customHeight="1">
      <c r="B292" s="184"/>
      <c r="C292" s="639"/>
      <c r="D292" s="643"/>
      <c r="E292" s="643"/>
      <c r="F292" s="643"/>
      <c r="G292" s="644"/>
      <c r="H292" s="643"/>
      <c r="I292" s="643"/>
    </row>
    <row r="293" spans="1:9" ht="15" customHeight="1">
      <c r="A293" s="28" t="s">
        <v>51</v>
      </c>
      <c r="B293" s="184">
        <v>2015</v>
      </c>
      <c r="C293" s="639">
        <v>2060</v>
      </c>
      <c r="D293" s="643">
        <v>1375</v>
      </c>
      <c r="E293" s="643">
        <v>122</v>
      </c>
      <c r="F293" s="643">
        <v>35</v>
      </c>
      <c r="G293" s="643">
        <v>2</v>
      </c>
      <c r="H293" s="643">
        <v>526</v>
      </c>
      <c r="I293" s="645" t="s">
        <v>70</v>
      </c>
    </row>
    <row r="294" spans="1:9" ht="15" customHeight="1">
      <c r="B294" s="184">
        <v>2016</v>
      </c>
      <c r="C294" s="639">
        <v>1822</v>
      </c>
      <c r="D294" s="444">
        <v>1165</v>
      </c>
      <c r="E294" s="444">
        <v>106</v>
      </c>
      <c r="F294" s="444">
        <v>30</v>
      </c>
      <c r="G294" s="444" t="s">
        <v>70</v>
      </c>
      <c r="H294" s="444">
        <v>521</v>
      </c>
      <c r="I294" s="645" t="s">
        <v>70</v>
      </c>
    </row>
    <row r="295" spans="1:9" ht="15" customHeight="1">
      <c r="B295" s="184">
        <v>2017</v>
      </c>
      <c r="C295" s="733">
        <v>1977</v>
      </c>
      <c r="D295" s="642">
        <v>1319</v>
      </c>
      <c r="E295" s="642">
        <v>105</v>
      </c>
      <c r="F295" s="642">
        <v>22</v>
      </c>
      <c r="G295" s="444" t="s">
        <v>70</v>
      </c>
      <c r="H295" s="642">
        <v>531</v>
      </c>
      <c r="I295" s="444" t="s">
        <v>70</v>
      </c>
    </row>
    <row r="296" spans="1:9" ht="15" customHeight="1">
      <c r="B296" s="177">
        <v>2018</v>
      </c>
      <c r="C296" s="639">
        <v>1669</v>
      </c>
      <c r="D296" s="444">
        <v>973</v>
      </c>
      <c r="E296" s="444">
        <v>108</v>
      </c>
      <c r="F296" s="444">
        <v>30</v>
      </c>
      <c r="G296" s="444" t="s">
        <v>70</v>
      </c>
      <c r="H296" s="444">
        <v>543</v>
      </c>
      <c r="I296" s="444">
        <v>15</v>
      </c>
    </row>
    <row r="297" spans="1:9" ht="15" customHeight="1">
      <c r="B297" s="177">
        <v>2019</v>
      </c>
      <c r="C297" s="639">
        <v>1881</v>
      </c>
      <c r="D297" s="178">
        <v>1088</v>
      </c>
      <c r="E297" s="178">
        <v>137</v>
      </c>
      <c r="F297" s="178">
        <v>43</v>
      </c>
      <c r="G297" s="178" t="s">
        <v>70</v>
      </c>
      <c r="H297" s="178">
        <v>581</v>
      </c>
      <c r="I297" s="178">
        <v>32</v>
      </c>
    </row>
    <row r="298" spans="1:9" ht="15" customHeight="1">
      <c r="B298" s="184"/>
      <c r="C298" s="639"/>
      <c r="D298" s="643"/>
      <c r="E298" s="644"/>
      <c r="F298" s="643"/>
      <c r="G298" s="644"/>
      <c r="H298" s="643"/>
      <c r="I298" s="644"/>
    </row>
    <row r="299" spans="1:9" ht="15" customHeight="1">
      <c r="A299" s="28" t="s">
        <v>52</v>
      </c>
      <c r="B299" s="184">
        <v>2015</v>
      </c>
      <c r="C299" s="639">
        <v>137</v>
      </c>
      <c r="D299" s="643">
        <v>3</v>
      </c>
      <c r="E299" s="643">
        <v>1</v>
      </c>
      <c r="F299" s="643">
        <v>3</v>
      </c>
      <c r="G299" s="644" t="s">
        <v>70</v>
      </c>
      <c r="H299" s="643">
        <v>130</v>
      </c>
      <c r="I299" s="644" t="s">
        <v>70</v>
      </c>
    </row>
    <row r="300" spans="1:9" ht="15" customHeight="1">
      <c r="B300" s="184">
        <v>2016</v>
      </c>
      <c r="C300" s="639">
        <v>6</v>
      </c>
      <c r="D300" s="444" t="s">
        <v>70</v>
      </c>
      <c r="E300" s="444" t="s">
        <v>70</v>
      </c>
      <c r="F300" s="444">
        <v>6</v>
      </c>
      <c r="G300" s="444" t="s">
        <v>70</v>
      </c>
      <c r="H300" s="444" t="s">
        <v>70</v>
      </c>
      <c r="I300" s="444" t="s">
        <v>70</v>
      </c>
    </row>
    <row r="301" spans="1:9" ht="15" customHeight="1">
      <c r="B301" s="184">
        <v>2017</v>
      </c>
      <c r="C301" s="733">
        <v>5</v>
      </c>
      <c r="D301" s="444" t="s">
        <v>70</v>
      </c>
      <c r="E301" s="642">
        <v>5</v>
      </c>
      <c r="F301" s="444" t="s">
        <v>70</v>
      </c>
      <c r="G301" s="444" t="s">
        <v>70</v>
      </c>
      <c r="H301" s="444" t="s">
        <v>70</v>
      </c>
      <c r="I301" s="444" t="s">
        <v>70</v>
      </c>
    </row>
    <row r="302" spans="1:9" ht="15" customHeight="1">
      <c r="B302" s="177">
        <v>2018</v>
      </c>
      <c r="C302" s="639">
        <v>10</v>
      </c>
      <c r="D302" s="444" t="s">
        <v>70</v>
      </c>
      <c r="E302" s="640">
        <v>7</v>
      </c>
      <c r="F302" s="640">
        <v>3</v>
      </c>
      <c r="G302" s="444" t="s">
        <v>70</v>
      </c>
      <c r="H302" s="444" t="s">
        <v>70</v>
      </c>
      <c r="I302" s="444" t="s">
        <v>70</v>
      </c>
    </row>
    <row r="303" spans="1:9" ht="15" customHeight="1">
      <c r="B303" s="177">
        <v>2019</v>
      </c>
      <c r="C303" s="639">
        <v>2</v>
      </c>
      <c r="D303" s="178" t="s">
        <v>70</v>
      </c>
      <c r="E303" s="178">
        <v>1</v>
      </c>
      <c r="F303" s="178">
        <v>1</v>
      </c>
      <c r="G303" s="178" t="s">
        <v>70</v>
      </c>
      <c r="H303" s="178" t="s">
        <v>70</v>
      </c>
      <c r="I303" s="178" t="s">
        <v>70</v>
      </c>
    </row>
    <row r="304" spans="1:9" ht="15" customHeight="1">
      <c r="B304" s="184"/>
      <c r="C304" s="639"/>
      <c r="D304" s="643"/>
      <c r="E304" s="643"/>
      <c r="F304" s="643"/>
      <c r="G304" s="644"/>
      <c r="H304" s="643"/>
      <c r="I304" s="644"/>
    </row>
    <row r="305" spans="1:9" ht="15" customHeight="1">
      <c r="A305" s="28" t="s">
        <v>53</v>
      </c>
      <c r="B305" s="184">
        <v>2015</v>
      </c>
      <c r="C305" s="639">
        <v>695</v>
      </c>
      <c r="D305" s="643">
        <v>561</v>
      </c>
      <c r="E305" s="643">
        <v>20</v>
      </c>
      <c r="F305" s="643">
        <v>4</v>
      </c>
      <c r="G305" s="644" t="s">
        <v>70</v>
      </c>
      <c r="H305" s="643">
        <v>110</v>
      </c>
      <c r="I305" s="644" t="s">
        <v>70</v>
      </c>
    </row>
    <row r="306" spans="1:9" ht="15" customHeight="1">
      <c r="B306" s="184">
        <v>2016</v>
      </c>
      <c r="C306" s="639">
        <v>705</v>
      </c>
      <c r="D306" s="444">
        <v>589</v>
      </c>
      <c r="E306" s="444">
        <v>26</v>
      </c>
      <c r="F306" s="644" t="s">
        <v>70</v>
      </c>
      <c r="G306" s="644" t="s">
        <v>70</v>
      </c>
      <c r="H306" s="444">
        <v>90</v>
      </c>
      <c r="I306" s="644" t="s">
        <v>70</v>
      </c>
    </row>
    <row r="307" spans="1:9" ht="15" customHeight="1">
      <c r="B307" s="184">
        <v>2017</v>
      </c>
      <c r="C307" s="733">
        <v>738</v>
      </c>
      <c r="D307" s="642">
        <v>560</v>
      </c>
      <c r="E307" s="642">
        <v>34</v>
      </c>
      <c r="F307" s="642">
        <v>7</v>
      </c>
      <c r="G307" s="644" t="s">
        <v>70</v>
      </c>
      <c r="H307" s="642">
        <v>137</v>
      </c>
      <c r="I307" s="644" t="s">
        <v>70</v>
      </c>
    </row>
    <row r="308" spans="1:9" ht="15" customHeight="1">
      <c r="B308" s="177">
        <v>2018</v>
      </c>
      <c r="C308" s="639">
        <v>618</v>
      </c>
      <c r="D308" s="640">
        <v>584</v>
      </c>
      <c r="E308" s="640">
        <v>29</v>
      </c>
      <c r="F308" s="182">
        <v>5</v>
      </c>
      <c r="G308" s="644" t="s">
        <v>70</v>
      </c>
      <c r="H308" s="644" t="s">
        <v>70</v>
      </c>
      <c r="I308" s="644" t="s">
        <v>70</v>
      </c>
    </row>
    <row r="309" spans="1:9" ht="15" customHeight="1">
      <c r="B309" s="177">
        <v>2019</v>
      </c>
      <c r="C309" s="639">
        <v>365</v>
      </c>
      <c r="D309" s="178">
        <v>291</v>
      </c>
      <c r="E309" s="178">
        <v>31</v>
      </c>
      <c r="F309" s="178">
        <v>2</v>
      </c>
      <c r="G309" s="178" t="s">
        <v>70</v>
      </c>
      <c r="H309" s="178">
        <v>41</v>
      </c>
      <c r="I309" s="178" t="s">
        <v>70</v>
      </c>
    </row>
    <row r="310" spans="1:9" ht="15" customHeight="1">
      <c r="B310" s="184"/>
      <c r="C310" s="639"/>
      <c r="D310" s="643"/>
      <c r="E310" s="643"/>
      <c r="F310" s="644"/>
      <c r="G310" s="644"/>
      <c r="H310" s="643"/>
      <c r="I310" s="644"/>
    </row>
    <row r="311" spans="1:9" ht="15" customHeight="1">
      <c r="A311" s="28" t="s">
        <v>54</v>
      </c>
      <c r="B311" s="184">
        <v>2015</v>
      </c>
      <c r="C311" s="639">
        <v>181</v>
      </c>
      <c r="D311" s="643">
        <v>86</v>
      </c>
      <c r="E311" s="643">
        <v>42</v>
      </c>
      <c r="F311" s="643">
        <v>1</v>
      </c>
      <c r="G311" s="644" t="s">
        <v>70</v>
      </c>
      <c r="H311" s="643">
        <v>52</v>
      </c>
      <c r="I311" s="644" t="s">
        <v>70</v>
      </c>
    </row>
    <row r="312" spans="1:9" ht="15" customHeight="1">
      <c r="B312" s="184">
        <v>2016</v>
      </c>
      <c r="C312" s="639">
        <v>201</v>
      </c>
      <c r="D312" s="444">
        <v>107</v>
      </c>
      <c r="E312" s="444">
        <v>42</v>
      </c>
      <c r="F312" s="644" t="s">
        <v>70</v>
      </c>
      <c r="G312" s="644" t="s">
        <v>70</v>
      </c>
      <c r="H312" s="444">
        <v>52</v>
      </c>
      <c r="I312" s="644" t="s">
        <v>70</v>
      </c>
    </row>
    <row r="313" spans="1:9" ht="15" customHeight="1">
      <c r="B313" s="184">
        <v>2017</v>
      </c>
      <c r="C313" s="733">
        <v>215</v>
      </c>
      <c r="D313" s="642">
        <v>110</v>
      </c>
      <c r="E313" s="642">
        <v>46</v>
      </c>
      <c r="F313" s="644" t="s">
        <v>70</v>
      </c>
      <c r="G313" s="644" t="s">
        <v>70</v>
      </c>
      <c r="H313" s="642">
        <v>59</v>
      </c>
      <c r="I313" s="644" t="s">
        <v>70</v>
      </c>
    </row>
    <row r="314" spans="1:9" ht="15" customHeight="1">
      <c r="B314" s="177">
        <v>2018</v>
      </c>
      <c r="C314" s="639">
        <v>227</v>
      </c>
      <c r="D314" s="444">
        <v>112</v>
      </c>
      <c r="E314" s="444">
        <v>45</v>
      </c>
      <c r="F314" s="644" t="s">
        <v>70</v>
      </c>
      <c r="G314" s="644" t="s">
        <v>70</v>
      </c>
      <c r="H314" s="444">
        <v>70</v>
      </c>
      <c r="I314" s="644" t="s">
        <v>70</v>
      </c>
    </row>
    <row r="315" spans="1:9" ht="15" customHeight="1">
      <c r="B315" s="177">
        <v>2019</v>
      </c>
      <c r="C315" s="639">
        <v>236</v>
      </c>
      <c r="D315" s="178">
        <v>112</v>
      </c>
      <c r="E315" s="178">
        <v>47</v>
      </c>
      <c r="F315" s="178" t="s">
        <v>70</v>
      </c>
      <c r="G315" s="178" t="s">
        <v>70</v>
      </c>
      <c r="H315" s="178">
        <v>77</v>
      </c>
      <c r="I315" s="178" t="s">
        <v>70</v>
      </c>
    </row>
    <row r="316" spans="1:9" ht="15" customHeight="1">
      <c r="B316" s="184"/>
      <c r="C316" s="639"/>
      <c r="D316" s="643"/>
      <c r="E316" s="643"/>
      <c r="F316" s="643"/>
      <c r="G316" s="644"/>
      <c r="H316" s="643"/>
      <c r="I316" s="644"/>
    </row>
    <row r="317" spans="1:9" ht="15" customHeight="1">
      <c r="A317" s="28" t="s">
        <v>55</v>
      </c>
      <c r="B317" s="184">
        <v>2015</v>
      </c>
      <c r="C317" s="639">
        <v>93</v>
      </c>
      <c r="D317" s="643">
        <v>74</v>
      </c>
      <c r="E317" s="643">
        <v>10</v>
      </c>
      <c r="F317" s="643">
        <v>6</v>
      </c>
      <c r="G317" s="644" t="s">
        <v>70</v>
      </c>
      <c r="H317" s="643">
        <v>3</v>
      </c>
      <c r="I317" s="644" t="s">
        <v>70</v>
      </c>
    </row>
    <row r="318" spans="1:9" ht="15" customHeight="1">
      <c r="B318" s="184">
        <v>2016</v>
      </c>
      <c r="C318" s="639">
        <v>134</v>
      </c>
      <c r="D318" s="444">
        <v>77</v>
      </c>
      <c r="E318" s="444">
        <v>40</v>
      </c>
      <c r="F318" s="444">
        <v>17</v>
      </c>
      <c r="G318" s="644" t="s">
        <v>70</v>
      </c>
      <c r="H318" s="644" t="s">
        <v>70</v>
      </c>
      <c r="I318" s="644" t="s">
        <v>70</v>
      </c>
    </row>
    <row r="319" spans="1:9" ht="15" customHeight="1">
      <c r="B319" s="184">
        <v>2017</v>
      </c>
      <c r="C319" s="733">
        <v>149</v>
      </c>
      <c r="D319" s="642">
        <v>83</v>
      </c>
      <c r="E319" s="642">
        <v>46</v>
      </c>
      <c r="F319" s="642">
        <v>16</v>
      </c>
      <c r="G319" s="642" t="s">
        <v>70</v>
      </c>
      <c r="H319" s="642">
        <v>4</v>
      </c>
      <c r="I319" s="642" t="s">
        <v>70</v>
      </c>
    </row>
    <row r="320" spans="1:9" ht="15" customHeight="1">
      <c r="B320" s="177">
        <v>2018</v>
      </c>
      <c r="C320" s="639">
        <v>157</v>
      </c>
      <c r="D320" s="444">
        <v>90</v>
      </c>
      <c r="E320" s="444">
        <v>43</v>
      </c>
      <c r="F320" s="444">
        <v>18</v>
      </c>
      <c r="G320" s="642" t="s">
        <v>70</v>
      </c>
      <c r="H320" s="444">
        <v>6</v>
      </c>
      <c r="I320" s="642" t="s">
        <v>70</v>
      </c>
    </row>
    <row r="321" spans="1:9" ht="15" customHeight="1">
      <c r="B321" s="177">
        <v>2019</v>
      </c>
      <c r="C321" s="639">
        <v>159</v>
      </c>
      <c r="D321" s="178">
        <v>89</v>
      </c>
      <c r="E321" s="178">
        <v>56</v>
      </c>
      <c r="F321" s="178">
        <v>8</v>
      </c>
      <c r="G321" s="178" t="s">
        <v>70</v>
      </c>
      <c r="H321" s="178">
        <v>6</v>
      </c>
      <c r="I321" s="178" t="s">
        <v>70</v>
      </c>
    </row>
    <row r="322" spans="1:9" ht="15" customHeight="1">
      <c r="B322" s="184"/>
      <c r="C322" s="639"/>
      <c r="D322" s="643"/>
      <c r="E322" s="643"/>
      <c r="F322" s="643"/>
      <c r="G322" s="644"/>
      <c r="H322" s="643"/>
      <c r="I322" s="644"/>
    </row>
    <row r="323" spans="1:9" ht="15" customHeight="1">
      <c r="A323" s="28" t="s">
        <v>56</v>
      </c>
      <c r="B323" s="184">
        <v>2015</v>
      </c>
      <c r="C323" s="639">
        <v>366</v>
      </c>
      <c r="D323" s="643">
        <v>336</v>
      </c>
      <c r="E323" s="643">
        <v>12</v>
      </c>
      <c r="F323" s="643">
        <v>13</v>
      </c>
      <c r="G323" s="644" t="s">
        <v>70</v>
      </c>
      <c r="H323" s="643">
        <v>5</v>
      </c>
      <c r="I323" s="644" t="s">
        <v>70</v>
      </c>
    </row>
    <row r="324" spans="1:9" ht="15" customHeight="1">
      <c r="B324" s="184">
        <v>2016</v>
      </c>
      <c r="C324" s="639">
        <v>385</v>
      </c>
      <c r="D324" s="444">
        <v>349</v>
      </c>
      <c r="E324" s="444">
        <v>13</v>
      </c>
      <c r="F324" s="444">
        <v>15</v>
      </c>
      <c r="G324" s="644" t="s">
        <v>70</v>
      </c>
      <c r="H324" s="444">
        <v>8</v>
      </c>
      <c r="I324" s="644" t="s">
        <v>70</v>
      </c>
    </row>
    <row r="325" spans="1:9" ht="15" customHeight="1">
      <c r="B325" s="184">
        <v>2017</v>
      </c>
      <c r="C325" s="733">
        <v>375</v>
      </c>
      <c r="D325" s="642">
        <v>341</v>
      </c>
      <c r="E325" s="642">
        <v>11</v>
      </c>
      <c r="F325" s="642">
        <v>12</v>
      </c>
      <c r="G325" s="644" t="s">
        <v>70</v>
      </c>
      <c r="H325" s="642">
        <v>11</v>
      </c>
      <c r="I325" s="644" t="s">
        <v>70</v>
      </c>
    </row>
    <row r="326" spans="1:9" ht="15" customHeight="1">
      <c r="B326" s="177">
        <v>2018</v>
      </c>
      <c r="C326" s="639">
        <v>377</v>
      </c>
      <c r="D326" s="444">
        <v>356</v>
      </c>
      <c r="E326" s="444">
        <v>14</v>
      </c>
      <c r="F326" s="444">
        <v>1</v>
      </c>
      <c r="G326" s="644" t="s">
        <v>70</v>
      </c>
      <c r="H326" s="444">
        <v>6</v>
      </c>
      <c r="I326" s="644" t="s">
        <v>70</v>
      </c>
    </row>
    <row r="327" spans="1:9" ht="15" customHeight="1">
      <c r="B327" s="177">
        <v>2019</v>
      </c>
      <c r="C327" s="639">
        <v>327</v>
      </c>
      <c r="D327" s="643">
        <v>299</v>
      </c>
      <c r="E327" s="643">
        <v>14</v>
      </c>
      <c r="F327" s="643">
        <v>3</v>
      </c>
      <c r="G327" s="644" t="s">
        <v>70</v>
      </c>
      <c r="H327" s="643">
        <v>11</v>
      </c>
      <c r="I327" s="644" t="s">
        <v>70</v>
      </c>
    </row>
    <row r="328" spans="1:9" ht="15" customHeight="1">
      <c r="B328" s="184"/>
      <c r="C328" s="639"/>
      <c r="D328" s="643"/>
      <c r="E328" s="643"/>
      <c r="F328" s="643"/>
      <c r="G328" s="644"/>
      <c r="H328" s="643"/>
      <c r="I328" s="644"/>
    </row>
    <row r="329" spans="1:9" ht="15" customHeight="1">
      <c r="A329" s="42" t="s">
        <v>57</v>
      </c>
      <c r="B329" s="184">
        <v>2015</v>
      </c>
      <c r="C329" s="639" t="s">
        <v>70</v>
      </c>
      <c r="D329" s="643" t="s">
        <v>70</v>
      </c>
      <c r="E329" s="643" t="s">
        <v>70</v>
      </c>
      <c r="F329" s="643" t="s">
        <v>70</v>
      </c>
      <c r="G329" s="644" t="s">
        <v>70</v>
      </c>
      <c r="H329" s="643" t="s">
        <v>70</v>
      </c>
      <c r="I329" s="644" t="s">
        <v>70</v>
      </c>
    </row>
    <row r="330" spans="1:9" ht="15" customHeight="1">
      <c r="B330" s="184">
        <v>2016</v>
      </c>
      <c r="C330" s="639">
        <v>13</v>
      </c>
      <c r="D330" s="643" t="s">
        <v>70</v>
      </c>
      <c r="E330" s="444">
        <v>10</v>
      </c>
      <c r="F330" s="643" t="s">
        <v>70</v>
      </c>
      <c r="G330" s="644" t="s">
        <v>70</v>
      </c>
      <c r="H330" s="643" t="s">
        <v>70</v>
      </c>
      <c r="I330" s="444">
        <v>3</v>
      </c>
    </row>
    <row r="331" spans="1:9" ht="15" customHeight="1">
      <c r="B331" s="184">
        <v>2017</v>
      </c>
      <c r="C331" s="733">
        <v>12</v>
      </c>
      <c r="D331" s="642" t="s">
        <v>70</v>
      </c>
      <c r="E331" s="642">
        <v>9</v>
      </c>
      <c r="F331" s="642" t="s">
        <v>70</v>
      </c>
      <c r="G331" s="642" t="s">
        <v>70</v>
      </c>
      <c r="H331" s="642" t="s">
        <v>70</v>
      </c>
      <c r="I331" s="642">
        <v>3</v>
      </c>
    </row>
    <row r="332" spans="1:9" ht="15" customHeight="1">
      <c r="B332" s="177">
        <v>2018</v>
      </c>
      <c r="C332" s="639">
        <v>21</v>
      </c>
      <c r="D332" s="642" t="s">
        <v>70</v>
      </c>
      <c r="E332" s="640">
        <v>18</v>
      </c>
      <c r="F332" s="642" t="s">
        <v>70</v>
      </c>
      <c r="G332" s="642" t="s">
        <v>70</v>
      </c>
      <c r="H332" s="640">
        <v>3</v>
      </c>
      <c r="I332" s="640" t="s">
        <v>70</v>
      </c>
    </row>
    <row r="333" spans="1:9" ht="15" customHeight="1">
      <c r="B333" s="177">
        <v>2019</v>
      </c>
      <c r="C333" s="639">
        <v>25</v>
      </c>
      <c r="D333" s="178" t="s">
        <v>70</v>
      </c>
      <c r="E333" s="178">
        <v>22</v>
      </c>
      <c r="F333" s="178" t="s">
        <v>70</v>
      </c>
      <c r="G333" s="178" t="s">
        <v>70</v>
      </c>
      <c r="H333" s="178" t="s">
        <v>70</v>
      </c>
      <c r="I333" s="178">
        <v>3</v>
      </c>
    </row>
    <row r="334" spans="1:9" ht="15" customHeight="1">
      <c r="B334" s="184"/>
      <c r="C334" s="639"/>
      <c r="D334" s="643"/>
      <c r="E334" s="643"/>
      <c r="F334" s="643"/>
      <c r="G334" s="644"/>
      <c r="H334" s="643"/>
      <c r="I334" s="643"/>
    </row>
    <row r="335" spans="1:9" ht="15" customHeight="1">
      <c r="A335" s="28" t="s">
        <v>58</v>
      </c>
      <c r="B335" s="184">
        <v>2015</v>
      </c>
      <c r="C335" s="639">
        <v>1520</v>
      </c>
      <c r="D335" s="643">
        <v>570</v>
      </c>
      <c r="E335" s="643">
        <v>335</v>
      </c>
      <c r="F335" s="643">
        <v>33</v>
      </c>
      <c r="G335" s="644" t="s">
        <v>70</v>
      </c>
      <c r="H335" s="643">
        <v>582</v>
      </c>
      <c r="I335" s="645" t="s">
        <v>70</v>
      </c>
    </row>
    <row r="336" spans="1:9" ht="15" customHeight="1">
      <c r="B336" s="184">
        <v>2016</v>
      </c>
      <c r="C336" s="639">
        <v>1546</v>
      </c>
      <c r="D336" s="444">
        <v>632</v>
      </c>
      <c r="E336" s="444">
        <v>364</v>
      </c>
      <c r="F336" s="444">
        <v>29</v>
      </c>
      <c r="G336" s="444">
        <v>2</v>
      </c>
      <c r="H336" s="444">
        <v>519</v>
      </c>
      <c r="I336" s="645" t="s">
        <v>70</v>
      </c>
    </row>
    <row r="337" spans="1:9" ht="15" customHeight="1">
      <c r="B337" s="184">
        <v>2017</v>
      </c>
      <c r="C337" s="733">
        <v>1432</v>
      </c>
      <c r="D337" s="642">
        <v>643</v>
      </c>
      <c r="E337" s="642">
        <v>395</v>
      </c>
      <c r="F337" s="642">
        <v>6</v>
      </c>
      <c r="G337" s="642">
        <v>2</v>
      </c>
      <c r="H337" s="642">
        <v>386</v>
      </c>
      <c r="I337" s="645" t="s">
        <v>70</v>
      </c>
    </row>
    <row r="338" spans="1:9" ht="15" customHeight="1">
      <c r="B338" s="177">
        <v>2018</v>
      </c>
      <c r="C338" s="639">
        <v>867</v>
      </c>
      <c r="D338" s="444">
        <v>14</v>
      </c>
      <c r="E338" s="444">
        <v>430</v>
      </c>
      <c r="F338" s="444">
        <v>25</v>
      </c>
      <c r="G338" s="444">
        <v>2</v>
      </c>
      <c r="H338" s="444">
        <v>396</v>
      </c>
      <c r="I338" s="645" t="s">
        <v>70</v>
      </c>
    </row>
    <row r="339" spans="1:9" ht="15" customHeight="1">
      <c r="B339" s="177">
        <v>2019</v>
      </c>
      <c r="C339" s="639">
        <v>934</v>
      </c>
      <c r="D339" s="178">
        <v>17</v>
      </c>
      <c r="E339" s="178">
        <v>472</v>
      </c>
      <c r="F339" s="178">
        <v>26</v>
      </c>
      <c r="G339" s="178">
        <v>2</v>
      </c>
      <c r="H339" s="178">
        <v>396</v>
      </c>
      <c r="I339" s="178">
        <v>21</v>
      </c>
    </row>
    <row r="340" spans="1:9" ht="15" customHeight="1">
      <c r="B340" s="184"/>
      <c r="C340" s="639"/>
      <c r="D340" s="643"/>
      <c r="E340" s="643"/>
      <c r="F340" s="643"/>
      <c r="G340" s="644"/>
      <c r="H340" s="643"/>
      <c r="I340" s="644"/>
    </row>
    <row r="341" spans="1:9" ht="15" customHeight="1">
      <c r="A341" s="8" t="s">
        <v>59</v>
      </c>
      <c r="B341" s="184">
        <v>2015</v>
      </c>
      <c r="C341" s="639">
        <v>378</v>
      </c>
      <c r="D341" s="643">
        <v>34</v>
      </c>
      <c r="E341" s="643">
        <v>53</v>
      </c>
      <c r="F341" s="643">
        <v>31</v>
      </c>
      <c r="G341" s="644" t="s">
        <v>70</v>
      </c>
      <c r="H341" s="643">
        <v>260</v>
      </c>
      <c r="I341" s="644" t="s">
        <v>70</v>
      </c>
    </row>
    <row r="342" spans="1:9" ht="15" customHeight="1">
      <c r="B342" s="184">
        <v>2016</v>
      </c>
      <c r="C342" s="639">
        <v>353</v>
      </c>
      <c r="D342" s="444">
        <v>33</v>
      </c>
      <c r="E342" s="444">
        <v>50</v>
      </c>
      <c r="F342" s="444">
        <v>29</v>
      </c>
      <c r="G342" s="644" t="s">
        <v>70</v>
      </c>
      <c r="H342" s="444">
        <v>241</v>
      </c>
      <c r="I342" s="644" t="s">
        <v>70</v>
      </c>
    </row>
    <row r="343" spans="1:9" ht="15" customHeight="1">
      <c r="B343" s="184">
        <v>2017</v>
      </c>
      <c r="C343" s="733">
        <v>321</v>
      </c>
      <c r="D343" s="642">
        <v>34</v>
      </c>
      <c r="E343" s="642">
        <v>33</v>
      </c>
      <c r="F343" s="642">
        <v>20</v>
      </c>
      <c r="G343" s="644" t="s">
        <v>70</v>
      </c>
      <c r="H343" s="642">
        <v>234</v>
      </c>
      <c r="I343" s="644" t="s">
        <v>70</v>
      </c>
    </row>
    <row r="344" spans="1:9" ht="15" customHeight="1">
      <c r="B344" s="177">
        <v>2018</v>
      </c>
      <c r="C344" s="639">
        <v>342</v>
      </c>
      <c r="D344" s="444">
        <v>30</v>
      </c>
      <c r="E344" s="444">
        <v>67</v>
      </c>
      <c r="F344" s="444">
        <v>10</v>
      </c>
      <c r="G344" s="644" t="s">
        <v>70</v>
      </c>
      <c r="H344" s="444">
        <v>235</v>
      </c>
      <c r="I344" s="644" t="s">
        <v>70</v>
      </c>
    </row>
    <row r="345" spans="1:9" ht="15" customHeight="1">
      <c r="B345" s="177">
        <v>2019</v>
      </c>
      <c r="C345" s="639">
        <v>360</v>
      </c>
      <c r="D345" s="178">
        <v>32</v>
      </c>
      <c r="E345" s="178">
        <v>94</v>
      </c>
      <c r="F345" s="178">
        <v>14</v>
      </c>
      <c r="G345" s="178" t="s">
        <v>70</v>
      </c>
      <c r="H345" s="178">
        <v>220</v>
      </c>
      <c r="I345" s="178" t="s">
        <v>70</v>
      </c>
    </row>
    <row r="346" spans="1:9" ht="15" customHeight="1">
      <c r="B346" s="184"/>
      <c r="C346" s="639"/>
      <c r="D346" s="643"/>
      <c r="E346" s="643"/>
      <c r="F346" s="643"/>
      <c r="G346" s="643"/>
      <c r="H346" s="643"/>
      <c r="I346" s="644"/>
    </row>
    <row r="347" spans="1:9" ht="15" customHeight="1">
      <c r="A347" s="28" t="s">
        <v>60</v>
      </c>
      <c r="B347" s="184">
        <v>2015</v>
      </c>
      <c r="C347" s="639">
        <v>314</v>
      </c>
      <c r="D347" s="643">
        <v>99</v>
      </c>
      <c r="E347" s="643">
        <v>22</v>
      </c>
      <c r="F347" s="643">
        <v>17</v>
      </c>
      <c r="G347" s="643">
        <v>8</v>
      </c>
      <c r="H347" s="643">
        <v>168</v>
      </c>
      <c r="I347" s="644" t="s">
        <v>70</v>
      </c>
    </row>
    <row r="348" spans="1:9" ht="15" customHeight="1">
      <c r="B348" s="184">
        <v>2016</v>
      </c>
      <c r="C348" s="639">
        <v>305</v>
      </c>
      <c r="D348" s="444">
        <v>104</v>
      </c>
      <c r="E348" s="444">
        <v>14</v>
      </c>
      <c r="F348" s="444">
        <v>21</v>
      </c>
      <c r="G348" s="444">
        <v>6</v>
      </c>
      <c r="H348" s="444">
        <v>160</v>
      </c>
      <c r="I348" s="644" t="s">
        <v>70</v>
      </c>
    </row>
    <row r="349" spans="1:9" ht="15" customHeight="1">
      <c r="B349" s="184">
        <v>2017</v>
      </c>
      <c r="C349" s="733">
        <v>304</v>
      </c>
      <c r="D349" s="642">
        <v>113</v>
      </c>
      <c r="E349" s="642">
        <v>14</v>
      </c>
      <c r="F349" s="642">
        <v>17</v>
      </c>
      <c r="G349" s="642">
        <v>8</v>
      </c>
      <c r="H349" s="642">
        <v>152</v>
      </c>
      <c r="I349" s="642" t="s">
        <v>70</v>
      </c>
    </row>
    <row r="350" spans="1:9" ht="15" customHeight="1">
      <c r="B350" s="177">
        <v>2018</v>
      </c>
      <c r="C350" s="639">
        <v>234</v>
      </c>
      <c r="D350" s="444">
        <v>96</v>
      </c>
      <c r="E350" s="444">
        <v>18</v>
      </c>
      <c r="F350" s="444">
        <v>8</v>
      </c>
      <c r="G350" s="444">
        <v>3</v>
      </c>
      <c r="H350" s="444">
        <v>109</v>
      </c>
      <c r="I350" s="642" t="s">
        <v>70</v>
      </c>
    </row>
    <row r="351" spans="1:9" ht="15" customHeight="1">
      <c r="B351" s="177">
        <v>2019</v>
      </c>
      <c r="C351" s="639">
        <v>186</v>
      </c>
      <c r="D351" s="178">
        <v>82</v>
      </c>
      <c r="E351" s="178">
        <v>26</v>
      </c>
      <c r="F351" s="178">
        <v>4</v>
      </c>
      <c r="G351" s="178">
        <v>3</v>
      </c>
      <c r="H351" s="178">
        <v>71</v>
      </c>
      <c r="I351" s="178" t="s">
        <v>70</v>
      </c>
    </row>
    <row r="352" spans="1:9" ht="15" customHeight="1">
      <c r="B352" s="184"/>
      <c r="C352" s="639"/>
      <c r="D352" s="643"/>
      <c r="E352" s="643"/>
      <c r="F352" s="643"/>
      <c r="G352" s="644"/>
      <c r="H352" s="643"/>
      <c r="I352" s="644"/>
    </row>
    <row r="353" spans="1:9" ht="15" customHeight="1">
      <c r="A353" s="28" t="s">
        <v>61</v>
      </c>
      <c r="B353" s="184">
        <v>2015</v>
      </c>
      <c r="C353" s="639">
        <v>4022</v>
      </c>
      <c r="D353" s="643">
        <v>3177</v>
      </c>
      <c r="E353" s="643">
        <v>103</v>
      </c>
      <c r="F353" s="643">
        <v>16</v>
      </c>
      <c r="G353" s="644" t="s">
        <v>70</v>
      </c>
      <c r="H353" s="643">
        <v>726</v>
      </c>
      <c r="I353" s="644" t="s">
        <v>70</v>
      </c>
    </row>
    <row r="354" spans="1:9" ht="15" customHeight="1">
      <c r="B354" s="184">
        <v>2016</v>
      </c>
      <c r="C354" s="639">
        <v>2675</v>
      </c>
      <c r="D354" s="444">
        <v>2198</v>
      </c>
      <c r="E354" s="444">
        <v>135</v>
      </c>
      <c r="F354" s="444">
        <v>23</v>
      </c>
      <c r="G354" s="644" t="s">
        <v>70</v>
      </c>
      <c r="H354" s="444">
        <v>319</v>
      </c>
      <c r="I354" s="644" t="s">
        <v>70</v>
      </c>
    </row>
    <row r="355" spans="1:9" ht="15" customHeight="1">
      <c r="B355" s="184">
        <v>2017</v>
      </c>
      <c r="C355" s="733">
        <v>622</v>
      </c>
      <c r="D355" s="642">
        <v>274</v>
      </c>
      <c r="E355" s="642">
        <v>136</v>
      </c>
      <c r="F355" s="642">
        <v>16</v>
      </c>
      <c r="G355" s="644" t="s">
        <v>70</v>
      </c>
      <c r="H355" s="642">
        <v>196</v>
      </c>
      <c r="I355" s="644" t="s">
        <v>70</v>
      </c>
    </row>
    <row r="356" spans="1:9" ht="15" customHeight="1">
      <c r="B356" s="177">
        <v>2018</v>
      </c>
      <c r="C356" s="639">
        <v>523</v>
      </c>
      <c r="D356" s="444">
        <v>290</v>
      </c>
      <c r="E356" s="444">
        <v>141</v>
      </c>
      <c r="F356" s="444">
        <v>7</v>
      </c>
      <c r="G356" s="644" t="s">
        <v>70</v>
      </c>
      <c r="H356" s="444">
        <v>85</v>
      </c>
      <c r="I356" s="644" t="s">
        <v>70</v>
      </c>
    </row>
    <row r="357" spans="1:9" ht="15" customHeight="1">
      <c r="B357" s="177">
        <v>2019</v>
      </c>
      <c r="C357" s="639">
        <v>589</v>
      </c>
      <c r="D357" s="178">
        <v>290</v>
      </c>
      <c r="E357" s="178">
        <v>168</v>
      </c>
      <c r="F357" s="178">
        <v>12</v>
      </c>
      <c r="G357" s="178">
        <v>3</v>
      </c>
      <c r="H357" s="178">
        <v>116</v>
      </c>
      <c r="I357" s="178" t="s">
        <v>70</v>
      </c>
    </row>
    <row r="358" spans="1:9" ht="15" customHeight="1">
      <c r="B358" s="184"/>
      <c r="C358" s="639"/>
      <c r="D358" s="643"/>
      <c r="E358" s="643"/>
      <c r="F358" s="644"/>
      <c r="G358" s="644"/>
      <c r="H358" s="644"/>
      <c r="I358" s="644"/>
    </row>
    <row r="359" spans="1:9" ht="15" customHeight="1">
      <c r="A359" s="28" t="s">
        <v>62</v>
      </c>
      <c r="B359" s="184">
        <v>2015</v>
      </c>
      <c r="C359" s="639">
        <v>12</v>
      </c>
      <c r="D359" s="643">
        <v>3</v>
      </c>
      <c r="E359" s="643">
        <v>9</v>
      </c>
      <c r="F359" s="644" t="s">
        <v>70</v>
      </c>
      <c r="G359" s="644" t="s">
        <v>70</v>
      </c>
      <c r="H359" s="644" t="s">
        <v>70</v>
      </c>
      <c r="I359" s="644" t="s">
        <v>70</v>
      </c>
    </row>
    <row r="360" spans="1:9" ht="15" customHeight="1">
      <c r="B360" s="184">
        <v>2016</v>
      </c>
      <c r="C360" s="639">
        <v>11</v>
      </c>
      <c r="D360" s="182">
        <v>3</v>
      </c>
      <c r="E360" s="182">
        <v>8</v>
      </c>
      <c r="F360" s="644" t="s">
        <v>70</v>
      </c>
      <c r="G360" s="644" t="s">
        <v>70</v>
      </c>
      <c r="H360" s="644" t="s">
        <v>70</v>
      </c>
      <c r="I360" s="644" t="s">
        <v>70</v>
      </c>
    </row>
    <row r="361" spans="1:9" ht="15" customHeight="1">
      <c r="B361" s="184">
        <v>2017</v>
      </c>
      <c r="C361" s="733">
        <v>11</v>
      </c>
      <c r="D361" s="642">
        <v>3</v>
      </c>
      <c r="E361" s="642">
        <v>8</v>
      </c>
      <c r="F361" s="644" t="s">
        <v>70</v>
      </c>
      <c r="G361" s="644" t="s">
        <v>70</v>
      </c>
      <c r="H361" s="644" t="s">
        <v>70</v>
      </c>
      <c r="I361" s="644" t="s">
        <v>70</v>
      </c>
    </row>
    <row r="362" spans="1:9" ht="15" customHeight="1">
      <c r="B362" s="177">
        <v>2018</v>
      </c>
      <c r="C362" s="639">
        <v>8</v>
      </c>
      <c r="D362" s="182">
        <v>3</v>
      </c>
      <c r="E362" s="182">
        <v>5</v>
      </c>
      <c r="F362" s="644" t="s">
        <v>70</v>
      </c>
      <c r="G362" s="644" t="s">
        <v>70</v>
      </c>
      <c r="H362" s="644" t="s">
        <v>70</v>
      </c>
      <c r="I362" s="644" t="s">
        <v>70</v>
      </c>
    </row>
    <row r="363" spans="1:9" ht="15" customHeight="1">
      <c r="B363" s="177">
        <v>2019</v>
      </c>
      <c r="C363" s="639">
        <v>10</v>
      </c>
      <c r="D363" s="178">
        <v>2</v>
      </c>
      <c r="E363" s="178">
        <v>8</v>
      </c>
      <c r="F363" s="178" t="s">
        <v>70</v>
      </c>
      <c r="G363" s="178" t="s">
        <v>70</v>
      </c>
      <c r="H363" s="178" t="s">
        <v>70</v>
      </c>
      <c r="I363" s="178" t="s">
        <v>70</v>
      </c>
    </row>
    <row r="364" spans="1:9" ht="15" customHeight="1">
      <c r="B364" s="184"/>
      <c r="C364" s="639"/>
      <c r="D364" s="643"/>
      <c r="E364" s="643"/>
      <c r="F364" s="643"/>
      <c r="G364" s="644"/>
      <c r="H364" s="643"/>
      <c r="I364" s="644"/>
    </row>
    <row r="365" spans="1:9" ht="15" customHeight="1">
      <c r="A365" s="28" t="s">
        <v>63</v>
      </c>
      <c r="B365" s="184">
        <v>2015</v>
      </c>
      <c r="C365" s="639">
        <v>69</v>
      </c>
      <c r="D365" s="643">
        <v>42</v>
      </c>
      <c r="E365" s="643">
        <v>16</v>
      </c>
      <c r="F365" s="643">
        <v>4</v>
      </c>
      <c r="G365" s="644" t="s">
        <v>70</v>
      </c>
      <c r="H365" s="643">
        <v>7</v>
      </c>
      <c r="I365" s="644" t="s">
        <v>70</v>
      </c>
    </row>
    <row r="366" spans="1:9" ht="15" customHeight="1">
      <c r="B366" s="184">
        <v>2016</v>
      </c>
      <c r="C366" s="639">
        <v>71</v>
      </c>
      <c r="D366" s="444">
        <v>40</v>
      </c>
      <c r="E366" s="444">
        <v>16</v>
      </c>
      <c r="F366" s="444">
        <v>4</v>
      </c>
      <c r="G366" s="644" t="s">
        <v>70</v>
      </c>
      <c r="H366" s="444">
        <v>11</v>
      </c>
      <c r="I366" s="644" t="s">
        <v>70</v>
      </c>
    </row>
    <row r="367" spans="1:9" ht="15" customHeight="1">
      <c r="B367" s="184">
        <v>2017</v>
      </c>
      <c r="C367" s="733">
        <v>75</v>
      </c>
      <c r="D367" s="642">
        <v>40</v>
      </c>
      <c r="E367" s="642">
        <v>17</v>
      </c>
      <c r="F367" s="642">
        <v>4</v>
      </c>
      <c r="G367" s="642" t="s">
        <v>70</v>
      </c>
      <c r="H367" s="642">
        <v>14</v>
      </c>
      <c r="I367" s="642" t="s">
        <v>70</v>
      </c>
    </row>
    <row r="368" spans="1:9" ht="15" customHeight="1">
      <c r="B368" s="177">
        <v>2018</v>
      </c>
      <c r="C368" s="639">
        <v>58</v>
      </c>
      <c r="D368" s="444">
        <v>27</v>
      </c>
      <c r="E368" s="444">
        <v>17</v>
      </c>
      <c r="F368" s="642" t="s">
        <v>70</v>
      </c>
      <c r="G368" s="642" t="s">
        <v>70</v>
      </c>
      <c r="H368" s="444">
        <v>14</v>
      </c>
      <c r="I368" s="642" t="s">
        <v>70</v>
      </c>
    </row>
    <row r="369" spans="1:9" ht="15" customHeight="1">
      <c r="B369" s="177">
        <v>2019</v>
      </c>
      <c r="C369" s="639">
        <v>57</v>
      </c>
      <c r="D369" s="178">
        <v>26</v>
      </c>
      <c r="E369" s="178">
        <v>17</v>
      </c>
      <c r="F369" s="178" t="s">
        <v>70</v>
      </c>
      <c r="G369" s="178" t="s">
        <v>70</v>
      </c>
      <c r="H369" s="178">
        <v>14</v>
      </c>
      <c r="I369" s="178" t="s">
        <v>70</v>
      </c>
    </row>
    <row r="370" spans="1:9" ht="15" customHeight="1">
      <c r="B370" s="184"/>
      <c r="C370" s="639"/>
      <c r="D370" s="643"/>
      <c r="E370" s="643"/>
      <c r="F370" s="643"/>
      <c r="G370" s="643"/>
      <c r="H370" s="643"/>
      <c r="I370" s="644"/>
    </row>
    <row r="371" spans="1:9" ht="15" customHeight="1">
      <c r="A371" s="28" t="s">
        <v>64</v>
      </c>
      <c r="B371" s="184">
        <v>2015</v>
      </c>
      <c r="C371" s="639">
        <v>872</v>
      </c>
      <c r="D371" s="643">
        <v>777</v>
      </c>
      <c r="E371" s="643">
        <v>48</v>
      </c>
      <c r="F371" s="643">
        <v>3</v>
      </c>
      <c r="G371" s="643">
        <v>2</v>
      </c>
      <c r="H371" s="643">
        <v>42</v>
      </c>
      <c r="I371" s="644" t="s">
        <v>70</v>
      </c>
    </row>
    <row r="372" spans="1:9" ht="15" customHeight="1">
      <c r="B372" s="184">
        <v>2016</v>
      </c>
      <c r="C372" s="639">
        <v>712</v>
      </c>
      <c r="D372" s="444">
        <v>610</v>
      </c>
      <c r="E372" s="444">
        <v>54</v>
      </c>
      <c r="F372" s="444">
        <v>4</v>
      </c>
      <c r="G372" s="444" t="s">
        <v>70</v>
      </c>
      <c r="H372" s="444">
        <v>44</v>
      </c>
      <c r="I372" s="644" t="s">
        <v>70</v>
      </c>
    </row>
    <row r="373" spans="1:9" ht="15" customHeight="1">
      <c r="B373" s="184">
        <v>2017</v>
      </c>
      <c r="C373" s="733">
        <v>842</v>
      </c>
      <c r="D373" s="642">
        <v>733</v>
      </c>
      <c r="E373" s="642">
        <v>60</v>
      </c>
      <c r="F373" s="642">
        <v>2</v>
      </c>
      <c r="G373" s="642">
        <v>1</v>
      </c>
      <c r="H373" s="642">
        <v>46</v>
      </c>
      <c r="I373" s="644" t="s">
        <v>70</v>
      </c>
    </row>
    <row r="374" spans="1:9" ht="15" customHeight="1">
      <c r="B374" s="177">
        <v>2018</v>
      </c>
      <c r="C374" s="639">
        <v>751</v>
      </c>
      <c r="D374" s="444">
        <v>642</v>
      </c>
      <c r="E374" s="444">
        <v>58</v>
      </c>
      <c r="F374" s="444">
        <v>1</v>
      </c>
      <c r="G374" s="444">
        <v>2</v>
      </c>
      <c r="H374" s="444">
        <v>48</v>
      </c>
      <c r="I374" s="644" t="s">
        <v>70</v>
      </c>
    </row>
    <row r="375" spans="1:9" ht="15" customHeight="1">
      <c r="B375" s="177">
        <v>2019</v>
      </c>
      <c r="C375" s="639">
        <v>537</v>
      </c>
      <c r="D375" s="178">
        <v>432</v>
      </c>
      <c r="E375" s="178">
        <v>55</v>
      </c>
      <c r="F375" s="178">
        <v>2</v>
      </c>
      <c r="G375" s="178">
        <v>1</v>
      </c>
      <c r="H375" s="178">
        <v>47</v>
      </c>
      <c r="I375" s="178" t="s">
        <v>70</v>
      </c>
    </row>
    <row r="376" spans="1:9" ht="15" customHeight="1">
      <c r="B376" s="184"/>
      <c r="C376" s="639"/>
      <c r="D376" s="643"/>
      <c r="E376" s="643"/>
      <c r="F376" s="643"/>
      <c r="G376" s="643"/>
      <c r="H376" s="643"/>
      <c r="I376" s="643"/>
    </row>
    <row r="377" spans="1:9" ht="15" customHeight="1">
      <c r="A377" s="28" t="s">
        <v>65</v>
      </c>
      <c r="B377" s="184">
        <v>2015</v>
      </c>
      <c r="C377" s="639">
        <v>304</v>
      </c>
      <c r="D377" s="643">
        <v>83</v>
      </c>
      <c r="E377" s="643">
        <v>47</v>
      </c>
      <c r="F377" s="643">
        <v>9</v>
      </c>
      <c r="G377" s="643">
        <v>5</v>
      </c>
      <c r="H377" s="643">
        <v>140</v>
      </c>
      <c r="I377" s="643">
        <v>20</v>
      </c>
    </row>
    <row r="378" spans="1:9" ht="15" customHeight="1">
      <c r="B378" s="184">
        <v>2016</v>
      </c>
      <c r="C378" s="639">
        <v>291</v>
      </c>
      <c r="D378" s="444">
        <v>82</v>
      </c>
      <c r="E378" s="444">
        <v>43</v>
      </c>
      <c r="F378" s="444">
        <v>6</v>
      </c>
      <c r="G378" s="444">
        <v>6</v>
      </c>
      <c r="H378" s="444">
        <v>134</v>
      </c>
      <c r="I378" s="444">
        <v>20</v>
      </c>
    </row>
    <row r="379" spans="1:9" ht="15" customHeight="1">
      <c r="B379" s="184">
        <v>2017</v>
      </c>
      <c r="C379" s="733">
        <v>192</v>
      </c>
      <c r="D379" s="642">
        <v>44</v>
      </c>
      <c r="E379" s="642">
        <v>44</v>
      </c>
      <c r="F379" s="642">
        <v>5</v>
      </c>
      <c r="G379" s="642">
        <v>3</v>
      </c>
      <c r="H379" s="642">
        <v>85</v>
      </c>
      <c r="I379" s="642">
        <v>11</v>
      </c>
    </row>
    <row r="380" spans="1:9" ht="15" customHeight="1">
      <c r="B380" s="177">
        <v>2018</v>
      </c>
      <c r="C380" s="639">
        <v>151</v>
      </c>
      <c r="D380" s="444">
        <v>24</v>
      </c>
      <c r="E380" s="444">
        <v>39</v>
      </c>
      <c r="F380" s="444">
        <v>5</v>
      </c>
      <c r="G380" s="444">
        <v>3</v>
      </c>
      <c r="H380" s="444">
        <v>80</v>
      </c>
      <c r="I380" s="444" t="s">
        <v>70</v>
      </c>
    </row>
    <row r="381" spans="1:9" ht="15" customHeight="1">
      <c r="B381" s="177">
        <v>2019</v>
      </c>
      <c r="C381" s="639">
        <v>178</v>
      </c>
      <c r="D381" s="178">
        <v>65</v>
      </c>
      <c r="E381" s="178">
        <v>42</v>
      </c>
      <c r="F381" s="178">
        <v>2</v>
      </c>
      <c r="G381" s="178">
        <v>6</v>
      </c>
      <c r="H381" s="178">
        <v>63</v>
      </c>
      <c r="I381" s="178" t="s">
        <v>70</v>
      </c>
    </row>
    <row r="382" spans="1:9" ht="15" customHeight="1">
      <c r="B382" s="184"/>
      <c r="C382" s="639"/>
      <c r="D382" s="643"/>
      <c r="E382" s="643"/>
      <c r="F382" s="643"/>
      <c r="G382" s="644"/>
      <c r="H382" s="643"/>
      <c r="I382" s="644"/>
    </row>
    <row r="383" spans="1:9" ht="15" customHeight="1">
      <c r="A383" s="28" t="s">
        <v>66</v>
      </c>
      <c r="B383" s="184">
        <v>2015</v>
      </c>
      <c r="C383" s="639">
        <v>46</v>
      </c>
      <c r="D383" s="643">
        <v>10</v>
      </c>
      <c r="E383" s="643">
        <v>21</v>
      </c>
      <c r="F383" s="644" t="s">
        <v>70</v>
      </c>
      <c r="G383" s="644" t="s">
        <v>70</v>
      </c>
      <c r="H383" s="643">
        <v>15</v>
      </c>
      <c r="I383" s="644" t="s">
        <v>70</v>
      </c>
    </row>
    <row r="384" spans="1:9" ht="15" customHeight="1">
      <c r="B384" s="184">
        <v>2016</v>
      </c>
      <c r="C384" s="639">
        <v>51</v>
      </c>
      <c r="D384" s="444">
        <v>10</v>
      </c>
      <c r="E384" s="444">
        <v>26</v>
      </c>
      <c r="F384" s="644" t="s">
        <v>70</v>
      </c>
      <c r="G384" s="644" t="s">
        <v>70</v>
      </c>
      <c r="H384" s="444">
        <v>15</v>
      </c>
      <c r="I384" s="644" t="s">
        <v>70</v>
      </c>
    </row>
    <row r="385" spans="1:9" ht="15" customHeight="1">
      <c r="B385" s="184">
        <v>2017</v>
      </c>
      <c r="C385" s="733">
        <v>46</v>
      </c>
      <c r="D385" s="644" t="s">
        <v>70</v>
      </c>
      <c r="E385" s="642">
        <v>28</v>
      </c>
      <c r="F385" s="642">
        <v>2</v>
      </c>
      <c r="G385" s="644" t="s">
        <v>70</v>
      </c>
      <c r="H385" s="642">
        <v>16</v>
      </c>
      <c r="I385" s="644" t="s">
        <v>70</v>
      </c>
    </row>
    <row r="386" spans="1:9" ht="15" customHeight="1">
      <c r="B386" s="177">
        <v>2018</v>
      </c>
      <c r="C386" s="656">
        <v>37</v>
      </c>
      <c r="D386" s="444">
        <v>2</v>
      </c>
      <c r="E386" s="444">
        <v>21</v>
      </c>
      <c r="F386" s="444">
        <v>2</v>
      </c>
      <c r="G386" s="644" t="s">
        <v>70</v>
      </c>
      <c r="H386" s="444">
        <v>12</v>
      </c>
      <c r="I386" s="644" t="s">
        <v>70</v>
      </c>
    </row>
    <row r="387" spans="1:9" ht="15" customHeight="1">
      <c r="B387" s="177">
        <v>2019</v>
      </c>
      <c r="C387" s="656">
        <v>40</v>
      </c>
      <c r="D387" s="178">
        <v>2</v>
      </c>
      <c r="E387" s="178">
        <v>21</v>
      </c>
      <c r="F387" s="178">
        <v>5</v>
      </c>
      <c r="G387" s="178" t="s">
        <v>70</v>
      </c>
      <c r="H387" s="178">
        <v>12</v>
      </c>
      <c r="I387" s="178" t="s">
        <v>70</v>
      </c>
    </row>
    <row r="388" spans="1:9" ht="15" customHeight="1">
      <c r="B388" s="184"/>
      <c r="C388" s="639"/>
      <c r="D388" s="643"/>
      <c r="E388" s="643"/>
      <c r="F388" s="643"/>
      <c r="G388" s="644"/>
      <c r="H388" s="644"/>
      <c r="I388" s="644"/>
    </row>
    <row r="389" spans="1:9" ht="15" customHeight="1">
      <c r="A389" s="28" t="s">
        <v>67</v>
      </c>
      <c r="B389" s="184">
        <v>2015</v>
      </c>
      <c r="C389" s="639">
        <v>104</v>
      </c>
      <c r="D389" s="643">
        <v>67</v>
      </c>
      <c r="E389" s="643">
        <v>31</v>
      </c>
      <c r="F389" s="643">
        <v>5</v>
      </c>
      <c r="G389" s="644" t="s">
        <v>70</v>
      </c>
      <c r="H389" s="643">
        <v>1</v>
      </c>
      <c r="I389" s="644" t="s">
        <v>70</v>
      </c>
    </row>
    <row r="390" spans="1:9" ht="15" customHeight="1">
      <c r="B390" s="184">
        <v>2016</v>
      </c>
      <c r="C390" s="639">
        <v>103</v>
      </c>
      <c r="D390" s="444">
        <v>66</v>
      </c>
      <c r="E390" s="444">
        <v>32</v>
      </c>
      <c r="F390" s="444">
        <v>5</v>
      </c>
      <c r="G390" s="644" t="s">
        <v>70</v>
      </c>
      <c r="H390" s="644" t="s">
        <v>70</v>
      </c>
      <c r="I390" s="644" t="s">
        <v>70</v>
      </c>
    </row>
    <row r="391" spans="1:9" ht="15" customHeight="1">
      <c r="B391" s="184">
        <v>2017</v>
      </c>
      <c r="C391" s="733">
        <v>88</v>
      </c>
      <c r="D391" s="642">
        <v>58</v>
      </c>
      <c r="E391" s="642">
        <v>25</v>
      </c>
      <c r="F391" s="642">
        <v>5</v>
      </c>
      <c r="G391" s="644" t="s">
        <v>70</v>
      </c>
      <c r="H391" s="644" t="s">
        <v>70</v>
      </c>
      <c r="I391" s="644" t="s">
        <v>70</v>
      </c>
    </row>
    <row r="392" spans="1:9" ht="15" customHeight="1">
      <c r="B392" s="177">
        <v>2018</v>
      </c>
      <c r="C392" s="182">
        <v>88</v>
      </c>
      <c r="D392" s="182">
        <v>52</v>
      </c>
      <c r="E392" s="182">
        <v>31</v>
      </c>
      <c r="F392" s="182">
        <v>5</v>
      </c>
      <c r="G392" s="644" t="s">
        <v>70</v>
      </c>
      <c r="H392" s="644" t="s">
        <v>70</v>
      </c>
      <c r="I392" s="644" t="s">
        <v>70</v>
      </c>
    </row>
    <row r="393" spans="1:9" ht="15" customHeight="1">
      <c r="A393" s="345"/>
      <c r="B393" s="458">
        <v>2019</v>
      </c>
      <c r="C393" s="513">
        <v>85</v>
      </c>
      <c r="D393" s="513">
        <v>48</v>
      </c>
      <c r="E393" s="513">
        <v>32</v>
      </c>
      <c r="F393" s="513">
        <v>5</v>
      </c>
      <c r="G393" s="648" t="s">
        <v>70</v>
      </c>
      <c r="H393" s="648" t="s">
        <v>70</v>
      </c>
      <c r="I393" s="648" t="s">
        <v>70</v>
      </c>
    </row>
    <row r="394" spans="1:9">
      <c r="A394" s="153"/>
    </row>
    <row r="395" spans="1:9">
      <c r="A395" s="193" t="s">
        <v>413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4" topLeftCell="A110" activePane="bottomLeft" state="frozen"/>
      <selection pane="bottomLeft" activeCell="I3" sqref="I3:J3"/>
    </sheetView>
  </sheetViews>
  <sheetFormatPr defaultRowHeight="12"/>
  <cols>
    <col min="1" max="1" width="21" style="28" customWidth="1"/>
    <col min="2" max="2" width="5.28515625" style="186" customWidth="1"/>
    <col min="3" max="3" width="8.140625" style="28" customWidth="1"/>
    <col min="4" max="4" width="13" style="28" customWidth="1"/>
    <col min="5" max="5" width="12.5703125" style="37" customWidth="1"/>
    <col min="6" max="6" width="12.7109375" style="28" customWidth="1"/>
    <col min="7" max="7" width="10.140625" style="37" customWidth="1"/>
    <col min="8" max="8" width="12.42578125" style="28" customWidth="1"/>
    <col min="9" max="9" width="12.7109375" style="28" customWidth="1"/>
    <col min="10" max="10" width="13" style="28" customWidth="1"/>
    <col min="11" max="16384" width="9.140625" style="28"/>
  </cols>
  <sheetData>
    <row r="2" spans="1:10" ht="15" customHeight="1">
      <c r="A2" s="776" t="s">
        <v>914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0" ht="15" customHeight="1" thickBot="1">
      <c r="A3" s="3"/>
      <c r="E3" s="28"/>
      <c r="G3" s="28"/>
      <c r="I3" s="859" t="s">
        <v>0</v>
      </c>
      <c r="J3" s="859"/>
    </row>
    <row r="4" spans="1:10" ht="72.75" thickBot="1">
      <c r="A4" s="921" t="s">
        <v>435</v>
      </c>
      <c r="B4" s="922"/>
      <c r="C4" s="517" t="s">
        <v>314</v>
      </c>
      <c r="D4" s="517" t="s">
        <v>966</v>
      </c>
      <c r="E4" s="517" t="s">
        <v>421</v>
      </c>
      <c r="F4" s="517" t="s">
        <v>426</v>
      </c>
      <c r="G4" s="517" t="s">
        <v>427</v>
      </c>
      <c r="H4" s="517" t="s">
        <v>428</v>
      </c>
      <c r="I4" s="517" t="s">
        <v>424</v>
      </c>
      <c r="J4" s="242" t="s">
        <v>429</v>
      </c>
    </row>
    <row r="5" spans="1:10" ht="15" customHeight="1">
      <c r="A5" s="28" t="s">
        <v>4</v>
      </c>
      <c r="B5" s="184">
        <v>2015</v>
      </c>
      <c r="C5" s="639">
        <v>150378</v>
      </c>
      <c r="D5" s="642">
        <v>7456</v>
      </c>
      <c r="E5" s="642">
        <v>13639</v>
      </c>
      <c r="F5" s="642">
        <v>2897</v>
      </c>
      <c r="G5" s="642">
        <v>3396</v>
      </c>
      <c r="H5" s="642">
        <v>67734</v>
      </c>
      <c r="I5" s="642">
        <v>53956</v>
      </c>
      <c r="J5" s="642">
        <v>1300</v>
      </c>
    </row>
    <row r="6" spans="1:10" s="37" customFormat="1" ht="15" customHeight="1">
      <c r="A6" s="28"/>
      <c r="B6" s="184">
        <v>2016</v>
      </c>
      <c r="C6" s="639">
        <v>137956</v>
      </c>
      <c r="D6" s="649">
        <v>6799</v>
      </c>
      <c r="E6" s="649">
        <v>16241</v>
      </c>
      <c r="F6" s="649">
        <v>2798</v>
      </c>
      <c r="G6" s="649">
        <v>3512</v>
      </c>
      <c r="H6" s="649">
        <v>65692</v>
      </c>
      <c r="I6" s="649">
        <v>41761</v>
      </c>
      <c r="J6" s="649">
        <v>1153</v>
      </c>
    </row>
    <row r="7" spans="1:10" s="37" customFormat="1" ht="15" customHeight="1">
      <c r="A7" s="28"/>
      <c r="B7" s="184">
        <v>2017</v>
      </c>
      <c r="C7" s="656">
        <v>135795</v>
      </c>
      <c r="D7" s="640">
        <v>6942</v>
      </c>
      <c r="E7" s="640">
        <v>19574</v>
      </c>
      <c r="F7" s="640">
        <v>2700</v>
      </c>
      <c r="G7" s="182">
        <v>3979</v>
      </c>
      <c r="H7" s="182">
        <v>64443</v>
      </c>
      <c r="I7" s="640">
        <v>36712</v>
      </c>
      <c r="J7" s="640">
        <v>1445</v>
      </c>
    </row>
    <row r="8" spans="1:10" s="37" customFormat="1" ht="15" customHeight="1">
      <c r="A8" s="28"/>
      <c r="B8" s="184">
        <v>2018</v>
      </c>
      <c r="C8" s="639">
        <v>130702</v>
      </c>
      <c r="D8" s="650">
        <v>4349</v>
      </c>
      <c r="E8" s="650">
        <v>21354</v>
      </c>
      <c r="F8" s="650">
        <v>2806</v>
      </c>
      <c r="G8" s="650">
        <v>4019</v>
      </c>
      <c r="H8" s="650">
        <v>61818</v>
      </c>
      <c r="I8" s="650">
        <v>34926</v>
      </c>
      <c r="J8" s="650">
        <v>1430</v>
      </c>
    </row>
    <row r="9" spans="1:10" s="37" customFormat="1" ht="15" customHeight="1">
      <c r="A9" s="28"/>
      <c r="B9" s="184">
        <v>2019</v>
      </c>
      <c r="C9" s="639">
        <v>124145</v>
      </c>
      <c r="D9" s="640">
        <v>4175</v>
      </c>
      <c r="E9" s="640">
        <v>20446</v>
      </c>
      <c r="F9" s="640">
        <v>2500</v>
      </c>
      <c r="G9" s="640">
        <v>4200</v>
      </c>
      <c r="H9" s="640">
        <v>56171</v>
      </c>
      <c r="I9" s="640">
        <v>35061</v>
      </c>
      <c r="J9" s="178">
        <v>1592</v>
      </c>
    </row>
    <row r="10" spans="1:10" s="37" customFormat="1" ht="15" customHeight="1">
      <c r="A10" s="28"/>
      <c r="B10" s="184"/>
      <c r="C10" s="639"/>
      <c r="D10" s="651"/>
      <c r="E10" s="652"/>
      <c r="F10" s="652"/>
      <c r="G10" s="652"/>
      <c r="H10" s="652"/>
      <c r="I10" s="652"/>
      <c r="J10" s="651"/>
    </row>
    <row r="11" spans="1:10" s="37" customFormat="1" ht="15" customHeight="1">
      <c r="A11" s="236" t="s">
        <v>5</v>
      </c>
      <c r="B11" s="169">
        <v>2015</v>
      </c>
      <c r="C11" s="639">
        <v>10086</v>
      </c>
      <c r="D11" s="653" t="s">
        <v>70</v>
      </c>
      <c r="E11" s="654">
        <v>3577</v>
      </c>
      <c r="F11" s="654">
        <v>251</v>
      </c>
      <c r="G11" s="654">
        <v>779</v>
      </c>
      <c r="H11" s="654">
        <v>3567</v>
      </c>
      <c r="I11" s="654">
        <v>1850</v>
      </c>
      <c r="J11" s="654">
        <v>62</v>
      </c>
    </row>
    <row r="12" spans="1:10" s="16" customFormat="1" ht="15" customHeight="1">
      <c r="A12" s="28"/>
      <c r="B12" s="184">
        <v>2016</v>
      </c>
      <c r="C12" s="639">
        <v>10273</v>
      </c>
      <c r="D12" s="653" t="s">
        <v>70</v>
      </c>
      <c r="E12" s="444">
        <v>3809</v>
      </c>
      <c r="F12" s="444">
        <v>277</v>
      </c>
      <c r="G12" s="444">
        <v>788</v>
      </c>
      <c r="H12" s="444">
        <v>3364</v>
      </c>
      <c r="I12" s="444">
        <v>2035</v>
      </c>
      <c r="J12" s="444" t="s">
        <v>70</v>
      </c>
    </row>
    <row r="13" spans="1:10" s="37" customFormat="1" ht="15" customHeight="1">
      <c r="A13" s="28"/>
      <c r="B13" s="184">
        <v>2017</v>
      </c>
      <c r="C13" s="730">
        <v>10293</v>
      </c>
      <c r="D13" s="653" t="s">
        <v>70</v>
      </c>
      <c r="E13" s="649">
        <v>3821</v>
      </c>
      <c r="F13" s="649">
        <v>221</v>
      </c>
      <c r="G13" s="649">
        <v>892</v>
      </c>
      <c r="H13" s="649">
        <v>3383</v>
      </c>
      <c r="I13" s="649">
        <v>1976</v>
      </c>
      <c r="J13" s="653" t="s">
        <v>70</v>
      </c>
    </row>
    <row r="14" spans="1:10" s="37" customFormat="1" ht="15" customHeight="1">
      <c r="A14" s="28"/>
      <c r="B14" s="184">
        <v>2018</v>
      </c>
      <c r="C14" s="639">
        <v>11473</v>
      </c>
      <c r="D14" s="444">
        <v>39</v>
      </c>
      <c r="E14" s="444">
        <v>4440</v>
      </c>
      <c r="F14" s="444">
        <v>431</v>
      </c>
      <c r="G14" s="444">
        <v>942</v>
      </c>
      <c r="H14" s="444">
        <v>3589</v>
      </c>
      <c r="I14" s="444">
        <v>2032</v>
      </c>
      <c r="J14" s="653" t="s">
        <v>70</v>
      </c>
    </row>
    <row r="15" spans="1:10" s="37" customFormat="1" ht="15" customHeight="1">
      <c r="A15" s="9"/>
      <c r="B15" s="184">
        <v>2019</v>
      </c>
      <c r="C15" s="639">
        <v>12163</v>
      </c>
      <c r="D15" s="178">
        <v>50</v>
      </c>
      <c r="E15" s="640">
        <v>5108</v>
      </c>
      <c r="F15" s="178">
        <v>286</v>
      </c>
      <c r="G15" s="178">
        <v>958</v>
      </c>
      <c r="H15" s="178">
        <v>3585</v>
      </c>
      <c r="I15" s="178">
        <v>2176</v>
      </c>
      <c r="J15" s="178" t="s">
        <v>70</v>
      </c>
    </row>
    <row r="16" spans="1:10" s="37" customFormat="1" ht="15" customHeight="1">
      <c r="A16" s="28"/>
      <c r="B16" s="184"/>
      <c r="C16" s="639"/>
      <c r="D16" s="651"/>
      <c r="E16" s="652"/>
      <c r="F16" s="651"/>
      <c r="G16" s="651"/>
      <c r="H16" s="651"/>
      <c r="I16" s="651"/>
      <c r="J16" s="651"/>
    </row>
    <row r="17" spans="1:10" s="37" customFormat="1" ht="15" customHeight="1">
      <c r="A17" s="28" t="s">
        <v>430</v>
      </c>
      <c r="B17" s="184">
        <v>2015</v>
      </c>
      <c r="C17" s="639">
        <v>112</v>
      </c>
      <c r="D17" s="653" t="s">
        <v>70</v>
      </c>
      <c r="E17" s="654">
        <v>40</v>
      </c>
      <c r="F17" s="653" t="s">
        <v>70</v>
      </c>
      <c r="G17" s="653" t="s">
        <v>70</v>
      </c>
      <c r="H17" s="654">
        <v>17</v>
      </c>
      <c r="I17" s="653" t="s">
        <v>70</v>
      </c>
      <c r="J17" s="654">
        <v>55</v>
      </c>
    </row>
    <row r="18" spans="1:10" s="37" customFormat="1" ht="15" customHeight="1">
      <c r="B18" s="184">
        <v>2016</v>
      </c>
      <c r="C18" s="639">
        <v>104</v>
      </c>
      <c r="D18" s="653" t="s">
        <v>70</v>
      </c>
      <c r="E18" s="444">
        <v>21</v>
      </c>
      <c r="F18" s="653" t="s">
        <v>70</v>
      </c>
      <c r="G18" s="653" t="s">
        <v>70</v>
      </c>
      <c r="H18" s="444">
        <v>42</v>
      </c>
      <c r="I18" s="444">
        <v>41</v>
      </c>
      <c r="J18" s="444" t="s">
        <v>70</v>
      </c>
    </row>
    <row r="19" spans="1:10" s="37" customFormat="1" ht="15" customHeight="1">
      <c r="B19" s="184">
        <v>2017</v>
      </c>
      <c r="C19" s="730">
        <v>108</v>
      </c>
      <c r="D19" s="653" t="s">
        <v>70</v>
      </c>
      <c r="E19" s="649">
        <v>43</v>
      </c>
      <c r="F19" s="653" t="s">
        <v>70</v>
      </c>
      <c r="G19" s="653" t="s">
        <v>70</v>
      </c>
      <c r="H19" s="649">
        <v>21</v>
      </c>
      <c r="I19" s="653" t="s">
        <v>70</v>
      </c>
      <c r="J19" s="649">
        <v>44</v>
      </c>
    </row>
    <row r="20" spans="1:10" s="37" customFormat="1" ht="15" customHeight="1">
      <c r="A20" s="28"/>
      <c r="B20" s="184">
        <v>2018</v>
      </c>
      <c r="C20" s="639">
        <v>106</v>
      </c>
      <c r="D20" s="653" t="s">
        <v>70</v>
      </c>
      <c r="E20" s="444">
        <v>43</v>
      </c>
      <c r="F20" s="653" t="s">
        <v>70</v>
      </c>
      <c r="G20" s="653" t="s">
        <v>70</v>
      </c>
      <c r="H20" s="444">
        <v>18</v>
      </c>
      <c r="I20" s="653" t="s">
        <v>70</v>
      </c>
      <c r="J20" s="444">
        <v>45</v>
      </c>
    </row>
    <row r="21" spans="1:10" s="37" customFormat="1" ht="15" customHeight="1">
      <c r="A21" s="28"/>
      <c r="B21" s="184">
        <v>2019</v>
      </c>
      <c r="C21" s="639">
        <v>123</v>
      </c>
      <c r="D21" s="640" t="s">
        <v>70</v>
      </c>
      <c r="E21" s="640">
        <v>46</v>
      </c>
      <c r="F21" s="640" t="s">
        <v>70</v>
      </c>
      <c r="G21" s="178" t="s">
        <v>70</v>
      </c>
      <c r="H21" s="640">
        <v>19</v>
      </c>
      <c r="I21" s="640" t="s">
        <v>70</v>
      </c>
      <c r="J21" s="640">
        <v>58</v>
      </c>
    </row>
    <row r="22" spans="1:10" s="37" customFormat="1" ht="15" customHeight="1">
      <c r="A22" s="28"/>
      <c r="B22" s="184"/>
      <c r="C22" s="639"/>
      <c r="D22" s="652"/>
      <c r="E22" s="652"/>
      <c r="F22" s="652"/>
      <c r="G22" s="652"/>
      <c r="H22" s="652"/>
      <c r="I22" s="652"/>
      <c r="J22" s="651"/>
    </row>
    <row r="23" spans="1:10" s="37" customFormat="1" ht="15" customHeight="1">
      <c r="A23" s="236" t="s">
        <v>7</v>
      </c>
      <c r="B23" s="184">
        <v>2015</v>
      </c>
      <c r="C23" s="639">
        <v>8578</v>
      </c>
      <c r="D23" s="654">
        <v>171</v>
      </c>
      <c r="E23" s="654">
        <v>1135</v>
      </c>
      <c r="F23" s="654">
        <v>410</v>
      </c>
      <c r="G23" s="654">
        <v>500</v>
      </c>
      <c r="H23" s="654">
        <v>2763</v>
      </c>
      <c r="I23" s="654">
        <v>3587</v>
      </c>
      <c r="J23" s="654">
        <v>12</v>
      </c>
    </row>
    <row r="24" spans="1:10" s="37" customFormat="1" ht="15" customHeight="1">
      <c r="A24" s="28"/>
      <c r="B24" s="184">
        <v>2016</v>
      </c>
      <c r="C24" s="639">
        <v>9849</v>
      </c>
      <c r="D24" s="444">
        <v>196</v>
      </c>
      <c r="E24" s="444">
        <v>1409</v>
      </c>
      <c r="F24" s="444">
        <v>490</v>
      </c>
      <c r="G24" s="444">
        <v>528</v>
      </c>
      <c r="H24" s="444">
        <v>3767</v>
      </c>
      <c r="I24" s="444">
        <v>3439</v>
      </c>
      <c r="J24" s="444">
        <v>20</v>
      </c>
    </row>
    <row r="25" spans="1:10" s="37" customFormat="1" ht="15" customHeight="1">
      <c r="A25" s="28"/>
      <c r="B25" s="184">
        <v>2017</v>
      </c>
      <c r="C25" s="730">
        <v>11989</v>
      </c>
      <c r="D25" s="649">
        <v>212</v>
      </c>
      <c r="E25" s="649">
        <v>2628</v>
      </c>
      <c r="F25" s="649">
        <v>540</v>
      </c>
      <c r="G25" s="649">
        <v>541</v>
      </c>
      <c r="H25" s="649">
        <v>4432</v>
      </c>
      <c r="I25" s="649">
        <v>3607</v>
      </c>
      <c r="J25" s="649">
        <v>29</v>
      </c>
    </row>
    <row r="26" spans="1:10" s="37" customFormat="1" ht="15" customHeight="1">
      <c r="A26" s="28"/>
      <c r="B26" s="184">
        <v>2018</v>
      </c>
      <c r="C26" s="639">
        <v>12949</v>
      </c>
      <c r="D26" s="444">
        <v>175</v>
      </c>
      <c r="E26" s="444">
        <v>2860</v>
      </c>
      <c r="F26" s="444">
        <v>517</v>
      </c>
      <c r="G26" s="444">
        <v>555</v>
      </c>
      <c r="H26" s="444">
        <v>5310</v>
      </c>
      <c r="I26" s="444">
        <v>3500</v>
      </c>
      <c r="J26" s="444">
        <v>32</v>
      </c>
    </row>
    <row r="27" spans="1:10" s="37" customFormat="1" ht="15" customHeight="1">
      <c r="A27" s="28"/>
      <c r="B27" s="184">
        <v>2019</v>
      </c>
      <c r="C27" s="639">
        <v>13239</v>
      </c>
      <c r="D27" s="178">
        <v>198</v>
      </c>
      <c r="E27" s="640">
        <v>3018</v>
      </c>
      <c r="F27" s="640">
        <v>492</v>
      </c>
      <c r="G27" s="640">
        <v>571</v>
      </c>
      <c r="H27" s="640">
        <v>4992</v>
      </c>
      <c r="I27" s="640">
        <v>3916</v>
      </c>
      <c r="J27" s="178">
        <v>52</v>
      </c>
    </row>
    <row r="28" spans="1:10" s="37" customFormat="1" ht="15" customHeight="1">
      <c r="A28" s="28"/>
      <c r="B28" s="184"/>
      <c r="C28" s="639"/>
      <c r="D28" s="652"/>
      <c r="E28" s="652"/>
      <c r="F28" s="652"/>
      <c r="G28" s="652"/>
      <c r="H28" s="652"/>
      <c r="I28" s="652"/>
      <c r="J28" s="651"/>
    </row>
    <row r="29" spans="1:10" s="37" customFormat="1" ht="15" customHeight="1">
      <c r="A29" s="28" t="s">
        <v>8</v>
      </c>
      <c r="B29" s="184">
        <v>2015</v>
      </c>
      <c r="C29" s="639">
        <v>352</v>
      </c>
      <c r="D29" s="654">
        <v>7</v>
      </c>
      <c r="E29" s="654">
        <v>54</v>
      </c>
      <c r="F29" s="654">
        <v>8</v>
      </c>
      <c r="G29" s="653" t="s">
        <v>70</v>
      </c>
      <c r="H29" s="654">
        <v>269</v>
      </c>
      <c r="I29" s="654">
        <v>14</v>
      </c>
      <c r="J29" s="651" t="s">
        <v>70</v>
      </c>
    </row>
    <row r="30" spans="1:10" s="37" customFormat="1" ht="15" customHeight="1">
      <c r="A30" s="28"/>
      <c r="B30" s="184">
        <v>2016</v>
      </c>
      <c r="C30" s="639">
        <v>222</v>
      </c>
      <c r="D30" s="444">
        <v>7</v>
      </c>
      <c r="E30" s="444">
        <v>48</v>
      </c>
      <c r="F30" s="444">
        <v>7</v>
      </c>
      <c r="G30" s="653" t="s">
        <v>70</v>
      </c>
      <c r="H30" s="444">
        <v>146</v>
      </c>
      <c r="I30" s="444">
        <v>14</v>
      </c>
      <c r="J30" s="651" t="s">
        <v>70</v>
      </c>
    </row>
    <row r="31" spans="1:10" s="37" customFormat="1" ht="15" customHeight="1">
      <c r="A31" s="28"/>
      <c r="B31" s="184">
        <v>2017</v>
      </c>
      <c r="C31" s="730">
        <v>113</v>
      </c>
      <c r="D31" s="649">
        <v>1</v>
      </c>
      <c r="E31" s="649">
        <v>19</v>
      </c>
      <c r="F31" s="649">
        <v>2</v>
      </c>
      <c r="G31" s="653" t="s">
        <v>70</v>
      </c>
      <c r="H31" s="649">
        <v>66</v>
      </c>
      <c r="I31" s="649">
        <v>25</v>
      </c>
      <c r="J31" s="653" t="s">
        <v>70</v>
      </c>
    </row>
    <row r="32" spans="1:10" s="37" customFormat="1" ht="15" customHeight="1">
      <c r="A32" s="28"/>
      <c r="B32" s="184">
        <v>2018</v>
      </c>
      <c r="C32" s="639">
        <v>78</v>
      </c>
      <c r="D32" s="444">
        <v>3</v>
      </c>
      <c r="E32" s="444">
        <v>42</v>
      </c>
      <c r="F32" s="444">
        <v>4</v>
      </c>
      <c r="G32" s="653" t="s">
        <v>70</v>
      </c>
      <c r="H32" s="653" t="s">
        <v>70</v>
      </c>
      <c r="I32" s="444">
        <v>29</v>
      </c>
      <c r="J32" s="653" t="s">
        <v>70</v>
      </c>
    </row>
    <row r="33" spans="1:10" s="37" customFormat="1" ht="15" customHeight="1">
      <c r="A33" s="28"/>
      <c r="B33" s="184">
        <v>2019</v>
      </c>
      <c r="C33" s="639">
        <v>78</v>
      </c>
      <c r="D33" s="640">
        <v>6</v>
      </c>
      <c r="E33" s="640">
        <v>3</v>
      </c>
      <c r="F33" s="640">
        <v>17</v>
      </c>
      <c r="G33" s="640" t="s">
        <v>70</v>
      </c>
      <c r="H33" s="640">
        <v>1</v>
      </c>
      <c r="I33" s="640">
        <v>51</v>
      </c>
      <c r="J33" s="178" t="s">
        <v>70</v>
      </c>
    </row>
    <row r="34" spans="1:10" s="37" customFormat="1" ht="15" customHeight="1">
      <c r="A34" s="28"/>
      <c r="B34" s="184"/>
      <c r="C34" s="639"/>
      <c r="D34" s="652"/>
      <c r="E34" s="652"/>
      <c r="F34" s="652"/>
      <c r="G34" s="652"/>
      <c r="H34" s="652"/>
      <c r="I34" s="652"/>
      <c r="J34" s="651"/>
    </row>
    <row r="35" spans="1:10" s="37" customFormat="1" ht="15" customHeight="1">
      <c r="A35" s="28" t="s">
        <v>9</v>
      </c>
      <c r="B35" s="184">
        <v>2015</v>
      </c>
      <c r="C35" s="639">
        <v>596</v>
      </c>
      <c r="D35" s="654">
        <v>2</v>
      </c>
      <c r="E35" s="654">
        <v>23</v>
      </c>
      <c r="F35" s="654">
        <v>43</v>
      </c>
      <c r="G35" s="653" t="s">
        <v>70</v>
      </c>
      <c r="H35" s="654">
        <v>408</v>
      </c>
      <c r="I35" s="654">
        <v>120</v>
      </c>
      <c r="J35" s="653" t="s">
        <v>70</v>
      </c>
    </row>
    <row r="36" spans="1:10" s="37" customFormat="1" ht="15" customHeight="1">
      <c r="A36" s="28"/>
      <c r="B36" s="184">
        <v>2016</v>
      </c>
      <c r="C36" s="639">
        <v>627</v>
      </c>
      <c r="D36" s="444">
        <v>4</v>
      </c>
      <c r="E36" s="444">
        <v>28</v>
      </c>
      <c r="F36" s="444">
        <v>46</v>
      </c>
      <c r="G36" s="653" t="s">
        <v>70</v>
      </c>
      <c r="H36" s="444">
        <v>410</v>
      </c>
      <c r="I36" s="444">
        <v>139</v>
      </c>
      <c r="J36" s="653" t="s">
        <v>70</v>
      </c>
    </row>
    <row r="37" spans="1:10" s="37" customFormat="1" ht="15" customHeight="1">
      <c r="A37" s="28"/>
      <c r="B37" s="184">
        <v>2017</v>
      </c>
      <c r="C37" s="730">
        <v>850</v>
      </c>
      <c r="D37" s="649">
        <v>2</v>
      </c>
      <c r="E37" s="649">
        <v>146</v>
      </c>
      <c r="F37" s="649">
        <v>52</v>
      </c>
      <c r="G37" s="649">
        <v>44</v>
      </c>
      <c r="H37" s="649">
        <v>457</v>
      </c>
      <c r="I37" s="649">
        <v>149</v>
      </c>
      <c r="J37" s="655" t="s">
        <v>70</v>
      </c>
    </row>
    <row r="38" spans="1:10" s="37" customFormat="1" ht="15" customHeight="1">
      <c r="A38" s="28"/>
      <c r="B38" s="184">
        <v>2018</v>
      </c>
      <c r="C38" s="639">
        <v>914</v>
      </c>
      <c r="D38" s="444">
        <v>4</v>
      </c>
      <c r="E38" s="444">
        <v>142</v>
      </c>
      <c r="F38" s="444">
        <v>68</v>
      </c>
      <c r="G38" s="444">
        <v>50</v>
      </c>
      <c r="H38" s="444">
        <v>497</v>
      </c>
      <c r="I38" s="444">
        <v>153</v>
      </c>
      <c r="J38" s="655" t="s">
        <v>70</v>
      </c>
    </row>
    <row r="39" spans="1:10" s="37" customFormat="1" ht="15" customHeight="1">
      <c r="A39" s="28"/>
      <c r="B39" s="184">
        <v>2019</v>
      </c>
      <c r="C39" s="639">
        <v>1048</v>
      </c>
      <c r="D39" s="640">
        <v>4</v>
      </c>
      <c r="E39" s="640">
        <v>299</v>
      </c>
      <c r="F39" s="640">
        <v>66</v>
      </c>
      <c r="G39" s="640">
        <v>65</v>
      </c>
      <c r="H39" s="640">
        <v>470</v>
      </c>
      <c r="I39" s="640">
        <v>144</v>
      </c>
      <c r="J39" s="178" t="s">
        <v>70</v>
      </c>
    </row>
    <row r="40" spans="1:10" s="37" customFormat="1" ht="15" customHeight="1">
      <c r="A40" s="28"/>
      <c r="B40" s="184"/>
      <c r="C40" s="639"/>
      <c r="D40" s="652"/>
      <c r="E40" s="651"/>
      <c r="F40" s="651"/>
      <c r="G40" s="652"/>
      <c r="H40" s="652"/>
      <c r="I40" s="652"/>
      <c r="J40" s="651"/>
    </row>
    <row r="41" spans="1:10" s="37" customFormat="1" ht="15" customHeight="1">
      <c r="A41" s="28" t="s">
        <v>10</v>
      </c>
      <c r="B41" s="184">
        <v>2015</v>
      </c>
      <c r="C41" s="639">
        <v>2497</v>
      </c>
      <c r="D41" s="654">
        <v>204</v>
      </c>
      <c r="E41" s="654">
        <v>34</v>
      </c>
      <c r="F41" s="651" t="s">
        <v>70</v>
      </c>
      <c r="G41" s="654">
        <v>5</v>
      </c>
      <c r="H41" s="654">
        <v>1579</v>
      </c>
      <c r="I41" s="654">
        <v>675</v>
      </c>
      <c r="J41" s="651" t="s">
        <v>70</v>
      </c>
    </row>
    <row r="42" spans="1:10" s="37" customFormat="1" ht="15" customHeight="1">
      <c r="A42" s="28"/>
      <c r="B42" s="184">
        <v>2016</v>
      </c>
      <c r="C42" s="639">
        <v>2655</v>
      </c>
      <c r="D42" s="444">
        <v>209</v>
      </c>
      <c r="E42" s="444">
        <v>45</v>
      </c>
      <c r="F42" s="651" t="s">
        <v>70</v>
      </c>
      <c r="G42" s="651" t="s">
        <v>70</v>
      </c>
      <c r="H42" s="444">
        <v>1790</v>
      </c>
      <c r="I42" s="444">
        <v>611</v>
      </c>
      <c r="J42" s="651" t="s">
        <v>70</v>
      </c>
    </row>
    <row r="43" spans="1:10" s="37" customFormat="1" ht="15" customHeight="1">
      <c r="A43" s="28"/>
      <c r="B43" s="184">
        <v>2017</v>
      </c>
      <c r="C43" s="730">
        <v>2242</v>
      </c>
      <c r="D43" s="649">
        <v>224</v>
      </c>
      <c r="E43" s="649">
        <v>74</v>
      </c>
      <c r="F43" s="649">
        <v>2</v>
      </c>
      <c r="G43" s="649">
        <v>11</v>
      </c>
      <c r="H43" s="649">
        <v>1394</v>
      </c>
      <c r="I43" s="649">
        <v>530</v>
      </c>
      <c r="J43" s="649">
        <v>7</v>
      </c>
    </row>
    <row r="44" spans="1:10" s="37" customFormat="1" ht="15" customHeight="1">
      <c r="A44" s="28"/>
      <c r="B44" s="184">
        <v>2018</v>
      </c>
      <c r="C44" s="639">
        <v>1912</v>
      </c>
      <c r="D44" s="444">
        <v>176</v>
      </c>
      <c r="E44" s="444">
        <v>91</v>
      </c>
      <c r="F44" s="444">
        <v>4</v>
      </c>
      <c r="G44" s="444">
        <v>16</v>
      </c>
      <c r="H44" s="444">
        <v>1204</v>
      </c>
      <c r="I44" s="444">
        <v>413</v>
      </c>
      <c r="J44" s="444">
        <v>8</v>
      </c>
    </row>
    <row r="45" spans="1:10" s="37" customFormat="1" ht="15" customHeight="1">
      <c r="A45" s="28"/>
      <c r="B45" s="184">
        <v>2019</v>
      </c>
      <c r="C45" s="639">
        <v>1683</v>
      </c>
      <c r="D45" s="178">
        <v>123</v>
      </c>
      <c r="E45" s="640">
        <v>106</v>
      </c>
      <c r="F45" s="640">
        <v>5</v>
      </c>
      <c r="G45" s="640">
        <v>18</v>
      </c>
      <c r="H45" s="640">
        <v>1008</v>
      </c>
      <c r="I45" s="640">
        <v>415</v>
      </c>
      <c r="J45" s="640">
        <v>8</v>
      </c>
    </row>
    <row r="46" spans="1:10" s="37" customFormat="1" ht="15" customHeight="1">
      <c r="A46" s="28"/>
      <c r="B46" s="184"/>
      <c r="C46" s="639"/>
      <c r="D46" s="651"/>
      <c r="E46" s="652"/>
      <c r="F46" s="652"/>
      <c r="G46" s="652"/>
      <c r="H46" s="652"/>
      <c r="I46" s="652"/>
      <c r="J46" s="652"/>
    </row>
    <row r="47" spans="1:10" s="37" customFormat="1" ht="15" customHeight="1">
      <c r="A47" s="28" t="s">
        <v>11</v>
      </c>
      <c r="B47" s="184">
        <v>2015</v>
      </c>
      <c r="C47" s="639">
        <v>7731</v>
      </c>
      <c r="D47" s="651" t="s">
        <v>70</v>
      </c>
      <c r="E47" s="654">
        <v>188</v>
      </c>
      <c r="F47" s="654">
        <v>85</v>
      </c>
      <c r="G47" s="654">
        <v>90</v>
      </c>
      <c r="H47" s="654">
        <v>5971</v>
      </c>
      <c r="I47" s="654">
        <v>1308</v>
      </c>
      <c r="J47" s="654">
        <v>89</v>
      </c>
    </row>
    <row r="48" spans="1:10" s="37" customFormat="1" ht="15" customHeight="1">
      <c r="A48" s="28"/>
      <c r="B48" s="184">
        <v>2016</v>
      </c>
      <c r="C48" s="639">
        <v>7443</v>
      </c>
      <c r="D48" s="651" t="s">
        <v>70</v>
      </c>
      <c r="E48" s="444">
        <v>210</v>
      </c>
      <c r="F48" s="444">
        <v>87</v>
      </c>
      <c r="G48" s="444" t="s">
        <v>70</v>
      </c>
      <c r="H48" s="444">
        <v>5885</v>
      </c>
      <c r="I48" s="444">
        <v>1202</v>
      </c>
      <c r="J48" s="444">
        <v>59</v>
      </c>
    </row>
    <row r="49" spans="1:10" s="37" customFormat="1" ht="15" customHeight="1">
      <c r="A49" s="28"/>
      <c r="B49" s="184">
        <v>2017</v>
      </c>
      <c r="C49" s="730">
        <v>7199</v>
      </c>
      <c r="D49" s="651" t="s">
        <v>70</v>
      </c>
      <c r="E49" s="649">
        <v>192</v>
      </c>
      <c r="F49" s="649">
        <v>79</v>
      </c>
      <c r="G49" s="649">
        <v>150</v>
      </c>
      <c r="H49" s="649">
        <v>5606</v>
      </c>
      <c r="I49" s="649">
        <v>1128</v>
      </c>
      <c r="J49" s="649">
        <v>44</v>
      </c>
    </row>
    <row r="50" spans="1:10" s="37" customFormat="1" ht="15" customHeight="1">
      <c r="A50" s="28"/>
      <c r="B50" s="184">
        <v>2018</v>
      </c>
      <c r="C50" s="639">
        <v>6315</v>
      </c>
      <c r="D50" s="651" t="s">
        <v>70</v>
      </c>
      <c r="E50" s="444">
        <v>191</v>
      </c>
      <c r="F50" s="444">
        <v>75</v>
      </c>
      <c r="G50" s="444" t="s">
        <v>70</v>
      </c>
      <c r="H50" s="444">
        <v>4992</v>
      </c>
      <c r="I50" s="444">
        <v>1029</v>
      </c>
      <c r="J50" s="444">
        <v>28</v>
      </c>
    </row>
    <row r="51" spans="1:10" s="37" customFormat="1" ht="15" customHeight="1">
      <c r="A51" s="28"/>
      <c r="B51" s="184">
        <v>2019</v>
      </c>
      <c r="C51" s="639">
        <v>5812</v>
      </c>
      <c r="D51" s="178" t="s">
        <v>70</v>
      </c>
      <c r="E51" s="640">
        <v>181</v>
      </c>
      <c r="F51" s="178">
        <v>81</v>
      </c>
      <c r="G51" s="640">
        <v>173</v>
      </c>
      <c r="H51" s="640">
        <v>4306</v>
      </c>
      <c r="I51" s="640">
        <v>1054</v>
      </c>
      <c r="J51" s="178">
        <v>17</v>
      </c>
    </row>
    <row r="52" spans="1:10" s="37" customFormat="1" ht="15" customHeight="1">
      <c r="A52" s="28"/>
      <c r="B52" s="184"/>
      <c r="C52" s="639"/>
      <c r="D52" s="651"/>
      <c r="E52" s="652"/>
      <c r="F52" s="651"/>
      <c r="G52" s="652"/>
      <c r="H52" s="651"/>
      <c r="I52" s="652"/>
      <c r="J52" s="651"/>
    </row>
    <row r="53" spans="1:10" s="37" customFormat="1" ht="15" customHeight="1">
      <c r="A53" s="28" t="s">
        <v>12</v>
      </c>
      <c r="B53" s="184">
        <v>2015</v>
      </c>
      <c r="C53" s="639">
        <v>272</v>
      </c>
      <c r="D53" s="651" t="s">
        <v>70</v>
      </c>
      <c r="E53" s="654">
        <v>31</v>
      </c>
      <c r="F53" s="651" t="s">
        <v>70</v>
      </c>
      <c r="G53" s="654">
        <v>8</v>
      </c>
      <c r="H53" s="651" t="s">
        <v>70</v>
      </c>
      <c r="I53" s="654">
        <v>233</v>
      </c>
      <c r="J53" s="651" t="s">
        <v>70</v>
      </c>
    </row>
    <row r="54" spans="1:10" s="37" customFormat="1" ht="15" customHeight="1">
      <c r="A54" s="28"/>
      <c r="B54" s="184">
        <v>2016</v>
      </c>
      <c r="C54" s="639">
        <v>267</v>
      </c>
      <c r="D54" s="651" t="s">
        <v>70</v>
      </c>
      <c r="E54" s="444">
        <v>36</v>
      </c>
      <c r="F54" s="651" t="s">
        <v>70</v>
      </c>
      <c r="G54" s="444">
        <v>8</v>
      </c>
      <c r="H54" s="651" t="s">
        <v>70</v>
      </c>
      <c r="I54" s="444">
        <v>223</v>
      </c>
      <c r="J54" s="651" t="s">
        <v>70</v>
      </c>
    </row>
    <row r="55" spans="1:10" s="37" customFormat="1" ht="15" customHeight="1">
      <c r="A55" s="28"/>
      <c r="B55" s="184">
        <v>2017</v>
      </c>
      <c r="C55" s="730">
        <v>316</v>
      </c>
      <c r="D55" s="649">
        <v>2</v>
      </c>
      <c r="E55" s="649">
        <v>42</v>
      </c>
      <c r="F55" s="651" t="s">
        <v>70</v>
      </c>
      <c r="G55" s="649">
        <v>12</v>
      </c>
      <c r="H55" s="651" t="s">
        <v>70</v>
      </c>
      <c r="I55" s="651" t="s">
        <v>70</v>
      </c>
      <c r="J55" s="649">
        <v>260</v>
      </c>
    </row>
    <row r="56" spans="1:10" s="37" customFormat="1" ht="15" customHeight="1">
      <c r="A56" s="28"/>
      <c r="B56" s="184">
        <v>2018</v>
      </c>
      <c r="C56" s="639">
        <v>391</v>
      </c>
      <c r="D56" s="444">
        <v>3</v>
      </c>
      <c r="E56" s="444">
        <v>86</v>
      </c>
      <c r="F56" s="651" t="s">
        <v>70</v>
      </c>
      <c r="G56" s="444">
        <v>14</v>
      </c>
      <c r="H56" s="444">
        <v>8</v>
      </c>
      <c r="I56" s="651" t="s">
        <v>70</v>
      </c>
      <c r="J56" s="444">
        <v>280</v>
      </c>
    </row>
    <row r="57" spans="1:10" s="37" customFormat="1" ht="15" customHeight="1">
      <c r="A57" s="28"/>
      <c r="B57" s="184">
        <v>2019</v>
      </c>
      <c r="C57" s="639">
        <v>380</v>
      </c>
      <c r="D57" s="178">
        <v>3</v>
      </c>
      <c r="E57" s="640">
        <v>104</v>
      </c>
      <c r="F57" s="640" t="s">
        <v>70</v>
      </c>
      <c r="G57" s="178">
        <v>14</v>
      </c>
      <c r="H57" s="640">
        <v>7</v>
      </c>
      <c r="I57" s="640" t="s">
        <v>70</v>
      </c>
      <c r="J57" s="178">
        <v>252</v>
      </c>
    </row>
    <row r="58" spans="1:10" s="37" customFormat="1" ht="15" customHeight="1">
      <c r="A58" s="28"/>
      <c r="B58" s="184"/>
      <c r="C58" s="639"/>
      <c r="D58" s="652"/>
      <c r="E58" s="652"/>
      <c r="F58" s="652"/>
      <c r="G58" s="652"/>
      <c r="H58" s="652"/>
      <c r="I58" s="652"/>
      <c r="J58" s="651"/>
    </row>
    <row r="59" spans="1:10" s="37" customFormat="1" ht="15" customHeight="1">
      <c r="A59" s="28" t="s">
        <v>13</v>
      </c>
      <c r="B59" s="184">
        <v>2015</v>
      </c>
      <c r="C59" s="639">
        <v>165</v>
      </c>
      <c r="D59" s="654">
        <v>1</v>
      </c>
      <c r="E59" s="654">
        <v>66</v>
      </c>
      <c r="F59" s="654">
        <v>5</v>
      </c>
      <c r="G59" s="654">
        <v>5</v>
      </c>
      <c r="H59" s="654">
        <v>82</v>
      </c>
      <c r="I59" s="654">
        <v>6</v>
      </c>
      <c r="J59" s="651" t="s">
        <v>70</v>
      </c>
    </row>
    <row r="60" spans="1:10" s="37" customFormat="1" ht="15" customHeight="1">
      <c r="B60" s="184">
        <v>2016</v>
      </c>
      <c r="C60" s="639">
        <v>6</v>
      </c>
      <c r="D60" s="444" t="s">
        <v>70</v>
      </c>
      <c r="E60" s="444">
        <v>5</v>
      </c>
      <c r="F60" s="444" t="s">
        <v>70</v>
      </c>
      <c r="G60" s="444" t="s">
        <v>70</v>
      </c>
      <c r="H60" s="444" t="s">
        <v>70</v>
      </c>
      <c r="I60" s="444">
        <v>1</v>
      </c>
      <c r="J60" s="651" t="s">
        <v>70</v>
      </c>
    </row>
    <row r="61" spans="1:10" s="37" customFormat="1" ht="15" customHeight="1">
      <c r="B61" s="184">
        <v>2017</v>
      </c>
      <c r="C61" s="730">
        <v>57</v>
      </c>
      <c r="D61" s="444" t="s">
        <v>70</v>
      </c>
      <c r="E61" s="649">
        <v>57</v>
      </c>
      <c r="F61" s="444" t="s">
        <v>70</v>
      </c>
      <c r="G61" s="444" t="s">
        <v>70</v>
      </c>
      <c r="H61" s="444" t="s">
        <v>70</v>
      </c>
      <c r="I61" s="444" t="s">
        <v>70</v>
      </c>
      <c r="J61" s="444" t="s">
        <v>70</v>
      </c>
    </row>
    <row r="62" spans="1:10" s="37" customFormat="1" ht="15" customHeight="1">
      <c r="B62" s="184">
        <v>2018</v>
      </c>
      <c r="C62" s="639">
        <v>66</v>
      </c>
      <c r="D62" s="444" t="s">
        <v>70</v>
      </c>
      <c r="E62" s="640">
        <v>66</v>
      </c>
      <c r="F62" s="444" t="s">
        <v>70</v>
      </c>
      <c r="G62" s="444" t="s">
        <v>70</v>
      </c>
      <c r="H62" s="444" t="s">
        <v>70</v>
      </c>
      <c r="I62" s="444" t="s">
        <v>70</v>
      </c>
      <c r="J62" s="444" t="s">
        <v>70</v>
      </c>
    </row>
    <row r="63" spans="1:10" s="37" customFormat="1" ht="15" customHeight="1">
      <c r="A63" s="28"/>
      <c r="B63" s="184">
        <v>2019</v>
      </c>
      <c r="C63" s="639">
        <v>82</v>
      </c>
      <c r="D63" s="640" t="s">
        <v>70</v>
      </c>
      <c r="E63" s="640">
        <v>82</v>
      </c>
      <c r="F63" s="178" t="s">
        <v>70</v>
      </c>
      <c r="G63" s="640" t="s">
        <v>70</v>
      </c>
      <c r="H63" s="640" t="s">
        <v>70</v>
      </c>
      <c r="I63" s="640" t="s">
        <v>70</v>
      </c>
      <c r="J63" s="178" t="s">
        <v>70</v>
      </c>
    </row>
    <row r="64" spans="1:10" s="37" customFormat="1" ht="15" customHeight="1">
      <c r="A64" s="28"/>
      <c r="B64" s="184"/>
      <c r="C64" s="639"/>
      <c r="D64" s="652"/>
      <c r="E64" s="651"/>
      <c r="F64" s="651"/>
      <c r="G64" s="651"/>
      <c r="H64" s="652"/>
      <c r="I64" s="651"/>
      <c r="J64" s="651"/>
    </row>
    <row r="65" spans="1:10" s="37" customFormat="1" ht="15" customHeight="1">
      <c r="A65" s="28" t="s">
        <v>14</v>
      </c>
      <c r="B65" s="184">
        <v>2015</v>
      </c>
      <c r="C65" s="639">
        <v>283</v>
      </c>
      <c r="D65" s="654">
        <v>3</v>
      </c>
      <c r="E65" s="651" t="s">
        <v>70</v>
      </c>
      <c r="F65" s="651" t="s">
        <v>70</v>
      </c>
      <c r="G65" s="651" t="s">
        <v>70</v>
      </c>
      <c r="H65" s="654">
        <v>278</v>
      </c>
      <c r="I65" s="654">
        <v>2</v>
      </c>
      <c r="J65" s="651" t="s">
        <v>70</v>
      </c>
    </row>
    <row r="66" spans="1:10" s="37" customFormat="1" ht="15" customHeight="1">
      <c r="A66" s="28"/>
      <c r="B66" s="184">
        <v>2016</v>
      </c>
      <c r="C66" s="639">
        <v>602</v>
      </c>
      <c r="D66" s="444">
        <v>5</v>
      </c>
      <c r="E66" s="444">
        <v>315</v>
      </c>
      <c r="F66" s="651" t="s">
        <v>70</v>
      </c>
      <c r="G66" s="444">
        <v>46</v>
      </c>
      <c r="H66" s="444">
        <v>233</v>
      </c>
      <c r="I66" s="444">
        <v>3</v>
      </c>
      <c r="J66" s="651" t="s">
        <v>70</v>
      </c>
    </row>
    <row r="67" spans="1:10" s="37" customFormat="1" ht="15" customHeight="1">
      <c r="A67" s="28"/>
      <c r="B67" s="184">
        <v>2017</v>
      </c>
      <c r="C67" s="730">
        <v>470</v>
      </c>
      <c r="D67" s="649">
        <v>5</v>
      </c>
      <c r="E67" s="649">
        <v>287</v>
      </c>
      <c r="F67" s="651" t="s">
        <v>70</v>
      </c>
      <c r="G67" s="649">
        <v>42</v>
      </c>
      <c r="H67" s="649">
        <v>127</v>
      </c>
      <c r="I67" s="649">
        <v>9</v>
      </c>
      <c r="J67" s="651" t="s">
        <v>70</v>
      </c>
    </row>
    <row r="68" spans="1:10" s="37" customFormat="1" ht="15" customHeight="1">
      <c r="A68" s="28"/>
      <c r="B68" s="184">
        <v>2018</v>
      </c>
      <c r="C68" s="639">
        <v>408</v>
      </c>
      <c r="D68" s="444">
        <v>4</v>
      </c>
      <c r="E68" s="444">
        <v>272</v>
      </c>
      <c r="F68" s="651" t="s">
        <v>70</v>
      </c>
      <c r="G68" s="444">
        <v>41</v>
      </c>
      <c r="H68" s="444">
        <v>76</v>
      </c>
      <c r="I68" s="444">
        <v>15</v>
      </c>
      <c r="J68" s="651" t="s">
        <v>70</v>
      </c>
    </row>
    <row r="69" spans="1:10" s="37" customFormat="1" ht="15" customHeight="1">
      <c r="A69" s="28"/>
      <c r="B69" s="184">
        <v>2019</v>
      </c>
      <c r="C69" s="639">
        <v>377</v>
      </c>
      <c r="D69" s="640">
        <v>5</v>
      </c>
      <c r="E69" s="640">
        <v>244</v>
      </c>
      <c r="F69" s="640" t="s">
        <v>70</v>
      </c>
      <c r="G69" s="640">
        <v>41</v>
      </c>
      <c r="H69" s="640">
        <v>73</v>
      </c>
      <c r="I69" s="640">
        <v>14</v>
      </c>
      <c r="J69" s="178" t="s">
        <v>70</v>
      </c>
    </row>
    <row r="70" spans="1:10" s="37" customFormat="1" ht="15" customHeight="1">
      <c r="A70" s="28"/>
      <c r="B70" s="184"/>
      <c r="C70" s="639"/>
      <c r="D70" s="652"/>
      <c r="E70" s="652"/>
      <c r="F70" s="652"/>
      <c r="G70" s="652"/>
      <c r="H70" s="652"/>
      <c r="I70" s="652"/>
      <c r="J70" s="651"/>
    </row>
    <row r="71" spans="1:10" s="37" customFormat="1" ht="15" customHeight="1">
      <c r="A71" s="3" t="s">
        <v>968</v>
      </c>
      <c r="B71" s="184">
        <v>2015</v>
      </c>
      <c r="C71" s="639">
        <v>9692</v>
      </c>
      <c r="D71" s="654">
        <v>123</v>
      </c>
      <c r="E71" s="654">
        <v>436</v>
      </c>
      <c r="F71" s="654">
        <v>43</v>
      </c>
      <c r="G71" s="654">
        <v>74</v>
      </c>
      <c r="H71" s="654">
        <v>5712</v>
      </c>
      <c r="I71" s="654">
        <v>3304</v>
      </c>
      <c r="J71" s="651" t="s">
        <v>70</v>
      </c>
    </row>
    <row r="72" spans="1:10" s="37" customFormat="1" ht="15" customHeight="1">
      <c r="A72" s="28"/>
      <c r="B72" s="184">
        <v>2016</v>
      </c>
      <c r="C72" s="639">
        <v>8534</v>
      </c>
      <c r="D72" s="444">
        <v>112</v>
      </c>
      <c r="E72" s="444">
        <v>423</v>
      </c>
      <c r="F72" s="444">
        <v>25</v>
      </c>
      <c r="G72" s="444">
        <v>63</v>
      </c>
      <c r="H72" s="444">
        <v>4974</v>
      </c>
      <c r="I72" s="444">
        <v>2937</v>
      </c>
      <c r="J72" s="651" t="s">
        <v>70</v>
      </c>
    </row>
    <row r="73" spans="1:10" s="37" customFormat="1" ht="15" customHeight="1">
      <c r="A73" s="28"/>
      <c r="B73" s="184">
        <v>2017</v>
      </c>
      <c r="C73" s="656">
        <v>7314</v>
      </c>
      <c r="D73" s="640">
        <v>89</v>
      </c>
      <c r="E73" s="640">
        <v>362</v>
      </c>
      <c r="F73" s="640">
        <v>14</v>
      </c>
      <c r="G73" s="182">
        <v>58</v>
      </c>
      <c r="H73" s="182">
        <v>4174</v>
      </c>
      <c r="I73" s="182">
        <v>2617</v>
      </c>
      <c r="J73" s="651" t="s">
        <v>70</v>
      </c>
    </row>
    <row r="74" spans="1:10" s="37" customFormat="1" ht="15" customHeight="1">
      <c r="A74" s="28"/>
      <c r="B74" s="184">
        <v>2018</v>
      </c>
      <c r="C74" s="639">
        <v>5971</v>
      </c>
      <c r="D74" s="444">
        <v>64</v>
      </c>
      <c r="E74" s="444">
        <v>350</v>
      </c>
      <c r="F74" s="444">
        <v>12</v>
      </c>
      <c r="G74" s="444">
        <v>51</v>
      </c>
      <c r="H74" s="444">
        <v>3330</v>
      </c>
      <c r="I74" s="444">
        <v>2164</v>
      </c>
      <c r="J74" s="651" t="s">
        <v>70</v>
      </c>
    </row>
    <row r="75" spans="1:10" s="37" customFormat="1" ht="15" customHeight="1">
      <c r="A75" s="28"/>
      <c r="B75" s="184">
        <v>2019</v>
      </c>
      <c r="C75" s="639">
        <v>4891</v>
      </c>
      <c r="D75" s="640">
        <v>46</v>
      </c>
      <c r="E75" s="178">
        <v>313</v>
      </c>
      <c r="F75" s="178">
        <v>7</v>
      </c>
      <c r="G75" s="178">
        <v>38</v>
      </c>
      <c r="H75" s="640">
        <v>2562</v>
      </c>
      <c r="I75" s="178">
        <v>1925</v>
      </c>
      <c r="J75" s="178" t="s">
        <v>70</v>
      </c>
    </row>
    <row r="76" spans="1:10" s="37" customFormat="1" ht="15" customHeight="1">
      <c r="A76" s="28"/>
      <c r="B76" s="184"/>
      <c r="C76" s="639"/>
      <c r="D76" s="652"/>
      <c r="E76" s="651"/>
      <c r="F76" s="651"/>
      <c r="G76" s="651"/>
      <c r="H76" s="652"/>
      <c r="I76" s="651"/>
      <c r="J76" s="651"/>
    </row>
    <row r="77" spans="1:10" s="37" customFormat="1" ht="15" customHeight="1">
      <c r="A77" s="28" t="s">
        <v>15</v>
      </c>
      <c r="B77" s="184">
        <v>2015</v>
      </c>
      <c r="C77" s="639">
        <v>309</v>
      </c>
      <c r="D77" s="651" t="s">
        <v>70</v>
      </c>
      <c r="E77" s="651" t="s">
        <v>70</v>
      </c>
      <c r="F77" s="651" t="s">
        <v>70</v>
      </c>
      <c r="G77" s="651" t="s">
        <v>70</v>
      </c>
      <c r="H77" s="654">
        <v>309</v>
      </c>
      <c r="I77" s="651" t="s">
        <v>70</v>
      </c>
      <c r="J77" s="651" t="s">
        <v>70</v>
      </c>
    </row>
    <row r="78" spans="1:10" s="37" customFormat="1" ht="15" customHeight="1">
      <c r="A78" s="28"/>
      <c r="B78" s="184">
        <v>2016</v>
      </c>
      <c r="C78" s="639">
        <v>307</v>
      </c>
      <c r="D78" s="651" t="s">
        <v>70</v>
      </c>
      <c r="E78" s="651" t="s">
        <v>70</v>
      </c>
      <c r="F78" s="651" t="s">
        <v>70</v>
      </c>
      <c r="G78" s="651" t="s">
        <v>70</v>
      </c>
      <c r="H78" s="444">
        <v>307</v>
      </c>
      <c r="I78" s="651" t="s">
        <v>70</v>
      </c>
      <c r="J78" s="651" t="s">
        <v>70</v>
      </c>
    </row>
    <row r="79" spans="1:10" s="37" customFormat="1" ht="15" customHeight="1">
      <c r="A79" s="28"/>
      <c r="B79" s="184">
        <v>2017</v>
      </c>
      <c r="C79" s="730">
        <v>404</v>
      </c>
      <c r="D79" s="649">
        <v>25</v>
      </c>
      <c r="E79" s="651" t="s">
        <v>70</v>
      </c>
      <c r="F79" s="651" t="s">
        <v>70</v>
      </c>
      <c r="G79" s="651" t="s">
        <v>70</v>
      </c>
      <c r="H79" s="649">
        <v>379</v>
      </c>
      <c r="I79" s="651" t="s">
        <v>70</v>
      </c>
      <c r="J79" s="651" t="s">
        <v>70</v>
      </c>
    </row>
    <row r="80" spans="1:10" s="37" customFormat="1" ht="15" customHeight="1">
      <c r="A80" s="28"/>
      <c r="B80" s="184">
        <v>2018</v>
      </c>
      <c r="C80" s="639">
        <v>247</v>
      </c>
      <c r="D80" s="444">
        <v>2</v>
      </c>
      <c r="E80" s="651" t="s">
        <v>70</v>
      </c>
      <c r="F80" s="651" t="s">
        <v>70</v>
      </c>
      <c r="G80" s="444">
        <v>11</v>
      </c>
      <c r="H80" s="444">
        <v>234</v>
      </c>
      <c r="I80" s="651" t="s">
        <v>70</v>
      </c>
      <c r="J80" s="651" t="s">
        <v>70</v>
      </c>
    </row>
    <row r="81" spans="1:10" s="37" customFormat="1" ht="15" customHeight="1">
      <c r="A81" s="28"/>
      <c r="B81" s="184">
        <v>2019</v>
      </c>
      <c r="C81" s="639">
        <v>209</v>
      </c>
      <c r="D81" s="640">
        <v>1</v>
      </c>
      <c r="E81" s="640" t="s">
        <v>70</v>
      </c>
      <c r="F81" s="640" t="s">
        <v>70</v>
      </c>
      <c r="G81" s="640">
        <v>8</v>
      </c>
      <c r="H81" s="640">
        <v>168</v>
      </c>
      <c r="I81" s="640">
        <v>32</v>
      </c>
      <c r="J81" s="178" t="s">
        <v>70</v>
      </c>
    </row>
    <row r="82" spans="1:10" s="37" customFormat="1" ht="15" customHeight="1">
      <c r="A82" s="28"/>
      <c r="B82" s="184"/>
      <c r="C82" s="639"/>
      <c r="D82" s="652"/>
      <c r="E82" s="652"/>
      <c r="F82" s="652"/>
      <c r="G82" s="652"/>
      <c r="H82" s="652"/>
      <c r="I82" s="652"/>
      <c r="J82" s="651"/>
    </row>
    <row r="83" spans="1:10" s="37" customFormat="1" ht="15" customHeight="1">
      <c r="A83" s="236" t="s">
        <v>16</v>
      </c>
      <c r="B83" s="184">
        <v>2015</v>
      </c>
      <c r="C83" s="639">
        <v>23949</v>
      </c>
      <c r="D83" s="654">
        <v>21</v>
      </c>
      <c r="E83" s="654">
        <v>234</v>
      </c>
      <c r="F83" s="654">
        <v>52</v>
      </c>
      <c r="G83" s="653" t="s">
        <v>70</v>
      </c>
      <c r="H83" s="654">
        <v>8317</v>
      </c>
      <c r="I83" s="654">
        <v>15325</v>
      </c>
      <c r="J83" s="651" t="s">
        <v>70</v>
      </c>
    </row>
    <row r="84" spans="1:10" s="37" customFormat="1" ht="15" customHeight="1">
      <c r="A84" s="28"/>
      <c r="B84" s="184">
        <v>2016</v>
      </c>
      <c r="C84" s="639">
        <v>16227</v>
      </c>
      <c r="D84" s="444">
        <v>4</v>
      </c>
      <c r="E84" s="444">
        <v>876</v>
      </c>
      <c r="F84" s="444">
        <v>68</v>
      </c>
      <c r="G84" s="444">
        <v>26</v>
      </c>
      <c r="H84" s="444">
        <v>7944</v>
      </c>
      <c r="I84" s="444">
        <v>7309</v>
      </c>
      <c r="J84" s="651" t="s">
        <v>70</v>
      </c>
    </row>
    <row r="85" spans="1:10" s="37" customFormat="1" ht="15" customHeight="1">
      <c r="A85" s="28"/>
      <c r="B85" s="184">
        <v>2017</v>
      </c>
      <c r="C85" s="730">
        <v>13855</v>
      </c>
      <c r="D85" s="649">
        <v>2</v>
      </c>
      <c r="E85" s="649">
        <v>1354</v>
      </c>
      <c r="F85" s="649">
        <v>54</v>
      </c>
      <c r="G85" s="649">
        <v>30</v>
      </c>
      <c r="H85" s="649">
        <v>7679</v>
      </c>
      <c r="I85" s="649">
        <v>4736</v>
      </c>
      <c r="J85" s="651" t="s">
        <v>70</v>
      </c>
    </row>
    <row r="86" spans="1:10" s="37" customFormat="1" ht="15" customHeight="1">
      <c r="A86" s="28"/>
      <c r="B86" s="184">
        <v>2018</v>
      </c>
      <c r="C86" s="639">
        <v>13436</v>
      </c>
      <c r="D86" s="444" t="s">
        <v>70</v>
      </c>
      <c r="E86" s="444">
        <v>1502</v>
      </c>
      <c r="F86" s="444">
        <v>49</v>
      </c>
      <c r="G86" s="444">
        <v>21</v>
      </c>
      <c r="H86" s="444">
        <v>7972</v>
      </c>
      <c r="I86" s="444">
        <v>3892</v>
      </c>
      <c r="J86" s="651" t="s">
        <v>70</v>
      </c>
    </row>
    <row r="87" spans="1:10" s="37" customFormat="1" ht="15" customHeight="1">
      <c r="A87" s="28"/>
      <c r="B87" s="184">
        <v>2019</v>
      </c>
      <c r="C87" s="639">
        <v>11178</v>
      </c>
      <c r="D87" s="640">
        <v>9</v>
      </c>
      <c r="E87" s="640">
        <v>191</v>
      </c>
      <c r="F87" s="640">
        <v>35</v>
      </c>
      <c r="G87" s="640">
        <v>29</v>
      </c>
      <c r="H87" s="640">
        <v>7052</v>
      </c>
      <c r="I87" s="640">
        <v>3862</v>
      </c>
      <c r="J87" s="640" t="s">
        <v>70</v>
      </c>
    </row>
    <row r="88" spans="1:10" s="37" customFormat="1" ht="15" customHeight="1">
      <c r="A88" s="28"/>
      <c r="B88" s="184"/>
      <c r="C88" s="639"/>
      <c r="D88" s="652"/>
      <c r="E88" s="652"/>
      <c r="F88" s="652"/>
      <c r="G88" s="652"/>
      <c r="H88" s="652"/>
      <c r="I88" s="652"/>
      <c r="J88" s="652"/>
    </row>
    <row r="89" spans="1:10" s="37" customFormat="1" ht="15" customHeight="1">
      <c r="A89" s="28" t="s">
        <v>431</v>
      </c>
      <c r="B89" s="184">
        <v>2015</v>
      </c>
      <c r="C89" s="639">
        <v>788</v>
      </c>
      <c r="D89" s="654">
        <v>22</v>
      </c>
      <c r="E89" s="654">
        <v>57</v>
      </c>
      <c r="F89" s="654">
        <v>42</v>
      </c>
      <c r="G89" s="654">
        <v>2</v>
      </c>
      <c r="H89" s="654">
        <v>361</v>
      </c>
      <c r="I89" s="654">
        <v>283</v>
      </c>
      <c r="J89" s="654">
        <v>21</v>
      </c>
    </row>
    <row r="90" spans="1:10" s="37" customFormat="1" ht="15" customHeight="1">
      <c r="B90" s="184">
        <v>2016</v>
      </c>
      <c r="C90" s="639">
        <v>217</v>
      </c>
      <c r="D90" s="444">
        <v>42</v>
      </c>
      <c r="E90" s="444">
        <v>90</v>
      </c>
      <c r="F90" s="444" t="s">
        <v>70</v>
      </c>
      <c r="G90" s="444">
        <v>3</v>
      </c>
      <c r="H90" s="444">
        <v>54</v>
      </c>
      <c r="I90" s="444">
        <v>25</v>
      </c>
      <c r="J90" s="444">
        <v>3</v>
      </c>
    </row>
    <row r="91" spans="1:10" s="37" customFormat="1" ht="15" customHeight="1">
      <c r="B91" s="184">
        <v>2017</v>
      </c>
      <c r="C91" s="730">
        <v>246</v>
      </c>
      <c r="D91" s="649">
        <v>19</v>
      </c>
      <c r="E91" s="649">
        <v>99</v>
      </c>
      <c r="F91" s="444" t="s">
        <v>70</v>
      </c>
      <c r="G91" s="649">
        <v>5</v>
      </c>
      <c r="H91" s="649">
        <v>40</v>
      </c>
      <c r="I91" s="649">
        <v>83</v>
      </c>
      <c r="J91" s="444" t="s">
        <v>70</v>
      </c>
    </row>
    <row r="92" spans="1:10" s="37" customFormat="1" ht="15" customHeight="1">
      <c r="B92" s="184">
        <v>2018</v>
      </c>
      <c r="C92" s="639">
        <v>230</v>
      </c>
      <c r="D92" s="444">
        <v>8</v>
      </c>
      <c r="E92" s="444">
        <v>96</v>
      </c>
      <c r="F92" s="444" t="s">
        <v>70</v>
      </c>
      <c r="G92" s="444">
        <v>6</v>
      </c>
      <c r="H92" s="444">
        <v>39</v>
      </c>
      <c r="I92" s="444">
        <v>81</v>
      </c>
      <c r="J92" s="444" t="s">
        <v>70</v>
      </c>
    </row>
    <row r="93" spans="1:10" s="37" customFormat="1" ht="15" customHeight="1">
      <c r="A93" s="28"/>
      <c r="B93" s="184">
        <v>2019</v>
      </c>
      <c r="C93" s="639">
        <v>242</v>
      </c>
      <c r="D93" s="640" t="s">
        <v>70</v>
      </c>
      <c r="E93" s="640">
        <v>107</v>
      </c>
      <c r="F93" s="640">
        <v>1</v>
      </c>
      <c r="G93" s="640">
        <v>6</v>
      </c>
      <c r="H93" s="640">
        <v>42</v>
      </c>
      <c r="I93" s="640">
        <v>86</v>
      </c>
      <c r="J93" s="178" t="s">
        <v>70</v>
      </c>
    </row>
    <row r="94" spans="1:10" s="37" customFormat="1" ht="15" customHeight="1">
      <c r="A94" s="28"/>
      <c r="B94" s="184"/>
      <c r="C94" s="639"/>
      <c r="D94" s="652"/>
      <c r="E94" s="652"/>
      <c r="F94" s="652"/>
      <c r="G94" s="652"/>
      <c r="H94" s="652"/>
      <c r="I94" s="652"/>
      <c r="J94" s="651"/>
    </row>
    <row r="95" spans="1:10" s="37" customFormat="1" ht="15" customHeight="1">
      <c r="A95" s="3" t="s">
        <v>176</v>
      </c>
      <c r="B95" s="184">
        <v>2015</v>
      </c>
      <c r="C95" s="639">
        <v>5450</v>
      </c>
      <c r="D95" s="654">
        <v>12</v>
      </c>
      <c r="E95" s="654">
        <v>469</v>
      </c>
      <c r="F95" s="654">
        <v>414</v>
      </c>
      <c r="G95" s="654">
        <v>158</v>
      </c>
      <c r="H95" s="654">
        <v>3372</v>
      </c>
      <c r="I95" s="654">
        <v>1025</v>
      </c>
      <c r="J95" s="651" t="s">
        <v>70</v>
      </c>
    </row>
    <row r="96" spans="1:10" s="37" customFormat="1" ht="15" customHeight="1">
      <c r="A96" s="28"/>
      <c r="B96" s="184">
        <v>2016</v>
      </c>
      <c r="C96" s="639">
        <v>4237</v>
      </c>
      <c r="D96" s="444">
        <v>28</v>
      </c>
      <c r="E96" s="444">
        <v>427</v>
      </c>
      <c r="F96" s="444">
        <v>324</v>
      </c>
      <c r="G96" s="444">
        <v>129</v>
      </c>
      <c r="H96" s="444">
        <v>2461</v>
      </c>
      <c r="I96" s="444">
        <v>868</v>
      </c>
      <c r="J96" s="651" t="s">
        <v>70</v>
      </c>
    </row>
    <row r="97" spans="1:10" s="37" customFormat="1" ht="15" customHeight="1">
      <c r="A97" s="28"/>
      <c r="B97" s="184">
        <v>2017</v>
      </c>
      <c r="C97" s="730">
        <v>4137</v>
      </c>
      <c r="D97" s="649">
        <v>29</v>
      </c>
      <c r="E97" s="649">
        <v>506</v>
      </c>
      <c r="F97" s="649">
        <v>333</v>
      </c>
      <c r="G97" s="649">
        <v>134</v>
      </c>
      <c r="H97" s="649">
        <v>2474</v>
      </c>
      <c r="I97" s="649">
        <v>661</v>
      </c>
      <c r="J97" s="651" t="s">
        <v>70</v>
      </c>
    </row>
    <row r="98" spans="1:10" s="37" customFormat="1" ht="15" customHeight="1">
      <c r="A98" s="28"/>
      <c r="B98" s="184">
        <v>2018</v>
      </c>
      <c r="C98" s="639">
        <v>3832</v>
      </c>
      <c r="D98" s="444">
        <v>39</v>
      </c>
      <c r="E98" s="444">
        <v>547</v>
      </c>
      <c r="F98" s="444">
        <v>351</v>
      </c>
      <c r="G98" s="444">
        <v>163</v>
      </c>
      <c r="H98" s="444">
        <v>1927</v>
      </c>
      <c r="I98" s="444">
        <v>805</v>
      </c>
      <c r="J98" s="651" t="s">
        <v>70</v>
      </c>
    </row>
    <row r="99" spans="1:10" s="37" customFormat="1" ht="15" customHeight="1">
      <c r="A99" s="28"/>
      <c r="B99" s="184">
        <v>2019</v>
      </c>
      <c r="C99" s="639">
        <v>3858</v>
      </c>
      <c r="D99" s="652">
        <v>50</v>
      </c>
      <c r="E99" s="652">
        <v>601</v>
      </c>
      <c r="F99" s="652">
        <v>355</v>
      </c>
      <c r="G99" s="652">
        <v>198</v>
      </c>
      <c r="H99" s="652">
        <v>1831</v>
      </c>
      <c r="I99" s="652">
        <v>823</v>
      </c>
      <c r="J99" s="651" t="s">
        <v>70</v>
      </c>
    </row>
    <row r="100" spans="1:10" s="37" customFormat="1" ht="15" customHeight="1">
      <c r="A100" s="28"/>
      <c r="B100" s="184"/>
      <c r="C100" s="639"/>
      <c r="D100" s="652"/>
      <c r="E100" s="652"/>
      <c r="F100" s="652"/>
      <c r="G100" s="652"/>
      <c r="H100" s="652"/>
      <c r="I100" s="652"/>
      <c r="J100" s="651"/>
    </row>
    <row r="101" spans="1:10" s="37" customFormat="1" ht="15" customHeight="1">
      <c r="A101" s="235" t="s">
        <v>19</v>
      </c>
      <c r="B101" s="184">
        <v>2015</v>
      </c>
      <c r="C101" s="639" t="s">
        <v>70</v>
      </c>
      <c r="D101" s="652" t="s">
        <v>70</v>
      </c>
      <c r="E101" s="652" t="s">
        <v>70</v>
      </c>
      <c r="F101" s="652" t="s">
        <v>70</v>
      </c>
      <c r="G101" s="652" t="s">
        <v>70</v>
      </c>
      <c r="H101" s="652" t="s">
        <v>70</v>
      </c>
      <c r="I101" s="652" t="s">
        <v>70</v>
      </c>
      <c r="J101" s="651" t="s">
        <v>70</v>
      </c>
    </row>
    <row r="102" spans="1:10" s="37" customFormat="1" ht="15" customHeight="1">
      <c r="B102" s="184">
        <v>2016</v>
      </c>
      <c r="C102" s="639" t="s">
        <v>70</v>
      </c>
      <c r="D102" s="652" t="s">
        <v>70</v>
      </c>
      <c r="E102" s="652" t="s">
        <v>70</v>
      </c>
      <c r="F102" s="652" t="s">
        <v>70</v>
      </c>
      <c r="G102" s="652" t="s">
        <v>70</v>
      </c>
      <c r="H102" s="652" t="s">
        <v>70</v>
      </c>
      <c r="I102" s="652" t="s">
        <v>70</v>
      </c>
      <c r="J102" s="651" t="s">
        <v>70</v>
      </c>
    </row>
    <row r="103" spans="1:10" s="37" customFormat="1" ht="15" customHeight="1">
      <c r="B103" s="184">
        <v>2017</v>
      </c>
      <c r="C103" s="730">
        <v>2</v>
      </c>
      <c r="D103" s="652" t="s">
        <v>70</v>
      </c>
      <c r="E103" s="652" t="s">
        <v>70</v>
      </c>
      <c r="F103" s="652" t="s">
        <v>70</v>
      </c>
      <c r="G103" s="652" t="s">
        <v>70</v>
      </c>
      <c r="H103" s="649">
        <v>2</v>
      </c>
      <c r="I103" s="652" t="s">
        <v>70</v>
      </c>
      <c r="J103" s="652" t="s">
        <v>70</v>
      </c>
    </row>
    <row r="104" spans="1:10" s="37" customFormat="1" ht="15" customHeight="1">
      <c r="B104" s="184">
        <v>2018</v>
      </c>
      <c r="C104" s="639" t="s">
        <v>70</v>
      </c>
      <c r="D104" s="652" t="s">
        <v>70</v>
      </c>
      <c r="E104" s="652" t="s">
        <v>70</v>
      </c>
      <c r="F104" s="652" t="s">
        <v>70</v>
      </c>
      <c r="G104" s="652" t="s">
        <v>70</v>
      </c>
      <c r="H104" s="652" t="s">
        <v>70</v>
      </c>
      <c r="I104" s="652" t="s">
        <v>70</v>
      </c>
      <c r="J104" s="651" t="s">
        <v>70</v>
      </c>
    </row>
    <row r="105" spans="1:10" s="37" customFormat="1" ht="15" customHeight="1">
      <c r="B105" s="184">
        <v>2019</v>
      </c>
      <c r="C105" s="639" t="s">
        <v>70</v>
      </c>
      <c r="D105" s="652" t="s">
        <v>70</v>
      </c>
      <c r="E105" s="652" t="s">
        <v>70</v>
      </c>
      <c r="F105" s="652" t="s">
        <v>70</v>
      </c>
      <c r="G105" s="652" t="s">
        <v>70</v>
      </c>
      <c r="H105" s="652" t="s">
        <v>70</v>
      </c>
      <c r="I105" s="652" t="s">
        <v>70</v>
      </c>
      <c r="J105" s="651" t="s">
        <v>70</v>
      </c>
    </row>
    <row r="106" spans="1:10" s="37" customFormat="1" ht="15" customHeight="1">
      <c r="B106" s="184"/>
      <c r="C106" s="639"/>
      <c r="D106" s="652"/>
      <c r="E106" s="652"/>
      <c r="F106" s="652"/>
      <c r="G106" s="652"/>
      <c r="H106" s="652"/>
      <c r="I106" s="652"/>
      <c r="J106" s="651"/>
    </row>
    <row r="107" spans="1:10" s="37" customFormat="1" ht="15" customHeight="1">
      <c r="A107" s="235" t="s">
        <v>20</v>
      </c>
      <c r="B107" s="184">
        <v>2015</v>
      </c>
      <c r="C107" s="639" t="s">
        <v>70</v>
      </c>
      <c r="D107" s="182" t="s">
        <v>70</v>
      </c>
      <c r="E107" s="182" t="s">
        <v>70</v>
      </c>
      <c r="F107" s="182" t="s">
        <v>70</v>
      </c>
      <c r="G107" s="182" t="s">
        <v>70</v>
      </c>
      <c r="H107" s="182" t="s">
        <v>70</v>
      </c>
      <c r="I107" s="182" t="s">
        <v>70</v>
      </c>
      <c r="J107" s="182" t="s">
        <v>70</v>
      </c>
    </row>
    <row r="108" spans="1:10" s="37" customFormat="1" ht="15" customHeight="1">
      <c r="A108" s="28"/>
      <c r="B108" s="184">
        <v>2016</v>
      </c>
      <c r="C108" s="639" t="s">
        <v>70</v>
      </c>
      <c r="D108" s="182" t="s">
        <v>70</v>
      </c>
      <c r="E108" s="182" t="s">
        <v>70</v>
      </c>
      <c r="F108" s="182" t="s">
        <v>70</v>
      </c>
      <c r="G108" s="182" t="s">
        <v>70</v>
      </c>
      <c r="H108" s="182" t="s">
        <v>70</v>
      </c>
      <c r="I108" s="182" t="s">
        <v>70</v>
      </c>
      <c r="J108" s="182" t="s">
        <v>70</v>
      </c>
    </row>
    <row r="109" spans="1:10" s="37" customFormat="1" ht="15" customHeight="1">
      <c r="A109" s="28"/>
      <c r="B109" s="184">
        <v>2017</v>
      </c>
      <c r="C109" s="639" t="s">
        <v>70</v>
      </c>
      <c r="D109" s="182" t="s">
        <v>70</v>
      </c>
      <c r="E109" s="182" t="s">
        <v>70</v>
      </c>
      <c r="F109" s="182" t="s">
        <v>70</v>
      </c>
      <c r="G109" s="182" t="s">
        <v>70</v>
      </c>
      <c r="H109" s="182" t="s">
        <v>70</v>
      </c>
      <c r="I109" s="182" t="s">
        <v>70</v>
      </c>
      <c r="J109" s="182" t="s">
        <v>70</v>
      </c>
    </row>
    <row r="110" spans="1:10" s="37" customFormat="1" ht="15" customHeight="1">
      <c r="A110" s="28"/>
      <c r="B110" s="184">
        <v>2018</v>
      </c>
      <c r="C110" s="639" t="s">
        <v>70</v>
      </c>
      <c r="D110" s="182" t="s">
        <v>70</v>
      </c>
      <c r="E110" s="182" t="s">
        <v>70</v>
      </c>
      <c r="F110" s="182" t="s">
        <v>70</v>
      </c>
      <c r="G110" s="182" t="s">
        <v>70</v>
      </c>
      <c r="H110" s="182" t="s">
        <v>70</v>
      </c>
      <c r="I110" s="182" t="s">
        <v>70</v>
      </c>
      <c r="J110" s="182" t="s">
        <v>70</v>
      </c>
    </row>
    <row r="111" spans="1:10" s="37" customFormat="1" ht="15" customHeight="1">
      <c r="A111" s="28"/>
      <c r="B111" s="184">
        <v>2019</v>
      </c>
      <c r="C111" s="639" t="s">
        <v>70</v>
      </c>
      <c r="D111" s="544" t="s">
        <v>70</v>
      </c>
      <c r="E111" s="640" t="s">
        <v>70</v>
      </c>
      <c r="F111" s="544" t="s">
        <v>70</v>
      </c>
      <c r="G111" s="640" t="s">
        <v>70</v>
      </c>
      <c r="H111" s="640" t="s">
        <v>70</v>
      </c>
      <c r="I111" s="640" t="s">
        <v>70</v>
      </c>
      <c r="J111" s="640" t="s">
        <v>70</v>
      </c>
    </row>
    <row r="112" spans="1:10" s="37" customFormat="1" ht="15" customHeight="1">
      <c r="A112" s="28"/>
      <c r="B112" s="184"/>
      <c r="C112" s="731"/>
      <c r="D112" s="544"/>
      <c r="E112" s="544"/>
      <c r="F112" s="544"/>
      <c r="G112" s="544"/>
      <c r="H112" s="544"/>
      <c r="I112" s="544"/>
      <c r="J112" s="544"/>
    </row>
    <row r="113" spans="1:10" s="37" customFormat="1" ht="15" customHeight="1">
      <c r="A113" s="236" t="s">
        <v>21</v>
      </c>
      <c r="B113" s="184">
        <v>2015</v>
      </c>
      <c r="C113" s="639">
        <v>7847</v>
      </c>
      <c r="D113" s="182">
        <v>22</v>
      </c>
      <c r="E113" s="182">
        <v>591</v>
      </c>
      <c r="F113" s="182">
        <v>124</v>
      </c>
      <c r="G113" s="182">
        <v>154</v>
      </c>
      <c r="H113" s="182">
        <v>4459</v>
      </c>
      <c r="I113" s="182">
        <v>2325</v>
      </c>
      <c r="J113" s="182">
        <v>172</v>
      </c>
    </row>
    <row r="114" spans="1:10" s="37" customFormat="1" ht="15" customHeight="1">
      <c r="A114" s="28"/>
      <c r="B114" s="184">
        <v>2016</v>
      </c>
      <c r="C114" s="639">
        <v>8428</v>
      </c>
      <c r="D114" s="427">
        <v>49</v>
      </c>
      <c r="E114" s="427">
        <v>826</v>
      </c>
      <c r="F114" s="427">
        <v>160</v>
      </c>
      <c r="G114" s="427">
        <v>179</v>
      </c>
      <c r="H114" s="427">
        <v>4568</v>
      </c>
      <c r="I114" s="427">
        <v>2460</v>
      </c>
      <c r="J114" s="427">
        <v>186</v>
      </c>
    </row>
    <row r="115" spans="1:10" s="37" customFormat="1" ht="15" customHeight="1">
      <c r="A115" s="28"/>
      <c r="B115" s="184">
        <v>2017</v>
      </c>
      <c r="C115" s="656">
        <v>7876</v>
      </c>
      <c r="D115" s="640">
        <v>19</v>
      </c>
      <c r="E115" s="640">
        <v>966</v>
      </c>
      <c r="F115" s="640">
        <v>178</v>
      </c>
      <c r="G115" s="640">
        <v>136</v>
      </c>
      <c r="H115" s="640">
        <v>4290</v>
      </c>
      <c r="I115" s="182">
        <v>2093</v>
      </c>
      <c r="J115" s="182">
        <v>194</v>
      </c>
    </row>
    <row r="116" spans="1:10" s="37" customFormat="1" ht="15" customHeight="1">
      <c r="A116" s="28"/>
      <c r="B116" s="184">
        <v>2018</v>
      </c>
      <c r="C116" s="639">
        <v>7759</v>
      </c>
      <c r="D116" s="640">
        <v>37</v>
      </c>
      <c r="E116" s="640">
        <v>871</v>
      </c>
      <c r="F116" s="640">
        <v>178</v>
      </c>
      <c r="G116" s="182">
        <v>154</v>
      </c>
      <c r="H116" s="640">
        <v>4311</v>
      </c>
      <c r="I116" s="182">
        <v>2011</v>
      </c>
      <c r="J116" s="182">
        <v>197</v>
      </c>
    </row>
    <row r="117" spans="1:10" s="37" customFormat="1" ht="15" customHeight="1">
      <c r="A117" s="28"/>
      <c r="B117" s="184">
        <v>2019</v>
      </c>
      <c r="C117" s="639">
        <v>6809</v>
      </c>
      <c r="D117" s="640">
        <v>21</v>
      </c>
      <c r="E117" s="640">
        <v>843</v>
      </c>
      <c r="F117" s="640">
        <v>187</v>
      </c>
      <c r="G117" s="640">
        <v>133</v>
      </c>
      <c r="H117" s="640">
        <v>3526</v>
      </c>
      <c r="I117" s="640">
        <v>1933</v>
      </c>
      <c r="J117" s="178">
        <v>166</v>
      </c>
    </row>
    <row r="118" spans="1:10" s="37" customFormat="1" ht="15" customHeight="1">
      <c r="A118" s="28"/>
      <c r="B118" s="184"/>
      <c r="C118" s="639"/>
      <c r="D118" s="652"/>
      <c r="E118" s="652"/>
      <c r="F118" s="652"/>
      <c r="G118" s="652"/>
      <c r="H118" s="652"/>
      <c r="I118" s="652"/>
      <c r="J118" s="651"/>
    </row>
    <row r="119" spans="1:10" s="37" customFormat="1" ht="15" customHeight="1">
      <c r="A119" s="41" t="s">
        <v>22</v>
      </c>
      <c r="B119" s="184">
        <v>2015</v>
      </c>
      <c r="C119" s="639">
        <v>2611</v>
      </c>
      <c r="D119" s="654">
        <v>1</v>
      </c>
      <c r="E119" s="654">
        <v>323</v>
      </c>
      <c r="F119" s="654">
        <v>44</v>
      </c>
      <c r="G119" s="654">
        <v>65</v>
      </c>
      <c r="H119" s="654">
        <v>801</v>
      </c>
      <c r="I119" s="654">
        <v>1377</v>
      </c>
      <c r="J119" s="651" t="s">
        <v>70</v>
      </c>
    </row>
    <row r="120" spans="1:10" s="37" customFormat="1" ht="15" customHeight="1">
      <c r="A120" s="41"/>
      <c r="B120" s="184">
        <v>2016</v>
      </c>
      <c r="C120" s="639">
        <v>2849</v>
      </c>
      <c r="D120" s="444">
        <v>9</v>
      </c>
      <c r="E120" s="444">
        <v>366</v>
      </c>
      <c r="F120" s="444">
        <v>64</v>
      </c>
      <c r="G120" s="444">
        <v>94</v>
      </c>
      <c r="H120" s="444">
        <v>860</v>
      </c>
      <c r="I120" s="444">
        <v>1456</v>
      </c>
      <c r="J120" s="651" t="s">
        <v>70</v>
      </c>
    </row>
    <row r="121" spans="1:10" s="37" customFormat="1" ht="15" customHeight="1">
      <c r="A121" s="41"/>
      <c r="B121" s="184">
        <v>2017</v>
      </c>
      <c r="C121" s="730">
        <v>2819</v>
      </c>
      <c r="D121" s="649">
        <v>19</v>
      </c>
      <c r="E121" s="649">
        <v>391</v>
      </c>
      <c r="F121" s="649">
        <v>74</v>
      </c>
      <c r="G121" s="649">
        <v>30</v>
      </c>
      <c r="H121" s="649">
        <v>867</v>
      </c>
      <c r="I121" s="649">
        <v>1438</v>
      </c>
      <c r="J121" s="651" t="s">
        <v>70</v>
      </c>
    </row>
    <row r="122" spans="1:10" s="37" customFormat="1" ht="15" customHeight="1">
      <c r="A122" s="41"/>
      <c r="B122" s="184">
        <v>2018</v>
      </c>
      <c r="C122" s="639">
        <v>2823</v>
      </c>
      <c r="D122" s="444">
        <v>20</v>
      </c>
      <c r="E122" s="444">
        <v>328</v>
      </c>
      <c r="F122" s="444">
        <v>81</v>
      </c>
      <c r="G122" s="444">
        <v>21</v>
      </c>
      <c r="H122" s="444">
        <v>988</v>
      </c>
      <c r="I122" s="444">
        <v>1385</v>
      </c>
      <c r="J122" s="651" t="s">
        <v>70</v>
      </c>
    </row>
    <row r="123" spans="1:10" s="37" customFormat="1" ht="15" customHeight="1">
      <c r="A123" s="41"/>
      <c r="B123" s="184">
        <v>2019</v>
      </c>
      <c r="C123" s="639">
        <v>2645</v>
      </c>
      <c r="D123" s="182">
        <v>8</v>
      </c>
      <c r="E123" s="182">
        <v>349</v>
      </c>
      <c r="F123" s="182">
        <v>86</v>
      </c>
      <c r="G123" s="182">
        <v>15</v>
      </c>
      <c r="H123" s="182">
        <v>840</v>
      </c>
      <c r="I123" s="182">
        <v>1347</v>
      </c>
      <c r="J123" s="182" t="s">
        <v>70</v>
      </c>
    </row>
    <row r="124" spans="1:10" s="37" customFormat="1" ht="15" customHeight="1">
      <c r="A124" s="41"/>
      <c r="B124" s="184"/>
      <c r="C124" s="639"/>
      <c r="D124" s="182"/>
      <c r="E124" s="182"/>
      <c r="F124" s="182"/>
      <c r="G124" s="182"/>
      <c r="H124" s="182"/>
      <c r="I124" s="182"/>
      <c r="J124" s="182"/>
    </row>
    <row r="125" spans="1:10" s="37" customFormat="1" ht="15" customHeight="1">
      <c r="A125" s="41" t="s">
        <v>23</v>
      </c>
      <c r="B125" s="184">
        <v>2015</v>
      </c>
      <c r="C125" s="639">
        <v>9</v>
      </c>
      <c r="D125" s="651" t="s">
        <v>70</v>
      </c>
      <c r="E125" s="654">
        <v>4</v>
      </c>
      <c r="F125" s="651" t="s">
        <v>70</v>
      </c>
      <c r="G125" s="654">
        <v>5</v>
      </c>
      <c r="H125" s="651" t="s">
        <v>70</v>
      </c>
      <c r="I125" s="651" t="s">
        <v>70</v>
      </c>
      <c r="J125" s="651" t="s">
        <v>70</v>
      </c>
    </row>
    <row r="126" spans="1:10" s="37" customFormat="1" ht="15" customHeight="1">
      <c r="A126" s="41"/>
      <c r="B126" s="184">
        <v>2016</v>
      </c>
      <c r="C126" s="639">
        <v>36</v>
      </c>
      <c r="D126" s="651" t="s">
        <v>70</v>
      </c>
      <c r="E126" s="444">
        <v>17</v>
      </c>
      <c r="F126" s="651" t="s">
        <v>70</v>
      </c>
      <c r="G126" s="444" t="s">
        <v>70</v>
      </c>
      <c r="H126" s="444">
        <v>19</v>
      </c>
      <c r="I126" s="651" t="s">
        <v>70</v>
      </c>
      <c r="J126" s="651" t="s">
        <v>70</v>
      </c>
    </row>
    <row r="127" spans="1:10" s="37" customFormat="1" ht="15" customHeight="1">
      <c r="A127" s="41"/>
      <c r="B127" s="184">
        <v>2017</v>
      </c>
      <c r="C127" s="730">
        <v>33</v>
      </c>
      <c r="D127" s="649" t="s">
        <v>70</v>
      </c>
      <c r="E127" s="649">
        <v>26</v>
      </c>
      <c r="F127" s="649" t="s">
        <v>70</v>
      </c>
      <c r="G127" s="649" t="s">
        <v>70</v>
      </c>
      <c r="H127" s="649">
        <v>7</v>
      </c>
      <c r="I127" s="649" t="s">
        <v>70</v>
      </c>
      <c r="J127" s="649" t="s">
        <v>70</v>
      </c>
    </row>
    <row r="128" spans="1:10" s="37" customFormat="1" ht="15" customHeight="1">
      <c r="A128" s="41"/>
      <c r="B128" s="184">
        <v>2018</v>
      </c>
      <c r="C128" s="639">
        <v>36</v>
      </c>
      <c r="D128" s="649" t="s">
        <v>70</v>
      </c>
      <c r="E128" s="444">
        <v>18</v>
      </c>
      <c r="F128" s="649" t="s">
        <v>70</v>
      </c>
      <c r="G128" s="444">
        <v>9</v>
      </c>
      <c r="H128" s="444">
        <v>9</v>
      </c>
      <c r="I128" s="649" t="s">
        <v>70</v>
      </c>
      <c r="J128" s="649" t="s">
        <v>70</v>
      </c>
    </row>
    <row r="129" spans="1:10" s="37" customFormat="1" ht="15" customHeight="1">
      <c r="A129" s="41"/>
      <c r="B129" s="184">
        <v>2019</v>
      </c>
      <c r="C129" s="639">
        <v>38</v>
      </c>
      <c r="D129" s="178" t="s">
        <v>70</v>
      </c>
      <c r="E129" s="640">
        <v>21</v>
      </c>
      <c r="F129" s="640" t="s">
        <v>70</v>
      </c>
      <c r="G129" s="640" t="s">
        <v>70</v>
      </c>
      <c r="H129" s="640">
        <v>17</v>
      </c>
      <c r="I129" s="640" t="s">
        <v>70</v>
      </c>
      <c r="J129" s="640" t="s">
        <v>70</v>
      </c>
    </row>
    <row r="130" spans="1:10" s="37" customFormat="1" ht="15" customHeight="1">
      <c r="A130" s="41"/>
      <c r="B130" s="184"/>
      <c r="C130" s="639"/>
      <c r="D130" s="651"/>
      <c r="E130" s="652"/>
      <c r="F130" s="652"/>
      <c r="G130" s="652"/>
      <c r="H130" s="652"/>
      <c r="I130" s="652"/>
      <c r="J130" s="652"/>
    </row>
    <row r="131" spans="1:10" s="37" customFormat="1" ht="15" customHeight="1">
      <c r="A131" s="41" t="s">
        <v>24</v>
      </c>
      <c r="B131" s="184">
        <v>2015</v>
      </c>
      <c r="C131" s="639">
        <v>1013</v>
      </c>
      <c r="D131" s="651" t="s">
        <v>70</v>
      </c>
      <c r="E131" s="654">
        <v>43</v>
      </c>
      <c r="F131" s="654">
        <v>22</v>
      </c>
      <c r="G131" s="654">
        <v>24</v>
      </c>
      <c r="H131" s="654">
        <v>782</v>
      </c>
      <c r="I131" s="654">
        <v>22</v>
      </c>
      <c r="J131" s="654">
        <v>120</v>
      </c>
    </row>
    <row r="132" spans="1:10" s="37" customFormat="1" ht="15" customHeight="1">
      <c r="A132" s="41"/>
      <c r="B132" s="184">
        <v>2016</v>
      </c>
      <c r="C132" s="639">
        <v>1141</v>
      </c>
      <c r="D132" s="651" t="s">
        <v>70</v>
      </c>
      <c r="E132" s="444">
        <v>45</v>
      </c>
      <c r="F132" s="444">
        <v>35</v>
      </c>
      <c r="G132" s="444">
        <v>36</v>
      </c>
      <c r="H132" s="444">
        <v>835</v>
      </c>
      <c r="I132" s="444">
        <v>59</v>
      </c>
      <c r="J132" s="444">
        <v>131</v>
      </c>
    </row>
    <row r="133" spans="1:10" s="37" customFormat="1" ht="15" customHeight="1">
      <c r="A133" s="41"/>
      <c r="B133" s="184">
        <v>2017</v>
      </c>
      <c r="C133" s="730">
        <v>1267</v>
      </c>
      <c r="D133" s="651" t="s">
        <v>70</v>
      </c>
      <c r="E133" s="649">
        <v>64</v>
      </c>
      <c r="F133" s="649">
        <v>43</v>
      </c>
      <c r="G133" s="649">
        <v>43</v>
      </c>
      <c r="H133" s="649">
        <v>901</v>
      </c>
      <c r="I133" s="649">
        <v>75</v>
      </c>
      <c r="J133" s="649">
        <v>141</v>
      </c>
    </row>
    <row r="134" spans="1:10" ht="15" customHeight="1">
      <c r="A134" s="41"/>
      <c r="B134" s="184">
        <v>2018</v>
      </c>
      <c r="C134" s="639">
        <v>1217</v>
      </c>
      <c r="D134" s="444">
        <v>2</v>
      </c>
      <c r="E134" s="444">
        <v>57</v>
      </c>
      <c r="F134" s="444">
        <v>39</v>
      </c>
      <c r="G134" s="444">
        <v>43</v>
      </c>
      <c r="H134" s="444">
        <v>885</v>
      </c>
      <c r="I134" s="444">
        <v>65</v>
      </c>
      <c r="J134" s="444">
        <v>126</v>
      </c>
    </row>
    <row r="135" spans="1:10" ht="15" customHeight="1">
      <c r="A135" s="41"/>
      <c r="B135" s="184">
        <v>2019</v>
      </c>
      <c r="C135" s="639">
        <v>1151</v>
      </c>
      <c r="D135" s="178" t="s">
        <v>70</v>
      </c>
      <c r="E135" s="640">
        <v>69</v>
      </c>
      <c r="F135" s="640">
        <v>43</v>
      </c>
      <c r="G135" s="640">
        <v>46</v>
      </c>
      <c r="H135" s="640">
        <v>811</v>
      </c>
      <c r="I135" s="640">
        <v>67</v>
      </c>
      <c r="J135" s="640">
        <v>115</v>
      </c>
    </row>
    <row r="136" spans="1:10" ht="15" customHeight="1">
      <c r="A136" s="41"/>
      <c r="B136" s="184"/>
      <c r="C136" s="639"/>
      <c r="D136" s="651"/>
      <c r="E136" s="652"/>
      <c r="F136" s="652"/>
      <c r="G136" s="652"/>
      <c r="H136" s="652"/>
      <c r="I136" s="652"/>
      <c r="J136" s="652"/>
    </row>
    <row r="137" spans="1:10" ht="15" customHeight="1">
      <c r="A137" s="41" t="s">
        <v>25</v>
      </c>
      <c r="B137" s="184">
        <v>2015</v>
      </c>
      <c r="C137" s="639">
        <v>3591</v>
      </c>
      <c r="D137" s="651" t="s">
        <v>70</v>
      </c>
      <c r="E137" s="654">
        <v>103</v>
      </c>
      <c r="F137" s="654">
        <v>51</v>
      </c>
      <c r="G137" s="654">
        <v>29</v>
      </c>
      <c r="H137" s="654">
        <v>2585</v>
      </c>
      <c r="I137" s="654">
        <v>771</v>
      </c>
      <c r="J137" s="654">
        <v>52</v>
      </c>
    </row>
    <row r="138" spans="1:10" ht="15" customHeight="1">
      <c r="A138" s="41"/>
      <c r="B138" s="184">
        <v>2016</v>
      </c>
      <c r="C138" s="639">
        <v>3651</v>
      </c>
      <c r="D138" s="444">
        <v>2</v>
      </c>
      <c r="E138" s="444">
        <v>116</v>
      </c>
      <c r="F138" s="444">
        <v>52</v>
      </c>
      <c r="G138" s="444">
        <v>29</v>
      </c>
      <c r="H138" s="444">
        <v>2651</v>
      </c>
      <c r="I138" s="444">
        <v>746</v>
      </c>
      <c r="J138" s="444">
        <v>55</v>
      </c>
    </row>
    <row r="139" spans="1:10" ht="15" customHeight="1">
      <c r="A139" s="41"/>
      <c r="B139" s="184">
        <v>2017</v>
      </c>
      <c r="C139" s="730">
        <v>3137</v>
      </c>
      <c r="D139" s="651" t="s">
        <v>70</v>
      </c>
      <c r="E139" s="649">
        <v>225</v>
      </c>
      <c r="F139" s="649">
        <v>50</v>
      </c>
      <c r="G139" s="649">
        <v>29</v>
      </c>
      <c r="H139" s="649">
        <v>2350</v>
      </c>
      <c r="I139" s="649">
        <v>430</v>
      </c>
      <c r="J139" s="649">
        <v>53</v>
      </c>
    </row>
    <row r="140" spans="1:10" ht="15" customHeight="1">
      <c r="A140" s="41"/>
      <c r="B140" s="184">
        <v>2018</v>
      </c>
      <c r="C140" s="639">
        <v>3053</v>
      </c>
      <c r="D140" s="651" t="s">
        <v>70</v>
      </c>
      <c r="E140" s="444">
        <v>212</v>
      </c>
      <c r="F140" s="444">
        <v>52</v>
      </c>
      <c r="G140" s="444">
        <v>46</v>
      </c>
      <c r="H140" s="444">
        <v>2258</v>
      </c>
      <c r="I140" s="444">
        <v>414</v>
      </c>
      <c r="J140" s="444">
        <v>71</v>
      </c>
    </row>
    <row r="141" spans="1:10" ht="15" customHeight="1">
      <c r="A141" s="41"/>
      <c r="B141" s="184">
        <v>2019</v>
      </c>
      <c r="C141" s="639">
        <v>2356</v>
      </c>
      <c r="D141" s="640" t="s">
        <v>70</v>
      </c>
      <c r="E141" s="640">
        <v>235</v>
      </c>
      <c r="F141" s="640">
        <v>55</v>
      </c>
      <c r="G141" s="640">
        <v>43</v>
      </c>
      <c r="H141" s="640">
        <v>1609</v>
      </c>
      <c r="I141" s="640">
        <v>363</v>
      </c>
      <c r="J141" s="178">
        <v>51</v>
      </c>
    </row>
    <row r="142" spans="1:10" ht="15" customHeight="1">
      <c r="A142" s="41"/>
      <c r="B142" s="184"/>
      <c r="C142" s="639"/>
      <c r="D142" s="652"/>
      <c r="E142" s="652"/>
      <c r="F142" s="652"/>
      <c r="G142" s="652"/>
      <c r="H142" s="652"/>
      <c r="I142" s="652"/>
      <c r="J142" s="651"/>
    </row>
    <row r="143" spans="1:10" ht="15" customHeight="1">
      <c r="A143" s="41" t="s">
        <v>26</v>
      </c>
      <c r="B143" s="184">
        <v>2015</v>
      </c>
      <c r="C143" s="639">
        <v>472</v>
      </c>
      <c r="D143" s="654">
        <v>10</v>
      </c>
      <c r="E143" s="654">
        <v>94</v>
      </c>
      <c r="F143" s="654">
        <v>7</v>
      </c>
      <c r="G143" s="654">
        <v>24</v>
      </c>
      <c r="H143" s="654">
        <v>199</v>
      </c>
      <c r="I143" s="654">
        <v>138</v>
      </c>
      <c r="J143" s="651" t="s">
        <v>70</v>
      </c>
    </row>
    <row r="144" spans="1:10" ht="15" customHeight="1">
      <c r="A144" s="41"/>
      <c r="B144" s="184">
        <v>2016</v>
      </c>
      <c r="C144" s="639">
        <v>544</v>
      </c>
      <c r="D144" s="444">
        <v>13</v>
      </c>
      <c r="E144" s="444">
        <v>245</v>
      </c>
      <c r="F144" s="444">
        <v>9</v>
      </c>
      <c r="G144" s="444">
        <v>12</v>
      </c>
      <c r="H144" s="444">
        <v>82</v>
      </c>
      <c r="I144" s="444">
        <v>183</v>
      </c>
      <c r="J144" s="651" t="s">
        <v>70</v>
      </c>
    </row>
    <row r="145" spans="1:10" ht="15" customHeight="1">
      <c r="A145" s="41"/>
      <c r="B145" s="184">
        <v>2017</v>
      </c>
      <c r="C145" s="730">
        <v>423</v>
      </c>
      <c r="D145" s="651" t="s">
        <v>70</v>
      </c>
      <c r="E145" s="649">
        <v>222</v>
      </c>
      <c r="F145" s="649">
        <v>11</v>
      </c>
      <c r="G145" s="649">
        <v>26</v>
      </c>
      <c r="H145" s="649">
        <v>29</v>
      </c>
      <c r="I145" s="649">
        <v>135</v>
      </c>
      <c r="J145" s="651" t="s">
        <v>70</v>
      </c>
    </row>
    <row r="146" spans="1:10" ht="15" customHeight="1">
      <c r="A146" s="41"/>
      <c r="B146" s="184">
        <v>2018</v>
      </c>
      <c r="C146" s="639">
        <v>415</v>
      </c>
      <c r="D146" s="651" t="s">
        <v>70</v>
      </c>
      <c r="E146" s="444">
        <v>223</v>
      </c>
      <c r="F146" s="444">
        <v>6</v>
      </c>
      <c r="G146" s="444">
        <v>28</v>
      </c>
      <c r="H146" s="444">
        <v>32</v>
      </c>
      <c r="I146" s="444">
        <v>126</v>
      </c>
      <c r="J146" s="651" t="s">
        <v>70</v>
      </c>
    </row>
    <row r="147" spans="1:10" ht="15" customHeight="1">
      <c r="A147" s="41"/>
      <c r="B147" s="184">
        <v>2019</v>
      </c>
      <c r="C147" s="639">
        <v>324</v>
      </c>
      <c r="D147" s="178" t="s">
        <v>70</v>
      </c>
      <c r="E147" s="640">
        <v>134</v>
      </c>
      <c r="F147" s="178">
        <v>3</v>
      </c>
      <c r="G147" s="640">
        <v>22</v>
      </c>
      <c r="H147" s="640">
        <v>27</v>
      </c>
      <c r="I147" s="640">
        <v>138</v>
      </c>
      <c r="J147" s="178" t="s">
        <v>70</v>
      </c>
    </row>
    <row r="148" spans="1:10" ht="15" customHeight="1">
      <c r="A148" s="41"/>
      <c r="B148" s="184"/>
      <c r="C148" s="639"/>
      <c r="D148" s="651"/>
      <c r="E148" s="652"/>
      <c r="F148" s="651"/>
      <c r="G148" s="652"/>
      <c r="H148" s="652"/>
      <c r="I148" s="652"/>
      <c r="J148" s="651"/>
    </row>
    <row r="149" spans="1:10" ht="15" customHeight="1">
      <c r="A149" s="41" t="s">
        <v>27</v>
      </c>
      <c r="B149" s="184">
        <v>2015</v>
      </c>
      <c r="C149" s="639">
        <v>151</v>
      </c>
      <c r="D149" s="654">
        <v>11</v>
      </c>
      <c r="E149" s="654">
        <v>24</v>
      </c>
      <c r="F149" s="651" t="s">
        <v>70</v>
      </c>
      <c r="G149" s="654">
        <v>7</v>
      </c>
      <c r="H149" s="654">
        <v>92</v>
      </c>
      <c r="I149" s="654">
        <v>17</v>
      </c>
      <c r="J149" s="651" t="s">
        <v>70</v>
      </c>
    </row>
    <row r="150" spans="1:10" ht="15" customHeight="1">
      <c r="B150" s="184">
        <v>2016</v>
      </c>
      <c r="C150" s="639">
        <v>207</v>
      </c>
      <c r="D150" s="444">
        <v>25</v>
      </c>
      <c r="E150" s="444">
        <v>37</v>
      </c>
      <c r="F150" s="651" t="s">
        <v>70</v>
      </c>
      <c r="G150" s="444">
        <v>8</v>
      </c>
      <c r="H150" s="444">
        <v>121</v>
      </c>
      <c r="I150" s="444">
        <v>16</v>
      </c>
      <c r="J150" s="651" t="s">
        <v>70</v>
      </c>
    </row>
    <row r="151" spans="1:10" ht="15" customHeight="1">
      <c r="B151" s="184">
        <v>2017</v>
      </c>
      <c r="C151" s="730">
        <v>197</v>
      </c>
      <c r="D151" s="651" t="s">
        <v>70</v>
      </c>
      <c r="E151" s="649">
        <v>38</v>
      </c>
      <c r="F151" s="651" t="s">
        <v>70</v>
      </c>
      <c r="G151" s="649">
        <v>8</v>
      </c>
      <c r="H151" s="649">
        <v>136</v>
      </c>
      <c r="I151" s="649">
        <v>15</v>
      </c>
      <c r="J151" s="651" t="s">
        <v>70</v>
      </c>
    </row>
    <row r="152" spans="1:10" ht="15" customHeight="1">
      <c r="B152" s="184">
        <v>2018</v>
      </c>
      <c r="C152" s="639">
        <v>215</v>
      </c>
      <c r="D152" s="444">
        <v>15</v>
      </c>
      <c r="E152" s="444">
        <v>33</v>
      </c>
      <c r="F152" s="651" t="s">
        <v>70</v>
      </c>
      <c r="G152" s="444">
        <v>7</v>
      </c>
      <c r="H152" s="444">
        <v>139</v>
      </c>
      <c r="I152" s="444">
        <v>21</v>
      </c>
      <c r="J152" s="651" t="s">
        <v>70</v>
      </c>
    </row>
    <row r="153" spans="1:10" ht="15" customHeight="1">
      <c r="B153" s="184">
        <v>2019</v>
      </c>
      <c r="C153" s="639">
        <v>295</v>
      </c>
      <c r="D153" s="182">
        <v>13</v>
      </c>
      <c r="E153" s="182">
        <v>35</v>
      </c>
      <c r="F153" s="182"/>
      <c r="G153" s="182">
        <v>7</v>
      </c>
      <c r="H153" s="182">
        <v>222</v>
      </c>
      <c r="I153" s="182">
        <v>18</v>
      </c>
      <c r="J153" s="182" t="s">
        <v>70</v>
      </c>
    </row>
    <row r="154" spans="1:10" ht="15" customHeight="1">
      <c r="B154" s="184"/>
      <c r="C154" s="639"/>
      <c r="D154" s="182"/>
      <c r="E154" s="182"/>
      <c r="F154" s="182"/>
      <c r="G154" s="182"/>
      <c r="H154" s="182"/>
      <c r="I154" s="182"/>
      <c r="J154" s="182"/>
    </row>
    <row r="155" spans="1:10" ht="15" customHeight="1">
      <c r="A155" s="28" t="s">
        <v>28</v>
      </c>
      <c r="B155" s="184">
        <v>2015</v>
      </c>
      <c r="C155" s="639">
        <v>81</v>
      </c>
      <c r="D155" s="182" t="s">
        <v>70</v>
      </c>
      <c r="E155" s="654">
        <v>3</v>
      </c>
      <c r="F155" s="654">
        <v>23</v>
      </c>
      <c r="G155" s="182" t="s">
        <v>70</v>
      </c>
      <c r="H155" s="654">
        <v>33</v>
      </c>
      <c r="I155" s="654">
        <v>22</v>
      </c>
      <c r="J155" s="182" t="s">
        <v>70</v>
      </c>
    </row>
    <row r="156" spans="1:10" ht="15" customHeight="1">
      <c r="B156" s="184">
        <v>2016</v>
      </c>
      <c r="C156" s="639">
        <v>81</v>
      </c>
      <c r="D156" s="182" t="s">
        <v>70</v>
      </c>
      <c r="E156" s="444">
        <v>3</v>
      </c>
      <c r="F156" s="444">
        <v>23</v>
      </c>
      <c r="G156" s="182" t="s">
        <v>70</v>
      </c>
      <c r="H156" s="444">
        <v>33</v>
      </c>
      <c r="I156" s="444">
        <v>22</v>
      </c>
      <c r="J156" s="182" t="s">
        <v>70</v>
      </c>
    </row>
    <row r="157" spans="1:10" ht="15" customHeight="1">
      <c r="B157" s="184">
        <v>2017</v>
      </c>
      <c r="C157" s="730">
        <v>79</v>
      </c>
      <c r="D157" s="182" t="s">
        <v>70</v>
      </c>
      <c r="E157" s="649">
        <v>3</v>
      </c>
      <c r="F157" s="649">
        <v>23</v>
      </c>
      <c r="G157" s="182" t="s">
        <v>70</v>
      </c>
      <c r="H157" s="649">
        <v>33</v>
      </c>
      <c r="I157" s="649">
        <v>20</v>
      </c>
      <c r="J157" s="182" t="s">
        <v>70</v>
      </c>
    </row>
    <row r="158" spans="1:10" s="37" customFormat="1" ht="15" customHeight="1">
      <c r="A158" s="28"/>
      <c r="B158" s="184">
        <v>2018</v>
      </c>
      <c r="C158" s="639">
        <v>92</v>
      </c>
      <c r="D158" s="182" t="s">
        <v>70</v>
      </c>
      <c r="E158" s="444">
        <v>5</v>
      </c>
      <c r="F158" s="444">
        <v>28</v>
      </c>
      <c r="G158" s="182" t="s">
        <v>70</v>
      </c>
      <c r="H158" s="444">
        <v>25</v>
      </c>
      <c r="I158" s="444">
        <v>34</v>
      </c>
      <c r="J158" s="182" t="s">
        <v>70</v>
      </c>
    </row>
    <row r="159" spans="1:10" s="37" customFormat="1" ht="15" customHeight="1">
      <c r="A159" s="28"/>
      <c r="B159" s="184">
        <v>2019</v>
      </c>
      <c r="C159" s="639">
        <v>82</v>
      </c>
      <c r="D159" s="640" t="s">
        <v>70</v>
      </c>
      <c r="E159" s="640">
        <v>5</v>
      </c>
      <c r="F159" s="178">
        <v>23</v>
      </c>
      <c r="G159" s="640" t="s">
        <v>70</v>
      </c>
      <c r="H159" s="640">
        <v>20</v>
      </c>
      <c r="I159" s="640">
        <v>34</v>
      </c>
      <c r="J159" s="178" t="s">
        <v>70</v>
      </c>
    </row>
    <row r="160" spans="1:10" s="37" customFormat="1" ht="15" customHeight="1">
      <c r="A160" s="28"/>
      <c r="B160" s="184"/>
      <c r="C160" s="639"/>
      <c r="D160" s="651"/>
      <c r="E160" s="652"/>
      <c r="F160" s="652"/>
      <c r="G160" s="652"/>
      <c r="H160" s="652"/>
      <c r="I160" s="652"/>
      <c r="J160" s="651"/>
    </row>
    <row r="161" spans="1:10" s="37" customFormat="1" ht="15" customHeight="1">
      <c r="A161" s="28" t="s">
        <v>29</v>
      </c>
      <c r="B161" s="184">
        <v>2015</v>
      </c>
      <c r="C161" s="639">
        <v>92</v>
      </c>
      <c r="D161" s="651" t="s">
        <v>70</v>
      </c>
      <c r="E161" s="654">
        <v>76</v>
      </c>
      <c r="F161" s="653" t="s">
        <v>70</v>
      </c>
      <c r="G161" s="654">
        <v>6</v>
      </c>
      <c r="H161" s="654">
        <v>10</v>
      </c>
      <c r="I161" s="651" t="s">
        <v>70</v>
      </c>
      <c r="J161" s="651" t="s">
        <v>70</v>
      </c>
    </row>
    <row r="162" spans="1:10" s="37" customFormat="1" ht="15" customHeight="1">
      <c r="B162" s="184">
        <v>2016</v>
      </c>
      <c r="C162" s="639">
        <v>241</v>
      </c>
      <c r="D162" s="651" t="s">
        <v>70</v>
      </c>
      <c r="E162" s="444">
        <v>27</v>
      </c>
      <c r="F162" s="444">
        <v>2</v>
      </c>
      <c r="G162" s="444">
        <v>3</v>
      </c>
      <c r="H162" s="444">
        <v>205</v>
      </c>
      <c r="I162" s="444">
        <v>4</v>
      </c>
      <c r="J162" s="651" t="s">
        <v>70</v>
      </c>
    </row>
    <row r="163" spans="1:10" s="37" customFormat="1" ht="15" customHeight="1">
      <c r="B163" s="184">
        <v>2017</v>
      </c>
      <c r="C163" s="730">
        <v>577</v>
      </c>
      <c r="D163" s="649">
        <v>1</v>
      </c>
      <c r="E163" s="649">
        <v>76</v>
      </c>
      <c r="F163" s="649" t="s">
        <v>70</v>
      </c>
      <c r="G163" s="649">
        <v>4</v>
      </c>
      <c r="H163" s="649">
        <v>177</v>
      </c>
      <c r="I163" s="649">
        <v>319</v>
      </c>
      <c r="J163" s="651" t="s">
        <v>70</v>
      </c>
    </row>
    <row r="164" spans="1:10" s="37" customFormat="1" ht="15" customHeight="1">
      <c r="B164" s="184">
        <v>2018</v>
      </c>
      <c r="C164" s="639">
        <v>571</v>
      </c>
      <c r="D164" s="444">
        <v>1</v>
      </c>
      <c r="E164" s="444">
        <v>70</v>
      </c>
      <c r="F164" s="649" t="s">
        <v>70</v>
      </c>
      <c r="G164" s="444">
        <v>4</v>
      </c>
      <c r="H164" s="444">
        <v>177</v>
      </c>
      <c r="I164" s="444">
        <v>319</v>
      </c>
      <c r="J164" s="651" t="s">
        <v>70</v>
      </c>
    </row>
    <row r="165" spans="1:10" s="37" customFormat="1" ht="15" customHeight="1">
      <c r="A165" s="28"/>
      <c r="B165" s="184">
        <v>2019</v>
      </c>
      <c r="C165" s="639">
        <v>548</v>
      </c>
      <c r="D165" s="640">
        <v>1</v>
      </c>
      <c r="E165" s="640">
        <v>70</v>
      </c>
      <c r="F165" s="640" t="s">
        <v>70</v>
      </c>
      <c r="G165" s="640">
        <v>4</v>
      </c>
      <c r="H165" s="640">
        <v>171</v>
      </c>
      <c r="I165" s="640">
        <v>302</v>
      </c>
      <c r="J165" s="178" t="s">
        <v>70</v>
      </c>
    </row>
    <row r="166" spans="1:10" s="37" customFormat="1" ht="15" customHeight="1">
      <c r="A166" s="28"/>
      <c r="B166" s="184"/>
      <c r="C166" s="639"/>
      <c r="D166" s="652"/>
      <c r="E166" s="652"/>
      <c r="F166" s="652"/>
      <c r="G166" s="652"/>
      <c r="H166" s="652"/>
      <c r="I166" s="652"/>
      <c r="J166" s="651"/>
    </row>
    <row r="167" spans="1:10" s="37" customFormat="1" ht="15" customHeight="1">
      <c r="A167" s="28" t="s">
        <v>30</v>
      </c>
      <c r="B167" s="184">
        <v>2015</v>
      </c>
      <c r="C167" s="639">
        <v>1910</v>
      </c>
      <c r="D167" s="654">
        <v>2</v>
      </c>
      <c r="E167" s="654">
        <v>227</v>
      </c>
      <c r="F167" s="654">
        <v>34</v>
      </c>
      <c r="G167" s="654">
        <v>95</v>
      </c>
      <c r="H167" s="654">
        <v>385</v>
      </c>
      <c r="I167" s="654">
        <v>1167</v>
      </c>
      <c r="J167" s="651" t="s">
        <v>70</v>
      </c>
    </row>
    <row r="168" spans="1:10" s="37" customFormat="1" ht="15" customHeight="1">
      <c r="A168" s="28"/>
      <c r="B168" s="184">
        <v>2016</v>
      </c>
      <c r="C168" s="639">
        <v>1950</v>
      </c>
      <c r="D168" s="444">
        <v>2</v>
      </c>
      <c r="E168" s="444">
        <v>278</v>
      </c>
      <c r="F168" s="444">
        <v>26</v>
      </c>
      <c r="G168" s="444">
        <v>100</v>
      </c>
      <c r="H168" s="444">
        <v>388</v>
      </c>
      <c r="I168" s="444">
        <v>1156</v>
      </c>
      <c r="J168" s="651" t="s">
        <v>70</v>
      </c>
    </row>
    <row r="169" spans="1:10" s="37" customFormat="1" ht="15" customHeight="1">
      <c r="A169" s="28"/>
      <c r="B169" s="184">
        <v>2017</v>
      </c>
      <c r="C169" s="730">
        <v>2006</v>
      </c>
      <c r="D169" s="649">
        <v>2</v>
      </c>
      <c r="E169" s="649">
        <v>334</v>
      </c>
      <c r="F169" s="649">
        <v>34</v>
      </c>
      <c r="G169" s="649">
        <v>100</v>
      </c>
      <c r="H169" s="649">
        <v>388</v>
      </c>
      <c r="I169" s="649">
        <v>1148</v>
      </c>
      <c r="J169" s="651" t="s">
        <v>70</v>
      </c>
    </row>
    <row r="170" spans="1:10" s="37" customFormat="1" ht="15" customHeight="1">
      <c r="A170" s="28"/>
      <c r="B170" s="184">
        <v>2018</v>
      </c>
      <c r="C170" s="639">
        <v>2082</v>
      </c>
      <c r="D170" s="444">
        <v>2</v>
      </c>
      <c r="E170" s="444">
        <v>393</v>
      </c>
      <c r="F170" s="444">
        <v>39</v>
      </c>
      <c r="G170" s="444">
        <v>112</v>
      </c>
      <c r="H170" s="444">
        <v>387</v>
      </c>
      <c r="I170" s="444">
        <v>1149</v>
      </c>
      <c r="J170" s="651" t="s">
        <v>70</v>
      </c>
    </row>
    <row r="171" spans="1:10" s="37" customFormat="1" ht="15" customHeight="1">
      <c r="A171" s="28"/>
      <c r="B171" s="184">
        <v>2019</v>
      </c>
      <c r="C171" s="639">
        <v>2108</v>
      </c>
      <c r="D171" s="640">
        <v>2</v>
      </c>
      <c r="E171" s="640">
        <v>434</v>
      </c>
      <c r="F171" s="640">
        <v>32</v>
      </c>
      <c r="G171" s="640">
        <v>113</v>
      </c>
      <c r="H171" s="640">
        <v>387</v>
      </c>
      <c r="I171" s="640">
        <v>1140</v>
      </c>
      <c r="J171" s="640" t="s">
        <v>70</v>
      </c>
    </row>
    <row r="172" spans="1:10" s="37" customFormat="1" ht="15" customHeight="1">
      <c r="A172" s="28"/>
      <c r="B172" s="184"/>
      <c r="C172" s="639"/>
      <c r="D172" s="652"/>
      <c r="E172" s="652"/>
      <c r="F172" s="652"/>
      <c r="G172" s="652"/>
      <c r="H172" s="652"/>
      <c r="I172" s="652"/>
      <c r="J172" s="652"/>
    </row>
    <row r="173" spans="1:10" s="37" customFormat="1" ht="15" customHeight="1">
      <c r="A173" s="28" t="s">
        <v>31</v>
      </c>
      <c r="B173" s="184">
        <v>2015</v>
      </c>
      <c r="C173" s="639">
        <v>6455</v>
      </c>
      <c r="D173" s="654">
        <v>309</v>
      </c>
      <c r="E173" s="654">
        <v>437</v>
      </c>
      <c r="F173" s="654">
        <v>95</v>
      </c>
      <c r="G173" s="654">
        <v>73</v>
      </c>
      <c r="H173" s="654">
        <v>1181</v>
      </c>
      <c r="I173" s="654">
        <v>4060</v>
      </c>
      <c r="J173" s="654">
        <v>300</v>
      </c>
    </row>
    <row r="174" spans="1:10" s="37" customFormat="1" ht="15" customHeight="1">
      <c r="A174" s="28"/>
      <c r="B174" s="184">
        <v>2016</v>
      </c>
      <c r="C174" s="639">
        <v>6929</v>
      </c>
      <c r="D174" s="444">
        <v>250</v>
      </c>
      <c r="E174" s="444">
        <v>454</v>
      </c>
      <c r="F174" s="444">
        <v>102</v>
      </c>
      <c r="G174" s="444">
        <v>93</v>
      </c>
      <c r="H174" s="444">
        <v>1413</v>
      </c>
      <c r="I174" s="444">
        <v>4262</v>
      </c>
      <c r="J174" s="444">
        <v>355</v>
      </c>
    </row>
    <row r="175" spans="1:10" s="37" customFormat="1" ht="15" customHeight="1">
      <c r="A175" s="28"/>
      <c r="B175" s="184">
        <v>2017</v>
      </c>
      <c r="C175" s="730">
        <v>7133</v>
      </c>
      <c r="D175" s="649">
        <v>4</v>
      </c>
      <c r="E175" s="649">
        <v>432</v>
      </c>
      <c r="F175" s="649">
        <v>73</v>
      </c>
      <c r="G175" s="649">
        <v>65</v>
      </c>
      <c r="H175" s="649">
        <v>1577</v>
      </c>
      <c r="I175" s="649">
        <v>4622</v>
      </c>
      <c r="J175" s="649">
        <v>360</v>
      </c>
    </row>
    <row r="176" spans="1:10" s="37" customFormat="1" ht="15" customHeight="1">
      <c r="A176" s="28"/>
      <c r="B176" s="184">
        <v>2018</v>
      </c>
      <c r="C176" s="639">
        <v>7163</v>
      </c>
      <c r="D176" s="444">
        <v>50</v>
      </c>
      <c r="E176" s="444">
        <v>461</v>
      </c>
      <c r="F176" s="444">
        <v>68</v>
      </c>
      <c r="G176" s="444">
        <v>65</v>
      </c>
      <c r="H176" s="444">
        <v>1494</v>
      </c>
      <c r="I176" s="444">
        <v>4670</v>
      </c>
      <c r="J176" s="444">
        <v>355</v>
      </c>
    </row>
    <row r="177" spans="1:10" s="37" customFormat="1" ht="15" customHeight="1">
      <c r="A177" s="28"/>
      <c r="B177" s="184">
        <v>2019</v>
      </c>
      <c r="C177" s="639">
        <v>7097</v>
      </c>
      <c r="D177" s="640">
        <v>38</v>
      </c>
      <c r="E177" s="640">
        <v>478</v>
      </c>
      <c r="F177" s="640">
        <v>69</v>
      </c>
      <c r="G177" s="640">
        <v>63</v>
      </c>
      <c r="H177" s="640">
        <v>1430</v>
      </c>
      <c r="I177" s="640">
        <v>4709</v>
      </c>
      <c r="J177" s="178">
        <v>310</v>
      </c>
    </row>
    <row r="178" spans="1:10" s="37" customFormat="1" ht="15" customHeight="1">
      <c r="A178" s="28"/>
      <c r="B178" s="184"/>
      <c r="C178" s="639"/>
      <c r="D178" s="651"/>
      <c r="E178" s="652"/>
      <c r="F178" s="652"/>
      <c r="G178" s="652"/>
      <c r="H178" s="652"/>
      <c r="I178" s="652"/>
      <c r="J178" s="651"/>
    </row>
    <row r="179" spans="1:10" s="37" customFormat="1" ht="15" customHeight="1">
      <c r="A179" s="28" t="s">
        <v>32</v>
      </c>
      <c r="B179" s="184">
        <v>2015</v>
      </c>
      <c r="C179" s="639">
        <v>582</v>
      </c>
      <c r="D179" s="654">
        <v>2</v>
      </c>
      <c r="E179" s="654">
        <v>68</v>
      </c>
      <c r="F179" s="654">
        <v>12</v>
      </c>
      <c r="G179" s="654">
        <v>16</v>
      </c>
      <c r="H179" s="654">
        <v>208</v>
      </c>
      <c r="I179" s="654">
        <v>276</v>
      </c>
      <c r="J179" s="651" t="s">
        <v>70</v>
      </c>
    </row>
    <row r="180" spans="1:10" s="37" customFormat="1" ht="15" customHeight="1">
      <c r="A180" s="28"/>
      <c r="B180" s="184">
        <v>2016</v>
      </c>
      <c r="C180" s="639">
        <v>635</v>
      </c>
      <c r="D180" s="444" t="s">
        <v>70</v>
      </c>
      <c r="E180" s="444">
        <v>116</v>
      </c>
      <c r="F180" s="444">
        <v>12</v>
      </c>
      <c r="G180" s="444">
        <v>27</v>
      </c>
      <c r="H180" s="444">
        <v>202</v>
      </c>
      <c r="I180" s="444">
        <v>278</v>
      </c>
      <c r="J180" s="651" t="s">
        <v>70</v>
      </c>
    </row>
    <row r="181" spans="1:10" s="37" customFormat="1" ht="15" customHeight="1">
      <c r="A181" s="28"/>
      <c r="B181" s="184">
        <v>2017</v>
      </c>
      <c r="C181" s="730">
        <v>637</v>
      </c>
      <c r="D181" s="444" t="s">
        <v>70</v>
      </c>
      <c r="E181" s="649">
        <v>118</v>
      </c>
      <c r="F181" s="649">
        <v>14</v>
      </c>
      <c r="G181" s="649">
        <v>28</v>
      </c>
      <c r="H181" s="649">
        <v>202</v>
      </c>
      <c r="I181" s="649">
        <v>275</v>
      </c>
      <c r="J181" s="444" t="s">
        <v>70</v>
      </c>
    </row>
    <row r="182" spans="1:10" ht="15" customHeight="1">
      <c r="B182" s="184">
        <v>2018</v>
      </c>
      <c r="C182" s="639">
        <v>622</v>
      </c>
      <c r="D182" s="444" t="s">
        <v>70</v>
      </c>
      <c r="E182" s="444">
        <v>110</v>
      </c>
      <c r="F182" s="444">
        <v>13</v>
      </c>
      <c r="G182" s="444">
        <v>26</v>
      </c>
      <c r="H182" s="444">
        <v>202</v>
      </c>
      <c r="I182" s="444">
        <v>271</v>
      </c>
      <c r="J182" s="444" t="s">
        <v>70</v>
      </c>
    </row>
    <row r="183" spans="1:10" ht="15" customHeight="1">
      <c r="B183" s="184">
        <v>2019</v>
      </c>
      <c r="C183" s="639">
        <v>559</v>
      </c>
      <c r="D183" s="640" t="s">
        <v>70</v>
      </c>
      <c r="E183" s="640">
        <v>86</v>
      </c>
      <c r="F183" s="640">
        <v>12</v>
      </c>
      <c r="G183" s="640">
        <v>22</v>
      </c>
      <c r="H183" s="640">
        <v>204</v>
      </c>
      <c r="I183" s="640">
        <v>235</v>
      </c>
      <c r="J183" s="178" t="s">
        <v>70</v>
      </c>
    </row>
    <row r="184" spans="1:10" ht="15" customHeight="1">
      <c r="B184" s="184"/>
      <c r="C184" s="639"/>
      <c r="D184" s="652"/>
      <c r="E184" s="652"/>
      <c r="F184" s="652"/>
      <c r="G184" s="652"/>
      <c r="H184" s="652"/>
      <c r="I184" s="652"/>
      <c r="J184" s="651"/>
    </row>
    <row r="185" spans="1:10" ht="15" customHeight="1">
      <c r="A185" s="28" t="s">
        <v>33</v>
      </c>
      <c r="B185" s="184">
        <v>2015</v>
      </c>
      <c r="C185" s="639">
        <v>639</v>
      </c>
      <c r="D185" s="653" t="s">
        <v>70</v>
      </c>
      <c r="E185" s="654">
        <v>170</v>
      </c>
      <c r="F185" s="654">
        <v>12</v>
      </c>
      <c r="G185" s="654">
        <v>16</v>
      </c>
      <c r="H185" s="654">
        <v>436</v>
      </c>
      <c r="I185" s="654">
        <v>5</v>
      </c>
      <c r="J185" s="651" t="s">
        <v>70</v>
      </c>
    </row>
    <row r="186" spans="1:10" ht="15" customHeight="1">
      <c r="B186" s="184">
        <v>2016</v>
      </c>
      <c r="C186" s="639">
        <v>444</v>
      </c>
      <c r="D186" s="653" t="s">
        <v>70</v>
      </c>
      <c r="E186" s="444">
        <v>170</v>
      </c>
      <c r="F186" s="444">
        <v>11</v>
      </c>
      <c r="G186" s="444" t="s">
        <v>70</v>
      </c>
      <c r="H186" s="444">
        <v>259</v>
      </c>
      <c r="I186" s="444">
        <v>4</v>
      </c>
      <c r="J186" s="651" t="s">
        <v>70</v>
      </c>
    </row>
    <row r="187" spans="1:10" ht="15" customHeight="1">
      <c r="B187" s="184">
        <v>2017</v>
      </c>
      <c r="C187" s="730">
        <v>413</v>
      </c>
      <c r="D187" s="653" t="s">
        <v>70</v>
      </c>
      <c r="E187" s="649">
        <v>176</v>
      </c>
      <c r="F187" s="649">
        <v>3</v>
      </c>
      <c r="G187" s="649">
        <v>11</v>
      </c>
      <c r="H187" s="649">
        <v>220</v>
      </c>
      <c r="I187" s="649">
        <v>3</v>
      </c>
      <c r="J187" s="653" t="s">
        <v>70</v>
      </c>
    </row>
    <row r="188" spans="1:10" ht="15" customHeight="1">
      <c r="B188" s="184">
        <v>2018</v>
      </c>
      <c r="C188" s="639">
        <v>346</v>
      </c>
      <c r="D188" s="653" t="s">
        <v>70</v>
      </c>
      <c r="E188" s="444">
        <v>186</v>
      </c>
      <c r="F188" s="444">
        <v>2</v>
      </c>
      <c r="G188" s="444" t="s">
        <v>70</v>
      </c>
      <c r="H188" s="444">
        <v>157</v>
      </c>
      <c r="I188" s="444">
        <v>1</v>
      </c>
      <c r="J188" s="653" t="s">
        <v>70</v>
      </c>
    </row>
    <row r="189" spans="1:10" ht="15" customHeight="1">
      <c r="B189" s="184">
        <v>2019</v>
      </c>
      <c r="C189" s="639">
        <v>389</v>
      </c>
      <c r="D189" s="640" t="s">
        <v>70</v>
      </c>
      <c r="E189" s="178">
        <v>224</v>
      </c>
      <c r="F189" s="178">
        <v>1</v>
      </c>
      <c r="G189" s="178">
        <v>2</v>
      </c>
      <c r="H189" s="178">
        <v>162</v>
      </c>
      <c r="I189" s="178" t="s">
        <v>70</v>
      </c>
      <c r="J189" s="178" t="s">
        <v>70</v>
      </c>
    </row>
    <row r="190" spans="1:10" ht="15" customHeight="1">
      <c r="B190" s="184"/>
      <c r="C190" s="639"/>
      <c r="D190" s="652"/>
      <c r="E190" s="651"/>
      <c r="F190" s="651"/>
      <c r="G190" s="651"/>
      <c r="H190" s="651"/>
      <c r="I190" s="651"/>
      <c r="J190" s="651"/>
    </row>
    <row r="191" spans="1:10" ht="15" customHeight="1">
      <c r="A191" s="28" t="s">
        <v>432</v>
      </c>
      <c r="B191" s="184">
        <v>2015</v>
      </c>
      <c r="C191" s="639">
        <v>5</v>
      </c>
      <c r="D191" s="182">
        <v>5</v>
      </c>
      <c r="E191" s="651" t="s">
        <v>70</v>
      </c>
      <c r="F191" s="651" t="s">
        <v>70</v>
      </c>
      <c r="G191" s="651" t="s">
        <v>70</v>
      </c>
      <c r="H191" s="651" t="s">
        <v>70</v>
      </c>
      <c r="I191" s="651" t="s">
        <v>70</v>
      </c>
      <c r="J191" s="651" t="s">
        <v>70</v>
      </c>
    </row>
    <row r="192" spans="1:10" ht="15" customHeight="1">
      <c r="B192" s="184">
        <v>2016</v>
      </c>
      <c r="C192" s="639">
        <v>11</v>
      </c>
      <c r="D192" s="182">
        <v>11</v>
      </c>
      <c r="E192" s="651" t="s">
        <v>70</v>
      </c>
      <c r="F192" s="651" t="s">
        <v>70</v>
      </c>
      <c r="G192" s="651" t="s">
        <v>70</v>
      </c>
      <c r="H192" s="651" t="s">
        <v>70</v>
      </c>
      <c r="I192" s="651" t="s">
        <v>70</v>
      </c>
      <c r="J192" s="651" t="s">
        <v>70</v>
      </c>
    </row>
    <row r="193" spans="1:10" ht="15" customHeight="1">
      <c r="B193" s="184">
        <v>2017</v>
      </c>
      <c r="C193" s="730">
        <v>5</v>
      </c>
      <c r="D193" s="649">
        <v>5</v>
      </c>
      <c r="E193" s="651" t="s">
        <v>70</v>
      </c>
      <c r="F193" s="651" t="s">
        <v>70</v>
      </c>
      <c r="G193" s="651" t="s">
        <v>70</v>
      </c>
      <c r="H193" s="651" t="s">
        <v>70</v>
      </c>
      <c r="I193" s="651" t="s">
        <v>70</v>
      </c>
      <c r="J193" s="651" t="s">
        <v>70</v>
      </c>
    </row>
    <row r="194" spans="1:10" ht="15" customHeight="1">
      <c r="B194" s="184">
        <v>2018</v>
      </c>
      <c r="C194" s="639">
        <v>14</v>
      </c>
      <c r="D194" s="182">
        <v>14</v>
      </c>
      <c r="E194" s="651" t="s">
        <v>70</v>
      </c>
      <c r="F194" s="651" t="s">
        <v>70</v>
      </c>
      <c r="G194" s="651" t="s">
        <v>70</v>
      </c>
      <c r="H194" s="651" t="s">
        <v>70</v>
      </c>
      <c r="I194" s="651" t="s">
        <v>70</v>
      </c>
      <c r="J194" s="651" t="s">
        <v>70</v>
      </c>
    </row>
    <row r="195" spans="1:10" ht="15" customHeight="1">
      <c r="B195" s="184">
        <v>2019</v>
      </c>
      <c r="C195" s="639">
        <v>5</v>
      </c>
      <c r="D195" s="182">
        <v>5</v>
      </c>
      <c r="E195" s="182" t="s">
        <v>70</v>
      </c>
      <c r="F195" s="182" t="s">
        <v>70</v>
      </c>
      <c r="G195" s="182" t="s">
        <v>70</v>
      </c>
      <c r="H195" s="182" t="s">
        <v>70</v>
      </c>
      <c r="I195" s="182" t="s">
        <v>70</v>
      </c>
      <c r="J195" s="182" t="s">
        <v>70</v>
      </c>
    </row>
    <row r="196" spans="1:10" ht="15" customHeight="1">
      <c r="B196" s="184"/>
      <c r="C196" s="639"/>
      <c r="D196" s="182"/>
      <c r="E196" s="182"/>
      <c r="F196" s="182"/>
      <c r="G196" s="182"/>
      <c r="H196" s="182"/>
      <c r="I196" s="182"/>
      <c r="J196" s="182"/>
    </row>
    <row r="197" spans="1:10" ht="15" customHeight="1">
      <c r="A197" s="28" t="s">
        <v>35</v>
      </c>
      <c r="B197" s="184">
        <v>2015</v>
      </c>
      <c r="C197" s="639">
        <v>14</v>
      </c>
      <c r="D197" s="182" t="s">
        <v>70</v>
      </c>
      <c r="E197" s="654">
        <v>3</v>
      </c>
      <c r="F197" s="654">
        <v>2</v>
      </c>
      <c r="G197" s="654">
        <v>3</v>
      </c>
      <c r="H197" s="654">
        <v>6</v>
      </c>
      <c r="I197" s="182" t="s">
        <v>70</v>
      </c>
      <c r="J197" s="182" t="s">
        <v>70</v>
      </c>
    </row>
    <row r="198" spans="1:10" ht="15" customHeight="1">
      <c r="B198" s="184">
        <v>2016</v>
      </c>
      <c r="C198" s="639">
        <v>14</v>
      </c>
      <c r="D198" s="182" t="s">
        <v>70</v>
      </c>
      <c r="E198" s="444">
        <v>3</v>
      </c>
      <c r="F198" s="444">
        <v>2</v>
      </c>
      <c r="G198" s="444">
        <v>3</v>
      </c>
      <c r="H198" s="444">
        <v>6</v>
      </c>
      <c r="I198" s="182" t="s">
        <v>70</v>
      </c>
      <c r="J198" s="182" t="s">
        <v>70</v>
      </c>
    </row>
    <row r="199" spans="1:10" ht="15" customHeight="1">
      <c r="B199" s="184">
        <v>2017</v>
      </c>
      <c r="C199" s="730">
        <v>12</v>
      </c>
      <c r="D199" s="182" t="s">
        <v>70</v>
      </c>
      <c r="E199" s="649">
        <v>3</v>
      </c>
      <c r="F199" s="649">
        <v>2</v>
      </c>
      <c r="G199" s="649">
        <v>2</v>
      </c>
      <c r="H199" s="649">
        <v>5</v>
      </c>
      <c r="I199" s="182" t="s">
        <v>70</v>
      </c>
      <c r="J199" s="182" t="s">
        <v>70</v>
      </c>
    </row>
    <row r="200" spans="1:10" ht="15" customHeight="1">
      <c r="B200" s="184">
        <v>2018</v>
      </c>
      <c r="C200" s="639">
        <v>8</v>
      </c>
      <c r="D200" s="182" t="s">
        <v>70</v>
      </c>
      <c r="E200" s="444">
        <v>3</v>
      </c>
      <c r="F200" s="444" t="s">
        <v>70</v>
      </c>
      <c r="G200" s="444">
        <v>3</v>
      </c>
      <c r="H200" s="444">
        <v>2</v>
      </c>
      <c r="I200" s="182" t="s">
        <v>70</v>
      </c>
      <c r="J200" s="182" t="s">
        <v>70</v>
      </c>
    </row>
    <row r="201" spans="1:10" ht="15" customHeight="1">
      <c r="B201" s="184">
        <v>2019</v>
      </c>
      <c r="C201" s="639">
        <v>8</v>
      </c>
      <c r="D201" s="640" t="s">
        <v>70</v>
      </c>
      <c r="E201" s="640">
        <v>3</v>
      </c>
      <c r="F201" s="640">
        <v>1</v>
      </c>
      <c r="G201" s="640">
        <v>2</v>
      </c>
      <c r="H201" s="640">
        <v>2</v>
      </c>
      <c r="I201" s="640" t="s">
        <v>70</v>
      </c>
      <c r="J201" s="640" t="s">
        <v>70</v>
      </c>
    </row>
    <row r="202" spans="1:10" ht="15" customHeight="1">
      <c r="B202" s="184"/>
      <c r="C202" s="639"/>
      <c r="D202" s="651"/>
      <c r="E202" s="652"/>
      <c r="F202" s="652"/>
      <c r="G202" s="652"/>
      <c r="H202" s="652"/>
      <c r="I202" s="652"/>
      <c r="J202" s="652"/>
    </row>
    <row r="203" spans="1:10" ht="15" customHeight="1">
      <c r="A203" s="28" t="s">
        <v>36</v>
      </c>
      <c r="B203" s="184">
        <v>2015</v>
      </c>
      <c r="C203" s="639">
        <v>926</v>
      </c>
      <c r="D203" s="651" t="s">
        <v>70</v>
      </c>
      <c r="E203" s="654">
        <v>338</v>
      </c>
      <c r="F203" s="654">
        <v>35</v>
      </c>
      <c r="G203" s="654">
        <v>29</v>
      </c>
      <c r="H203" s="654">
        <v>251</v>
      </c>
      <c r="I203" s="654">
        <v>192</v>
      </c>
      <c r="J203" s="654">
        <v>81</v>
      </c>
    </row>
    <row r="204" spans="1:10" ht="15" customHeight="1">
      <c r="B204" s="184">
        <v>2016</v>
      </c>
      <c r="C204" s="639">
        <v>1004</v>
      </c>
      <c r="D204" s="651" t="s">
        <v>70</v>
      </c>
      <c r="E204" s="444">
        <v>477</v>
      </c>
      <c r="F204" s="444">
        <v>32</v>
      </c>
      <c r="G204" s="444">
        <v>28</v>
      </c>
      <c r="H204" s="444">
        <v>242</v>
      </c>
      <c r="I204" s="444">
        <v>160</v>
      </c>
      <c r="J204" s="444">
        <v>65</v>
      </c>
    </row>
    <row r="205" spans="1:10" ht="15" customHeight="1">
      <c r="B205" s="184">
        <v>2017</v>
      </c>
      <c r="C205" s="730">
        <v>1007</v>
      </c>
      <c r="D205" s="651" t="s">
        <v>70</v>
      </c>
      <c r="E205" s="649">
        <v>569</v>
      </c>
      <c r="F205" s="649">
        <v>14</v>
      </c>
      <c r="G205" s="649">
        <v>32</v>
      </c>
      <c r="H205" s="649">
        <v>265</v>
      </c>
      <c r="I205" s="649">
        <v>97</v>
      </c>
      <c r="J205" s="649">
        <v>30</v>
      </c>
    </row>
    <row r="206" spans="1:10" ht="15" customHeight="1">
      <c r="B206" s="184">
        <v>2018</v>
      </c>
      <c r="C206" s="639">
        <v>971</v>
      </c>
      <c r="D206" s="651" t="s">
        <v>70</v>
      </c>
      <c r="E206" s="444">
        <v>597</v>
      </c>
      <c r="F206" s="444" t="s">
        <v>70</v>
      </c>
      <c r="G206" s="444">
        <v>35</v>
      </c>
      <c r="H206" s="444">
        <v>206</v>
      </c>
      <c r="I206" s="444">
        <v>100</v>
      </c>
      <c r="J206" s="444">
        <v>33</v>
      </c>
    </row>
    <row r="207" spans="1:10" ht="15" customHeight="1">
      <c r="B207" s="184">
        <v>2019</v>
      </c>
      <c r="C207" s="639">
        <v>1079</v>
      </c>
      <c r="D207" s="640" t="s">
        <v>70</v>
      </c>
      <c r="E207" s="640">
        <v>643</v>
      </c>
      <c r="F207" s="640" t="s">
        <v>70</v>
      </c>
      <c r="G207" s="640">
        <v>37</v>
      </c>
      <c r="H207" s="640">
        <v>239</v>
      </c>
      <c r="I207" s="640">
        <v>120</v>
      </c>
      <c r="J207" s="640">
        <v>40</v>
      </c>
    </row>
    <row r="208" spans="1:10" ht="15" customHeight="1">
      <c r="B208" s="184"/>
      <c r="C208" s="639"/>
      <c r="D208" s="652"/>
      <c r="E208" s="652"/>
      <c r="F208" s="652"/>
      <c r="G208" s="652"/>
      <c r="H208" s="652"/>
      <c r="I208" s="652"/>
      <c r="J208" s="652"/>
    </row>
    <row r="209" spans="1:10" ht="15" customHeight="1">
      <c r="A209" s="28" t="s">
        <v>37</v>
      </c>
      <c r="B209" s="184">
        <v>2015</v>
      </c>
      <c r="C209" s="639">
        <v>2349</v>
      </c>
      <c r="D209" s="654">
        <v>111</v>
      </c>
      <c r="E209" s="654">
        <v>223</v>
      </c>
      <c r="F209" s="654">
        <v>94</v>
      </c>
      <c r="G209" s="654">
        <v>36</v>
      </c>
      <c r="H209" s="654">
        <v>1117</v>
      </c>
      <c r="I209" s="654">
        <v>745</v>
      </c>
      <c r="J209" s="654">
        <v>23</v>
      </c>
    </row>
    <row r="210" spans="1:10" ht="15" customHeight="1">
      <c r="B210" s="184">
        <v>2016</v>
      </c>
      <c r="C210" s="639">
        <v>2131</v>
      </c>
      <c r="D210" s="444">
        <v>15</v>
      </c>
      <c r="E210" s="444">
        <v>216</v>
      </c>
      <c r="F210" s="444">
        <v>86</v>
      </c>
      <c r="G210" s="444">
        <v>30</v>
      </c>
      <c r="H210" s="444">
        <v>1069</v>
      </c>
      <c r="I210" s="444">
        <v>692</v>
      </c>
      <c r="J210" s="444">
        <v>23</v>
      </c>
    </row>
    <row r="211" spans="1:10" ht="15" customHeight="1">
      <c r="B211" s="184">
        <v>2017</v>
      </c>
      <c r="C211" s="730">
        <v>2435</v>
      </c>
      <c r="D211" s="649">
        <v>10</v>
      </c>
      <c r="E211" s="649">
        <v>284</v>
      </c>
      <c r="F211" s="649">
        <v>84</v>
      </c>
      <c r="G211" s="649">
        <v>33</v>
      </c>
      <c r="H211" s="649">
        <v>1317</v>
      </c>
      <c r="I211" s="649">
        <v>683</v>
      </c>
      <c r="J211" s="649">
        <v>24</v>
      </c>
    </row>
    <row r="212" spans="1:10" ht="15" customHeight="1">
      <c r="B212" s="184">
        <v>2018</v>
      </c>
      <c r="C212" s="639">
        <v>2209</v>
      </c>
      <c r="D212" s="444" t="s">
        <v>70</v>
      </c>
      <c r="E212" s="444">
        <v>277</v>
      </c>
      <c r="F212" s="444">
        <v>56</v>
      </c>
      <c r="G212" s="444">
        <v>30</v>
      </c>
      <c r="H212" s="444">
        <v>1239</v>
      </c>
      <c r="I212" s="444">
        <v>583</v>
      </c>
      <c r="J212" s="444">
        <v>24</v>
      </c>
    </row>
    <row r="213" spans="1:10" ht="15" customHeight="1">
      <c r="B213" s="184">
        <v>2019</v>
      </c>
      <c r="C213" s="639">
        <v>2089</v>
      </c>
      <c r="D213" s="178">
        <v>5</v>
      </c>
      <c r="E213" s="640">
        <v>264</v>
      </c>
      <c r="F213" s="640">
        <v>38</v>
      </c>
      <c r="G213" s="640">
        <v>30</v>
      </c>
      <c r="H213" s="640">
        <v>1179</v>
      </c>
      <c r="I213" s="640">
        <v>549</v>
      </c>
      <c r="J213" s="178">
        <v>24</v>
      </c>
    </row>
    <row r="214" spans="1:10" ht="15" customHeight="1">
      <c r="B214" s="184"/>
      <c r="C214" s="639"/>
      <c r="D214" s="652"/>
      <c r="E214" s="652"/>
      <c r="F214" s="652"/>
      <c r="G214" s="652"/>
      <c r="H214" s="652"/>
      <c r="I214" s="652"/>
      <c r="J214" s="651"/>
    </row>
    <row r="215" spans="1:10" ht="15" customHeight="1">
      <c r="A215" s="28" t="s">
        <v>38</v>
      </c>
      <c r="B215" s="184">
        <v>2015</v>
      </c>
      <c r="C215" s="639">
        <v>663</v>
      </c>
      <c r="D215" s="654">
        <v>11</v>
      </c>
      <c r="E215" s="654">
        <v>74</v>
      </c>
      <c r="F215" s="654">
        <v>16</v>
      </c>
      <c r="G215" s="654">
        <v>14</v>
      </c>
      <c r="H215" s="654">
        <v>214</v>
      </c>
      <c r="I215" s="654">
        <v>334</v>
      </c>
      <c r="J215" s="651" t="s">
        <v>70</v>
      </c>
    </row>
    <row r="216" spans="1:10" ht="15" customHeight="1">
      <c r="B216" s="184">
        <v>2016</v>
      </c>
      <c r="C216" s="639">
        <v>750</v>
      </c>
      <c r="D216" s="444">
        <v>17</v>
      </c>
      <c r="E216" s="444">
        <v>78</v>
      </c>
      <c r="F216" s="444">
        <v>11</v>
      </c>
      <c r="G216" s="444">
        <v>15</v>
      </c>
      <c r="H216" s="444">
        <v>309</v>
      </c>
      <c r="I216" s="444">
        <v>320</v>
      </c>
      <c r="J216" s="651" t="s">
        <v>70</v>
      </c>
    </row>
    <row r="217" spans="1:10" ht="15" customHeight="1">
      <c r="B217" s="184">
        <v>2017</v>
      </c>
      <c r="C217" s="730">
        <v>714</v>
      </c>
      <c r="D217" s="649">
        <v>1</v>
      </c>
      <c r="E217" s="649">
        <v>87</v>
      </c>
      <c r="F217" s="649">
        <v>10</v>
      </c>
      <c r="G217" s="649">
        <v>15</v>
      </c>
      <c r="H217" s="649">
        <v>288</v>
      </c>
      <c r="I217" s="649">
        <v>313</v>
      </c>
      <c r="J217" s="651" t="s">
        <v>70</v>
      </c>
    </row>
    <row r="218" spans="1:10" ht="15" customHeight="1">
      <c r="B218" s="184">
        <v>2018</v>
      </c>
      <c r="C218" s="639">
        <v>696</v>
      </c>
      <c r="D218" s="444">
        <v>2</v>
      </c>
      <c r="E218" s="444">
        <v>86</v>
      </c>
      <c r="F218" s="444">
        <v>10</v>
      </c>
      <c r="G218" s="444">
        <v>15</v>
      </c>
      <c r="H218" s="444">
        <v>290</v>
      </c>
      <c r="I218" s="444">
        <v>293</v>
      </c>
      <c r="J218" s="651" t="s">
        <v>70</v>
      </c>
    </row>
    <row r="219" spans="1:10" ht="15" customHeight="1">
      <c r="B219" s="184">
        <v>2019</v>
      </c>
      <c r="C219" s="639">
        <v>638</v>
      </c>
      <c r="D219" s="640">
        <v>8</v>
      </c>
      <c r="E219" s="640">
        <v>69</v>
      </c>
      <c r="F219" s="640">
        <v>7</v>
      </c>
      <c r="G219" s="640">
        <v>13</v>
      </c>
      <c r="H219" s="640">
        <v>266</v>
      </c>
      <c r="I219" s="640">
        <v>275</v>
      </c>
      <c r="J219" s="178" t="s">
        <v>70</v>
      </c>
    </row>
    <row r="220" spans="1:10" ht="15" customHeight="1">
      <c r="B220" s="184"/>
      <c r="C220" s="639"/>
      <c r="D220" s="652"/>
      <c r="E220" s="652"/>
      <c r="F220" s="652"/>
      <c r="G220" s="652"/>
      <c r="H220" s="652"/>
      <c r="I220" s="652"/>
      <c r="J220" s="651"/>
    </row>
    <row r="221" spans="1:10" ht="15" customHeight="1">
      <c r="A221" s="28" t="s">
        <v>39</v>
      </c>
      <c r="B221" s="184">
        <v>2015</v>
      </c>
      <c r="C221" s="639">
        <v>553</v>
      </c>
      <c r="D221" s="654">
        <v>5</v>
      </c>
      <c r="E221" s="654">
        <v>108</v>
      </c>
      <c r="F221" s="654">
        <v>17</v>
      </c>
      <c r="G221" s="654">
        <v>49</v>
      </c>
      <c r="H221" s="654">
        <v>210</v>
      </c>
      <c r="I221" s="654">
        <v>164</v>
      </c>
      <c r="J221" s="651" t="s">
        <v>70</v>
      </c>
    </row>
    <row r="222" spans="1:10" ht="15" customHeight="1">
      <c r="B222" s="184">
        <v>2016</v>
      </c>
      <c r="C222" s="639">
        <v>480</v>
      </c>
      <c r="D222" s="444">
        <v>4</v>
      </c>
      <c r="E222" s="444">
        <v>116</v>
      </c>
      <c r="F222" s="444">
        <v>11</v>
      </c>
      <c r="G222" s="444">
        <v>40</v>
      </c>
      <c r="H222" s="444">
        <v>190</v>
      </c>
      <c r="I222" s="444">
        <v>119</v>
      </c>
      <c r="J222" s="651" t="s">
        <v>70</v>
      </c>
    </row>
    <row r="223" spans="1:10" ht="15" customHeight="1">
      <c r="B223" s="184">
        <v>2017</v>
      </c>
      <c r="C223" s="730">
        <v>519</v>
      </c>
      <c r="D223" s="649">
        <v>20</v>
      </c>
      <c r="E223" s="649">
        <v>114</v>
      </c>
      <c r="F223" s="649">
        <v>10</v>
      </c>
      <c r="G223" s="649">
        <v>31</v>
      </c>
      <c r="H223" s="649">
        <v>187</v>
      </c>
      <c r="I223" s="649">
        <v>119</v>
      </c>
      <c r="J223" s="649">
        <v>38</v>
      </c>
    </row>
    <row r="224" spans="1:10" ht="15" customHeight="1">
      <c r="B224" s="184">
        <v>2018</v>
      </c>
      <c r="C224" s="639">
        <v>512</v>
      </c>
      <c r="D224" s="444">
        <v>31</v>
      </c>
      <c r="E224" s="444">
        <v>100</v>
      </c>
      <c r="F224" s="444">
        <v>11</v>
      </c>
      <c r="G224" s="444">
        <v>32</v>
      </c>
      <c r="H224" s="444">
        <v>193</v>
      </c>
      <c r="I224" s="444">
        <v>145</v>
      </c>
      <c r="J224" s="444" t="s">
        <v>70</v>
      </c>
    </row>
    <row r="225" spans="1:10" ht="15" customHeight="1">
      <c r="B225" s="184">
        <v>2019</v>
      </c>
      <c r="C225" s="639">
        <v>477</v>
      </c>
      <c r="D225" s="640">
        <v>34</v>
      </c>
      <c r="E225" s="640">
        <v>102</v>
      </c>
      <c r="F225" s="640">
        <v>9</v>
      </c>
      <c r="G225" s="640">
        <v>28</v>
      </c>
      <c r="H225" s="640">
        <v>196</v>
      </c>
      <c r="I225" s="640">
        <v>108</v>
      </c>
      <c r="J225" s="178" t="s">
        <v>70</v>
      </c>
    </row>
    <row r="226" spans="1:10" ht="15" customHeight="1">
      <c r="B226" s="184"/>
      <c r="C226" s="639"/>
      <c r="D226" s="652"/>
      <c r="E226" s="652"/>
      <c r="F226" s="652"/>
      <c r="G226" s="652"/>
      <c r="H226" s="652"/>
      <c r="I226" s="652"/>
      <c r="J226" s="651"/>
    </row>
    <row r="227" spans="1:10" ht="15" customHeight="1">
      <c r="A227" s="28" t="s">
        <v>40</v>
      </c>
      <c r="B227" s="184">
        <v>2015</v>
      </c>
      <c r="C227" s="639">
        <v>6999</v>
      </c>
      <c r="D227" s="654">
        <v>937</v>
      </c>
      <c r="E227" s="654">
        <v>316</v>
      </c>
      <c r="F227" s="654">
        <v>103</v>
      </c>
      <c r="G227" s="654">
        <v>84</v>
      </c>
      <c r="H227" s="654">
        <v>2749</v>
      </c>
      <c r="I227" s="654">
        <v>2810</v>
      </c>
      <c r="J227" s="651" t="s">
        <v>70</v>
      </c>
    </row>
    <row r="228" spans="1:10" ht="15" customHeight="1">
      <c r="B228" s="184">
        <v>2016</v>
      </c>
      <c r="C228" s="639">
        <v>4677</v>
      </c>
      <c r="D228" s="444">
        <v>962</v>
      </c>
      <c r="E228" s="444">
        <v>331</v>
      </c>
      <c r="F228" s="444">
        <v>108</v>
      </c>
      <c r="G228" s="444">
        <v>87</v>
      </c>
      <c r="H228" s="444">
        <v>2998</v>
      </c>
      <c r="I228" s="444">
        <v>191</v>
      </c>
      <c r="J228" s="651" t="s">
        <v>70</v>
      </c>
    </row>
    <row r="229" spans="1:10" ht="15" customHeight="1">
      <c r="B229" s="184">
        <v>2017</v>
      </c>
      <c r="C229" s="730">
        <v>4666</v>
      </c>
      <c r="D229" s="649">
        <v>983</v>
      </c>
      <c r="E229" s="649">
        <v>347</v>
      </c>
      <c r="F229" s="649">
        <v>104</v>
      </c>
      <c r="G229" s="649">
        <v>89</v>
      </c>
      <c r="H229" s="649">
        <v>2962</v>
      </c>
      <c r="I229" s="649">
        <v>181</v>
      </c>
      <c r="J229" s="651" t="s">
        <v>70</v>
      </c>
    </row>
    <row r="230" spans="1:10" ht="15" customHeight="1">
      <c r="B230" s="184">
        <v>2018</v>
      </c>
      <c r="C230" s="639">
        <v>5698</v>
      </c>
      <c r="D230" s="444">
        <v>133</v>
      </c>
      <c r="E230" s="444">
        <v>359</v>
      </c>
      <c r="F230" s="444">
        <v>109</v>
      </c>
      <c r="G230" s="444">
        <v>93</v>
      </c>
      <c r="H230" s="444">
        <v>2193</v>
      </c>
      <c r="I230" s="444">
        <v>2811</v>
      </c>
      <c r="J230" s="651" t="s">
        <v>70</v>
      </c>
    </row>
    <row r="231" spans="1:10" ht="15" customHeight="1">
      <c r="B231" s="184">
        <v>2019</v>
      </c>
      <c r="C231" s="639">
        <v>4866</v>
      </c>
      <c r="D231" s="178">
        <v>41</v>
      </c>
      <c r="E231" s="640">
        <v>377</v>
      </c>
      <c r="F231" s="640">
        <v>61</v>
      </c>
      <c r="G231" s="640">
        <v>81</v>
      </c>
      <c r="H231" s="640">
        <v>1925</v>
      </c>
      <c r="I231" s="640">
        <v>2381</v>
      </c>
      <c r="J231" s="640" t="s">
        <v>70</v>
      </c>
    </row>
    <row r="232" spans="1:10" ht="15" customHeight="1">
      <c r="B232" s="184"/>
      <c r="C232" s="639"/>
      <c r="D232" s="651"/>
      <c r="E232" s="652"/>
      <c r="F232" s="651"/>
      <c r="G232" s="652"/>
      <c r="H232" s="652"/>
      <c r="I232" s="652"/>
      <c r="J232" s="651"/>
    </row>
    <row r="233" spans="1:10" ht="15" customHeight="1">
      <c r="A233" s="28" t="s">
        <v>41</v>
      </c>
      <c r="B233" s="184">
        <v>2015</v>
      </c>
      <c r="C233" s="639">
        <v>703</v>
      </c>
      <c r="D233" s="654">
        <v>6</v>
      </c>
      <c r="E233" s="654">
        <v>183</v>
      </c>
      <c r="F233" s="654">
        <v>3</v>
      </c>
      <c r="G233" s="654">
        <v>44</v>
      </c>
      <c r="H233" s="654">
        <v>360</v>
      </c>
      <c r="I233" s="654">
        <v>107</v>
      </c>
      <c r="J233" s="651" t="s">
        <v>70</v>
      </c>
    </row>
    <row r="234" spans="1:10" ht="15" customHeight="1">
      <c r="B234" s="184">
        <v>2016</v>
      </c>
      <c r="C234" s="639">
        <v>702</v>
      </c>
      <c r="D234" s="444">
        <v>12</v>
      </c>
      <c r="E234" s="444">
        <v>138</v>
      </c>
      <c r="F234" s="444" t="s">
        <v>70</v>
      </c>
      <c r="G234" s="444">
        <v>30</v>
      </c>
      <c r="H234" s="444">
        <v>417</v>
      </c>
      <c r="I234" s="444">
        <v>105</v>
      </c>
      <c r="J234" s="651" t="s">
        <v>70</v>
      </c>
    </row>
    <row r="235" spans="1:10" ht="15" customHeight="1">
      <c r="B235" s="184">
        <v>2017</v>
      </c>
      <c r="C235" s="730">
        <v>614</v>
      </c>
      <c r="D235" s="649">
        <v>19</v>
      </c>
      <c r="E235" s="649">
        <v>126</v>
      </c>
      <c r="F235" s="649">
        <v>1</v>
      </c>
      <c r="G235" s="649">
        <v>26</v>
      </c>
      <c r="H235" s="649">
        <v>365</v>
      </c>
      <c r="I235" s="649">
        <v>77</v>
      </c>
      <c r="J235" s="651" t="s">
        <v>70</v>
      </c>
    </row>
    <row r="236" spans="1:10" ht="15" customHeight="1">
      <c r="B236" s="184">
        <v>2018</v>
      </c>
      <c r="C236" s="639">
        <v>429</v>
      </c>
      <c r="D236" s="444" t="s">
        <v>70</v>
      </c>
      <c r="E236" s="444">
        <v>78</v>
      </c>
      <c r="F236" s="444" t="s">
        <v>70</v>
      </c>
      <c r="G236" s="444" t="s">
        <v>70</v>
      </c>
      <c r="H236" s="444">
        <v>337</v>
      </c>
      <c r="I236" s="444">
        <v>14</v>
      </c>
      <c r="J236" s="651" t="s">
        <v>70</v>
      </c>
    </row>
    <row r="237" spans="1:10" ht="15" customHeight="1">
      <c r="B237" s="184">
        <v>2019</v>
      </c>
      <c r="C237" s="639">
        <v>481</v>
      </c>
      <c r="D237" s="640">
        <v>13</v>
      </c>
      <c r="E237" s="640">
        <v>127</v>
      </c>
      <c r="F237" s="640" t="s">
        <v>70</v>
      </c>
      <c r="G237" s="178" t="s">
        <v>70</v>
      </c>
      <c r="H237" s="640">
        <v>339</v>
      </c>
      <c r="I237" s="640">
        <v>2</v>
      </c>
      <c r="J237" s="178" t="s">
        <v>70</v>
      </c>
    </row>
    <row r="238" spans="1:10" ht="15" customHeight="1">
      <c r="B238" s="184"/>
      <c r="C238" s="639"/>
      <c r="D238" s="652"/>
      <c r="E238" s="652"/>
      <c r="F238" s="652"/>
      <c r="G238" s="651"/>
      <c r="H238" s="652"/>
      <c r="I238" s="652"/>
      <c r="J238" s="651"/>
    </row>
    <row r="239" spans="1:10" ht="15" customHeight="1">
      <c r="A239" s="28" t="s">
        <v>42</v>
      </c>
      <c r="B239" s="184">
        <v>2015</v>
      </c>
      <c r="C239" s="639">
        <v>2585</v>
      </c>
      <c r="D239" s="654">
        <v>51</v>
      </c>
      <c r="E239" s="654">
        <v>225</v>
      </c>
      <c r="F239" s="654">
        <v>16</v>
      </c>
      <c r="G239" s="654">
        <v>36</v>
      </c>
      <c r="H239" s="654">
        <v>1883</v>
      </c>
      <c r="I239" s="654">
        <v>374</v>
      </c>
      <c r="J239" s="651" t="s">
        <v>70</v>
      </c>
    </row>
    <row r="240" spans="1:10" ht="15" customHeight="1">
      <c r="B240" s="184">
        <v>2016</v>
      </c>
      <c r="C240" s="639">
        <v>2287</v>
      </c>
      <c r="D240" s="444">
        <v>48</v>
      </c>
      <c r="E240" s="444">
        <v>257</v>
      </c>
      <c r="F240" s="444">
        <v>7</v>
      </c>
      <c r="G240" s="444" t="s">
        <v>70</v>
      </c>
      <c r="H240" s="444">
        <v>1609</v>
      </c>
      <c r="I240" s="444">
        <v>366</v>
      </c>
      <c r="J240" s="651" t="s">
        <v>70</v>
      </c>
    </row>
    <row r="241" spans="1:10" ht="15" customHeight="1">
      <c r="B241" s="184">
        <v>2017</v>
      </c>
      <c r="C241" s="730">
        <v>2105</v>
      </c>
      <c r="D241" s="649">
        <v>49</v>
      </c>
      <c r="E241" s="649">
        <v>260</v>
      </c>
      <c r="F241" s="649">
        <v>10</v>
      </c>
      <c r="G241" s="649">
        <v>43</v>
      </c>
      <c r="H241" s="649">
        <v>1379</v>
      </c>
      <c r="I241" s="649">
        <v>364</v>
      </c>
      <c r="J241" s="651" t="s">
        <v>70</v>
      </c>
    </row>
    <row r="242" spans="1:10" ht="15" customHeight="1">
      <c r="B242" s="184">
        <v>2018</v>
      </c>
      <c r="C242" s="639">
        <v>1854</v>
      </c>
      <c r="D242" s="444">
        <v>47</v>
      </c>
      <c r="E242" s="444">
        <v>282</v>
      </c>
      <c r="F242" s="444">
        <v>10</v>
      </c>
      <c r="G242" s="444">
        <v>41</v>
      </c>
      <c r="H242" s="444">
        <v>1115</v>
      </c>
      <c r="I242" s="444">
        <v>359</v>
      </c>
      <c r="J242" s="651" t="s">
        <v>70</v>
      </c>
    </row>
    <row r="243" spans="1:10" ht="15" customHeight="1">
      <c r="B243" s="184">
        <v>2019</v>
      </c>
      <c r="C243" s="639">
        <v>1891</v>
      </c>
      <c r="D243" s="178">
        <v>50</v>
      </c>
      <c r="E243" s="640">
        <v>279</v>
      </c>
      <c r="F243" s="640">
        <v>18</v>
      </c>
      <c r="G243" s="640">
        <v>56</v>
      </c>
      <c r="H243" s="640">
        <v>1139</v>
      </c>
      <c r="I243" s="640">
        <v>349</v>
      </c>
      <c r="J243" s="640" t="s">
        <v>70</v>
      </c>
    </row>
    <row r="244" spans="1:10" ht="15" customHeight="1">
      <c r="B244" s="184"/>
      <c r="C244" s="639"/>
      <c r="D244" s="652"/>
      <c r="E244" s="652"/>
      <c r="F244" s="652"/>
      <c r="G244" s="652"/>
      <c r="H244" s="652"/>
      <c r="I244" s="652"/>
      <c r="J244" s="652"/>
    </row>
    <row r="245" spans="1:10" ht="15" customHeight="1">
      <c r="A245" s="28" t="s">
        <v>43</v>
      </c>
      <c r="B245" s="184">
        <v>2015</v>
      </c>
      <c r="C245" s="639">
        <v>1510</v>
      </c>
      <c r="D245" s="653" t="s">
        <v>70</v>
      </c>
      <c r="E245" s="654">
        <v>172</v>
      </c>
      <c r="F245" s="654">
        <v>29</v>
      </c>
      <c r="G245" s="654">
        <v>42</v>
      </c>
      <c r="H245" s="654">
        <v>990</v>
      </c>
      <c r="I245" s="654">
        <v>268</v>
      </c>
      <c r="J245" s="654">
        <v>9</v>
      </c>
    </row>
    <row r="246" spans="1:10" ht="15" customHeight="1">
      <c r="B246" s="184">
        <v>2016</v>
      </c>
      <c r="C246" s="639">
        <v>1156</v>
      </c>
      <c r="D246" s="653" t="s">
        <v>70</v>
      </c>
      <c r="E246" s="444">
        <v>176</v>
      </c>
      <c r="F246" s="444">
        <v>16</v>
      </c>
      <c r="G246" s="444">
        <v>42</v>
      </c>
      <c r="H246" s="444">
        <v>750</v>
      </c>
      <c r="I246" s="444">
        <v>157</v>
      </c>
      <c r="J246" s="444">
        <v>15</v>
      </c>
    </row>
    <row r="247" spans="1:10" ht="15" customHeight="1">
      <c r="B247" s="184">
        <v>2017</v>
      </c>
      <c r="C247" s="730">
        <v>1206</v>
      </c>
      <c r="D247" s="653" t="s">
        <v>70</v>
      </c>
      <c r="E247" s="649">
        <v>188</v>
      </c>
      <c r="F247" s="649">
        <v>14</v>
      </c>
      <c r="G247" s="649">
        <v>43</v>
      </c>
      <c r="H247" s="649">
        <v>752</v>
      </c>
      <c r="I247" s="649">
        <v>201</v>
      </c>
      <c r="J247" s="649">
        <v>8</v>
      </c>
    </row>
    <row r="248" spans="1:10" ht="15" customHeight="1">
      <c r="B248" s="184">
        <v>2018</v>
      </c>
      <c r="C248" s="639">
        <v>1089</v>
      </c>
      <c r="D248" s="444">
        <v>18</v>
      </c>
      <c r="E248" s="444">
        <v>142</v>
      </c>
      <c r="F248" s="444">
        <v>20</v>
      </c>
      <c r="G248" s="444">
        <v>60</v>
      </c>
      <c r="H248" s="444">
        <v>753</v>
      </c>
      <c r="I248" s="444">
        <v>80</v>
      </c>
      <c r="J248" s="444">
        <v>16</v>
      </c>
    </row>
    <row r="249" spans="1:10" ht="15" customHeight="1">
      <c r="B249" s="184">
        <v>2019</v>
      </c>
      <c r="C249" s="639">
        <v>1135</v>
      </c>
      <c r="D249" s="178">
        <v>12</v>
      </c>
      <c r="E249" s="178">
        <v>157</v>
      </c>
      <c r="F249" s="640">
        <v>15</v>
      </c>
      <c r="G249" s="178">
        <v>50</v>
      </c>
      <c r="H249" s="178">
        <v>814</v>
      </c>
      <c r="I249" s="640">
        <v>82</v>
      </c>
      <c r="J249" s="178">
        <v>5</v>
      </c>
    </row>
    <row r="250" spans="1:10" ht="15" customHeight="1">
      <c r="B250" s="184"/>
      <c r="C250" s="639"/>
      <c r="D250" s="651"/>
      <c r="E250" s="651"/>
      <c r="F250" s="652"/>
      <c r="G250" s="651"/>
      <c r="H250" s="651"/>
      <c r="I250" s="652"/>
      <c r="J250" s="651"/>
    </row>
    <row r="251" spans="1:10" ht="15" customHeight="1">
      <c r="A251" s="28" t="s">
        <v>44</v>
      </c>
      <c r="B251" s="184">
        <v>2015</v>
      </c>
      <c r="C251" s="639">
        <v>519</v>
      </c>
      <c r="D251" s="651" t="s">
        <v>70</v>
      </c>
      <c r="E251" s="651" t="s">
        <v>70</v>
      </c>
      <c r="F251" s="654">
        <v>5</v>
      </c>
      <c r="G251" s="651" t="s">
        <v>70</v>
      </c>
      <c r="H251" s="651" t="s">
        <v>70</v>
      </c>
      <c r="I251" s="654">
        <v>514</v>
      </c>
      <c r="J251" s="651" t="s">
        <v>70</v>
      </c>
    </row>
    <row r="252" spans="1:10" ht="15" customHeight="1">
      <c r="B252" s="184">
        <v>2016</v>
      </c>
      <c r="C252" s="639">
        <v>535</v>
      </c>
      <c r="D252" s="651" t="s">
        <v>70</v>
      </c>
      <c r="E252" s="651" t="s">
        <v>70</v>
      </c>
      <c r="F252" s="444">
        <v>6</v>
      </c>
      <c r="G252" s="651" t="s">
        <v>70</v>
      </c>
      <c r="H252" s="651" t="s">
        <v>70</v>
      </c>
      <c r="I252" s="444">
        <v>529</v>
      </c>
      <c r="J252" s="651" t="s">
        <v>70</v>
      </c>
    </row>
    <row r="253" spans="1:10" ht="15" customHeight="1">
      <c r="B253" s="184">
        <v>2017</v>
      </c>
      <c r="C253" s="730">
        <v>535</v>
      </c>
      <c r="D253" s="651" t="s">
        <v>70</v>
      </c>
      <c r="E253" s="651" t="s">
        <v>70</v>
      </c>
      <c r="F253" s="649">
        <v>6</v>
      </c>
      <c r="G253" s="651" t="s">
        <v>70</v>
      </c>
      <c r="H253" s="651" t="s">
        <v>70</v>
      </c>
      <c r="I253" s="649">
        <v>529</v>
      </c>
      <c r="J253" s="651" t="s">
        <v>70</v>
      </c>
    </row>
    <row r="254" spans="1:10" ht="15" customHeight="1">
      <c r="B254" s="184">
        <v>2018</v>
      </c>
      <c r="C254" s="639">
        <v>531</v>
      </c>
      <c r="D254" s="651" t="s">
        <v>70</v>
      </c>
      <c r="E254" s="651" t="s">
        <v>70</v>
      </c>
      <c r="F254" s="444">
        <v>6</v>
      </c>
      <c r="G254" s="651" t="s">
        <v>70</v>
      </c>
      <c r="H254" s="651" t="s">
        <v>70</v>
      </c>
      <c r="I254" s="444">
        <v>525</v>
      </c>
      <c r="J254" s="651" t="s">
        <v>70</v>
      </c>
    </row>
    <row r="255" spans="1:10" ht="15" customHeight="1">
      <c r="B255" s="184">
        <v>2019</v>
      </c>
      <c r="C255" s="639">
        <v>496</v>
      </c>
      <c r="D255" s="182">
        <v>1</v>
      </c>
      <c r="E255" s="182" t="s">
        <v>70</v>
      </c>
      <c r="F255" s="182">
        <v>6</v>
      </c>
      <c r="G255" s="182" t="s">
        <v>70</v>
      </c>
      <c r="H255" s="182">
        <v>10</v>
      </c>
      <c r="I255" s="182">
        <v>209</v>
      </c>
      <c r="J255" s="182">
        <v>270</v>
      </c>
    </row>
    <row r="256" spans="1:10" ht="15" customHeight="1">
      <c r="B256" s="184"/>
      <c r="C256" s="639"/>
      <c r="D256" s="182"/>
      <c r="E256" s="182"/>
      <c r="F256" s="182"/>
      <c r="G256" s="182"/>
      <c r="H256" s="182"/>
      <c r="I256" s="182"/>
      <c r="J256" s="182"/>
    </row>
    <row r="257" spans="1:10" ht="15" customHeight="1">
      <c r="A257" s="28" t="s">
        <v>45</v>
      </c>
      <c r="B257" s="184">
        <v>2015</v>
      </c>
      <c r="C257" s="639">
        <v>385</v>
      </c>
      <c r="D257" s="654">
        <v>23</v>
      </c>
      <c r="E257" s="654">
        <v>47</v>
      </c>
      <c r="F257" s="654">
        <v>33</v>
      </c>
      <c r="G257" s="654">
        <v>25</v>
      </c>
      <c r="H257" s="654">
        <v>197</v>
      </c>
      <c r="I257" s="654">
        <v>60</v>
      </c>
      <c r="J257" s="182" t="s">
        <v>70</v>
      </c>
    </row>
    <row r="258" spans="1:10" ht="15" customHeight="1">
      <c r="B258" s="184">
        <v>2016</v>
      </c>
      <c r="C258" s="639">
        <v>406</v>
      </c>
      <c r="D258" s="444">
        <v>42</v>
      </c>
      <c r="E258" s="444">
        <v>58</v>
      </c>
      <c r="F258" s="444">
        <v>38</v>
      </c>
      <c r="G258" s="444">
        <v>29</v>
      </c>
      <c r="H258" s="444">
        <v>191</v>
      </c>
      <c r="I258" s="444">
        <v>48</v>
      </c>
      <c r="J258" s="651" t="s">
        <v>70</v>
      </c>
    </row>
    <row r="259" spans="1:10" ht="15" customHeight="1">
      <c r="B259" s="184">
        <v>2017</v>
      </c>
      <c r="C259" s="730">
        <v>454</v>
      </c>
      <c r="D259" s="649">
        <v>47</v>
      </c>
      <c r="E259" s="649">
        <v>57</v>
      </c>
      <c r="F259" s="649">
        <v>38</v>
      </c>
      <c r="G259" s="649">
        <v>28</v>
      </c>
      <c r="H259" s="649">
        <v>234</v>
      </c>
      <c r="I259" s="649">
        <v>50</v>
      </c>
      <c r="J259" s="651" t="s">
        <v>70</v>
      </c>
    </row>
    <row r="260" spans="1:10" ht="15" customHeight="1">
      <c r="B260" s="184">
        <v>2018</v>
      </c>
      <c r="C260" s="639">
        <v>428</v>
      </c>
      <c r="D260" s="444">
        <v>43</v>
      </c>
      <c r="E260" s="444">
        <v>55</v>
      </c>
      <c r="F260" s="444">
        <v>37</v>
      </c>
      <c r="G260" s="444">
        <v>29</v>
      </c>
      <c r="H260" s="444">
        <v>219</v>
      </c>
      <c r="I260" s="444">
        <v>45</v>
      </c>
      <c r="J260" s="651" t="s">
        <v>70</v>
      </c>
    </row>
    <row r="261" spans="1:10" ht="15" customHeight="1">
      <c r="B261" s="184">
        <v>2019</v>
      </c>
      <c r="C261" s="639">
        <v>384</v>
      </c>
      <c r="D261" s="640">
        <v>40</v>
      </c>
      <c r="E261" s="640">
        <v>45</v>
      </c>
      <c r="F261" s="640">
        <v>31</v>
      </c>
      <c r="G261" s="640">
        <v>30</v>
      </c>
      <c r="H261" s="640">
        <v>201</v>
      </c>
      <c r="I261" s="640">
        <v>37</v>
      </c>
      <c r="J261" s="178" t="s">
        <v>70</v>
      </c>
    </row>
    <row r="262" spans="1:10" ht="15" customHeight="1">
      <c r="B262" s="184"/>
      <c r="C262" s="639"/>
      <c r="D262" s="651"/>
      <c r="E262" s="652"/>
      <c r="F262" s="652"/>
      <c r="G262" s="652"/>
      <c r="H262" s="652"/>
      <c r="I262" s="652"/>
      <c r="J262" s="651"/>
    </row>
    <row r="263" spans="1:10" ht="15" customHeight="1">
      <c r="A263" s="28" t="s">
        <v>433</v>
      </c>
      <c r="B263" s="184">
        <v>2015</v>
      </c>
      <c r="C263" s="639">
        <v>112</v>
      </c>
      <c r="D263" s="651" t="s">
        <v>70</v>
      </c>
      <c r="E263" s="654">
        <v>29</v>
      </c>
      <c r="F263" s="654">
        <v>2</v>
      </c>
      <c r="G263" s="654">
        <v>5</v>
      </c>
      <c r="H263" s="654">
        <v>63</v>
      </c>
      <c r="I263" s="654">
        <v>13</v>
      </c>
      <c r="J263" s="651" t="s">
        <v>70</v>
      </c>
    </row>
    <row r="264" spans="1:10" ht="15" customHeight="1">
      <c r="B264" s="184">
        <v>2016</v>
      </c>
      <c r="C264" s="639">
        <v>121</v>
      </c>
      <c r="D264" s="651" t="s">
        <v>70</v>
      </c>
      <c r="E264" s="444">
        <v>29</v>
      </c>
      <c r="F264" s="444">
        <v>2</v>
      </c>
      <c r="G264" s="444">
        <v>5</v>
      </c>
      <c r="H264" s="444">
        <v>72</v>
      </c>
      <c r="I264" s="444">
        <v>13</v>
      </c>
      <c r="J264" s="651" t="s">
        <v>70</v>
      </c>
    </row>
    <row r="265" spans="1:10" ht="15" customHeight="1">
      <c r="B265" s="184">
        <v>2017</v>
      </c>
      <c r="C265" s="730">
        <v>118</v>
      </c>
      <c r="D265" s="651" t="s">
        <v>70</v>
      </c>
      <c r="E265" s="649">
        <v>29</v>
      </c>
      <c r="F265" s="649">
        <v>2</v>
      </c>
      <c r="G265" s="649">
        <v>5</v>
      </c>
      <c r="H265" s="649">
        <v>69</v>
      </c>
      <c r="I265" s="649">
        <v>13</v>
      </c>
      <c r="J265" s="651" t="s">
        <v>70</v>
      </c>
    </row>
    <row r="266" spans="1:10" ht="15" customHeight="1">
      <c r="B266" s="184">
        <v>2018</v>
      </c>
      <c r="C266" s="639">
        <v>112</v>
      </c>
      <c r="D266" s="651" t="s">
        <v>70</v>
      </c>
      <c r="E266" s="444">
        <v>33</v>
      </c>
      <c r="F266" s="444">
        <v>2</v>
      </c>
      <c r="G266" s="444">
        <v>5</v>
      </c>
      <c r="H266" s="444">
        <v>61</v>
      </c>
      <c r="I266" s="444">
        <v>11</v>
      </c>
      <c r="J266" s="651" t="s">
        <v>70</v>
      </c>
    </row>
    <row r="267" spans="1:10" ht="15" customHeight="1">
      <c r="B267" s="184">
        <v>2019</v>
      </c>
      <c r="C267" s="639">
        <v>88</v>
      </c>
      <c r="D267" s="640" t="s">
        <v>70</v>
      </c>
      <c r="E267" s="640">
        <v>11</v>
      </c>
      <c r="F267" s="640" t="s">
        <v>70</v>
      </c>
      <c r="G267" s="640">
        <v>5</v>
      </c>
      <c r="H267" s="640">
        <v>61</v>
      </c>
      <c r="I267" s="640">
        <v>11</v>
      </c>
      <c r="J267" s="178" t="s">
        <v>70</v>
      </c>
    </row>
    <row r="268" spans="1:10" ht="15" customHeight="1">
      <c r="B268" s="184"/>
      <c r="C268" s="639"/>
      <c r="D268" s="652"/>
      <c r="E268" s="652"/>
      <c r="F268" s="652"/>
      <c r="G268" s="652"/>
      <c r="H268" s="652"/>
      <c r="I268" s="652"/>
      <c r="J268" s="651"/>
    </row>
    <row r="269" spans="1:10" ht="15" customHeight="1">
      <c r="A269" s="28" t="s">
        <v>47</v>
      </c>
      <c r="B269" s="184">
        <v>2015</v>
      </c>
      <c r="C269" s="639">
        <v>225</v>
      </c>
      <c r="D269" s="654">
        <v>18</v>
      </c>
      <c r="E269" s="654">
        <v>27</v>
      </c>
      <c r="F269" s="654">
        <v>18</v>
      </c>
      <c r="G269" s="654">
        <v>26</v>
      </c>
      <c r="H269" s="654">
        <v>87</v>
      </c>
      <c r="I269" s="654">
        <v>49</v>
      </c>
      <c r="J269" s="651" t="s">
        <v>70</v>
      </c>
    </row>
    <row r="270" spans="1:10" ht="15" customHeight="1">
      <c r="B270" s="184">
        <v>2016</v>
      </c>
      <c r="C270" s="639">
        <v>203</v>
      </c>
      <c r="D270" s="444">
        <v>7</v>
      </c>
      <c r="E270" s="444">
        <v>54</v>
      </c>
      <c r="F270" s="444">
        <v>15</v>
      </c>
      <c r="G270" s="444">
        <v>24</v>
      </c>
      <c r="H270" s="444">
        <v>69</v>
      </c>
      <c r="I270" s="444">
        <v>37</v>
      </c>
      <c r="J270" s="651" t="s">
        <v>70</v>
      </c>
    </row>
    <row r="271" spans="1:10" ht="15" customHeight="1">
      <c r="B271" s="184">
        <v>2017</v>
      </c>
      <c r="C271" s="730">
        <v>233</v>
      </c>
      <c r="D271" s="649">
        <v>9</v>
      </c>
      <c r="E271" s="649">
        <v>64</v>
      </c>
      <c r="F271" s="649">
        <v>19</v>
      </c>
      <c r="G271" s="649">
        <v>22</v>
      </c>
      <c r="H271" s="649">
        <v>75</v>
      </c>
      <c r="I271" s="649">
        <v>44</v>
      </c>
      <c r="J271" s="651" t="s">
        <v>70</v>
      </c>
    </row>
    <row r="272" spans="1:10" ht="15" customHeight="1">
      <c r="B272" s="184">
        <v>2018</v>
      </c>
      <c r="C272" s="639">
        <v>237</v>
      </c>
      <c r="D272" s="444">
        <v>4</v>
      </c>
      <c r="E272" s="444">
        <v>67</v>
      </c>
      <c r="F272" s="444">
        <v>11</v>
      </c>
      <c r="G272" s="444">
        <v>21</v>
      </c>
      <c r="H272" s="444">
        <v>84</v>
      </c>
      <c r="I272" s="444">
        <v>50</v>
      </c>
      <c r="J272" s="651" t="s">
        <v>70</v>
      </c>
    </row>
    <row r="273" spans="1:10" ht="15" customHeight="1">
      <c r="B273" s="184">
        <v>2019</v>
      </c>
      <c r="C273" s="639">
        <v>241</v>
      </c>
      <c r="D273" s="182">
        <v>4</v>
      </c>
      <c r="E273" s="182">
        <v>67</v>
      </c>
      <c r="F273" s="182">
        <v>12</v>
      </c>
      <c r="G273" s="182">
        <v>23</v>
      </c>
      <c r="H273" s="182">
        <v>82</v>
      </c>
      <c r="I273" s="182">
        <v>53</v>
      </c>
      <c r="J273" s="182" t="s">
        <v>70</v>
      </c>
    </row>
    <row r="274" spans="1:10" ht="15" customHeight="1">
      <c r="B274" s="184"/>
      <c r="C274" s="639"/>
      <c r="D274" s="182"/>
      <c r="E274" s="182"/>
      <c r="F274" s="182"/>
      <c r="G274" s="182"/>
      <c r="H274" s="182"/>
      <c r="I274" s="182"/>
      <c r="J274" s="182"/>
    </row>
    <row r="275" spans="1:10" ht="15" customHeight="1">
      <c r="A275" s="28" t="s">
        <v>48</v>
      </c>
      <c r="B275" s="184">
        <v>2015</v>
      </c>
      <c r="C275" s="639">
        <v>50</v>
      </c>
      <c r="D275" s="182" t="s">
        <v>70</v>
      </c>
      <c r="E275" s="654">
        <v>27</v>
      </c>
      <c r="F275" s="182" t="s">
        <v>70</v>
      </c>
      <c r="G275" s="654">
        <v>2</v>
      </c>
      <c r="H275" s="654">
        <v>3</v>
      </c>
      <c r="I275" s="654">
        <v>18</v>
      </c>
      <c r="J275" s="182" t="s">
        <v>70</v>
      </c>
    </row>
    <row r="276" spans="1:10" ht="15" customHeight="1">
      <c r="B276" s="184">
        <v>2016</v>
      </c>
      <c r="C276" s="639">
        <v>32</v>
      </c>
      <c r="D276" s="182" t="s">
        <v>70</v>
      </c>
      <c r="E276" s="444">
        <v>23</v>
      </c>
      <c r="F276" s="182" t="s">
        <v>70</v>
      </c>
      <c r="G276" s="182" t="s">
        <v>70</v>
      </c>
      <c r="H276" s="444">
        <v>4</v>
      </c>
      <c r="I276" s="444">
        <v>5</v>
      </c>
      <c r="J276" s="182" t="s">
        <v>70</v>
      </c>
    </row>
    <row r="277" spans="1:10" ht="15" customHeight="1">
      <c r="B277" s="184">
        <v>2017</v>
      </c>
      <c r="C277" s="730">
        <v>36</v>
      </c>
      <c r="D277" s="182" t="s">
        <v>70</v>
      </c>
      <c r="E277" s="649">
        <v>27</v>
      </c>
      <c r="F277" s="182" t="s">
        <v>70</v>
      </c>
      <c r="G277" s="182" t="s">
        <v>70</v>
      </c>
      <c r="H277" s="649">
        <v>5</v>
      </c>
      <c r="I277" s="649">
        <v>4</v>
      </c>
      <c r="J277" s="182" t="s">
        <v>70</v>
      </c>
    </row>
    <row r="278" spans="1:10" ht="15" customHeight="1">
      <c r="B278" s="184">
        <v>2018</v>
      </c>
      <c r="C278" s="639">
        <v>42</v>
      </c>
      <c r="D278" s="182" t="s">
        <v>70</v>
      </c>
      <c r="E278" s="444">
        <v>28</v>
      </c>
      <c r="F278" s="182" t="s">
        <v>70</v>
      </c>
      <c r="G278" s="182" t="s">
        <v>70</v>
      </c>
      <c r="H278" s="444">
        <v>10</v>
      </c>
      <c r="I278" s="444">
        <v>4</v>
      </c>
      <c r="J278" s="182" t="s">
        <v>70</v>
      </c>
    </row>
    <row r="279" spans="1:10" ht="15" customHeight="1">
      <c r="B279" s="184">
        <v>2019</v>
      </c>
      <c r="C279" s="639">
        <v>55</v>
      </c>
      <c r="D279" s="178" t="s">
        <v>70</v>
      </c>
      <c r="E279" s="640">
        <v>28</v>
      </c>
      <c r="F279" s="640" t="s">
        <v>70</v>
      </c>
      <c r="G279" s="640">
        <v>1</v>
      </c>
      <c r="H279" s="640">
        <v>17</v>
      </c>
      <c r="I279" s="640">
        <v>9</v>
      </c>
      <c r="J279" s="640" t="s">
        <v>70</v>
      </c>
    </row>
    <row r="280" spans="1:10" ht="15" customHeight="1">
      <c r="B280" s="184"/>
      <c r="C280" s="639"/>
      <c r="D280" s="651"/>
      <c r="E280" s="652"/>
      <c r="F280" s="652"/>
      <c r="G280" s="652"/>
      <c r="H280" s="652"/>
      <c r="I280" s="652"/>
      <c r="J280" s="652"/>
    </row>
    <row r="281" spans="1:10" ht="15" customHeight="1">
      <c r="A281" s="28" t="s">
        <v>49</v>
      </c>
      <c r="B281" s="184">
        <v>2015</v>
      </c>
      <c r="C281" s="639">
        <v>135</v>
      </c>
      <c r="D281" s="651" t="s">
        <v>70</v>
      </c>
      <c r="E281" s="654">
        <v>46</v>
      </c>
      <c r="F281" s="654">
        <v>5</v>
      </c>
      <c r="G281" s="654">
        <v>7</v>
      </c>
      <c r="H281" s="654">
        <v>36</v>
      </c>
      <c r="I281" s="654">
        <v>39</v>
      </c>
      <c r="J281" s="654">
        <v>2</v>
      </c>
    </row>
    <row r="282" spans="1:10" ht="15" customHeight="1">
      <c r="B282" s="184">
        <v>2016</v>
      </c>
      <c r="C282" s="639">
        <v>133</v>
      </c>
      <c r="D282" s="651" t="s">
        <v>70</v>
      </c>
      <c r="E282" s="444">
        <v>39</v>
      </c>
      <c r="F282" s="444">
        <v>3</v>
      </c>
      <c r="G282" s="444">
        <v>5</v>
      </c>
      <c r="H282" s="444">
        <v>38</v>
      </c>
      <c r="I282" s="444">
        <v>47</v>
      </c>
      <c r="J282" s="444">
        <v>1</v>
      </c>
    </row>
    <row r="283" spans="1:10" ht="15" customHeight="1">
      <c r="B283" s="184">
        <v>2017</v>
      </c>
      <c r="C283" s="730">
        <v>155</v>
      </c>
      <c r="D283" s="651" t="s">
        <v>70</v>
      </c>
      <c r="E283" s="649">
        <v>48</v>
      </c>
      <c r="F283" s="649">
        <v>5</v>
      </c>
      <c r="G283" s="649">
        <v>7</v>
      </c>
      <c r="H283" s="649">
        <v>36</v>
      </c>
      <c r="I283" s="649">
        <v>54</v>
      </c>
      <c r="J283" s="649">
        <v>5</v>
      </c>
    </row>
    <row r="284" spans="1:10" ht="15" customHeight="1">
      <c r="B284" s="184">
        <v>2018</v>
      </c>
      <c r="C284" s="639">
        <v>147</v>
      </c>
      <c r="D284" s="651" t="s">
        <v>70</v>
      </c>
      <c r="E284" s="444">
        <v>46</v>
      </c>
      <c r="F284" s="444">
        <v>3</v>
      </c>
      <c r="G284" s="444">
        <v>8</v>
      </c>
      <c r="H284" s="444">
        <v>40</v>
      </c>
      <c r="I284" s="444">
        <v>47</v>
      </c>
      <c r="J284" s="444">
        <v>3</v>
      </c>
    </row>
    <row r="285" spans="1:10" ht="15" customHeight="1">
      <c r="B285" s="184">
        <v>2019</v>
      </c>
      <c r="C285" s="639">
        <v>145</v>
      </c>
      <c r="D285" s="640" t="s">
        <v>70</v>
      </c>
      <c r="E285" s="640">
        <v>46</v>
      </c>
      <c r="F285" s="640">
        <v>6</v>
      </c>
      <c r="G285" s="640">
        <v>8</v>
      </c>
      <c r="H285" s="640">
        <v>39</v>
      </c>
      <c r="I285" s="640">
        <v>42</v>
      </c>
      <c r="J285" s="640">
        <v>4</v>
      </c>
    </row>
    <row r="286" spans="1:10" ht="15" customHeight="1">
      <c r="B286" s="184"/>
      <c r="C286" s="639"/>
      <c r="D286" s="652"/>
      <c r="E286" s="652"/>
      <c r="F286" s="652"/>
      <c r="G286" s="652"/>
      <c r="H286" s="652"/>
      <c r="I286" s="652"/>
      <c r="J286" s="652"/>
    </row>
    <row r="287" spans="1:10" ht="15" customHeight="1">
      <c r="A287" s="236" t="s">
        <v>50</v>
      </c>
      <c r="B287" s="184">
        <v>2015</v>
      </c>
      <c r="C287" s="639">
        <v>12152</v>
      </c>
      <c r="D287" s="654">
        <v>2526</v>
      </c>
      <c r="E287" s="654">
        <v>124</v>
      </c>
      <c r="F287" s="654">
        <v>227</v>
      </c>
      <c r="G287" s="654">
        <v>252</v>
      </c>
      <c r="H287" s="654">
        <v>8021</v>
      </c>
      <c r="I287" s="654">
        <v>932</v>
      </c>
      <c r="J287" s="654">
        <v>70</v>
      </c>
    </row>
    <row r="288" spans="1:10" ht="15" customHeight="1">
      <c r="B288" s="184">
        <v>2016</v>
      </c>
      <c r="C288" s="639">
        <v>12663</v>
      </c>
      <c r="D288" s="444">
        <v>2100</v>
      </c>
      <c r="E288" s="444">
        <v>1032</v>
      </c>
      <c r="F288" s="444">
        <v>238</v>
      </c>
      <c r="G288" s="444">
        <v>260</v>
      </c>
      <c r="H288" s="444">
        <v>8136</v>
      </c>
      <c r="I288" s="444">
        <v>832</v>
      </c>
      <c r="J288" s="444">
        <v>65</v>
      </c>
    </row>
    <row r="289" spans="1:10" ht="15" customHeight="1">
      <c r="B289" s="184">
        <v>2017</v>
      </c>
      <c r="C289" s="730">
        <v>12217</v>
      </c>
      <c r="D289" s="649">
        <v>1897</v>
      </c>
      <c r="E289" s="649">
        <v>1033</v>
      </c>
      <c r="F289" s="649">
        <v>259</v>
      </c>
      <c r="G289" s="649">
        <v>220</v>
      </c>
      <c r="H289" s="649">
        <v>8054</v>
      </c>
      <c r="I289" s="649">
        <v>692</v>
      </c>
      <c r="J289" s="649">
        <v>62</v>
      </c>
    </row>
    <row r="290" spans="1:10" ht="15" customHeight="1">
      <c r="B290" s="184">
        <v>2018</v>
      </c>
      <c r="C290" s="639">
        <v>12091</v>
      </c>
      <c r="D290" s="444">
        <v>1533</v>
      </c>
      <c r="E290" s="444">
        <v>1176</v>
      </c>
      <c r="F290" s="444">
        <v>271</v>
      </c>
      <c r="G290" s="444">
        <v>225</v>
      </c>
      <c r="H290" s="444">
        <v>8070</v>
      </c>
      <c r="I290" s="444">
        <v>760</v>
      </c>
      <c r="J290" s="444">
        <v>56</v>
      </c>
    </row>
    <row r="291" spans="1:10" ht="15" customHeight="1">
      <c r="B291" s="184">
        <v>2019</v>
      </c>
      <c r="C291" s="639">
        <v>9704</v>
      </c>
      <c r="D291" s="640">
        <v>1435</v>
      </c>
      <c r="E291" s="640">
        <v>911</v>
      </c>
      <c r="F291" s="640">
        <v>263</v>
      </c>
      <c r="G291" s="640">
        <v>230</v>
      </c>
      <c r="H291" s="640">
        <v>5992</v>
      </c>
      <c r="I291" s="640">
        <v>833</v>
      </c>
      <c r="J291" s="640">
        <v>40</v>
      </c>
    </row>
    <row r="292" spans="1:10" ht="15" customHeight="1">
      <c r="B292" s="184"/>
      <c r="C292" s="639"/>
      <c r="D292" s="652"/>
      <c r="E292" s="652"/>
      <c r="F292" s="652"/>
      <c r="G292" s="652"/>
      <c r="H292" s="652"/>
      <c r="I292" s="652"/>
      <c r="J292" s="652"/>
    </row>
    <row r="293" spans="1:10" ht="15" customHeight="1">
      <c r="A293" s="28" t="s">
        <v>51</v>
      </c>
      <c r="B293" s="184">
        <v>2015</v>
      </c>
      <c r="C293" s="639">
        <v>3632</v>
      </c>
      <c r="D293" s="654">
        <v>11</v>
      </c>
      <c r="E293" s="654">
        <v>140</v>
      </c>
      <c r="F293" s="654">
        <v>35</v>
      </c>
      <c r="G293" s="654">
        <v>164</v>
      </c>
      <c r="H293" s="654">
        <v>1597</v>
      </c>
      <c r="I293" s="654">
        <v>1552</v>
      </c>
      <c r="J293" s="654">
        <v>133</v>
      </c>
    </row>
    <row r="294" spans="1:10" ht="15" customHeight="1">
      <c r="B294" s="184">
        <v>2016</v>
      </c>
      <c r="C294" s="639">
        <v>3494</v>
      </c>
      <c r="D294" s="444">
        <v>5</v>
      </c>
      <c r="E294" s="444">
        <v>154</v>
      </c>
      <c r="F294" s="444">
        <v>23</v>
      </c>
      <c r="G294" s="444">
        <v>204</v>
      </c>
      <c r="H294" s="444">
        <v>1699</v>
      </c>
      <c r="I294" s="444">
        <v>1278</v>
      </c>
      <c r="J294" s="444">
        <v>131</v>
      </c>
    </row>
    <row r="295" spans="1:10" ht="15" customHeight="1">
      <c r="B295" s="184">
        <v>2017</v>
      </c>
      <c r="C295" s="730">
        <v>2462</v>
      </c>
      <c r="D295" s="649">
        <v>23</v>
      </c>
      <c r="E295" s="649">
        <v>153</v>
      </c>
      <c r="F295" s="649">
        <v>32</v>
      </c>
      <c r="G295" s="649">
        <v>266</v>
      </c>
      <c r="H295" s="649">
        <v>1641</v>
      </c>
      <c r="I295" s="649">
        <v>204</v>
      </c>
      <c r="J295" s="649">
        <v>143</v>
      </c>
    </row>
    <row r="296" spans="1:10" ht="15" customHeight="1">
      <c r="B296" s="184">
        <v>2018</v>
      </c>
      <c r="C296" s="639">
        <v>2550</v>
      </c>
      <c r="D296" s="444">
        <v>23</v>
      </c>
      <c r="E296" s="444">
        <v>160</v>
      </c>
      <c r="F296" s="444">
        <v>32</v>
      </c>
      <c r="G296" s="444">
        <v>248</v>
      </c>
      <c r="H296" s="444">
        <v>1728</v>
      </c>
      <c r="I296" s="444">
        <v>219</v>
      </c>
      <c r="J296" s="444">
        <v>140</v>
      </c>
    </row>
    <row r="297" spans="1:10" ht="15" customHeight="1">
      <c r="B297" s="184">
        <v>2019</v>
      </c>
      <c r="C297" s="639">
        <v>2663</v>
      </c>
      <c r="D297" s="178">
        <v>25</v>
      </c>
      <c r="E297" s="640">
        <v>163</v>
      </c>
      <c r="F297" s="640">
        <v>35</v>
      </c>
      <c r="G297" s="640">
        <v>250</v>
      </c>
      <c r="H297" s="640">
        <v>1812</v>
      </c>
      <c r="I297" s="640">
        <v>241</v>
      </c>
      <c r="J297" s="178">
        <v>137</v>
      </c>
    </row>
    <row r="298" spans="1:10" ht="15" customHeight="1">
      <c r="B298" s="184"/>
      <c r="C298" s="639"/>
      <c r="D298" s="652"/>
      <c r="E298" s="652"/>
      <c r="F298" s="652"/>
      <c r="G298" s="652"/>
      <c r="H298" s="652"/>
      <c r="I298" s="652"/>
      <c r="J298" s="651"/>
    </row>
    <row r="299" spans="1:10" ht="15" customHeight="1">
      <c r="A299" s="28" t="s">
        <v>52</v>
      </c>
      <c r="B299" s="184">
        <v>2015</v>
      </c>
      <c r="C299" s="639">
        <v>745</v>
      </c>
      <c r="D299" s="654">
        <v>16</v>
      </c>
      <c r="E299" s="654">
        <v>142</v>
      </c>
      <c r="F299" s="653" t="s">
        <v>70</v>
      </c>
      <c r="G299" s="654">
        <v>35</v>
      </c>
      <c r="H299" s="654">
        <v>532</v>
      </c>
      <c r="I299" s="654">
        <v>20</v>
      </c>
      <c r="J299" s="651" t="s">
        <v>70</v>
      </c>
    </row>
    <row r="300" spans="1:10" ht="15" customHeight="1">
      <c r="B300" s="184">
        <v>2016</v>
      </c>
      <c r="C300" s="639">
        <v>372</v>
      </c>
      <c r="D300" s="444" t="s">
        <v>70</v>
      </c>
      <c r="E300" s="444">
        <v>132</v>
      </c>
      <c r="F300" s="653" t="s">
        <v>70</v>
      </c>
      <c r="G300" s="653" t="s">
        <v>70</v>
      </c>
      <c r="H300" s="444">
        <v>218</v>
      </c>
      <c r="I300" s="444">
        <v>22</v>
      </c>
      <c r="J300" s="651" t="s">
        <v>70</v>
      </c>
    </row>
    <row r="301" spans="1:10" ht="15" customHeight="1">
      <c r="B301" s="184">
        <v>2017</v>
      </c>
      <c r="C301" s="730">
        <v>421</v>
      </c>
      <c r="D301" s="444" t="s">
        <v>70</v>
      </c>
      <c r="E301" s="649">
        <v>87</v>
      </c>
      <c r="F301" s="444" t="s">
        <v>70</v>
      </c>
      <c r="G301" s="444" t="s">
        <v>70</v>
      </c>
      <c r="H301" s="649">
        <v>334</v>
      </c>
      <c r="I301" s="444" t="s">
        <v>70</v>
      </c>
      <c r="J301" s="444" t="s">
        <v>70</v>
      </c>
    </row>
    <row r="302" spans="1:10" ht="15" customHeight="1">
      <c r="B302" s="184">
        <v>2018</v>
      </c>
      <c r="C302" s="639">
        <v>352</v>
      </c>
      <c r="D302" s="444" t="s">
        <v>70</v>
      </c>
      <c r="E302" s="444">
        <v>58</v>
      </c>
      <c r="F302" s="444" t="s">
        <v>70</v>
      </c>
      <c r="G302" s="444" t="s">
        <v>70</v>
      </c>
      <c r="H302" s="444">
        <v>294</v>
      </c>
      <c r="I302" s="444" t="s">
        <v>70</v>
      </c>
      <c r="J302" s="444" t="s">
        <v>70</v>
      </c>
    </row>
    <row r="303" spans="1:10" ht="15" customHeight="1">
      <c r="B303" s="184">
        <v>2019</v>
      </c>
      <c r="C303" s="639">
        <v>386</v>
      </c>
      <c r="D303" s="640" t="s">
        <v>70</v>
      </c>
      <c r="E303" s="640">
        <v>132</v>
      </c>
      <c r="F303" s="640">
        <v>8</v>
      </c>
      <c r="G303" s="640" t="s">
        <v>70</v>
      </c>
      <c r="H303" s="640">
        <v>246</v>
      </c>
      <c r="I303" s="640" t="s">
        <v>70</v>
      </c>
      <c r="J303" s="178" t="s">
        <v>70</v>
      </c>
    </row>
    <row r="304" spans="1:10" ht="15" customHeight="1">
      <c r="B304" s="184"/>
      <c r="C304" s="639"/>
      <c r="D304" s="652"/>
      <c r="E304" s="652"/>
      <c r="F304" s="652"/>
      <c r="G304" s="652"/>
      <c r="H304" s="652"/>
      <c r="I304" s="652"/>
      <c r="J304" s="652"/>
    </row>
    <row r="305" spans="1:10" ht="15" customHeight="1">
      <c r="A305" s="28" t="s">
        <v>53</v>
      </c>
      <c r="B305" s="184">
        <v>2015</v>
      </c>
      <c r="C305" s="639">
        <v>4429</v>
      </c>
      <c r="D305" s="653" t="s">
        <v>70</v>
      </c>
      <c r="E305" s="654">
        <v>267</v>
      </c>
      <c r="F305" s="654">
        <v>7</v>
      </c>
      <c r="G305" s="654">
        <v>43</v>
      </c>
      <c r="H305" s="654">
        <v>1111</v>
      </c>
      <c r="I305" s="654">
        <v>2899</v>
      </c>
      <c r="J305" s="654">
        <v>102</v>
      </c>
    </row>
    <row r="306" spans="1:10" ht="15" customHeight="1">
      <c r="B306" s="184">
        <v>2016</v>
      </c>
      <c r="C306" s="639">
        <v>4174</v>
      </c>
      <c r="D306" s="653" t="s">
        <v>70</v>
      </c>
      <c r="E306" s="444">
        <v>282</v>
      </c>
      <c r="F306" s="444">
        <v>7</v>
      </c>
      <c r="G306" s="444">
        <v>46</v>
      </c>
      <c r="H306" s="444">
        <v>1081</v>
      </c>
      <c r="I306" s="444">
        <v>2702</v>
      </c>
      <c r="J306" s="444">
        <v>56</v>
      </c>
    </row>
    <row r="307" spans="1:10" ht="15" customHeight="1">
      <c r="B307" s="184">
        <v>2017</v>
      </c>
      <c r="C307" s="730">
        <v>3503</v>
      </c>
      <c r="D307" s="653" t="s">
        <v>70</v>
      </c>
      <c r="E307" s="649">
        <v>220</v>
      </c>
      <c r="F307" s="649">
        <v>6</v>
      </c>
      <c r="G307" s="649">
        <v>46</v>
      </c>
      <c r="H307" s="649">
        <v>1187</v>
      </c>
      <c r="I307" s="649">
        <v>2044</v>
      </c>
      <c r="J307" s="653" t="s">
        <v>70</v>
      </c>
    </row>
    <row r="308" spans="1:10" ht="15" customHeight="1">
      <c r="B308" s="184">
        <v>2018</v>
      </c>
      <c r="C308" s="639">
        <v>2888</v>
      </c>
      <c r="D308" s="653" t="s">
        <v>70</v>
      </c>
      <c r="E308" s="444">
        <v>207</v>
      </c>
      <c r="F308" s="444">
        <v>7</v>
      </c>
      <c r="G308" s="444">
        <v>84</v>
      </c>
      <c r="H308" s="444">
        <v>1191</v>
      </c>
      <c r="I308" s="444">
        <v>1399</v>
      </c>
      <c r="J308" s="653" t="s">
        <v>70</v>
      </c>
    </row>
    <row r="309" spans="1:10" ht="15" customHeight="1">
      <c r="B309" s="184">
        <v>2019</v>
      </c>
      <c r="C309" s="639">
        <v>2292</v>
      </c>
      <c r="D309" s="640" t="s">
        <v>70</v>
      </c>
      <c r="E309" s="640">
        <v>68</v>
      </c>
      <c r="F309" s="640">
        <v>6</v>
      </c>
      <c r="G309" s="640">
        <v>45</v>
      </c>
      <c r="H309" s="640">
        <v>1106</v>
      </c>
      <c r="I309" s="640">
        <v>1067</v>
      </c>
      <c r="J309" s="178" t="s">
        <v>70</v>
      </c>
    </row>
    <row r="310" spans="1:10" ht="15" customHeight="1">
      <c r="B310" s="184"/>
      <c r="C310" s="639"/>
      <c r="D310" s="652"/>
      <c r="E310" s="652"/>
      <c r="F310" s="652"/>
      <c r="G310" s="652"/>
      <c r="H310" s="652"/>
      <c r="I310" s="652"/>
      <c r="J310" s="651"/>
    </row>
    <row r="311" spans="1:10" ht="15" customHeight="1">
      <c r="A311" s="28" t="s">
        <v>54</v>
      </c>
      <c r="B311" s="184">
        <v>2015</v>
      </c>
      <c r="C311" s="639">
        <v>723</v>
      </c>
      <c r="D311" s="653" t="s">
        <v>70</v>
      </c>
      <c r="E311" s="654">
        <v>173</v>
      </c>
      <c r="F311" s="654">
        <v>3</v>
      </c>
      <c r="G311" s="653" t="s">
        <v>70</v>
      </c>
      <c r="H311" s="654">
        <v>423</v>
      </c>
      <c r="I311" s="654">
        <v>124</v>
      </c>
      <c r="J311" s="651" t="s">
        <v>70</v>
      </c>
    </row>
    <row r="312" spans="1:10" ht="15" customHeight="1">
      <c r="B312" s="184">
        <v>2016</v>
      </c>
      <c r="C312" s="639">
        <v>833</v>
      </c>
      <c r="D312" s="653" t="s">
        <v>70</v>
      </c>
      <c r="E312" s="444">
        <v>181</v>
      </c>
      <c r="F312" s="444" t="s">
        <v>70</v>
      </c>
      <c r="G312" s="444">
        <v>81</v>
      </c>
      <c r="H312" s="444">
        <v>445</v>
      </c>
      <c r="I312" s="444">
        <v>126</v>
      </c>
      <c r="J312" s="651" t="s">
        <v>70</v>
      </c>
    </row>
    <row r="313" spans="1:10" ht="15" customHeight="1">
      <c r="B313" s="184">
        <v>2017</v>
      </c>
      <c r="C313" s="730">
        <v>905</v>
      </c>
      <c r="D313" s="653" t="s">
        <v>70</v>
      </c>
      <c r="E313" s="649">
        <v>186</v>
      </c>
      <c r="F313" s="653" t="s">
        <v>70</v>
      </c>
      <c r="G313" s="649">
        <v>88</v>
      </c>
      <c r="H313" s="649">
        <v>507</v>
      </c>
      <c r="I313" s="649">
        <v>124</v>
      </c>
      <c r="J313" s="653" t="s">
        <v>70</v>
      </c>
    </row>
    <row r="314" spans="1:10" ht="15" customHeight="1">
      <c r="B314" s="184">
        <v>2018</v>
      </c>
      <c r="C314" s="639">
        <v>1074</v>
      </c>
      <c r="D314" s="653" t="s">
        <v>70</v>
      </c>
      <c r="E314" s="444">
        <v>231</v>
      </c>
      <c r="F314" s="653" t="s">
        <v>70</v>
      </c>
      <c r="G314" s="444">
        <v>97</v>
      </c>
      <c r="H314" s="444">
        <v>571</v>
      </c>
      <c r="I314" s="444">
        <v>175</v>
      </c>
      <c r="J314" s="653" t="s">
        <v>70</v>
      </c>
    </row>
    <row r="315" spans="1:10" ht="15" customHeight="1">
      <c r="B315" s="184">
        <v>2019</v>
      </c>
      <c r="C315" s="639">
        <v>1366</v>
      </c>
      <c r="D315" s="178" t="s">
        <v>70</v>
      </c>
      <c r="E315" s="640">
        <v>257</v>
      </c>
      <c r="F315" s="640" t="s">
        <v>70</v>
      </c>
      <c r="G315" s="640">
        <v>102</v>
      </c>
      <c r="H315" s="640">
        <v>813</v>
      </c>
      <c r="I315" s="640">
        <v>194</v>
      </c>
      <c r="J315" s="178" t="s">
        <v>70</v>
      </c>
    </row>
    <row r="316" spans="1:10" ht="15" customHeight="1">
      <c r="B316" s="184"/>
      <c r="C316" s="639"/>
      <c r="D316" s="651"/>
      <c r="E316" s="652"/>
      <c r="F316" s="652"/>
      <c r="G316" s="652"/>
      <c r="H316" s="652"/>
      <c r="I316" s="652"/>
      <c r="J316" s="651"/>
    </row>
    <row r="317" spans="1:10" ht="15" customHeight="1">
      <c r="A317" s="28" t="s">
        <v>55</v>
      </c>
      <c r="B317" s="184">
        <v>2015</v>
      </c>
      <c r="C317" s="639">
        <v>219</v>
      </c>
      <c r="D317" s="651" t="s">
        <v>70</v>
      </c>
      <c r="E317" s="654">
        <v>59</v>
      </c>
      <c r="F317" s="654">
        <v>7</v>
      </c>
      <c r="G317" s="654">
        <v>17</v>
      </c>
      <c r="H317" s="654">
        <v>122</v>
      </c>
      <c r="I317" s="654">
        <v>14</v>
      </c>
      <c r="J317" s="651" t="s">
        <v>70</v>
      </c>
    </row>
    <row r="318" spans="1:10" ht="15" customHeight="1">
      <c r="B318" s="184">
        <v>2016</v>
      </c>
      <c r="C318" s="639">
        <v>307</v>
      </c>
      <c r="D318" s="651" t="s">
        <v>70</v>
      </c>
      <c r="E318" s="444">
        <v>91</v>
      </c>
      <c r="F318" s="444">
        <v>11</v>
      </c>
      <c r="G318" s="444">
        <v>26</v>
      </c>
      <c r="H318" s="444">
        <v>166</v>
      </c>
      <c r="I318" s="444">
        <v>13</v>
      </c>
      <c r="J318" s="651" t="s">
        <v>70</v>
      </c>
    </row>
    <row r="319" spans="1:10" ht="15" customHeight="1">
      <c r="B319" s="184">
        <v>2017</v>
      </c>
      <c r="C319" s="730">
        <v>463</v>
      </c>
      <c r="D319" s="651" t="s">
        <v>70</v>
      </c>
      <c r="E319" s="649">
        <v>238</v>
      </c>
      <c r="F319" s="649">
        <v>9</v>
      </c>
      <c r="G319" s="649">
        <v>37</v>
      </c>
      <c r="H319" s="649">
        <v>171</v>
      </c>
      <c r="I319" s="649">
        <v>8</v>
      </c>
      <c r="J319" s="651" t="s">
        <v>70</v>
      </c>
    </row>
    <row r="320" spans="1:10" ht="15" customHeight="1">
      <c r="B320" s="184">
        <v>2018</v>
      </c>
      <c r="C320" s="639">
        <v>539</v>
      </c>
      <c r="D320" s="651" t="s">
        <v>70</v>
      </c>
      <c r="E320" s="444">
        <v>314</v>
      </c>
      <c r="F320" s="444">
        <v>7</v>
      </c>
      <c r="G320" s="444">
        <v>41</v>
      </c>
      <c r="H320" s="444">
        <v>167</v>
      </c>
      <c r="I320" s="444">
        <v>10</v>
      </c>
      <c r="J320" s="651" t="s">
        <v>70</v>
      </c>
    </row>
    <row r="321" spans="1:10" ht="15" customHeight="1">
      <c r="B321" s="184">
        <v>2019</v>
      </c>
      <c r="C321" s="639">
        <v>496</v>
      </c>
      <c r="D321" s="178" t="s">
        <v>70</v>
      </c>
      <c r="E321" s="640">
        <v>327</v>
      </c>
      <c r="F321" s="640">
        <v>16</v>
      </c>
      <c r="G321" s="640" t="s">
        <v>70</v>
      </c>
      <c r="H321" s="640">
        <v>137</v>
      </c>
      <c r="I321" s="640">
        <v>16</v>
      </c>
      <c r="J321" s="640" t="s">
        <v>70</v>
      </c>
    </row>
    <row r="322" spans="1:10" ht="15" customHeight="1">
      <c r="B322" s="184"/>
      <c r="C322" s="639"/>
      <c r="D322" s="651"/>
      <c r="E322" s="652"/>
      <c r="F322" s="652"/>
      <c r="G322" s="652"/>
      <c r="H322" s="652"/>
      <c r="I322" s="652"/>
      <c r="J322" s="652"/>
    </row>
    <row r="323" spans="1:10" ht="15" customHeight="1">
      <c r="A323" s="28" t="s">
        <v>56</v>
      </c>
      <c r="B323" s="184">
        <v>2015</v>
      </c>
      <c r="C323" s="639">
        <v>755</v>
      </c>
      <c r="D323" s="651" t="s">
        <v>70</v>
      </c>
      <c r="E323" s="654">
        <v>159</v>
      </c>
      <c r="F323" s="654">
        <v>12</v>
      </c>
      <c r="G323" s="654">
        <v>32</v>
      </c>
      <c r="H323" s="654">
        <v>293</v>
      </c>
      <c r="I323" s="654">
        <v>243</v>
      </c>
      <c r="J323" s="654">
        <v>16</v>
      </c>
    </row>
    <row r="324" spans="1:10" ht="15" customHeight="1">
      <c r="B324" s="184">
        <v>2016</v>
      </c>
      <c r="C324" s="639">
        <v>793</v>
      </c>
      <c r="D324" s="651" t="s">
        <v>70</v>
      </c>
      <c r="E324" s="444">
        <v>196</v>
      </c>
      <c r="F324" s="444">
        <v>15</v>
      </c>
      <c r="G324" s="444">
        <v>34</v>
      </c>
      <c r="H324" s="444">
        <v>290</v>
      </c>
      <c r="I324" s="444">
        <v>238</v>
      </c>
      <c r="J324" s="444">
        <v>20</v>
      </c>
    </row>
    <row r="325" spans="1:10" ht="15" customHeight="1">
      <c r="B325" s="184">
        <v>2017</v>
      </c>
      <c r="C325" s="730">
        <v>888</v>
      </c>
      <c r="D325" s="651" t="s">
        <v>70</v>
      </c>
      <c r="E325" s="649">
        <v>307</v>
      </c>
      <c r="F325" s="649">
        <v>9</v>
      </c>
      <c r="G325" s="649">
        <v>39</v>
      </c>
      <c r="H325" s="649">
        <v>294</v>
      </c>
      <c r="I325" s="649">
        <v>224</v>
      </c>
      <c r="J325" s="649">
        <v>15</v>
      </c>
    </row>
    <row r="326" spans="1:10" ht="15" customHeight="1">
      <c r="B326" s="184">
        <v>2018</v>
      </c>
      <c r="C326" s="639">
        <v>1050</v>
      </c>
      <c r="D326" s="651" t="s">
        <v>70</v>
      </c>
      <c r="E326" s="444">
        <v>392</v>
      </c>
      <c r="F326" s="444">
        <v>4</v>
      </c>
      <c r="G326" s="444">
        <v>50</v>
      </c>
      <c r="H326" s="444">
        <v>325</v>
      </c>
      <c r="I326" s="444">
        <v>241</v>
      </c>
      <c r="J326" s="444">
        <v>38</v>
      </c>
    </row>
    <row r="327" spans="1:10" ht="15" customHeight="1">
      <c r="B327" s="184">
        <v>2019</v>
      </c>
      <c r="C327" s="639">
        <v>1117</v>
      </c>
      <c r="D327" s="651" t="s">
        <v>70</v>
      </c>
      <c r="E327" s="652">
        <v>426</v>
      </c>
      <c r="F327" s="652">
        <v>7</v>
      </c>
      <c r="G327" s="652">
        <v>52</v>
      </c>
      <c r="H327" s="652">
        <v>328</v>
      </c>
      <c r="I327" s="652">
        <v>263</v>
      </c>
      <c r="J327" s="652">
        <v>41</v>
      </c>
    </row>
    <row r="328" spans="1:10" ht="15" customHeight="1">
      <c r="B328" s="184"/>
      <c r="C328" s="639"/>
      <c r="D328" s="651"/>
      <c r="E328" s="652"/>
      <c r="F328" s="652"/>
      <c r="G328" s="652"/>
      <c r="H328" s="652"/>
      <c r="I328" s="652"/>
      <c r="J328" s="652"/>
    </row>
    <row r="329" spans="1:10" ht="15" customHeight="1">
      <c r="A329" s="42" t="s">
        <v>57</v>
      </c>
      <c r="B329" s="184">
        <v>2015</v>
      </c>
      <c r="C329" s="639" t="s">
        <v>70</v>
      </c>
      <c r="D329" s="651" t="s">
        <v>70</v>
      </c>
      <c r="E329" s="652" t="s">
        <v>70</v>
      </c>
      <c r="F329" s="652" t="s">
        <v>70</v>
      </c>
      <c r="G329" s="652" t="s">
        <v>70</v>
      </c>
      <c r="H329" s="652" t="s">
        <v>70</v>
      </c>
      <c r="I329" s="652" t="s">
        <v>70</v>
      </c>
      <c r="J329" s="652" t="s">
        <v>70</v>
      </c>
    </row>
    <row r="330" spans="1:10" ht="15" customHeight="1">
      <c r="B330" s="184">
        <v>2016</v>
      </c>
      <c r="C330" s="639">
        <v>189</v>
      </c>
      <c r="D330" s="651" t="s">
        <v>70</v>
      </c>
      <c r="E330" s="444">
        <v>151</v>
      </c>
      <c r="F330" s="652" t="s">
        <v>70</v>
      </c>
      <c r="G330" s="444">
        <v>38</v>
      </c>
      <c r="H330" s="652" t="s">
        <v>70</v>
      </c>
      <c r="I330" s="652" t="s">
        <v>70</v>
      </c>
      <c r="J330" s="652" t="s">
        <v>70</v>
      </c>
    </row>
    <row r="331" spans="1:10" ht="15" customHeight="1">
      <c r="B331" s="184">
        <v>2017</v>
      </c>
      <c r="C331" s="730">
        <v>212</v>
      </c>
      <c r="D331" s="651" t="s">
        <v>70</v>
      </c>
      <c r="E331" s="649">
        <v>168</v>
      </c>
      <c r="F331" s="651" t="s">
        <v>70</v>
      </c>
      <c r="G331" s="649">
        <v>44</v>
      </c>
      <c r="H331" s="651" t="s">
        <v>70</v>
      </c>
      <c r="I331" s="651" t="s">
        <v>70</v>
      </c>
      <c r="J331" s="651" t="s">
        <v>70</v>
      </c>
    </row>
    <row r="332" spans="1:10" ht="15" customHeight="1">
      <c r="B332" s="184">
        <v>2018</v>
      </c>
      <c r="C332" s="639">
        <v>222</v>
      </c>
      <c r="D332" s="651" t="s">
        <v>70</v>
      </c>
      <c r="E332" s="444">
        <v>176</v>
      </c>
      <c r="F332" s="651" t="s">
        <v>70</v>
      </c>
      <c r="G332" s="444">
        <v>44</v>
      </c>
      <c r="H332" s="651" t="s">
        <v>70</v>
      </c>
      <c r="I332" s="444">
        <v>2</v>
      </c>
      <c r="J332" s="651" t="s">
        <v>70</v>
      </c>
    </row>
    <row r="333" spans="1:10" ht="15" customHeight="1">
      <c r="B333" s="184">
        <v>2019</v>
      </c>
      <c r="C333" s="639">
        <v>246</v>
      </c>
      <c r="D333" s="640">
        <v>3</v>
      </c>
      <c r="E333" s="640">
        <v>182</v>
      </c>
      <c r="F333" s="640" t="s">
        <v>70</v>
      </c>
      <c r="G333" s="640">
        <v>44</v>
      </c>
      <c r="H333" s="640">
        <v>13</v>
      </c>
      <c r="I333" s="640">
        <v>4</v>
      </c>
      <c r="J333" s="640" t="s">
        <v>70</v>
      </c>
    </row>
    <row r="334" spans="1:10" ht="15" customHeight="1">
      <c r="B334" s="184"/>
      <c r="C334" s="639"/>
      <c r="D334" s="652"/>
      <c r="E334" s="652"/>
      <c r="F334" s="652"/>
      <c r="G334" s="652"/>
      <c r="H334" s="652"/>
      <c r="I334" s="652"/>
      <c r="J334" s="652"/>
    </row>
    <row r="335" spans="1:10" ht="15" customHeight="1">
      <c r="A335" s="28" t="s">
        <v>58</v>
      </c>
      <c r="B335" s="184">
        <v>2015</v>
      </c>
      <c r="C335" s="639">
        <v>7496</v>
      </c>
      <c r="D335" s="654">
        <v>2392</v>
      </c>
      <c r="E335" s="654">
        <v>1271</v>
      </c>
      <c r="F335" s="654">
        <v>210</v>
      </c>
      <c r="G335" s="654">
        <v>207</v>
      </c>
      <c r="H335" s="654">
        <v>1785</v>
      </c>
      <c r="I335" s="654">
        <v>1523</v>
      </c>
      <c r="J335" s="654">
        <v>108</v>
      </c>
    </row>
    <row r="336" spans="1:10" ht="15" customHeight="1">
      <c r="B336" s="184">
        <v>2016</v>
      </c>
      <c r="C336" s="639">
        <v>6298</v>
      </c>
      <c r="D336" s="444">
        <v>2149</v>
      </c>
      <c r="E336" s="444">
        <v>933</v>
      </c>
      <c r="F336" s="444">
        <v>176</v>
      </c>
      <c r="G336" s="444">
        <v>112</v>
      </c>
      <c r="H336" s="444">
        <v>1447</v>
      </c>
      <c r="I336" s="444">
        <v>1327</v>
      </c>
      <c r="J336" s="444">
        <v>154</v>
      </c>
    </row>
    <row r="337" spans="1:10" ht="15" customHeight="1">
      <c r="B337" s="184">
        <v>2017</v>
      </c>
      <c r="C337" s="730">
        <v>7155</v>
      </c>
      <c r="D337" s="649">
        <v>2490</v>
      </c>
      <c r="E337" s="649">
        <v>1243</v>
      </c>
      <c r="F337" s="649">
        <v>180</v>
      </c>
      <c r="G337" s="649">
        <v>120</v>
      </c>
      <c r="H337" s="649">
        <v>1560</v>
      </c>
      <c r="I337" s="649">
        <v>1380</v>
      </c>
      <c r="J337" s="649">
        <v>182</v>
      </c>
    </row>
    <row r="338" spans="1:10" ht="15" customHeight="1">
      <c r="B338" s="184">
        <v>2018</v>
      </c>
      <c r="C338" s="639">
        <v>5000</v>
      </c>
      <c r="D338" s="444">
        <v>100</v>
      </c>
      <c r="E338" s="444">
        <v>1458</v>
      </c>
      <c r="F338" s="444">
        <v>179</v>
      </c>
      <c r="G338" s="444">
        <v>161</v>
      </c>
      <c r="H338" s="444">
        <v>1521</v>
      </c>
      <c r="I338" s="444">
        <v>1406</v>
      </c>
      <c r="J338" s="444">
        <v>175</v>
      </c>
    </row>
    <row r="339" spans="1:10" ht="15" customHeight="1">
      <c r="B339" s="184">
        <v>2019</v>
      </c>
      <c r="C339" s="639">
        <v>4838</v>
      </c>
      <c r="D339" s="178">
        <v>135</v>
      </c>
      <c r="E339" s="640">
        <v>1164</v>
      </c>
      <c r="F339" s="640">
        <v>183</v>
      </c>
      <c r="G339" s="640">
        <v>145</v>
      </c>
      <c r="H339" s="640">
        <v>1621</v>
      </c>
      <c r="I339" s="640">
        <v>1422</v>
      </c>
      <c r="J339" s="178">
        <v>168</v>
      </c>
    </row>
    <row r="340" spans="1:10" ht="15" customHeight="1">
      <c r="B340" s="184"/>
      <c r="C340" s="639"/>
      <c r="D340" s="652"/>
      <c r="E340" s="652"/>
      <c r="F340" s="652"/>
      <c r="G340" s="652"/>
      <c r="H340" s="652"/>
      <c r="I340" s="652"/>
      <c r="J340" s="651"/>
    </row>
    <row r="341" spans="1:10" ht="15" customHeight="1">
      <c r="A341" s="236" t="s">
        <v>59</v>
      </c>
      <c r="B341" s="184">
        <v>2015</v>
      </c>
      <c r="C341" s="639">
        <v>4722</v>
      </c>
      <c r="D341" s="654">
        <v>261</v>
      </c>
      <c r="E341" s="654">
        <v>534</v>
      </c>
      <c r="F341" s="654">
        <v>34</v>
      </c>
      <c r="G341" s="654">
        <v>94</v>
      </c>
      <c r="H341" s="654">
        <v>1220</v>
      </c>
      <c r="I341" s="654">
        <v>2579</v>
      </c>
      <c r="J341" s="651" t="s">
        <v>70</v>
      </c>
    </row>
    <row r="342" spans="1:10" ht="15" customHeight="1">
      <c r="B342" s="184">
        <v>2016</v>
      </c>
      <c r="C342" s="639">
        <v>4750</v>
      </c>
      <c r="D342" s="444">
        <v>265</v>
      </c>
      <c r="E342" s="444">
        <v>509</v>
      </c>
      <c r="F342" s="444">
        <v>34</v>
      </c>
      <c r="G342" s="444">
        <v>90</v>
      </c>
      <c r="H342" s="444">
        <v>1252</v>
      </c>
      <c r="I342" s="444">
        <v>2600</v>
      </c>
      <c r="J342" s="651" t="s">
        <v>70</v>
      </c>
    </row>
    <row r="343" spans="1:10" ht="15" customHeight="1">
      <c r="B343" s="184">
        <v>2017</v>
      </c>
      <c r="C343" s="730">
        <v>4910</v>
      </c>
      <c r="D343" s="649">
        <v>481</v>
      </c>
      <c r="E343" s="649">
        <v>465</v>
      </c>
      <c r="F343" s="649">
        <v>34</v>
      </c>
      <c r="G343" s="649">
        <v>90</v>
      </c>
      <c r="H343" s="649">
        <v>1250</v>
      </c>
      <c r="I343" s="649">
        <v>2590</v>
      </c>
      <c r="J343" s="651" t="s">
        <v>70</v>
      </c>
    </row>
    <row r="344" spans="1:10" ht="15" customHeight="1">
      <c r="B344" s="184">
        <v>2018</v>
      </c>
      <c r="C344" s="639">
        <v>3477</v>
      </c>
      <c r="D344" s="444">
        <v>386</v>
      </c>
      <c r="E344" s="444">
        <v>440</v>
      </c>
      <c r="F344" s="444">
        <v>22</v>
      </c>
      <c r="G344" s="444">
        <v>90</v>
      </c>
      <c r="H344" s="444">
        <v>991</v>
      </c>
      <c r="I344" s="444">
        <v>1548</v>
      </c>
      <c r="J344" s="651" t="s">
        <v>70</v>
      </c>
    </row>
    <row r="345" spans="1:10" ht="15" customHeight="1">
      <c r="B345" s="184">
        <v>2019</v>
      </c>
      <c r="C345" s="639">
        <v>3370</v>
      </c>
      <c r="D345" s="178">
        <v>336</v>
      </c>
      <c r="E345" s="640">
        <v>407</v>
      </c>
      <c r="F345" s="640">
        <v>18</v>
      </c>
      <c r="G345" s="640">
        <v>90</v>
      </c>
      <c r="H345" s="640">
        <v>991</v>
      </c>
      <c r="I345" s="640">
        <v>1528</v>
      </c>
      <c r="J345" s="178" t="s">
        <v>70</v>
      </c>
    </row>
    <row r="346" spans="1:10" ht="15" customHeight="1">
      <c r="B346" s="184"/>
      <c r="C346" s="639"/>
      <c r="D346" s="652"/>
      <c r="E346" s="652"/>
      <c r="F346" s="652"/>
      <c r="G346" s="652"/>
      <c r="H346" s="652"/>
      <c r="I346" s="652"/>
      <c r="J346" s="651"/>
    </row>
    <row r="347" spans="1:10" ht="15" customHeight="1">
      <c r="A347" s="28" t="s">
        <v>60</v>
      </c>
      <c r="B347" s="184">
        <v>2015</v>
      </c>
      <c r="C347" s="639">
        <v>3705</v>
      </c>
      <c r="D347" s="654">
        <v>3</v>
      </c>
      <c r="E347" s="654">
        <v>129</v>
      </c>
      <c r="F347" s="654">
        <v>151</v>
      </c>
      <c r="G347" s="653" t="s">
        <v>70</v>
      </c>
      <c r="H347" s="654">
        <v>1832</v>
      </c>
      <c r="I347" s="654">
        <v>1590</v>
      </c>
      <c r="J347" s="651" t="s">
        <v>70</v>
      </c>
    </row>
    <row r="348" spans="1:10" ht="15" customHeight="1">
      <c r="B348" s="184">
        <v>2016</v>
      </c>
      <c r="C348" s="639">
        <v>3659</v>
      </c>
      <c r="D348" s="444">
        <v>5</v>
      </c>
      <c r="E348" s="444">
        <v>118</v>
      </c>
      <c r="F348" s="444">
        <v>113</v>
      </c>
      <c r="G348" s="444">
        <v>126</v>
      </c>
      <c r="H348" s="444">
        <v>1767</v>
      </c>
      <c r="I348" s="444">
        <v>1530</v>
      </c>
      <c r="J348" s="651" t="s">
        <v>70</v>
      </c>
    </row>
    <row r="349" spans="1:10" ht="15" customHeight="1">
      <c r="B349" s="184">
        <v>2017</v>
      </c>
      <c r="C349" s="730">
        <v>3623</v>
      </c>
      <c r="D349" s="649">
        <v>1</v>
      </c>
      <c r="E349" s="649">
        <v>117</v>
      </c>
      <c r="F349" s="649">
        <v>115</v>
      </c>
      <c r="G349" s="649">
        <v>140</v>
      </c>
      <c r="H349" s="649">
        <v>1760</v>
      </c>
      <c r="I349" s="649">
        <v>1490</v>
      </c>
      <c r="J349" s="651" t="s">
        <v>70</v>
      </c>
    </row>
    <row r="350" spans="1:10" ht="15" customHeight="1">
      <c r="B350" s="184">
        <v>2018</v>
      </c>
      <c r="C350" s="639">
        <v>2480</v>
      </c>
      <c r="D350" s="444" t="s">
        <v>70</v>
      </c>
      <c r="E350" s="444">
        <v>128</v>
      </c>
      <c r="F350" s="444">
        <v>105</v>
      </c>
      <c r="G350" s="444">
        <v>128</v>
      </c>
      <c r="H350" s="444">
        <v>1679</v>
      </c>
      <c r="I350" s="444">
        <v>440</v>
      </c>
      <c r="J350" s="651" t="s">
        <v>70</v>
      </c>
    </row>
    <row r="351" spans="1:10" ht="15" customHeight="1">
      <c r="B351" s="184">
        <v>2019</v>
      </c>
      <c r="C351" s="639">
        <v>3499</v>
      </c>
      <c r="D351" s="178" t="s">
        <v>70</v>
      </c>
      <c r="E351" s="640">
        <v>98</v>
      </c>
      <c r="F351" s="640">
        <v>3</v>
      </c>
      <c r="G351" s="640">
        <v>128</v>
      </c>
      <c r="H351" s="640">
        <v>1858</v>
      </c>
      <c r="I351" s="640">
        <v>1412</v>
      </c>
      <c r="J351" s="178" t="s">
        <v>70</v>
      </c>
    </row>
    <row r="352" spans="1:10" ht="15" customHeight="1">
      <c r="B352" s="184"/>
      <c r="C352" s="639"/>
      <c r="D352" s="651"/>
      <c r="E352" s="652"/>
      <c r="F352" s="652"/>
      <c r="G352" s="652"/>
      <c r="H352" s="652"/>
      <c r="I352" s="652"/>
      <c r="J352" s="651"/>
    </row>
    <row r="353" spans="1:10" ht="15" customHeight="1">
      <c r="A353" s="28" t="s">
        <v>61</v>
      </c>
      <c r="B353" s="184">
        <v>2015</v>
      </c>
      <c r="C353" s="639">
        <v>1988</v>
      </c>
      <c r="D353" s="654">
        <v>4</v>
      </c>
      <c r="E353" s="654">
        <v>117</v>
      </c>
      <c r="F353" s="654">
        <v>66</v>
      </c>
      <c r="G353" s="654">
        <v>41</v>
      </c>
      <c r="H353" s="654">
        <v>990</v>
      </c>
      <c r="I353" s="654">
        <v>770</v>
      </c>
      <c r="J353" s="651" t="s">
        <v>70</v>
      </c>
    </row>
    <row r="354" spans="1:10" ht="15" customHeight="1">
      <c r="B354" s="184">
        <v>2016</v>
      </c>
      <c r="C354" s="639">
        <v>2021</v>
      </c>
      <c r="D354" s="444">
        <v>4</v>
      </c>
      <c r="E354" s="444">
        <v>120</v>
      </c>
      <c r="F354" s="444">
        <v>66</v>
      </c>
      <c r="G354" s="444">
        <v>38</v>
      </c>
      <c r="H354" s="444">
        <v>998</v>
      </c>
      <c r="I354" s="444">
        <v>795</v>
      </c>
      <c r="J354" s="651" t="s">
        <v>70</v>
      </c>
    </row>
    <row r="355" spans="1:10" ht="15" customHeight="1">
      <c r="B355" s="184">
        <v>2017</v>
      </c>
      <c r="C355" s="730">
        <v>2426</v>
      </c>
      <c r="D355" s="649">
        <v>7</v>
      </c>
      <c r="E355" s="649">
        <v>622</v>
      </c>
      <c r="F355" s="649">
        <v>50</v>
      </c>
      <c r="G355" s="649">
        <v>104</v>
      </c>
      <c r="H355" s="649">
        <v>902</v>
      </c>
      <c r="I355" s="649">
        <v>741</v>
      </c>
      <c r="J355" s="651" t="s">
        <v>70</v>
      </c>
    </row>
    <row r="356" spans="1:10" ht="15" customHeight="1">
      <c r="B356" s="184">
        <v>2018</v>
      </c>
      <c r="C356" s="639">
        <v>2451</v>
      </c>
      <c r="D356" s="444">
        <v>7</v>
      </c>
      <c r="E356" s="444">
        <v>773</v>
      </c>
      <c r="F356" s="444">
        <v>7</v>
      </c>
      <c r="G356" s="444">
        <v>100</v>
      </c>
      <c r="H356" s="444">
        <v>940</v>
      </c>
      <c r="I356" s="444">
        <v>624</v>
      </c>
      <c r="J356" s="651" t="s">
        <v>70</v>
      </c>
    </row>
    <row r="357" spans="1:10" ht="15" customHeight="1">
      <c r="B357" s="184">
        <v>2019</v>
      </c>
      <c r="C357" s="639">
        <v>2597</v>
      </c>
      <c r="D357" s="178">
        <v>8</v>
      </c>
      <c r="E357" s="640">
        <v>814</v>
      </c>
      <c r="F357" s="178">
        <v>12</v>
      </c>
      <c r="G357" s="640">
        <v>110</v>
      </c>
      <c r="H357" s="640">
        <v>986</v>
      </c>
      <c r="I357" s="178">
        <v>667</v>
      </c>
      <c r="J357" s="178" t="s">
        <v>70</v>
      </c>
    </row>
    <row r="358" spans="1:10" ht="15" customHeight="1">
      <c r="B358" s="184"/>
      <c r="C358" s="639"/>
      <c r="D358" s="652"/>
      <c r="E358" s="652"/>
      <c r="F358" s="651"/>
      <c r="G358" s="652"/>
      <c r="H358" s="652"/>
      <c r="I358" s="651"/>
      <c r="J358" s="651"/>
    </row>
    <row r="359" spans="1:10" ht="15" customHeight="1">
      <c r="A359" s="28" t="s">
        <v>62</v>
      </c>
      <c r="B359" s="184">
        <v>2015</v>
      </c>
      <c r="C359" s="639">
        <v>98</v>
      </c>
      <c r="D359" s="653" t="s">
        <v>70</v>
      </c>
      <c r="E359" s="654">
        <v>84</v>
      </c>
      <c r="F359" s="651" t="s">
        <v>70</v>
      </c>
      <c r="G359" s="654">
        <v>6</v>
      </c>
      <c r="H359" s="654">
        <v>8</v>
      </c>
      <c r="I359" s="651" t="s">
        <v>70</v>
      </c>
      <c r="J359" s="651" t="s">
        <v>70</v>
      </c>
    </row>
    <row r="360" spans="1:10" ht="15" customHeight="1">
      <c r="B360" s="184">
        <v>2016</v>
      </c>
      <c r="C360" s="639">
        <v>98</v>
      </c>
      <c r="D360" s="653" t="s">
        <v>70</v>
      </c>
      <c r="E360" s="444">
        <v>84</v>
      </c>
      <c r="F360" s="651" t="s">
        <v>70</v>
      </c>
      <c r="G360" s="444">
        <v>6</v>
      </c>
      <c r="H360" s="444">
        <v>8</v>
      </c>
      <c r="I360" s="651" t="s">
        <v>70</v>
      </c>
      <c r="J360" s="651" t="s">
        <v>70</v>
      </c>
    </row>
    <row r="361" spans="1:10" ht="15" customHeight="1">
      <c r="B361" s="184">
        <v>2017</v>
      </c>
      <c r="C361" s="730">
        <v>95</v>
      </c>
      <c r="D361" s="653" t="s">
        <v>70</v>
      </c>
      <c r="E361" s="649">
        <v>81</v>
      </c>
      <c r="F361" s="653" t="s">
        <v>70</v>
      </c>
      <c r="G361" s="649">
        <v>6</v>
      </c>
      <c r="H361" s="649">
        <v>8</v>
      </c>
      <c r="I361" s="653" t="s">
        <v>70</v>
      </c>
      <c r="J361" s="653" t="s">
        <v>70</v>
      </c>
    </row>
    <row r="362" spans="1:10" ht="15" customHeight="1">
      <c r="B362" s="184">
        <v>2018</v>
      </c>
      <c r="C362" s="639">
        <v>211</v>
      </c>
      <c r="D362" s="653" t="s">
        <v>70</v>
      </c>
      <c r="E362" s="444">
        <v>86</v>
      </c>
      <c r="F362" s="653" t="s">
        <v>70</v>
      </c>
      <c r="G362" s="444">
        <v>6</v>
      </c>
      <c r="H362" s="444">
        <v>119</v>
      </c>
      <c r="I362" s="653" t="s">
        <v>70</v>
      </c>
      <c r="J362" s="653" t="s">
        <v>70</v>
      </c>
    </row>
    <row r="363" spans="1:10" ht="15" customHeight="1">
      <c r="B363" s="184">
        <v>2019</v>
      </c>
      <c r="C363" s="639">
        <v>227</v>
      </c>
      <c r="D363" s="640" t="s">
        <v>70</v>
      </c>
      <c r="E363" s="640">
        <v>91</v>
      </c>
      <c r="F363" s="640" t="s">
        <v>70</v>
      </c>
      <c r="G363" s="640">
        <v>7</v>
      </c>
      <c r="H363" s="640">
        <v>129</v>
      </c>
      <c r="I363" s="640" t="s">
        <v>70</v>
      </c>
      <c r="J363" s="178" t="s">
        <v>70</v>
      </c>
    </row>
    <row r="364" spans="1:10" ht="15" customHeight="1">
      <c r="B364" s="184"/>
      <c r="C364" s="639"/>
      <c r="D364" s="652"/>
      <c r="E364" s="652"/>
      <c r="F364" s="652"/>
      <c r="G364" s="651"/>
      <c r="H364" s="652"/>
      <c r="I364" s="652"/>
      <c r="J364" s="651"/>
    </row>
    <row r="365" spans="1:10" ht="15" customHeight="1">
      <c r="A365" s="28" t="s">
        <v>63</v>
      </c>
      <c r="B365" s="184">
        <v>2015</v>
      </c>
      <c r="C365" s="639">
        <v>518</v>
      </c>
      <c r="D365" s="654">
        <v>50</v>
      </c>
      <c r="E365" s="654">
        <v>152</v>
      </c>
      <c r="F365" s="654">
        <v>5</v>
      </c>
      <c r="G365" s="651" t="s">
        <v>70</v>
      </c>
      <c r="H365" s="654">
        <v>295</v>
      </c>
      <c r="I365" s="654">
        <v>16</v>
      </c>
      <c r="J365" s="651" t="s">
        <v>70</v>
      </c>
    </row>
    <row r="366" spans="1:10" ht="15" customHeight="1">
      <c r="B366" s="184">
        <v>2016</v>
      </c>
      <c r="C366" s="639">
        <v>585</v>
      </c>
      <c r="D366" s="444">
        <v>166</v>
      </c>
      <c r="E366" s="444">
        <v>125</v>
      </c>
      <c r="F366" s="444">
        <v>3</v>
      </c>
      <c r="G366" s="651" t="s">
        <v>70</v>
      </c>
      <c r="H366" s="444">
        <v>275</v>
      </c>
      <c r="I366" s="444">
        <v>16</v>
      </c>
      <c r="J366" s="651" t="s">
        <v>70</v>
      </c>
    </row>
    <row r="367" spans="1:10" ht="15" customHeight="1">
      <c r="B367" s="184">
        <v>2017</v>
      </c>
      <c r="C367" s="730">
        <v>585</v>
      </c>
      <c r="D367" s="649">
        <v>166</v>
      </c>
      <c r="E367" s="649">
        <v>125</v>
      </c>
      <c r="F367" s="649">
        <v>3</v>
      </c>
      <c r="G367" s="651" t="s">
        <v>70</v>
      </c>
      <c r="H367" s="649">
        <v>275</v>
      </c>
      <c r="I367" s="649">
        <v>16</v>
      </c>
      <c r="J367" s="651" t="s">
        <v>70</v>
      </c>
    </row>
    <row r="368" spans="1:10" ht="15" customHeight="1">
      <c r="B368" s="184">
        <v>2018</v>
      </c>
      <c r="C368" s="639">
        <v>573</v>
      </c>
      <c r="D368" s="444">
        <v>166</v>
      </c>
      <c r="E368" s="444">
        <v>113</v>
      </c>
      <c r="F368" s="444">
        <v>3</v>
      </c>
      <c r="G368" s="651" t="s">
        <v>70</v>
      </c>
      <c r="H368" s="444">
        <v>275</v>
      </c>
      <c r="I368" s="444">
        <v>16</v>
      </c>
      <c r="J368" s="651" t="s">
        <v>70</v>
      </c>
    </row>
    <row r="369" spans="1:10" ht="15" customHeight="1">
      <c r="B369" s="184">
        <v>2019</v>
      </c>
      <c r="C369" s="639">
        <v>568</v>
      </c>
      <c r="D369" s="178">
        <v>158</v>
      </c>
      <c r="E369" s="640">
        <v>116</v>
      </c>
      <c r="F369" s="640">
        <v>3</v>
      </c>
      <c r="G369" s="640" t="s">
        <v>70</v>
      </c>
      <c r="H369" s="640">
        <v>275</v>
      </c>
      <c r="I369" s="640">
        <v>16</v>
      </c>
      <c r="J369" s="178" t="s">
        <v>70</v>
      </c>
    </row>
    <row r="370" spans="1:10" ht="15" customHeight="1">
      <c r="B370" s="184"/>
      <c r="C370" s="639"/>
      <c r="D370" s="652"/>
      <c r="E370" s="652"/>
      <c r="F370" s="652"/>
      <c r="G370" s="652"/>
      <c r="H370" s="652"/>
      <c r="I370" s="652"/>
      <c r="J370" s="651"/>
    </row>
    <row r="371" spans="1:10" ht="15" customHeight="1">
      <c r="A371" s="28" t="s">
        <v>64</v>
      </c>
      <c r="B371" s="184">
        <v>2015</v>
      </c>
      <c r="C371" s="639">
        <v>536</v>
      </c>
      <c r="D371" s="654">
        <v>1</v>
      </c>
      <c r="E371" s="654">
        <v>165</v>
      </c>
      <c r="F371" s="654">
        <v>54</v>
      </c>
      <c r="G371" s="654">
        <v>60</v>
      </c>
      <c r="H371" s="654">
        <v>138</v>
      </c>
      <c r="I371" s="654">
        <v>118</v>
      </c>
      <c r="J371" s="651" t="s">
        <v>70</v>
      </c>
    </row>
    <row r="372" spans="1:10" ht="15" customHeight="1">
      <c r="B372" s="184">
        <v>2016</v>
      </c>
      <c r="C372" s="639">
        <v>673</v>
      </c>
      <c r="D372" s="444">
        <v>2</v>
      </c>
      <c r="E372" s="444">
        <v>195</v>
      </c>
      <c r="F372" s="444">
        <v>58</v>
      </c>
      <c r="G372" s="444">
        <v>68</v>
      </c>
      <c r="H372" s="444">
        <v>152</v>
      </c>
      <c r="I372" s="444">
        <v>198</v>
      </c>
      <c r="J372" s="651" t="s">
        <v>70</v>
      </c>
    </row>
    <row r="373" spans="1:10" ht="15" customHeight="1">
      <c r="B373" s="184">
        <v>2017</v>
      </c>
      <c r="C373" s="730">
        <v>660</v>
      </c>
      <c r="D373" s="649">
        <v>2</v>
      </c>
      <c r="E373" s="649">
        <v>197</v>
      </c>
      <c r="F373" s="649">
        <v>12</v>
      </c>
      <c r="G373" s="649">
        <v>76</v>
      </c>
      <c r="H373" s="649">
        <v>109</v>
      </c>
      <c r="I373" s="649">
        <v>264</v>
      </c>
      <c r="J373" s="651" t="s">
        <v>70</v>
      </c>
    </row>
    <row r="374" spans="1:10" ht="15" customHeight="1">
      <c r="B374" s="184">
        <v>2018</v>
      </c>
      <c r="C374" s="639">
        <v>713</v>
      </c>
      <c r="D374" s="444" t="s">
        <v>70</v>
      </c>
      <c r="E374" s="444">
        <v>239</v>
      </c>
      <c r="F374" s="444">
        <v>17</v>
      </c>
      <c r="G374" s="444">
        <v>89</v>
      </c>
      <c r="H374" s="444">
        <v>92</v>
      </c>
      <c r="I374" s="444">
        <v>276</v>
      </c>
      <c r="J374" s="444" t="s">
        <v>70</v>
      </c>
    </row>
    <row r="375" spans="1:10" ht="15" customHeight="1">
      <c r="B375" s="184">
        <v>2019</v>
      </c>
      <c r="C375" s="639">
        <v>578</v>
      </c>
      <c r="D375" s="640" t="s">
        <v>70</v>
      </c>
      <c r="E375" s="640">
        <v>241</v>
      </c>
      <c r="F375" s="640">
        <v>31</v>
      </c>
      <c r="G375" s="640">
        <v>101</v>
      </c>
      <c r="H375" s="640">
        <v>96</v>
      </c>
      <c r="I375" s="640">
        <v>109</v>
      </c>
      <c r="J375" s="640" t="s">
        <v>70</v>
      </c>
    </row>
    <row r="376" spans="1:10" ht="15" customHeight="1">
      <c r="B376" s="184"/>
      <c r="C376" s="639"/>
      <c r="D376" s="652"/>
      <c r="E376" s="652"/>
      <c r="F376" s="652"/>
      <c r="G376" s="652"/>
      <c r="H376" s="652"/>
      <c r="I376" s="652"/>
      <c r="J376" s="652"/>
    </row>
    <row r="377" spans="1:10" ht="15" customHeight="1">
      <c r="A377" s="28" t="s">
        <v>65</v>
      </c>
      <c r="B377" s="184">
        <v>2015</v>
      </c>
      <c r="C377" s="639">
        <v>638</v>
      </c>
      <c r="D377" s="654">
        <v>3</v>
      </c>
      <c r="E377" s="654">
        <v>72</v>
      </c>
      <c r="F377" s="654">
        <v>29</v>
      </c>
      <c r="G377" s="654">
        <v>51</v>
      </c>
      <c r="H377" s="654">
        <v>178</v>
      </c>
      <c r="I377" s="654">
        <v>260</v>
      </c>
      <c r="J377" s="654">
        <v>45</v>
      </c>
    </row>
    <row r="378" spans="1:10" ht="15" customHeight="1">
      <c r="B378" s="184">
        <v>2016</v>
      </c>
      <c r="C378" s="656">
        <v>553</v>
      </c>
      <c r="D378" s="444" t="s">
        <v>70</v>
      </c>
      <c r="E378" s="444">
        <v>78</v>
      </c>
      <c r="F378" s="444">
        <v>36</v>
      </c>
      <c r="G378" s="444">
        <v>51</v>
      </c>
      <c r="H378" s="444">
        <v>161</v>
      </c>
      <c r="I378" s="444">
        <v>227</v>
      </c>
      <c r="J378" s="444" t="s">
        <v>70</v>
      </c>
    </row>
    <row r="379" spans="1:10" ht="15" customHeight="1">
      <c r="B379" s="184">
        <v>2017</v>
      </c>
      <c r="C379" s="730">
        <v>528</v>
      </c>
      <c r="D379" s="444" t="s">
        <v>70</v>
      </c>
      <c r="E379" s="649">
        <v>83</v>
      </c>
      <c r="F379" s="649">
        <v>26</v>
      </c>
      <c r="G379" s="649">
        <v>49</v>
      </c>
      <c r="H379" s="649">
        <v>211</v>
      </c>
      <c r="I379" s="649">
        <v>159</v>
      </c>
      <c r="J379" s="444" t="s">
        <v>70</v>
      </c>
    </row>
    <row r="380" spans="1:10" ht="15" customHeight="1">
      <c r="B380" s="184">
        <v>2018</v>
      </c>
      <c r="C380" s="639">
        <v>406</v>
      </c>
      <c r="D380" s="444" t="s">
        <v>70</v>
      </c>
      <c r="E380" s="444">
        <v>68</v>
      </c>
      <c r="F380" s="444">
        <v>20</v>
      </c>
      <c r="G380" s="444">
        <v>38</v>
      </c>
      <c r="H380" s="444">
        <v>148</v>
      </c>
      <c r="I380" s="444">
        <v>132</v>
      </c>
      <c r="J380" s="444" t="s">
        <v>70</v>
      </c>
    </row>
    <row r="381" spans="1:10" ht="15" customHeight="1">
      <c r="B381" s="184">
        <v>2019</v>
      </c>
      <c r="C381" s="639">
        <v>569</v>
      </c>
      <c r="D381" s="640" t="s">
        <v>70</v>
      </c>
      <c r="E381" s="640">
        <v>69</v>
      </c>
      <c r="F381" s="640">
        <v>23</v>
      </c>
      <c r="G381" s="640">
        <v>64</v>
      </c>
      <c r="H381" s="178">
        <v>242</v>
      </c>
      <c r="I381" s="640">
        <v>171</v>
      </c>
      <c r="J381" s="178" t="s">
        <v>70</v>
      </c>
    </row>
    <row r="382" spans="1:10" ht="15" customHeight="1">
      <c r="B382" s="184"/>
      <c r="C382" s="639"/>
      <c r="D382" s="652"/>
      <c r="E382" s="652"/>
      <c r="F382" s="651"/>
      <c r="G382" s="652"/>
      <c r="H382" s="652"/>
      <c r="I382" s="652"/>
      <c r="J382" s="651"/>
    </row>
    <row r="383" spans="1:10" ht="15" customHeight="1">
      <c r="A383" s="28" t="s">
        <v>66</v>
      </c>
      <c r="B383" s="184">
        <v>2015</v>
      </c>
      <c r="C383" s="639">
        <v>237</v>
      </c>
      <c r="D383" s="654">
        <v>121</v>
      </c>
      <c r="E383" s="654">
        <v>77</v>
      </c>
      <c r="F383" s="651" t="s">
        <v>70</v>
      </c>
      <c r="G383" s="654">
        <v>11</v>
      </c>
      <c r="H383" s="654">
        <v>17</v>
      </c>
      <c r="I383" s="654">
        <v>11</v>
      </c>
      <c r="J383" s="651" t="s">
        <v>70</v>
      </c>
    </row>
    <row r="384" spans="1:10" ht="15" customHeight="1">
      <c r="B384" s="184">
        <v>2016</v>
      </c>
      <c r="C384" s="656">
        <v>125</v>
      </c>
      <c r="D384" s="444">
        <v>77</v>
      </c>
      <c r="E384" s="444">
        <v>23</v>
      </c>
      <c r="F384" s="651" t="s">
        <v>70</v>
      </c>
      <c r="G384" s="444">
        <v>1</v>
      </c>
      <c r="H384" s="444">
        <v>20</v>
      </c>
      <c r="I384" s="444">
        <v>4</v>
      </c>
      <c r="J384" s="651" t="s">
        <v>70</v>
      </c>
    </row>
    <row r="385" spans="1:10" ht="15" customHeight="1">
      <c r="B385" s="184">
        <v>2017</v>
      </c>
      <c r="C385" s="730">
        <v>280</v>
      </c>
      <c r="D385" s="649">
        <v>96</v>
      </c>
      <c r="E385" s="649">
        <v>103</v>
      </c>
      <c r="F385" s="649">
        <v>3</v>
      </c>
      <c r="G385" s="649">
        <v>15</v>
      </c>
      <c r="H385" s="649">
        <v>46</v>
      </c>
      <c r="I385" s="649">
        <v>17</v>
      </c>
      <c r="J385" s="651" t="s">
        <v>70</v>
      </c>
    </row>
    <row r="386" spans="1:10" ht="15" customHeight="1">
      <c r="B386" s="184">
        <v>2018</v>
      </c>
      <c r="C386" s="656">
        <v>1436</v>
      </c>
      <c r="D386" s="444">
        <v>1235</v>
      </c>
      <c r="E386" s="444">
        <v>160</v>
      </c>
      <c r="F386" s="444" t="s">
        <v>70</v>
      </c>
      <c r="G386" s="444">
        <v>15</v>
      </c>
      <c r="H386" s="444">
        <v>11</v>
      </c>
      <c r="I386" s="444">
        <v>15</v>
      </c>
      <c r="J386" s="444" t="s">
        <v>70</v>
      </c>
    </row>
    <row r="387" spans="1:10" ht="15" customHeight="1">
      <c r="B387" s="184">
        <v>2019</v>
      </c>
      <c r="C387" s="732">
        <v>1411</v>
      </c>
      <c r="D387" s="178">
        <v>1305</v>
      </c>
      <c r="E387" s="640">
        <v>37</v>
      </c>
      <c r="F387" s="640">
        <v>3</v>
      </c>
      <c r="G387" s="640">
        <v>12</v>
      </c>
      <c r="H387" s="640">
        <v>36</v>
      </c>
      <c r="I387" s="640">
        <v>18</v>
      </c>
      <c r="J387" s="178" t="s">
        <v>70</v>
      </c>
    </row>
    <row r="388" spans="1:10" ht="15" customHeight="1">
      <c r="B388" s="184"/>
      <c r="C388" s="639"/>
      <c r="D388" s="651"/>
      <c r="E388" s="652"/>
      <c r="F388" s="652"/>
      <c r="G388" s="651"/>
      <c r="H388" s="652"/>
      <c r="I388" s="652"/>
      <c r="J388" s="651"/>
    </row>
    <row r="389" spans="1:10" ht="15" customHeight="1">
      <c r="A389" s="28" t="s">
        <v>67</v>
      </c>
      <c r="B389" s="184">
        <v>2015</v>
      </c>
      <c r="C389" s="639">
        <v>1586</v>
      </c>
      <c r="D389" s="651" t="s">
        <v>70</v>
      </c>
      <c r="E389" s="654">
        <v>240</v>
      </c>
      <c r="F389" s="654">
        <v>26</v>
      </c>
      <c r="G389" s="651" t="s">
        <v>70</v>
      </c>
      <c r="H389" s="654">
        <v>1289</v>
      </c>
      <c r="I389" s="654">
        <v>31</v>
      </c>
      <c r="J389" s="651" t="s">
        <v>70</v>
      </c>
    </row>
    <row r="390" spans="1:10" s="37" customFormat="1" ht="15" customHeight="1">
      <c r="A390" s="28"/>
      <c r="B390" s="184">
        <v>2016</v>
      </c>
      <c r="C390" s="639">
        <v>1446</v>
      </c>
      <c r="D390" s="651" t="s">
        <v>70</v>
      </c>
      <c r="E390" s="444">
        <v>226</v>
      </c>
      <c r="F390" s="444">
        <v>21</v>
      </c>
      <c r="G390" s="651" t="s">
        <v>70</v>
      </c>
      <c r="H390" s="444">
        <v>1168</v>
      </c>
      <c r="I390" s="444">
        <v>31</v>
      </c>
      <c r="J390" s="651" t="s">
        <v>70</v>
      </c>
    </row>
    <row r="391" spans="1:10" ht="15" customHeight="1">
      <c r="B391" s="184">
        <v>2017</v>
      </c>
      <c r="C391" s="730">
        <v>1332</v>
      </c>
      <c r="D391" s="651" t="s">
        <v>70</v>
      </c>
      <c r="E391" s="649">
        <v>208</v>
      </c>
      <c r="F391" s="649">
        <v>21</v>
      </c>
      <c r="G391" s="651" t="s">
        <v>70</v>
      </c>
      <c r="H391" s="649">
        <v>1074</v>
      </c>
      <c r="I391" s="649">
        <v>29</v>
      </c>
      <c r="J391" s="651" t="s">
        <v>70</v>
      </c>
    </row>
    <row r="392" spans="1:10" ht="15" customHeight="1">
      <c r="A392" s="37"/>
      <c r="B392" s="177">
        <v>2018</v>
      </c>
      <c r="C392" s="182">
        <v>1249</v>
      </c>
      <c r="D392" s="651" t="s">
        <v>70</v>
      </c>
      <c r="E392" s="444">
        <v>198</v>
      </c>
      <c r="F392" s="444">
        <v>18</v>
      </c>
      <c r="G392" s="651" t="s">
        <v>70</v>
      </c>
      <c r="H392" s="444">
        <v>1005</v>
      </c>
      <c r="I392" s="444">
        <v>28</v>
      </c>
      <c r="J392" s="651" t="s">
        <v>70</v>
      </c>
    </row>
    <row r="393" spans="1:10" ht="15" customHeight="1">
      <c r="A393" s="345"/>
      <c r="B393" s="458">
        <v>2019</v>
      </c>
      <c r="C393" s="724">
        <v>1187</v>
      </c>
      <c r="D393" s="724" t="s">
        <v>70</v>
      </c>
      <c r="E393" s="724">
        <v>182</v>
      </c>
      <c r="F393" s="724">
        <v>16</v>
      </c>
      <c r="G393" s="724" t="s">
        <v>70</v>
      </c>
      <c r="H393" s="724">
        <v>965</v>
      </c>
      <c r="I393" s="724">
        <v>24</v>
      </c>
      <c r="J393" s="724" t="s">
        <v>70</v>
      </c>
    </row>
    <row r="394" spans="1:10">
      <c r="A394" s="153"/>
    </row>
    <row r="395" spans="1:10">
      <c r="A395" s="193" t="s">
        <v>413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757" t="s">
        <v>1540</v>
      </c>
      <c r="B2" s="757"/>
      <c r="C2" s="757"/>
      <c r="D2" s="757"/>
      <c r="E2" s="757"/>
    </row>
    <row r="3" spans="1:5" ht="12.75" thickBot="1">
      <c r="A3" s="28"/>
      <c r="B3" s="28"/>
      <c r="C3" s="28"/>
      <c r="D3" s="28"/>
      <c r="E3" s="278" t="s">
        <v>0</v>
      </c>
    </row>
    <row r="4" spans="1:5" ht="32.25" customHeight="1" thickBot="1">
      <c r="A4" s="240" t="s">
        <v>435</v>
      </c>
      <c r="B4" s="741" t="s">
        <v>936</v>
      </c>
      <c r="C4" s="741" t="s">
        <v>178</v>
      </c>
      <c r="D4" s="741" t="s">
        <v>179</v>
      </c>
      <c r="E4" s="242" t="s">
        <v>180</v>
      </c>
    </row>
    <row r="5" spans="1:5" s="120" customFormat="1" ht="24">
      <c r="A5" s="747" t="s">
        <v>5</v>
      </c>
      <c r="B5" s="748" t="s">
        <v>243</v>
      </c>
      <c r="C5" s="128">
        <v>31419</v>
      </c>
      <c r="D5" s="129" t="s">
        <v>1123</v>
      </c>
      <c r="E5" s="128">
        <v>11</v>
      </c>
    </row>
    <row r="6" spans="1:5" s="120" customFormat="1">
      <c r="A6" s="127"/>
      <c r="B6" s="748" t="s">
        <v>244</v>
      </c>
      <c r="C6" s="128">
        <v>12323</v>
      </c>
      <c r="D6" s="129" t="s">
        <v>1124</v>
      </c>
      <c r="E6" s="128">
        <v>4</v>
      </c>
    </row>
    <row r="7" spans="1:5" s="120" customFormat="1">
      <c r="A7" s="127"/>
      <c r="B7" s="748" t="s">
        <v>245</v>
      </c>
      <c r="C7" s="128">
        <v>11030</v>
      </c>
      <c r="D7" s="129" t="s">
        <v>1125</v>
      </c>
      <c r="E7" s="128">
        <v>4</v>
      </c>
    </row>
    <row r="8" spans="1:5" s="120" customFormat="1">
      <c r="A8" s="127"/>
      <c r="B8" s="748" t="s">
        <v>246</v>
      </c>
      <c r="C8" s="128">
        <v>9521</v>
      </c>
      <c r="D8" s="129" t="s">
        <v>1126</v>
      </c>
      <c r="E8" s="128">
        <v>3</v>
      </c>
    </row>
    <row r="9" spans="1:5" s="120" customFormat="1">
      <c r="A9" s="127"/>
      <c r="B9" s="748" t="s">
        <v>247</v>
      </c>
      <c r="C9" s="128">
        <v>8872</v>
      </c>
      <c r="D9" s="129" t="s">
        <v>1127</v>
      </c>
      <c r="E9" s="128">
        <v>3</v>
      </c>
    </row>
    <row r="10" spans="1:5" s="120" customFormat="1" ht="24">
      <c r="A10" s="127"/>
      <c r="B10" s="748" t="s">
        <v>248</v>
      </c>
      <c r="C10" s="128">
        <v>7199</v>
      </c>
      <c r="D10" s="129" t="s">
        <v>1128</v>
      </c>
      <c r="E10" s="128">
        <v>3</v>
      </c>
    </row>
    <row r="11" spans="1:5" s="130" customFormat="1">
      <c r="A11" s="127"/>
      <c r="B11" s="748" t="s">
        <v>249</v>
      </c>
      <c r="C11" s="128">
        <v>5808</v>
      </c>
      <c r="D11" s="129" t="s">
        <v>1129</v>
      </c>
      <c r="E11" s="128">
        <v>2</v>
      </c>
    </row>
    <row r="12" spans="1:5" s="120" customFormat="1" ht="24">
      <c r="A12" s="127"/>
      <c r="B12" s="748" t="s">
        <v>250</v>
      </c>
      <c r="C12" s="128">
        <v>842</v>
      </c>
      <c r="D12" s="129" t="s">
        <v>70</v>
      </c>
      <c r="E12" s="128">
        <v>1</v>
      </c>
    </row>
    <row r="13" spans="1:5" s="120" customFormat="1">
      <c r="A13" s="127" t="s">
        <v>6</v>
      </c>
      <c r="B13" s="748" t="s">
        <v>247</v>
      </c>
      <c r="C13" s="128">
        <v>616</v>
      </c>
      <c r="D13" s="129" t="s">
        <v>1130</v>
      </c>
      <c r="E13" s="128">
        <v>7</v>
      </c>
    </row>
    <row r="14" spans="1:5" s="120" customFormat="1" ht="24">
      <c r="A14" s="127"/>
      <c r="B14" s="748" t="s">
        <v>243</v>
      </c>
      <c r="C14" s="128">
        <v>408</v>
      </c>
      <c r="D14" s="129" t="s">
        <v>1131</v>
      </c>
      <c r="E14" s="128">
        <v>4</v>
      </c>
    </row>
    <row r="15" spans="1:5" s="120" customFormat="1">
      <c r="A15" s="127"/>
      <c r="B15" s="748" t="s">
        <v>245</v>
      </c>
      <c r="C15" s="128">
        <v>125</v>
      </c>
      <c r="D15" s="129" t="s">
        <v>1132</v>
      </c>
      <c r="E15" s="128">
        <v>1</v>
      </c>
    </row>
    <row r="16" spans="1:5" s="120" customFormat="1">
      <c r="A16" s="127"/>
      <c r="B16" s="748" t="s">
        <v>246</v>
      </c>
      <c r="C16" s="128">
        <v>70</v>
      </c>
      <c r="D16" s="129" t="s">
        <v>1133</v>
      </c>
      <c r="E16" s="128">
        <v>1</v>
      </c>
    </row>
    <row r="17" spans="1:5" s="120" customFormat="1">
      <c r="A17" s="247" t="s">
        <v>7</v>
      </c>
      <c r="B17" s="748" t="s">
        <v>247</v>
      </c>
      <c r="C17" s="128">
        <v>12.484999999999999</v>
      </c>
      <c r="D17" s="129" t="s">
        <v>1134</v>
      </c>
      <c r="E17" s="128">
        <v>7</v>
      </c>
    </row>
    <row r="18" spans="1:5" s="120" customFormat="1" ht="24">
      <c r="A18" s="131"/>
      <c r="B18" s="748" t="s">
        <v>243</v>
      </c>
      <c r="C18" s="128">
        <v>11.324</v>
      </c>
      <c r="D18" s="129" t="s">
        <v>1135</v>
      </c>
      <c r="E18" s="128">
        <v>6</v>
      </c>
    </row>
    <row r="19" spans="1:5" s="120" customFormat="1" ht="24">
      <c r="A19" s="127"/>
      <c r="B19" s="748" t="s">
        <v>248</v>
      </c>
      <c r="C19" s="128">
        <v>8.2129999999999992</v>
      </c>
      <c r="D19" s="129" t="s">
        <v>1136</v>
      </c>
      <c r="E19" s="128">
        <v>5</v>
      </c>
    </row>
    <row r="20" spans="1:5" s="120" customFormat="1">
      <c r="A20" s="127"/>
      <c r="B20" s="748" t="s">
        <v>246</v>
      </c>
      <c r="C20" s="128">
        <v>5.6079999999999997</v>
      </c>
      <c r="D20" s="129" t="s">
        <v>1137</v>
      </c>
      <c r="E20" s="128">
        <v>3</v>
      </c>
    </row>
    <row r="21" spans="1:5" s="120" customFormat="1">
      <c r="A21" s="127"/>
      <c r="B21" s="748" t="s">
        <v>245</v>
      </c>
      <c r="C21" s="128">
        <v>5.4930000000000003</v>
      </c>
      <c r="D21" s="129" t="s">
        <v>1138</v>
      </c>
      <c r="E21" s="128">
        <v>3</v>
      </c>
    </row>
    <row r="22" spans="1:5" s="120" customFormat="1">
      <c r="A22" s="127"/>
      <c r="B22" s="748" t="s">
        <v>251</v>
      </c>
      <c r="C22" s="128">
        <v>5.4029999999999996</v>
      </c>
      <c r="D22" s="129" t="s">
        <v>1139</v>
      </c>
      <c r="E22" s="128">
        <v>3</v>
      </c>
    </row>
    <row r="23" spans="1:5" s="120" customFormat="1">
      <c r="A23" s="127"/>
      <c r="B23" s="748" t="s">
        <v>252</v>
      </c>
      <c r="C23" s="128">
        <v>2.7480000000000002</v>
      </c>
      <c r="D23" s="129" t="s">
        <v>1140</v>
      </c>
      <c r="E23" s="128">
        <v>2</v>
      </c>
    </row>
    <row r="24" spans="1:5" s="120" customFormat="1">
      <c r="A24" s="127"/>
      <c r="B24" s="748" t="s">
        <v>253</v>
      </c>
      <c r="C24" s="128">
        <v>2.5089999999999999</v>
      </c>
      <c r="D24" s="129" t="s">
        <v>1141</v>
      </c>
      <c r="E24" s="128">
        <v>1</v>
      </c>
    </row>
    <row r="25" spans="1:5" s="120" customFormat="1">
      <c r="A25" s="127"/>
      <c r="B25" s="748" t="s">
        <v>254</v>
      </c>
      <c r="C25" s="128">
        <v>1.8879999999999999</v>
      </c>
      <c r="D25" s="129" t="s">
        <v>1142</v>
      </c>
      <c r="E25" s="128">
        <v>1</v>
      </c>
    </row>
    <row r="26" spans="1:5" s="120" customFormat="1" ht="24">
      <c r="A26" s="127" t="s">
        <v>8</v>
      </c>
      <c r="B26" s="748" t="s">
        <v>243</v>
      </c>
      <c r="C26" s="128">
        <v>2.258</v>
      </c>
      <c r="D26" s="129" t="s">
        <v>1143</v>
      </c>
      <c r="E26" s="128">
        <v>5</v>
      </c>
    </row>
    <row r="27" spans="1:5" s="120" customFormat="1">
      <c r="A27" s="127"/>
      <c r="B27" s="748" t="s">
        <v>247</v>
      </c>
      <c r="C27" s="128">
        <v>1.109</v>
      </c>
      <c r="D27" s="129" t="s">
        <v>1144</v>
      </c>
      <c r="E27" s="128">
        <v>3</v>
      </c>
    </row>
    <row r="28" spans="1:5" s="120" customFormat="1" ht="24">
      <c r="A28" s="127"/>
      <c r="B28" s="748" t="s">
        <v>255</v>
      </c>
      <c r="C28" s="128">
        <v>869</v>
      </c>
      <c r="D28" s="129" t="s">
        <v>1145</v>
      </c>
      <c r="E28" s="128">
        <v>2</v>
      </c>
    </row>
    <row r="29" spans="1:5" s="120" customFormat="1">
      <c r="A29" s="127"/>
      <c r="B29" s="748" t="s">
        <v>253</v>
      </c>
      <c r="C29" s="128">
        <v>739</v>
      </c>
      <c r="D29" s="129" t="s">
        <v>1146</v>
      </c>
      <c r="E29" s="128">
        <v>2</v>
      </c>
    </row>
    <row r="30" spans="1:5" s="120" customFormat="1">
      <c r="A30" s="127"/>
      <c r="B30" s="748" t="s">
        <v>245</v>
      </c>
      <c r="C30" s="128">
        <v>606</v>
      </c>
      <c r="D30" s="129" t="s">
        <v>1147</v>
      </c>
      <c r="E30" s="128">
        <v>1</v>
      </c>
    </row>
    <row r="31" spans="1:5" s="120" customFormat="1">
      <c r="A31" s="127"/>
      <c r="B31" s="748" t="s">
        <v>256</v>
      </c>
      <c r="C31" s="128">
        <v>500</v>
      </c>
      <c r="D31" s="129" t="s">
        <v>1148</v>
      </c>
      <c r="E31" s="128">
        <v>1</v>
      </c>
    </row>
    <row r="32" spans="1:5" s="120" customFormat="1" ht="24">
      <c r="A32" s="127"/>
      <c r="B32" s="748" t="s">
        <v>257</v>
      </c>
      <c r="C32" s="128">
        <v>400</v>
      </c>
      <c r="D32" s="129" t="s">
        <v>1149</v>
      </c>
      <c r="E32" s="128">
        <v>1</v>
      </c>
    </row>
    <row r="33" spans="1:5" s="120" customFormat="1">
      <c r="A33" s="127"/>
      <c r="B33" s="748" t="s">
        <v>246</v>
      </c>
      <c r="C33" s="128">
        <v>331</v>
      </c>
      <c r="D33" s="129" t="s">
        <v>1150</v>
      </c>
      <c r="E33" s="128">
        <v>1</v>
      </c>
    </row>
    <row r="34" spans="1:5" s="120" customFormat="1">
      <c r="A34" s="127"/>
      <c r="B34" s="748" t="s">
        <v>254</v>
      </c>
      <c r="C34" s="128">
        <v>323</v>
      </c>
      <c r="D34" s="129" t="s">
        <v>1151</v>
      </c>
      <c r="E34" s="128">
        <v>1</v>
      </c>
    </row>
    <row r="35" spans="1:5" s="120" customFormat="1">
      <c r="A35" s="127"/>
      <c r="B35" s="748" t="s">
        <v>249</v>
      </c>
      <c r="C35" s="128">
        <v>280</v>
      </c>
      <c r="D35" s="129" t="s">
        <v>1152</v>
      </c>
      <c r="E35" s="128">
        <v>1</v>
      </c>
    </row>
    <row r="36" spans="1:5" s="120" customFormat="1" ht="24">
      <c r="A36" s="127"/>
      <c r="B36" s="748" t="s">
        <v>248</v>
      </c>
      <c r="C36" s="128">
        <v>259</v>
      </c>
      <c r="D36" s="129" t="s">
        <v>1153</v>
      </c>
      <c r="E36" s="128">
        <v>1</v>
      </c>
    </row>
    <row r="37" spans="1:5" s="120" customFormat="1">
      <c r="A37" s="127" t="s">
        <v>9</v>
      </c>
      <c r="B37" s="748" t="s">
        <v>258</v>
      </c>
      <c r="C37" s="128">
        <v>1.796</v>
      </c>
      <c r="D37" s="129" t="s">
        <v>1154</v>
      </c>
      <c r="E37" s="128">
        <v>4</v>
      </c>
    </row>
    <row r="38" spans="1:5" s="120" customFormat="1">
      <c r="A38" s="127"/>
      <c r="B38" s="748" t="s">
        <v>245</v>
      </c>
      <c r="C38" s="128">
        <v>1.7330000000000001</v>
      </c>
      <c r="D38" s="129" t="s">
        <v>1155</v>
      </c>
      <c r="E38" s="128">
        <v>4</v>
      </c>
    </row>
    <row r="39" spans="1:5" s="120" customFormat="1">
      <c r="A39" s="127"/>
      <c r="B39" s="748" t="s">
        <v>256</v>
      </c>
      <c r="C39" s="128">
        <v>1.556</v>
      </c>
      <c r="D39" s="129" t="s">
        <v>1156</v>
      </c>
      <c r="E39" s="128">
        <v>4</v>
      </c>
    </row>
    <row r="40" spans="1:5" s="120" customFormat="1">
      <c r="A40" s="127"/>
      <c r="B40" s="748" t="s">
        <v>247</v>
      </c>
      <c r="C40" s="128">
        <v>1110</v>
      </c>
      <c r="D40" s="129" t="s">
        <v>1157</v>
      </c>
      <c r="E40" s="128">
        <v>3</v>
      </c>
    </row>
    <row r="41" spans="1:5" s="120" customFormat="1" ht="24">
      <c r="A41" s="127"/>
      <c r="B41" s="748" t="s">
        <v>248</v>
      </c>
      <c r="C41" s="128">
        <v>970</v>
      </c>
      <c r="D41" s="129" t="s">
        <v>1158</v>
      </c>
      <c r="E41" s="128">
        <v>2</v>
      </c>
    </row>
    <row r="42" spans="1:5" s="120" customFormat="1" ht="24">
      <c r="A42" s="127"/>
      <c r="B42" s="748" t="s">
        <v>243</v>
      </c>
      <c r="C42" s="128">
        <v>691</v>
      </c>
      <c r="D42" s="129" t="s">
        <v>1159</v>
      </c>
      <c r="E42" s="128">
        <v>2</v>
      </c>
    </row>
    <row r="43" spans="1:5" s="120" customFormat="1">
      <c r="A43" s="127"/>
      <c r="B43" s="748" t="s">
        <v>259</v>
      </c>
      <c r="C43" s="128">
        <v>652</v>
      </c>
      <c r="D43" s="129" t="s">
        <v>1160</v>
      </c>
      <c r="E43" s="128">
        <v>1</v>
      </c>
    </row>
    <row r="44" spans="1:5" s="120" customFormat="1">
      <c r="A44" s="127"/>
      <c r="B44" s="748" t="s">
        <v>260</v>
      </c>
      <c r="C44" s="128">
        <v>616</v>
      </c>
      <c r="D44" s="129" t="s">
        <v>1161</v>
      </c>
      <c r="E44" s="128">
        <v>1</v>
      </c>
    </row>
    <row r="45" spans="1:5" s="120" customFormat="1" ht="24">
      <c r="A45" s="127"/>
      <c r="B45" s="748" t="s">
        <v>261</v>
      </c>
      <c r="C45" s="128">
        <v>493</v>
      </c>
      <c r="D45" s="129" t="s">
        <v>1162</v>
      </c>
      <c r="E45" s="128">
        <v>1</v>
      </c>
    </row>
    <row r="46" spans="1:5" s="120" customFormat="1">
      <c r="A46" s="127"/>
      <c r="B46" s="748" t="s">
        <v>249</v>
      </c>
      <c r="C46" s="128">
        <v>467</v>
      </c>
      <c r="D46" s="129" t="s">
        <v>1163</v>
      </c>
      <c r="E46" s="128">
        <v>1</v>
      </c>
    </row>
    <row r="47" spans="1:5" s="120" customFormat="1" ht="24">
      <c r="A47" s="127"/>
      <c r="B47" s="748" t="s">
        <v>262</v>
      </c>
      <c r="C47" s="128">
        <v>434</v>
      </c>
      <c r="D47" s="129" t="s">
        <v>1164</v>
      </c>
      <c r="E47" s="128">
        <v>1</v>
      </c>
    </row>
    <row r="48" spans="1:5" s="120" customFormat="1">
      <c r="A48" s="127"/>
      <c r="B48" s="748" t="s">
        <v>254</v>
      </c>
      <c r="C48" s="128">
        <v>395</v>
      </c>
      <c r="D48" s="129" t="s">
        <v>1165</v>
      </c>
      <c r="E48" s="128">
        <v>1</v>
      </c>
    </row>
    <row r="49" spans="1:5" s="120" customFormat="1" ht="24">
      <c r="A49" s="127" t="s">
        <v>10</v>
      </c>
      <c r="B49" s="748" t="s">
        <v>243</v>
      </c>
      <c r="C49" s="128">
        <v>2.024</v>
      </c>
      <c r="D49" s="129" t="s">
        <v>1166</v>
      </c>
      <c r="E49" s="128">
        <v>5</v>
      </c>
    </row>
    <row r="50" spans="1:5" s="120" customFormat="1">
      <c r="A50" s="127"/>
      <c r="B50" s="748" t="s">
        <v>247</v>
      </c>
      <c r="C50" s="128">
        <v>1.4339999999999999</v>
      </c>
      <c r="D50" s="129" t="s">
        <v>1167</v>
      </c>
      <c r="E50" s="128">
        <v>4</v>
      </c>
    </row>
    <row r="51" spans="1:5" s="120" customFormat="1">
      <c r="A51" s="127"/>
      <c r="B51" s="748" t="s">
        <v>245</v>
      </c>
      <c r="C51" s="128">
        <v>995</v>
      </c>
      <c r="D51" s="129" t="s">
        <v>1168</v>
      </c>
      <c r="E51" s="128">
        <v>3</v>
      </c>
    </row>
    <row r="52" spans="1:5" s="120" customFormat="1" ht="24">
      <c r="A52" s="127"/>
      <c r="B52" s="748" t="s">
        <v>248</v>
      </c>
      <c r="C52" s="128">
        <v>977</v>
      </c>
      <c r="D52" s="129" t="s">
        <v>1169</v>
      </c>
      <c r="E52" s="128">
        <v>3</v>
      </c>
    </row>
    <row r="53" spans="1:5" s="120" customFormat="1" ht="24">
      <c r="A53" s="127"/>
      <c r="B53" s="748" t="s">
        <v>263</v>
      </c>
      <c r="C53" s="128">
        <v>704</v>
      </c>
      <c r="D53" s="129" t="s">
        <v>1170</v>
      </c>
      <c r="E53" s="128">
        <v>2</v>
      </c>
    </row>
    <row r="54" spans="1:5" s="120" customFormat="1">
      <c r="A54" s="127"/>
      <c r="B54" s="748" t="s">
        <v>246</v>
      </c>
      <c r="C54" s="128">
        <v>699</v>
      </c>
      <c r="D54" s="129" t="s">
        <v>1171</v>
      </c>
      <c r="E54" s="128">
        <v>2</v>
      </c>
    </row>
    <row r="55" spans="1:5" s="120" customFormat="1">
      <c r="A55" s="127"/>
      <c r="B55" s="748" t="s">
        <v>264</v>
      </c>
      <c r="C55" s="128">
        <v>564</v>
      </c>
      <c r="D55" s="129" t="s">
        <v>1172</v>
      </c>
      <c r="E55" s="128">
        <v>2</v>
      </c>
    </row>
    <row r="56" spans="1:5" s="120" customFormat="1">
      <c r="A56" s="127"/>
      <c r="B56" s="748" t="s">
        <v>265</v>
      </c>
      <c r="C56" s="128">
        <v>418</v>
      </c>
      <c r="D56" s="129" t="s">
        <v>1173</v>
      </c>
      <c r="E56" s="128">
        <v>1</v>
      </c>
    </row>
    <row r="57" spans="1:5" s="120" customFormat="1" ht="24">
      <c r="A57" s="127"/>
      <c r="B57" s="748" t="s">
        <v>262</v>
      </c>
      <c r="C57" s="128">
        <v>360</v>
      </c>
      <c r="D57" s="129" t="s">
        <v>1174</v>
      </c>
      <c r="E57" s="128">
        <v>1</v>
      </c>
    </row>
    <row r="58" spans="1:5" s="120" customFormat="1">
      <c r="A58" s="127"/>
      <c r="B58" s="748" t="s">
        <v>266</v>
      </c>
      <c r="C58" s="128">
        <v>343</v>
      </c>
      <c r="D58" s="129" t="s">
        <v>1152</v>
      </c>
      <c r="E58" s="128">
        <v>1</v>
      </c>
    </row>
    <row r="59" spans="1:5" s="120" customFormat="1" ht="24">
      <c r="A59" s="127"/>
      <c r="B59" s="748" t="s">
        <v>255</v>
      </c>
      <c r="C59" s="128">
        <v>328</v>
      </c>
      <c r="D59" s="129" t="s">
        <v>1175</v>
      </c>
      <c r="E59" s="128">
        <v>1</v>
      </c>
    </row>
    <row r="60" spans="1:5" s="120" customFormat="1" ht="24">
      <c r="A60" s="127" t="s">
        <v>11</v>
      </c>
      <c r="B60" s="748" t="s">
        <v>243</v>
      </c>
      <c r="C60" s="128">
        <v>2.2709999999999999</v>
      </c>
      <c r="D60" s="129" t="s">
        <v>1176</v>
      </c>
      <c r="E60" s="128">
        <v>7</v>
      </c>
    </row>
    <row r="61" spans="1:5" s="120" customFormat="1">
      <c r="A61" s="127"/>
      <c r="B61" s="748" t="s">
        <v>247</v>
      </c>
      <c r="C61" s="128">
        <v>1.579</v>
      </c>
      <c r="D61" s="129" t="s">
        <v>1177</v>
      </c>
      <c r="E61" s="128">
        <v>5</v>
      </c>
    </row>
    <row r="62" spans="1:5" s="120" customFormat="1" ht="24">
      <c r="A62" s="127"/>
      <c r="B62" s="748" t="s">
        <v>248</v>
      </c>
      <c r="C62" s="128">
        <v>720</v>
      </c>
      <c r="D62" s="129" t="s">
        <v>1178</v>
      </c>
      <c r="E62" s="128">
        <v>2</v>
      </c>
    </row>
    <row r="63" spans="1:5" s="120" customFormat="1">
      <c r="A63" s="127"/>
      <c r="B63" s="748" t="s">
        <v>254</v>
      </c>
      <c r="C63" s="128">
        <v>668</v>
      </c>
      <c r="D63" s="129" t="s">
        <v>1179</v>
      </c>
      <c r="E63" s="128">
        <v>2</v>
      </c>
    </row>
    <row r="64" spans="1:5" s="120" customFormat="1">
      <c r="A64" s="127"/>
      <c r="B64" s="748" t="s">
        <v>245</v>
      </c>
      <c r="C64" s="128">
        <v>557</v>
      </c>
      <c r="D64" s="129" t="s">
        <v>1180</v>
      </c>
      <c r="E64" s="128">
        <v>2</v>
      </c>
    </row>
    <row r="65" spans="1:5" s="120" customFormat="1">
      <c r="A65" s="127"/>
      <c r="B65" s="748" t="s">
        <v>256</v>
      </c>
      <c r="C65" s="128">
        <v>428</v>
      </c>
      <c r="D65" s="129" t="s">
        <v>1181</v>
      </c>
      <c r="E65" s="128">
        <v>1</v>
      </c>
    </row>
    <row r="66" spans="1:5" s="120" customFormat="1">
      <c r="A66" s="127"/>
      <c r="B66" s="748" t="s">
        <v>258</v>
      </c>
      <c r="C66" s="128">
        <v>307</v>
      </c>
      <c r="D66" s="129" t="s">
        <v>1182</v>
      </c>
      <c r="E66" s="128">
        <v>1</v>
      </c>
    </row>
    <row r="67" spans="1:5" s="120" customFormat="1">
      <c r="A67" s="127"/>
      <c r="B67" s="748" t="s">
        <v>246</v>
      </c>
      <c r="C67" s="128">
        <v>276</v>
      </c>
      <c r="D67" s="129" t="s">
        <v>1183</v>
      </c>
      <c r="E67" s="128">
        <v>1</v>
      </c>
    </row>
    <row r="68" spans="1:5" s="120" customFormat="1" ht="24">
      <c r="A68" s="127" t="s">
        <v>12</v>
      </c>
      <c r="B68" s="748" t="s">
        <v>243</v>
      </c>
      <c r="C68" s="128">
        <v>2.3140000000000001</v>
      </c>
      <c r="D68" s="129" t="s">
        <v>1184</v>
      </c>
      <c r="E68" s="128">
        <v>7</v>
      </c>
    </row>
    <row r="69" spans="1:5" s="120" customFormat="1">
      <c r="A69" s="127"/>
      <c r="B69" s="748" t="s">
        <v>247</v>
      </c>
      <c r="C69" s="128">
        <v>1.474</v>
      </c>
      <c r="D69" s="129" t="s">
        <v>1185</v>
      </c>
      <c r="E69" s="128">
        <v>5</v>
      </c>
    </row>
    <row r="70" spans="1:5" s="120" customFormat="1">
      <c r="A70" s="127"/>
      <c r="B70" s="748" t="s">
        <v>252</v>
      </c>
      <c r="C70" s="128">
        <v>530</v>
      </c>
      <c r="D70" s="129" t="s">
        <v>1186</v>
      </c>
      <c r="E70" s="128">
        <v>2</v>
      </c>
    </row>
    <row r="71" spans="1:5" s="120" customFormat="1">
      <c r="A71" s="127"/>
      <c r="B71" s="748" t="s">
        <v>246</v>
      </c>
      <c r="C71" s="128">
        <v>431</v>
      </c>
      <c r="D71" s="129" t="s">
        <v>1187</v>
      </c>
      <c r="E71" s="128">
        <v>1</v>
      </c>
    </row>
    <row r="72" spans="1:5" s="120" customFormat="1">
      <c r="A72" s="132"/>
      <c r="B72" s="748" t="s">
        <v>249</v>
      </c>
      <c r="C72" s="128">
        <v>421</v>
      </c>
      <c r="D72" s="129" t="s">
        <v>1188</v>
      </c>
      <c r="E72" s="128">
        <v>1</v>
      </c>
    </row>
    <row r="73" spans="1:5" s="120" customFormat="1">
      <c r="A73" s="127"/>
      <c r="B73" s="748" t="s">
        <v>245</v>
      </c>
      <c r="C73" s="128">
        <v>337</v>
      </c>
      <c r="D73" s="129" t="s">
        <v>1189</v>
      </c>
      <c r="E73" s="128">
        <v>1</v>
      </c>
    </row>
    <row r="74" spans="1:5" s="120" customFormat="1">
      <c r="A74" s="127"/>
      <c r="B74" s="748" t="s">
        <v>267</v>
      </c>
      <c r="C74" s="128">
        <v>320</v>
      </c>
      <c r="D74" s="129" t="s">
        <v>1190</v>
      </c>
      <c r="E74" s="128">
        <v>1</v>
      </c>
    </row>
    <row r="75" spans="1:5" s="120" customFormat="1" ht="24">
      <c r="A75" s="127"/>
      <c r="B75" s="748" t="s">
        <v>248</v>
      </c>
      <c r="C75" s="128">
        <v>271</v>
      </c>
      <c r="D75" s="129" t="s">
        <v>1191</v>
      </c>
      <c r="E75" s="128">
        <v>1</v>
      </c>
    </row>
    <row r="76" spans="1:5" s="120" customFormat="1">
      <c r="A76" s="127" t="s">
        <v>13</v>
      </c>
      <c r="B76" s="748" t="s">
        <v>258</v>
      </c>
      <c r="C76" s="128">
        <v>688</v>
      </c>
      <c r="D76" s="129" t="s">
        <v>1192</v>
      </c>
      <c r="E76" s="128">
        <v>5</v>
      </c>
    </row>
    <row r="77" spans="1:5" s="120" customFormat="1" ht="24">
      <c r="A77" s="127"/>
      <c r="B77" s="748" t="s">
        <v>243</v>
      </c>
      <c r="C77" s="128">
        <v>476</v>
      </c>
      <c r="D77" s="129" t="s">
        <v>1193</v>
      </c>
      <c r="E77" s="128">
        <v>3</v>
      </c>
    </row>
    <row r="78" spans="1:5" s="120" customFormat="1" ht="24">
      <c r="A78" s="127"/>
      <c r="B78" s="748" t="s">
        <v>262</v>
      </c>
      <c r="C78" s="128">
        <v>229</v>
      </c>
      <c r="D78" s="129" t="s">
        <v>1194</v>
      </c>
      <c r="E78" s="128">
        <v>2</v>
      </c>
    </row>
    <row r="79" spans="1:5" s="120" customFormat="1">
      <c r="A79" s="127"/>
      <c r="B79" s="748" t="s">
        <v>247</v>
      </c>
      <c r="C79" s="128">
        <v>180</v>
      </c>
      <c r="D79" s="129" t="s">
        <v>1195</v>
      </c>
      <c r="E79" s="128">
        <v>1</v>
      </c>
    </row>
    <row r="80" spans="1:5" s="120" customFormat="1">
      <c r="A80" s="127"/>
      <c r="B80" s="748" t="s">
        <v>245</v>
      </c>
      <c r="C80" s="128">
        <v>155</v>
      </c>
      <c r="D80" s="129" t="s">
        <v>1196</v>
      </c>
      <c r="E80" s="128">
        <v>1</v>
      </c>
    </row>
    <row r="81" spans="1:5" s="120" customFormat="1" ht="24">
      <c r="A81" s="127"/>
      <c r="B81" s="748" t="s">
        <v>248</v>
      </c>
      <c r="C81" s="128">
        <v>135</v>
      </c>
      <c r="D81" s="129" t="s">
        <v>1197</v>
      </c>
      <c r="E81" s="128">
        <v>1</v>
      </c>
    </row>
    <row r="82" spans="1:5" s="120" customFormat="1">
      <c r="A82" s="127"/>
      <c r="B82" s="748" t="s">
        <v>246</v>
      </c>
      <c r="C82" s="128">
        <v>81</v>
      </c>
      <c r="D82" s="129" t="s">
        <v>1198</v>
      </c>
      <c r="E82" s="128">
        <v>1</v>
      </c>
    </row>
    <row r="83" spans="1:5" s="120" customFormat="1" ht="36">
      <c r="A83" s="127"/>
      <c r="B83" s="748" t="s">
        <v>268</v>
      </c>
      <c r="C83" s="128">
        <v>93</v>
      </c>
      <c r="D83" s="129" t="s">
        <v>70</v>
      </c>
      <c r="E83" s="128">
        <v>1</v>
      </c>
    </row>
    <row r="84" spans="1:5" s="120" customFormat="1">
      <c r="A84" s="127" t="s">
        <v>14</v>
      </c>
      <c r="B84" s="748" t="s">
        <v>247</v>
      </c>
      <c r="C84" s="128">
        <v>1.9790000000000001</v>
      </c>
      <c r="D84" s="129" t="s">
        <v>1199</v>
      </c>
      <c r="E84" s="128">
        <v>7</v>
      </c>
    </row>
    <row r="85" spans="1:5" s="120" customFormat="1" ht="24">
      <c r="A85" s="127"/>
      <c r="B85" s="748" t="s">
        <v>243</v>
      </c>
      <c r="C85" s="128">
        <v>1.919</v>
      </c>
      <c r="D85" s="129" t="s">
        <v>1200</v>
      </c>
      <c r="E85" s="128">
        <v>6</v>
      </c>
    </row>
    <row r="86" spans="1:5" s="120" customFormat="1">
      <c r="A86" s="127"/>
      <c r="B86" s="748" t="s">
        <v>246</v>
      </c>
      <c r="C86" s="128">
        <v>629</v>
      </c>
      <c r="D86" s="129" t="s">
        <v>1201</v>
      </c>
      <c r="E86" s="128">
        <v>2</v>
      </c>
    </row>
    <row r="87" spans="1:5" s="120" customFormat="1" ht="24">
      <c r="A87" s="127"/>
      <c r="B87" s="748" t="s">
        <v>248</v>
      </c>
      <c r="C87" s="128">
        <v>550</v>
      </c>
      <c r="D87" s="129" t="s">
        <v>1138</v>
      </c>
      <c r="E87" s="128">
        <v>2</v>
      </c>
    </row>
    <row r="88" spans="1:5" s="120" customFormat="1">
      <c r="A88" s="127"/>
      <c r="B88" s="748" t="s">
        <v>245</v>
      </c>
      <c r="C88" s="128">
        <v>358</v>
      </c>
      <c r="D88" s="129" t="s">
        <v>1202</v>
      </c>
      <c r="E88" s="128">
        <v>1</v>
      </c>
    </row>
    <row r="89" spans="1:5" s="120" customFormat="1" ht="24">
      <c r="A89" s="127"/>
      <c r="B89" s="748" t="s">
        <v>255</v>
      </c>
      <c r="C89" s="128">
        <v>267</v>
      </c>
      <c r="D89" s="129" t="s">
        <v>1203</v>
      </c>
      <c r="E89" s="128">
        <v>1</v>
      </c>
    </row>
    <row r="90" spans="1:5" s="120" customFormat="1" ht="24">
      <c r="A90" s="127" t="s">
        <v>1040</v>
      </c>
      <c r="B90" s="748" t="s">
        <v>243</v>
      </c>
      <c r="C90" s="128">
        <v>7.7430000000000003</v>
      </c>
      <c r="D90" s="129" t="s">
        <v>1204</v>
      </c>
      <c r="E90" s="128">
        <v>10</v>
      </c>
    </row>
    <row r="91" spans="1:5" s="120" customFormat="1">
      <c r="A91" s="127"/>
      <c r="B91" s="748" t="s">
        <v>247</v>
      </c>
      <c r="C91" s="128">
        <v>3.956</v>
      </c>
      <c r="D91" s="129" t="s">
        <v>1205</v>
      </c>
      <c r="E91" s="128">
        <v>5</v>
      </c>
    </row>
    <row r="92" spans="1:5" s="120" customFormat="1" ht="24">
      <c r="A92" s="127"/>
      <c r="B92" s="748" t="s">
        <v>248</v>
      </c>
      <c r="C92" s="128">
        <v>3.2559999999999998</v>
      </c>
      <c r="D92" s="129" t="s">
        <v>1206</v>
      </c>
      <c r="E92" s="128">
        <v>4</v>
      </c>
    </row>
    <row r="93" spans="1:5" s="120" customFormat="1">
      <c r="A93" s="127"/>
      <c r="B93" s="748" t="s">
        <v>269</v>
      </c>
      <c r="C93" s="128">
        <v>2.617</v>
      </c>
      <c r="D93" s="129" t="s">
        <v>1207</v>
      </c>
      <c r="E93" s="128">
        <v>3</v>
      </c>
    </row>
    <row r="94" spans="1:5" s="120" customFormat="1">
      <c r="A94" s="127"/>
      <c r="B94" s="748" t="s">
        <v>245</v>
      </c>
      <c r="C94" s="128">
        <v>2.448</v>
      </c>
      <c r="D94" s="129" t="s">
        <v>1208</v>
      </c>
      <c r="E94" s="128">
        <v>3</v>
      </c>
    </row>
    <row r="95" spans="1:5" s="120" customFormat="1" ht="24">
      <c r="A95" s="127"/>
      <c r="B95" s="748" t="s">
        <v>270</v>
      </c>
      <c r="C95" s="128">
        <v>1.946</v>
      </c>
      <c r="D95" s="129" t="s">
        <v>1209</v>
      </c>
      <c r="E95" s="128">
        <v>2</v>
      </c>
    </row>
    <row r="96" spans="1:5" s="120" customFormat="1">
      <c r="A96" s="127"/>
      <c r="B96" s="748" t="s">
        <v>246</v>
      </c>
      <c r="C96" s="128">
        <v>1.202</v>
      </c>
      <c r="D96" s="129" t="s">
        <v>1210</v>
      </c>
      <c r="E96" s="128">
        <v>2</v>
      </c>
    </row>
    <row r="97" spans="1:5" s="120" customFormat="1">
      <c r="A97" s="127"/>
      <c r="B97" s="748" t="s">
        <v>254</v>
      </c>
      <c r="C97" s="128">
        <v>1080</v>
      </c>
      <c r="D97" s="129" t="s">
        <v>1211</v>
      </c>
      <c r="E97" s="128">
        <v>1</v>
      </c>
    </row>
    <row r="98" spans="1:5" s="120" customFormat="1" ht="24">
      <c r="A98" s="127"/>
      <c r="B98" s="748" t="s">
        <v>271</v>
      </c>
      <c r="C98" s="128">
        <v>329</v>
      </c>
      <c r="D98" s="129" t="s">
        <v>70</v>
      </c>
      <c r="E98" s="128">
        <v>1</v>
      </c>
    </row>
    <row r="99" spans="1:5" s="120" customFormat="1" ht="24">
      <c r="A99" s="127" t="s">
        <v>15</v>
      </c>
      <c r="B99" s="748" t="s">
        <v>243</v>
      </c>
      <c r="C99" s="128">
        <v>4.9950000000000001</v>
      </c>
      <c r="D99" s="129" t="s">
        <v>1212</v>
      </c>
      <c r="E99" s="128">
        <v>9</v>
      </c>
    </row>
    <row r="100" spans="1:5" s="120" customFormat="1">
      <c r="A100" s="127"/>
      <c r="B100" s="748" t="s">
        <v>247</v>
      </c>
      <c r="C100" s="128">
        <v>3.6680000000000001</v>
      </c>
      <c r="D100" s="129" t="s">
        <v>1213</v>
      </c>
      <c r="E100" s="128">
        <v>6</v>
      </c>
    </row>
    <row r="101" spans="1:5" s="120" customFormat="1" ht="24">
      <c r="A101" s="127"/>
      <c r="B101" s="748" t="s">
        <v>248</v>
      </c>
      <c r="C101" s="128">
        <v>1.494</v>
      </c>
      <c r="D101" s="129" t="s">
        <v>1214</v>
      </c>
      <c r="E101" s="128">
        <v>3</v>
      </c>
    </row>
    <row r="102" spans="1:5" s="120" customFormat="1">
      <c r="A102" s="127"/>
      <c r="B102" s="748" t="s">
        <v>249</v>
      </c>
      <c r="C102" s="128">
        <v>1.3009999999999999</v>
      </c>
      <c r="D102" s="129" t="s">
        <v>1215</v>
      </c>
      <c r="E102" s="128">
        <v>2</v>
      </c>
    </row>
    <row r="103" spans="1:5" s="120" customFormat="1">
      <c r="A103" s="127"/>
      <c r="B103" s="748" t="s">
        <v>266</v>
      </c>
      <c r="C103" s="128">
        <v>1.1919999999999999</v>
      </c>
      <c r="D103" s="129" t="s">
        <v>1216</v>
      </c>
      <c r="E103" s="128">
        <v>2</v>
      </c>
    </row>
    <row r="104" spans="1:5" s="120" customFormat="1">
      <c r="A104" s="127"/>
      <c r="B104" s="748" t="s">
        <v>254</v>
      </c>
      <c r="C104" s="128">
        <v>1.0649999999999999</v>
      </c>
      <c r="D104" s="129" t="s">
        <v>1217</v>
      </c>
      <c r="E104" s="128">
        <v>2</v>
      </c>
    </row>
    <row r="105" spans="1:5" s="120" customFormat="1">
      <c r="A105" s="127"/>
      <c r="B105" s="748" t="s">
        <v>245</v>
      </c>
      <c r="C105" s="128">
        <v>952</v>
      </c>
      <c r="D105" s="129" t="s">
        <v>1218</v>
      </c>
      <c r="E105" s="128">
        <v>2</v>
      </c>
    </row>
    <row r="106" spans="1:5" s="120" customFormat="1">
      <c r="A106" s="127"/>
      <c r="B106" s="748" t="s">
        <v>246</v>
      </c>
      <c r="C106" s="128">
        <v>905</v>
      </c>
      <c r="D106" s="129" t="s">
        <v>1219</v>
      </c>
      <c r="E106" s="128">
        <v>2</v>
      </c>
    </row>
    <row r="107" spans="1:5" s="120" customFormat="1" ht="24">
      <c r="A107" s="127"/>
      <c r="B107" s="748" t="s">
        <v>263</v>
      </c>
      <c r="C107" s="128">
        <v>603</v>
      </c>
      <c r="D107" s="129" t="s">
        <v>1220</v>
      </c>
      <c r="E107" s="128">
        <v>1</v>
      </c>
    </row>
    <row r="108" spans="1:5" s="120" customFormat="1">
      <c r="A108" s="131" t="s">
        <v>16</v>
      </c>
      <c r="B108" s="748" t="s">
        <v>247</v>
      </c>
      <c r="C108" s="128">
        <v>12.847</v>
      </c>
      <c r="D108" s="129" t="s">
        <v>1221</v>
      </c>
      <c r="E108" s="128">
        <v>11</v>
      </c>
    </row>
    <row r="109" spans="1:5" s="120" customFormat="1" ht="24">
      <c r="A109" s="127"/>
      <c r="B109" s="748" t="s">
        <v>243</v>
      </c>
      <c r="C109" s="128">
        <v>7.5510000000000002</v>
      </c>
      <c r="D109" s="129" t="s">
        <v>1222</v>
      </c>
      <c r="E109" s="128">
        <v>7</v>
      </c>
    </row>
    <row r="110" spans="1:5" s="120" customFormat="1">
      <c r="A110" s="127"/>
      <c r="B110" s="748" t="s">
        <v>246</v>
      </c>
      <c r="C110" s="128">
        <v>3.778</v>
      </c>
      <c r="D110" s="129" t="s">
        <v>1223</v>
      </c>
      <c r="E110" s="128">
        <v>3</v>
      </c>
    </row>
    <row r="111" spans="1:5" s="120" customFormat="1">
      <c r="A111" s="127"/>
      <c r="B111" s="748" t="s">
        <v>272</v>
      </c>
      <c r="C111" s="128">
        <v>3.5710000000000002</v>
      </c>
      <c r="D111" s="129" t="s">
        <v>1224</v>
      </c>
      <c r="E111" s="128">
        <v>3</v>
      </c>
    </row>
    <row r="112" spans="1:5" s="120" customFormat="1">
      <c r="A112" s="127"/>
      <c r="B112" s="748" t="s">
        <v>245</v>
      </c>
      <c r="C112" s="128">
        <v>2.8029999999999999</v>
      </c>
      <c r="D112" s="129" t="s">
        <v>1225</v>
      </c>
      <c r="E112" s="128">
        <v>3</v>
      </c>
    </row>
    <row r="113" spans="1:5" s="120" customFormat="1" ht="24">
      <c r="A113" s="127"/>
      <c r="B113" s="748" t="s">
        <v>262</v>
      </c>
      <c r="C113" s="128">
        <v>1.802</v>
      </c>
      <c r="D113" s="129" t="s">
        <v>1226</v>
      </c>
      <c r="E113" s="128">
        <v>2</v>
      </c>
    </row>
    <row r="114" spans="1:5" s="120" customFormat="1">
      <c r="A114" s="127"/>
      <c r="B114" s="748" t="s">
        <v>254</v>
      </c>
      <c r="C114" s="128">
        <v>1.4430000000000001</v>
      </c>
      <c r="D114" s="129" t="s">
        <v>1227</v>
      </c>
      <c r="E114" s="128">
        <v>1</v>
      </c>
    </row>
    <row r="115" spans="1:5" s="120" customFormat="1" ht="24">
      <c r="A115" s="127"/>
      <c r="B115" s="748" t="s">
        <v>248</v>
      </c>
      <c r="C115" s="128">
        <v>1.3680000000000001</v>
      </c>
      <c r="D115" s="129" t="s">
        <v>1228</v>
      </c>
      <c r="E115" s="128">
        <v>1</v>
      </c>
    </row>
    <row r="116" spans="1:5" s="120" customFormat="1">
      <c r="A116" s="127" t="s">
        <v>17</v>
      </c>
      <c r="B116" s="748" t="s">
        <v>247</v>
      </c>
      <c r="C116" s="128">
        <v>464</v>
      </c>
      <c r="D116" s="129" t="s">
        <v>1229</v>
      </c>
      <c r="E116" s="128">
        <v>4</v>
      </c>
    </row>
    <row r="117" spans="1:5" s="120" customFormat="1" ht="24">
      <c r="A117" s="127"/>
      <c r="B117" s="748" t="s">
        <v>243</v>
      </c>
      <c r="C117" s="128">
        <v>248</v>
      </c>
      <c r="D117" s="129" t="s">
        <v>1230</v>
      </c>
      <c r="E117" s="128">
        <v>2</v>
      </c>
    </row>
    <row r="118" spans="1:5" s="120" customFormat="1">
      <c r="A118" s="127"/>
      <c r="B118" s="748" t="s">
        <v>253</v>
      </c>
      <c r="C118" s="128">
        <v>189</v>
      </c>
      <c r="D118" s="129" t="s">
        <v>1231</v>
      </c>
      <c r="E118" s="128">
        <v>2</v>
      </c>
    </row>
    <row r="119" spans="1:5" s="120" customFormat="1">
      <c r="A119" s="127"/>
      <c r="B119" s="748" t="s">
        <v>246</v>
      </c>
      <c r="C119" s="128">
        <v>155</v>
      </c>
      <c r="D119" s="129" t="s">
        <v>1232</v>
      </c>
      <c r="E119" s="128">
        <v>1</v>
      </c>
    </row>
    <row r="120" spans="1:5" s="120" customFormat="1">
      <c r="A120" s="127"/>
      <c r="B120" s="748" t="s">
        <v>254</v>
      </c>
      <c r="C120" s="128">
        <v>76</v>
      </c>
      <c r="D120" s="129" t="s">
        <v>1233</v>
      </c>
      <c r="E120" s="128">
        <v>1</v>
      </c>
    </row>
    <row r="121" spans="1:5" s="120" customFormat="1">
      <c r="A121" s="127"/>
      <c r="B121" s="748" t="s">
        <v>245</v>
      </c>
      <c r="C121" s="128">
        <v>61</v>
      </c>
      <c r="D121" s="129" t="s">
        <v>1234</v>
      </c>
      <c r="E121" s="128">
        <v>1</v>
      </c>
    </row>
    <row r="122" spans="1:5" s="120" customFormat="1">
      <c r="A122" s="127"/>
      <c r="B122" s="748" t="s">
        <v>273</v>
      </c>
      <c r="C122" s="128">
        <v>59</v>
      </c>
      <c r="D122" s="129" t="s">
        <v>1235</v>
      </c>
      <c r="E122" s="128">
        <v>1</v>
      </c>
    </row>
    <row r="123" spans="1:5" s="120" customFormat="1" ht="24">
      <c r="A123" s="127"/>
      <c r="B123" s="748" t="s">
        <v>248</v>
      </c>
      <c r="C123" s="128">
        <v>58</v>
      </c>
      <c r="D123" s="129" t="s">
        <v>1236</v>
      </c>
      <c r="E123" s="128">
        <v>1</v>
      </c>
    </row>
    <row r="124" spans="1:5" s="120" customFormat="1" ht="24">
      <c r="A124" s="247" t="s">
        <v>176</v>
      </c>
      <c r="B124" s="748" t="s">
        <v>243</v>
      </c>
      <c r="C124" s="128">
        <v>12460</v>
      </c>
      <c r="D124" s="129" t="s">
        <v>1237</v>
      </c>
      <c r="E124" s="128">
        <v>13</v>
      </c>
    </row>
    <row r="125" spans="1:5" s="120" customFormat="1">
      <c r="A125" s="127"/>
      <c r="B125" s="748" t="s">
        <v>245</v>
      </c>
      <c r="C125" s="128">
        <v>6.0250000000000004</v>
      </c>
      <c r="D125" s="129" t="s">
        <v>1238</v>
      </c>
      <c r="E125" s="128">
        <v>6</v>
      </c>
    </row>
    <row r="126" spans="1:5" s="120" customFormat="1" ht="24">
      <c r="A126" s="127"/>
      <c r="B126" s="748" t="s">
        <v>274</v>
      </c>
      <c r="C126" s="128">
        <v>4.2130000000000001</v>
      </c>
      <c r="D126" s="129" t="s">
        <v>1239</v>
      </c>
      <c r="E126" s="128">
        <v>5</v>
      </c>
    </row>
    <row r="127" spans="1:5" s="120" customFormat="1">
      <c r="A127" s="127"/>
      <c r="B127" s="748" t="s">
        <v>258</v>
      </c>
      <c r="C127" s="128">
        <v>2.738</v>
      </c>
      <c r="D127" s="129" t="s">
        <v>1240</v>
      </c>
      <c r="E127" s="128">
        <v>3</v>
      </c>
    </row>
    <row r="128" spans="1:5" s="120" customFormat="1">
      <c r="A128" s="127"/>
      <c r="B128" s="748" t="s">
        <v>246</v>
      </c>
      <c r="C128" s="128">
        <v>2.1139999999999999</v>
      </c>
      <c r="D128" s="129" t="s">
        <v>1241</v>
      </c>
      <c r="E128" s="128">
        <v>2</v>
      </c>
    </row>
    <row r="129" spans="1:5" s="120" customFormat="1">
      <c r="A129" s="127"/>
      <c r="B129" s="748" t="s">
        <v>256</v>
      </c>
      <c r="C129" s="128">
        <v>1.3879999999999999</v>
      </c>
      <c r="D129" s="129" t="s">
        <v>1242</v>
      </c>
      <c r="E129" s="128">
        <v>1</v>
      </c>
    </row>
    <row r="130" spans="1:5" s="120" customFormat="1" ht="24">
      <c r="A130" s="127"/>
      <c r="B130" s="748" t="s">
        <v>262</v>
      </c>
      <c r="C130" s="128">
        <v>971</v>
      </c>
      <c r="D130" s="129" t="s">
        <v>1243</v>
      </c>
      <c r="E130" s="128">
        <v>1</v>
      </c>
    </row>
    <row r="131" spans="1:5" s="120" customFormat="1">
      <c r="A131" s="127" t="s">
        <v>22</v>
      </c>
      <c r="B131" s="748" t="s">
        <v>247</v>
      </c>
      <c r="C131" s="128">
        <v>3600</v>
      </c>
      <c r="D131" s="129" t="s">
        <v>1244</v>
      </c>
      <c r="E131" s="128">
        <v>9</v>
      </c>
    </row>
    <row r="132" spans="1:5" s="120" customFormat="1" ht="24">
      <c r="A132" s="127"/>
      <c r="B132" s="748" t="s">
        <v>243</v>
      </c>
      <c r="C132" s="128">
        <v>2.1440000000000001</v>
      </c>
      <c r="D132" s="129" t="s">
        <v>1245</v>
      </c>
      <c r="E132" s="128">
        <v>5</v>
      </c>
    </row>
    <row r="133" spans="1:5" s="120" customFormat="1">
      <c r="A133" s="127"/>
      <c r="B133" s="748" t="s">
        <v>245</v>
      </c>
      <c r="C133" s="128">
        <v>1.2490000000000001</v>
      </c>
      <c r="D133" s="129" t="s">
        <v>1246</v>
      </c>
      <c r="E133" s="128">
        <v>3</v>
      </c>
    </row>
    <row r="134" spans="1:5" s="120" customFormat="1" ht="24">
      <c r="A134" s="127"/>
      <c r="B134" s="748" t="s">
        <v>248</v>
      </c>
      <c r="C134" s="128">
        <v>1.111</v>
      </c>
      <c r="D134" s="129" t="s">
        <v>1247</v>
      </c>
      <c r="E134" s="128">
        <v>3</v>
      </c>
    </row>
    <row r="135" spans="1:5" s="120" customFormat="1">
      <c r="A135" s="132"/>
      <c r="B135" s="748" t="s">
        <v>254</v>
      </c>
      <c r="C135" s="128">
        <v>723</v>
      </c>
      <c r="D135" s="129" t="s">
        <v>1248</v>
      </c>
      <c r="E135" s="128">
        <v>2</v>
      </c>
    </row>
    <row r="136" spans="1:5" s="120" customFormat="1">
      <c r="A136" s="127"/>
      <c r="B136" s="748" t="s">
        <v>246</v>
      </c>
      <c r="C136" s="128">
        <v>414</v>
      </c>
      <c r="D136" s="129" t="s">
        <v>1236</v>
      </c>
      <c r="E136" s="128">
        <v>1</v>
      </c>
    </row>
    <row r="137" spans="1:5" s="120" customFormat="1" ht="24">
      <c r="A137" s="127" t="s">
        <v>19</v>
      </c>
      <c r="B137" s="748" t="s">
        <v>243</v>
      </c>
      <c r="C137" s="128">
        <v>69</v>
      </c>
      <c r="D137" s="129" t="s">
        <v>1249</v>
      </c>
      <c r="E137" s="128">
        <v>6</v>
      </c>
    </row>
    <row r="138" spans="1:5" s="120" customFormat="1" ht="24">
      <c r="A138" s="127"/>
      <c r="B138" s="748" t="s">
        <v>275</v>
      </c>
      <c r="C138" s="128">
        <v>31</v>
      </c>
      <c r="D138" s="129" t="s">
        <v>1250</v>
      </c>
      <c r="E138" s="128">
        <v>2</v>
      </c>
    </row>
    <row r="139" spans="1:5" s="120" customFormat="1">
      <c r="A139" s="127"/>
      <c r="B139" s="748" t="s">
        <v>247</v>
      </c>
      <c r="C139" s="128">
        <v>10</v>
      </c>
      <c r="D139" s="129" t="s">
        <v>1251</v>
      </c>
      <c r="E139" s="128">
        <v>1</v>
      </c>
    </row>
    <row r="140" spans="1:5" s="120" customFormat="1">
      <c r="A140" s="127"/>
      <c r="B140" s="748" t="s">
        <v>245</v>
      </c>
      <c r="C140" s="128">
        <v>8</v>
      </c>
      <c r="D140" s="129" t="s">
        <v>1252</v>
      </c>
      <c r="E140" s="128">
        <v>1</v>
      </c>
    </row>
    <row r="141" spans="1:5" s="120" customFormat="1">
      <c r="A141" s="132"/>
      <c r="B141" s="748" t="s">
        <v>254</v>
      </c>
      <c r="C141" s="128">
        <v>7</v>
      </c>
      <c r="D141" s="129" t="s">
        <v>1253</v>
      </c>
      <c r="E141" s="128">
        <v>1</v>
      </c>
    </row>
    <row r="142" spans="1:5" s="120" customFormat="1">
      <c r="A142" s="127" t="s">
        <v>20</v>
      </c>
      <c r="B142" s="748" t="s">
        <v>247</v>
      </c>
      <c r="C142" s="128">
        <v>81</v>
      </c>
      <c r="D142" s="129" t="s">
        <v>1254</v>
      </c>
      <c r="E142" s="128">
        <v>6</v>
      </c>
    </row>
    <row r="143" spans="1:5" s="120" customFormat="1" ht="24">
      <c r="A143" s="127"/>
      <c r="B143" s="748" t="s">
        <v>243</v>
      </c>
      <c r="C143" s="128">
        <v>36</v>
      </c>
      <c r="D143" s="129" t="s">
        <v>1255</v>
      </c>
      <c r="E143" s="128">
        <v>3</v>
      </c>
    </row>
    <row r="144" spans="1:5" s="120" customFormat="1">
      <c r="A144" s="127"/>
      <c r="B144" s="748" t="s">
        <v>252</v>
      </c>
      <c r="C144" s="128">
        <v>17</v>
      </c>
      <c r="D144" s="129" t="s">
        <v>1256</v>
      </c>
      <c r="E144" s="128">
        <v>1</v>
      </c>
    </row>
    <row r="145" spans="1:5" s="120" customFormat="1">
      <c r="A145" s="127"/>
      <c r="B145" s="748" t="s">
        <v>254</v>
      </c>
      <c r="C145" s="128">
        <v>11</v>
      </c>
      <c r="D145" s="129" t="s">
        <v>1257</v>
      </c>
      <c r="E145" s="128">
        <v>1</v>
      </c>
    </row>
    <row r="146" spans="1:5" s="120" customFormat="1">
      <c r="A146" s="127" t="s">
        <v>23</v>
      </c>
      <c r="B146" s="748" t="s">
        <v>247</v>
      </c>
      <c r="C146" s="128">
        <v>503</v>
      </c>
      <c r="D146" s="129" t="s">
        <v>1055</v>
      </c>
      <c r="E146" s="128">
        <v>7</v>
      </c>
    </row>
    <row r="147" spans="1:5" s="120" customFormat="1" ht="24">
      <c r="A147" s="127"/>
      <c r="B147" s="748" t="s">
        <v>243</v>
      </c>
      <c r="C147" s="128">
        <v>315</v>
      </c>
      <c r="D147" s="129" t="s">
        <v>1258</v>
      </c>
      <c r="E147" s="128">
        <v>5</v>
      </c>
    </row>
    <row r="148" spans="1:5" s="120" customFormat="1" ht="24">
      <c r="A148" s="127"/>
      <c r="B148" s="748" t="s">
        <v>248</v>
      </c>
      <c r="C148" s="128">
        <v>68</v>
      </c>
      <c r="D148" s="129" t="s">
        <v>1259</v>
      </c>
      <c r="E148" s="128">
        <v>1</v>
      </c>
    </row>
    <row r="149" spans="1:5" s="120" customFormat="1" ht="24">
      <c r="A149" s="127" t="s">
        <v>24</v>
      </c>
      <c r="B149" s="748" t="s">
        <v>243</v>
      </c>
      <c r="C149" s="128">
        <v>2.5209999999999999</v>
      </c>
      <c r="D149" s="129" t="s">
        <v>1260</v>
      </c>
      <c r="E149" s="128">
        <v>6</v>
      </c>
    </row>
    <row r="150" spans="1:5" s="120" customFormat="1">
      <c r="A150" s="127"/>
      <c r="B150" s="748" t="s">
        <v>247</v>
      </c>
      <c r="C150" s="128">
        <v>1.4159999999999999</v>
      </c>
      <c r="D150" s="129" t="s">
        <v>1261</v>
      </c>
      <c r="E150" s="128">
        <v>4</v>
      </c>
    </row>
    <row r="151" spans="1:5" s="120" customFormat="1">
      <c r="A151" s="127"/>
      <c r="B151" s="748" t="s">
        <v>245</v>
      </c>
      <c r="C151" s="128">
        <v>990</v>
      </c>
      <c r="D151" s="129" t="s">
        <v>1262</v>
      </c>
      <c r="E151" s="128">
        <v>3</v>
      </c>
    </row>
    <row r="152" spans="1:5" s="120" customFormat="1">
      <c r="A152" s="127"/>
      <c r="B152" s="748" t="s">
        <v>276</v>
      </c>
      <c r="C152" s="128">
        <v>651</v>
      </c>
      <c r="D152" s="129" t="s">
        <v>1263</v>
      </c>
      <c r="E152" s="128">
        <v>2</v>
      </c>
    </row>
    <row r="153" spans="1:5" s="120" customFormat="1">
      <c r="A153" s="127"/>
      <c r="B153" s="748" t="s">
        <v>253</v>
      </c>
      <c r="C153" s="128">
        <v>492</v>
      </c>
      <c r="D153" s="129" t="s">
        <v>1264</v>
      </c>
      <c r="E153" s="128">
        <v>1</v>
      </c>
    </row>
    <row r="154" spans="1:5" s="120" customFormat="1">
      <c r="A154" s="127"/>
      <c r="B154" s="748" t="s">
        <v>246</v>
      </c>
      <c r="C154" s="128">
        <v>448</v>
      </c>
      <c r="D154" s="129" t="s">
        <v>1265</v>
      </c>
      <c r="E154" s="128">
        <v>1</v>
      </c>
    </row>
    <row r="155" spans="1:5" s="120" customFormat="1" ht="24">
      <c r="A155" s="127"/>
      <c r="B155" s="748" t="s">
        <v>248</v>
      </c>
      <c r="C155" s="128">
        <v>327</v>
      </c>
      <c r="D155" s="129" t="s">
        <v>1266</v>
      </c>
      <c r="E155" s="128">
        <v>1</v>
      </c>
    </row>
    <row r="156" spans="1:5" s="120" customFormat="1">
      <c r="A156" s="127"/>
      <c r="B156" s="748" t="s">
        <v>254</v>
      </c>
      <c r="C156" s="128">
        <v>256</v>
      </c>
      <c r="D156" s="129" t="s">
        <v>1267</v>
      </c>
      <c r="E156" s="128">
        <v>1</v>
      </c>
    </row>
    <row r="157" spans="1:5" s="120" customFormat="1" ht="24">
      <c r="A157" s="127" t="s">
        <v>28</v>
      </c>
      <c r="B157" s="748" t="s">
        <v>243</v>
      </c>
      <c r="C157" s="128">
        <v>197</v>
      </c>
      <c r="D157" s="129" t="s">
        <v>1268</v>
      </c>
      <c r="E157" s="128">
        <v>3</v>
      </c>
    </row>
    <row r="158" spans="1:5" s="120" customFormat="1">
      <c r="A158" s="127"/>
      <c r="B158" s="748" t="s">
        <v>259</v>
      </c>
      <c r="C158" s="128">
        <v>184</v>
      </c>
      <c r="D158" s="129" t="s">
        <v>1269</v>
      </c>
      <c r="E158" s="128">
        <v>3</v>
      </c>
    </row>
    <row r="159" spans="1:5" s="120" customFormat="1">
      <c r="A159" s="127"/>
      <c r="B159" s="748" t="s">
        <v>247</v>
      </c>
      <c r="C159" s="128">
        <v>146</v>
      </c>
      <c r="D159" s="129" t="s">
        <v>1270</v>
      </c>
      <c r="E159" s="128">
        <v>2</v>
      </c>
    </row>
    <row r="160" spans="1:5" s="120" customFormat="1">
      <c r="A160" s="127"/>
      <c r="B160" s="748" t="s">
        <v>246</v>
      </c>
      <c r="C160" s="128">
        <v>100</v>
      </c>
      <c r="D160" s="129" t="s">
        <v>1271</v>
      </c>
      <c r="E160" s="128">
        <v>2</v>
      </c>
    </row>
    <row r="161" spans="1:5" s="120" customFormat="1">
      <c r="A161" s="127"/>
      <c r="B161" s="748" t="s">
        <v>277</v>
      </c>
      <c r="C161" s="128">
        <v>66</v>
      </c>
      <c r="D161" s="129" t="s">
        <v>1272</v>
      </c>
      <c r="E161" s="128">
        <v>1</v>
      </c>
    </row>
    <row r="162" spans="1:5" s="120" customFormat="1">
      <c r="A162" s="127"/>
      <c r="B162" s="748" t="s">
        <v>245</v>
      </c>
      <c r="C162" s="128">
        <v>46</v>
      </c>
      <c r="D162" s="129" t="s">
        <v>1202</v>
      </c>
      <c r="E162" s="128">
        <v>1</v>
      </c>
    </row>
    <row r="163" spans="1:5" s="120" customFormat="1">
      <c r="A163" s="127"/>
      <c r="B163" s="748" t="s">
        <v>278</v>
      </c>
      <c r="C163" s="128">
        <v>31</v>
      </c>
      <c r="D163" s="129" t="s">
        <v>1211</v>
      </c>
      <c r="E163" s="128">
        <v>1</v>
      </c>
    </row>
    <row r="164" spans="1:5" s="120" customFormat="1" ht="24">
      <c r="A164" s="127" t="s">
        <v>29</v>
      </c>
      <c r="B164" s="748" t="s">
        <v>243</v>
      </c>
      <c r="C164" s="128">
        <v>728</v>
      </c>
      <c r="D164" s="129" t="s">
        <v>1273</v>
      </c>
      <c r="E164" s="128">
        <v>6</v>
      </c>
    </row>
    <row r="165" spans="1:5" s="120" customFormat="1">
      <c r="A165" s="127"/>
      <c r="B165" s="748" t="s">
        <v>247</v>
      </c>
      <c r="C165" s="128">
        <v>285</v>
      </c>
      <c r="D165" s="129" t="s">
        <v>1274</v>
      </c>
      <c r="E165" s="128">
        <v>3</v>
      </c>
    </row>
    <row r="166" spans="1:5" s="120" customFormat="1">
      <c r="A166" s="127"/>
      <c r="B166" s="748" t="s">
        <v>245</v>
      </c>
      <c r="C166" s="128">
        <v>137</v>
      </c>
      <c r="D166" s="129" t="s">
        <v>1275</v>
      </c>
      <c r="E166" s="128">
        <v>1</v>
      </c>
    </row>
    <row r="167" spans="1:5" s="120" customFormat="1" ht="24">
      <c r="A167" s="127"/>
      <c r="B167" s="748" t="s">
        <v>248</v>
      </c>
      <c r="C167" s="128">
        <v>112</v>
      </c>
      <c r="D167" s="129" t="s">
        <v>1276</v>
      </c>
      <c r="E167" s="128">
        <v>1</v>
      </c>
    </row>
    <row r="168" spans="1:5" s="120" customFormat="1">
      <c r="A168" s="127"/>
      <c r="B168" s="748" t="s">
        <v>246</v>
      </c>
      <c r="C168" s="128">
        <v>91</v>
      </c>
      <c r="D168" s="129" t="s">
        <v>1277</v>
      </c>
      <c r="E168" s="128">
        <v>1</v>
      </c>
    </row>
    <row r="169" spans="1:5" s="120" customFormat="1" ht="24">
      <c r="A169" s="127"/>
      <c r="B169" s="748" t="s">
        <v>257</v>
      </c>
      <c r="C169" s="128">
        <v>85</v>
      </c>
      <c r="D169" s="129" t="s">
        <v>1278</v>
      </c>
      <c r="E169" s="128">
        <v>1</v>
      </c>
    </row>
    <row r="170" spans="1:5" s="120" customFormat="1" ht="24">
      <c r="A170" s="127" t="s">
        <v>30</v>
      </c>
      <c r="B170" s="748" t="s">
        <v>243</v>
      </c>
      <c r="C170" s="128">
        <v>1.2490000000000001</v>
      </c>
      <c r="D170" s="129" t="s">
        <v>1279</v>
      </c>
      <c r="E170" s="128">
        <v>4</v>
      </c>
    </row>
    <row r="171" spans="1:5" s="120" customFormat="1">
      <c r="A171" s="127"/>
      <c r="B171" s="748" t="s">
        <v>256</v>
      </c>
      <c r="C171" s="128">
        <v>1040</v>
      </c>
      <c r="D171" s="129" t="s">
        <v>1280</v>
      </c>
      <c r="E171" s="128">
        <v>3</v>
      </c>
    </row>
    <row r="172" spans="1:5" s="120" customFormat="1">
      <c r="A172" s="127"/>
      <c r="B172" s="748" t="s">
        <v>259</v>
      </c>
      <c r="C172" s="128">
        <v>760</v>
      </c>
      <c r="D172" s="129" t="s">
        <v>1281</v>
      </c>
      <c r="E172" s="128">
        <v>2</v>
      </c>
    </row>
    <row r="173" spans="1:5" s="120" customFormat="1">
      <c r="A173" s="127"/>
      <c r="B173" s="748" t="s">
        <v>246</v>
      </c>
      <c r="C173" s="128">
        <v>700</v>
      </c>
      <c r="D173" s="129" t="s">
        <v>1282</v>
      </c>
      <c r="E173" s="128">
        <v>2</v>
      </c>
    </row>
    <row r="174" spans="1:5" s="120" customFormat="1">
      <c r="A174" s="127"/>
      <c r="B174" s="748" t="s">
        <v>245</v>
      </c>
      <c r="C174" s="128">
        <v>620</v>
      </c>
      <c r="D174" s="129" t="s">
        <v>1283</v>
      </c>
      <c r="E174" s="128">
        <v>2</v>
      </c>
    </row>
    <row r="175" spans="1:5" s="120" customFormat="1" ht="24">
      <c r="A175" s="127"/>
      <c r="B175" s="748" t="s">
        <v>274</v>
      </c>
      <c r="C175" s="128">
        <v>528</v>
      </c>
      <c r="D175" s="129" t="s">
        <v>1284</v>
      </c>
      <c r="E175" s="128">
        <v>2</v>
      </c>
    </row>
    <row r="176" spans="1:5" s="120" customFormat="1" ht="24">
      <c r="A176" s="127"/>
      <c r="B176" s="748" t="s">
        <v>248</v>
      </c>
      <c r="C176" s="128">
        <v>493</v>
      </c>
      <c r="D176" s="129" t="s">
        <v>1285</v>
      </c>
      <c r="E176" s="128">
        <v>1</v>
      </c>
    </row>
    <row r="177" spans="1:5" s="120" customFormat="1">
      <c r="A177" s="127"/>
      <c r="B177" s="748" t="s">
        <v>254</v>
      </c>
      <c r="C177" s="128">
        <v>362</v>
      </c>
      <c r="D177" s="129" t="s">
        <v>1286</v>
      </c>
      <c r="E177" s="128">
        <v>1</v>
      </c>
    </row>
    <row r="178" spans="1:5" s="120" customFormat="1">
      <c r="A178" s="127"/>
      <c r="B178" s="748" t="s">
        <v>249</v>
      </c>
      <c r="C178" s="128">
        <v>317</v>
      </c>
      <c r="D178" s="129" t="s">
        <v>1287</v>
      </c>
      <c r="E178" s="128">
        <v>1</v>
      </c>
    </row>
    <row r="179" spans="1:5" s="120" customFormat="1">
      <c r="A179" s="127"/>
      <c r="B179" s="748" t="s">
        <v>279</v>
      </c>
      <c r="C179" s="128">
        <v>280</v>
      </c>
      <c r="D179" s="129" t="s">
        <v>1288</v>
      </c>
      <c r="E179" s="128">
        <v>1</v>
      </c>
    </row>
    <row r="180" spans="1:5" s="120" customFormat="1" ht="24">
      <c r="A180" s="127" t="s">
        <v>31</v>
      </c>
      <c r="B180" s="748" t="s">
        <v>243</v>
      </c>
      <c r="C180" s="128">
        <v>4.3380000000000001</v>
      </c>
      <c r="D180" s="129" t="s">
        <v>1289</v>
      </c>
      <c r="E180" s="128">
        <v>10</v>
      </c>
    </row>
    <row r="181" spans="1:5" s="120" customFormat="1">
      <c r="A181" s="127"/>
      <c r="B181" s="748" t="s">
        <v>245</v>
      </c>
      <c r="C181" s="128">
        <v>3060</v>
      </c>
      <c r="D181" s="129" t="s">
        <v>1290</v>
      </c>
      <c r="E181" s="128">
        <v>7</v>
      </c>
    </row>
    <row r="182" spans="1:5" s="120" customFormat="1" ht="24">
      <c r="A182" s="127"/>
      <c r="B182" s="748" t="s">
        <v>280</v>
      </c>
      <c r="C182" s="128">
        <v>1.6859999999999999</v>
      </c>
      <c r="D182" s="129" t="s">
        <v>1291</v>
      </c>
      <c r="E182" s="128">
        <v>4</v>
      </c>
    </row>
    <row r="183" spans="1:5" s="120" customFormat="1" ht="24">
      <c r="A183" s="127"/>
      <c r="B183" s="748" t="s">
        <v>248</v>
      </c>
      <c r="C183" s="128">
        <v>1.3640000000000001</v>
      </c>
      <c r="D183" s="129" t="s">
        <v>1292</v>
      </c>
      <c r="E183" s="128">
        <v>3</v>
      </c>
    </row>
    <row r="184" spans="1:5" s="120" customFormat="1">
      <c r="A184" s="127"/>
      <c r="B184" s="748" t="s">
        <v>246</v>
      </c>
      <c r="C184" s="128">
        <v>1.0629999999999999</v>
      </c>
      <c r="D184" s="129" t="s">
        <v>1293</v>
      </c>
      <c r="E184" s="128">
        <v>3</v>
      </c>
    </row>
    <row r="185" spans="1:5" s="120" customFormat="1" ht="24">
      <c r="A185" s="127" t="s">
        <v>32</v>
      </c>
      <c r="B185" s="748" t="s">
        <v>248</v>
      </c>
      <c r="C185" s="128">
        <v>687</v>
      </c>
      <c r="D185" s="129" t="s">
        <v>1294</v>
      </c>
      <c r="E185" s="128">
        <v>4</v>
      </c>
    </row>
    <row r="186" spans="1:5" s="120" customFormat="1" ht="24">
      <c r="A186" s="127"/>
      <c r="B186" s="748" t="s">
        <v>274</v>
      </c>
      <c r="C186" s="128">
        <v>668</v>
      </c>
      <c r="D186" s="129" t="s">
        <v>1295</v>
      </c>
      <c r="E186" s="128">
        <v>4</v>
      </c>
    </row>
    <row r="187" spans="1:5" s="120" customFormat="1" ht="24">
      <c r="A187" s="127"/>
      <c r="B187" s="748" t="s">
        <v>243</v>
      </c>
      <c r="C187" s="128">
        <v>507</v>
      </c>
      <c r="D187" s="129" t="s">
        <v>1296</v>
      </c>
      <c r="E187" s="128">
        <v>3</v>
      </c>
    </row>
    <row r="188" spans="1:5" s="120" customFormat="1">
      <c r="A188" s="127"/>
      <c r="B188" s="748" t="s">
        <v>245</v>
      </c>
      <c r="C188" s="128">
        <v>247</v>
      </c>
      <c r="D188" s="129" t="s">
        <v>1297</v>
      </c>
      <c r="E188" s="128">
        <v>1</v>
      </c>
    </row>
    <row r="189" spans="1:5" s="120" customFormat="1">
      <c r="A189" s="127"/>
      <c r="B189" s="748" t="s">
        <v>246</v>
      </c>
      <c r="C189" s="128">
        <v>214</v>
      </c>
      <c r="D189" s="129" t="s">
        <v>1298</v>
      </c>
      <c r="E189" s="128">
        <v>1</v>
      </c>
    </row>
    <row r="190" spans="1:5" s="120" customFormat="1">
      <c r="A190" s="127"/>
      <c r="B190" s="748" t="s">
        <v>249</v>
      </c>
      <c r="C190" s="128">
        <v>175</v>
      </c>
      <c r="D190" s="129" t="s">
        <v>1299</v>
      </c>
      <c r="E190" s="128">
        <v>1</v>
      </c>
    </row>
    <row r="191" spans="1:5" s="120" customFormat="1" ht="24">
      <c r="A191" s="127"/>
      <c r="B191" s="748" t="s">
        <v>262</v>
      </c>
      <c r="C191" s="128">
        <v>139</v>
      </c>
      <c r="D191" s="129" t="s">
        <v>1300</v>
      </c>
      <c r="E191" s="128">
        <v>1</v>
      </c>
    </row>
    <row r="192" spans="1:5">
      <c r="A192" s="132"/>
      <c r="B192" s="748" t="s">
        <v>252</v>
      </c>
      <c r="C192" s="128">
        <v>115</v>
      </c>
      <c r="D192" s="129" t="s">
        <v>1174</v>
      </c>
      <c r="E192" s="128">
        <v>1</v>
      </c>
    </row>
    <row r="193" spans="1:5">
      <c r="A193" s="127"/>
      <c r="B193" s="748" t="s">
        <v>254</v>
      </c>
      <c r="C193" s="128">
        <v>95</v>
      </c>
      <c r="D193" s="129" t="s">
        <v>1301</v>
      </c>
      <c r="E193" s="128">
        <v>1</v>
      </c>
    </row>
    <row r="194" spans="1:5" ht="24">
      <c r="A194" s="127" t="s">
        <v>33</v>
      </c>
      <c r="B194" s="748" t="s">
        <v>274</v>
      </c>
      <c r="C194" s="128">
        <v>2.5459999999999998</v>
      </c>
      <c r="D194" s="129" t="s">
        <v>1302</v>
      </c>
      <c r="E194" s="128">
        <v>6</v>
      </c>
    </row>
    <row r="195" spans="1:5">
      <c r="A195" s="127"/>
      <c r="B195" s="748" t="s">
        <v>281</v>
      </c>
      <c r="C195" s="128">
        <v>2.395</v>
      </c>
      <c r="D195" s="129" t="s">
        <v>1303</v>
      </c>
      <c r="E195" s="128">
        <v>5</v>
      </c>
    </row>
    <row r="196" spans="1:5" ht="24">
      <c r="A196" s="127"/>
      <c r="B196" s="748" t="s">
        <v>243</v>
      </c>
      <c r="C196" s="128">
        <v>1.605</v>
      </c>
      <c r="D196" s="129" t="s">
        <v>1304</v>
      </c>
      <c r="E196" s="128">
        <v>4</v>
      </c>
    </row>
    <row r="197" spans="1:5">
      <c r="A197" s="127"/>
      <c r="B197" s="748" t="s">
        <v>245</v>
      </c>
      <c r="C197" s="128">
        <v>1.484</v>
      </c>
      <c r="D197" s="129" t="s">
        <v>1305</v>
      </c>
      <c r="E197" s="128">
        <v>3</v>
      </c>
    </row>
    <row r="198" spans="1:5">
      <c r="A198" s="127"/>
      <c r="B198" s="748" t="s">
        <v>258</v>
      </c>
      <c r="C198" s="128">
        <v>1.1339999999999999</v>
      </c>
      <c r="D198" s="129" t="s">
        <v>1306</v>
      </c>
      <c r="E198" s="128">
        <v>3</v>
      </c>
    </row>
    <row r="199" spans="1:5">
      <c r="A199" s="127"/>
      <c r="B199" s="748" t="s">
        <v>246</v>
      </c>
      <c r="C199" s="128">
        <v>816</v>
      </c>
      <c r="D199" s="129" t="s">
        <v>1307</v>
      </c>
      <c r="E199" s="128">
        <v>2</v>
      </c>
    </row>
    <row r="200" spans="1:5" ht="24">
      <c r="A200" s="127"/>
      <c r="B200" s="748" t="s">
        <v>282</v>
      </c>
      <c r="C200" s="128">
        <v>716</v>
      </c>
      <c r="D200" s="129" t="s">
        <v>1308</v>
      </c>
      <c r="E200" s="128">
        <v>2</v>
      </c>
    </row>
    <row r="201" spans="1:5">
      <c r="A201" s="127"/>
      <c r="B201" s="748" t="s">
        <v>253</v>
      </c>
      <c r="C201" s="128">
        <v>686</v>
      </c>
      <c r="D201" s="129" t="s">
        <v>1309</v>
      </c>
      <c r="E201" s="128">
        <v>2</v>
      </c>
    </row>
    <row r="202" spans="1:5">
      <c r="A202" s="127" t="s">
        <v>34</v>
      </c>
      <c r="B202" s="748" t="s">
        <v>245</v>
      </c>
      <c r="C202" s="128">
        <v>420</v>
      </c>
      <c r="D202" s="129" t="s">
        <v>1310</v>
      </c>
      <c r="E202" s="128">
        <v>5</v>
      </c>
    </row>
    <row r="203" spans="1:5">
      <c r="A203" s="127"/>
      <c r="B203" s="748" t="s">
        <v>247</v>
      </c>
      <c r="C203" s="128">
        <v>320</v>
      </c>
      <c r="D203" s="129" t="s">
        <v>1311</v>
      </c>
      <c r="E203" s="128">
        <v>4</v>
      </c>
    </row>
    <row r="204" spans="1:5" ht="24">
      <c r="A204" s="127"/>
      <c r="B204" s="748" t="s">
        <v>243</v>
      </c>
      <c r="C204" s="128">
        <v>220</v>
      </c>
      <c r="D204" s="129" t="s">
        <v>1312</v>
      </c>
      <c r="E204" s="128">
        <v>3</v>
      </c>
    </row>
    <row r="205" spans="1:5" ht="24">
      <c r="A205" s="127"/>
      <c r="B205" s="748" t="s">
        <v>248</v>
      </c>
      <c r="C205" s="128">
        <v>62</v>
      </c>
      <c r="D205" s="129" t="s">
        <v>1313</v>
      </c>
      <c r="E205" s="128">
        <v>1</v>
      </c>
    </row>
    <row r="206" spans="1:5" ht="24">
      <c r="A206" s="127" t="s">
        <v>35</v>
      </c>
      <c r="B206" s="748" t="s">
        <v>243</v>
      </c>
      <c r="C206" s="128">
        <v>129</v>
      </c>
      <c r="D206" s="129" t="s">
        <v>1314</v>
      </c>
      <c r="E206" s="128">
        <v>6</v>
      </c>
    </row>
    <row r="207" spans="1:5">
      <c r="A207" s="127"/>
      <c r="B207" s="748" t="s">
        <v>247</v>
      </c>
      <c r="C207" s="128">
        <v>52</v>
      </c>
      <c r="D207" s="129" t="s">
        <v>1315</v>
      </c>
      <c r="E207" s="128">
        <v>3</v>
      </c>
    </row>
    <row r="208" spans="1:5" ht="24">
      <c r="A208" s="127"/>
      <c r="B208" s="748" t="s">
        <v>248</v>
      </c>
      <c r="C208" s="128">
        <v>31</v>
      </c>
      <c r="D208" s="129" t="s">
        <v>1316</v>
      </c>
      <c r="E208" s="128">
        <v>2</v>
      </c>
    </row>
    <row r="209" spans="1:5" ht="24">
      <c r="A209" s="127" t="s">
        <v>36</v>
      </c>
      <c r="B209" s="748" t="s">
        <v>243</v>
      </c>
      <c r="C209" s="128">
        <v>8.6760000000000002</v>
      </c>
      <c r="D209" s="129" t="s">
        <v>1317</v>
      </c>
      <c r="E209" s="128">
        <v>15</v>
      </c>
    </row>
    <row r="210" spans="1:5">
      <c r="A210" s="127"/>
      <c r="B210" s="748" t="s">
        <v>247</v>
      </c>
      <c r="C210" s="128">
        <v>2.379</v>
      </c>
      <c r="D210" s="129" t="s">
        <v>1318</v>
      </c>
      <c r="E210" s="128">
        <v>4</v>
      </c>
    </row>
    <row r="211" spans="1:5">
      <c r="A211" s="127"/>
      <c r="B211" s="748" t="s">
        <v>245</v>
      </c>
      <c r="C211" s="128">
        <v>2.0619999999999998</v>
      </c>
      <c r="D211" s="129" t="s">
        <v>1319</v>
      </c>
      <c r="E211" s="128">
        <v>3</v>
      </c>
    </row>
    <row r="212" spans="1:5">
      <c r="A212" s="127"/>
      <c r="B212" s="748" t="s">
        <v>246</v>
      </c>
      <c r="C212" s="128">
        <v>1.454</v>
      </c>
      <c r="D212" s="129" t="s">
        <v>1180</v>
      </c>
      <c r="E212" s="128">
        <v>2</v>
      </c>
    </row>
    <row r="213" spans="1:5">
      <c r="A213" s="127"/>
      <c r="B213" s="748" t="s">
        <v>283</v>
      </c>
      <c r="C213" s="128">
        <v>1.2689999999999999</v>
      </c>
      <c r="D213" s="129" t="s">
        <v>1320</v>
      </c>
      <c r="E213" s="128">
        <v>2</v>
      </c>
    </row>
    <row r="214" spans="1:5">
      <c r="A214" s="127"/>
      <c r="B214" s="748" t="s">
        <v>254</v>
      </c>
      <c r="C214" s="128">
        <v>891</v>
      </c>
      <c r="D214" s="129" t="s">
        <v>1321</v>
      </c>
      <c r="E214" s="128">
        <v>2</v>
      </c>
    </row>
    <row r="215" spans="1:5" ht="24">
      <c r="A215" s="127"/>
      <c r="B215" s="748" t="s">
        <v>248</v>
      </c>
      <c r="C215" s="128">
        <v>556</v>
      </c>
      <c r="D215" s="129" t="s">
        <v>1322</v>
      </c>
      <c r="E215" s="128">
        <v>1</v>
      </c>
    </row>
    <row r="216" spans="1:5">
      <c r="A216" s="127" t="s">
        <v>37</v>
      </c>
      <c r="B216" s="748" t="s">
        <v>247</v>
      </c>
      <c r="C216" s="128">
        <v>2.9940000000000002</v>
      </c>
      <c r="D216" s="129" t="s">
        <v>1323</v>
      </c>
      <c r="E216" s="128">
        <v>9</v>
      </c>
    </row>
    <row r="217" spans="1:5" ht="24">
      <c r="A217" s="127"/>
      <c r="B217" s="748" t="s">
        <v>243</v>
      </c>
      <c r="C217" s="128">
        <v>1.4079999999999999</v>
      </c>
      <c r="D217" s="129" t="s">
        <v>1324</v>
      </c>
      <c r="E217" s="128">
        <v>4</v>
      </c>
    </row>
    <row r="218" spans="1:5">
      <c r="A218" s="127"/>
      <c r="B218" s="748" t="s">
        <v>245</v>
      </c>
      <c r="C218" s="128">
        <v>1.2749999999999999</v>
      </c>
      <c r="D218" s="129" t="s">
        <v>1325</v>
      </c>
      <c r="E218" s="128">
        <v>4</v>
      </c>
    </row>
    <row r="219" spans="1:5" ht="24">
      <c r="A219" s="127"/>
      <c r="B219" s="748" t="s">
        <v>248</v>
      </c>
      <c r="C219" s="128">
        <v>986</v>
      </c>
      <c r="D219" s="129" t="s">
        <v>1326</v>
      </c>
      <c r="E219" s="128">
        <v>3</v>
      </c>
    </row>
    <row r="220" spans="1:5">
      <c r="A220" s="127"/>
      <c r="B220" s="748" t="s">
        <v>246</v>
      </c>
      <c r="C220" s="128">
        <v>485</v>
      </c>
      <c r="D220" s="129" t="s">
        <v>1327</v>
      </c>
      <c r="E220" s="128">
        <v>2</v>
      </c>
    </row>
    <row r="221" spans="1:5">
      <c r="A221" s="127"/>
      <c r="B221" s="748" t="s">
        <v>256</v>
      </c>
      <c r="C221" s="128">
        <v>302</v>
      </c>
      <c r="D221" s="129" t="s">
        <v>1328</v>
      </c>
      <c r="E221" s="128">
        <v>1</v>
      </c>
    </row>
    <row r="222" spans="1:5">
      <c r="A222" s="127" t="s">
        <v>38</v>
      </c>
      <c r="B222" s="748" t="s">
        <v>247</v>
      </c>
      <c r="C222" s="128">
        <v>713</v>
      </c>
      <c r="D222" s="129" t="s">
        <v>1329</v>
      </c>
      <c r="E222" s="128">
        <v>5</v>
      </c>
    </row>
    <row r="223" spans="1:5">
      <c r="A223" s="127"/>
      <c r="B223" s="748" t="s">
        <v>245</v>
      </c>
      <c r="C223" s="128">
        <v>543</v>
      </c>
      <c r="D223" s="129" t="s">
        <v>1269</v>
      </c>
      <c r="E223" s="128">
        <v>4</v>
      </c>
    </row>
    <row r="224" spans="1:5" ht="24">
      <c r="A224" s="127"/>
      <c r="B224" s="748" t="s">
        <v>243</v>
      </c>
      <c r="C224" s="128">
        <v>529</v>
      </c>
      <c r="D224" s="129" t="s">
        <v>1245</v>
      </c>
      <c r="E224" s="128">
        <v>3</v>
      </c>
    </row>
    <row r="225" spans="1:5" ht="24">
      <c r="A225" s="132"/>
      <c r="B225" s="748" t="s">
        <v>248</v>
      </c>
      <c r="C225" s="128">
        <v>224</v>
      </c>
      <c r="D225" s="129" t="s">
        <v>1330</v>
      </c>
      <c r="E225" s="128">
        <v>1</v>
      </c>
    </row>
    <row r="226" spans="1:5">
      <c r="A226" s="127"/>
      <c r="B226" s="748" t="s">
        <v>254</v>
      </c>
      <c r="C226" s="128">
        <v>131</v>
      </c>
      <c r="D226" s="129" t="s">
        <v>1331</v>
      </c>
      <c r="E226" s="128">
        <v>1</v>
      </c>
    </row>
    <row r="227" spans="1:5">
      <c r="A227" s="127"/>
      <c r="B227" s="748" t="s">
        <v>246</v>
      </c>
      <c r="C227" s="128">
        <v>126</v>
      </c>
      <c r="D227" s="129" t="s">
        <v>1332</v>
      </c>
      <c r="E227" s="128">
        <v>1</v>
      </c>
    </row>
    <row r="228" spans="1:5" ht="24">
      <c r="A228" s="127" t="s">
        <v>39</v>
      </c>
      <c r="B228" s="748" t="s">
        <v>243</v>
      </c>
      <c r="C228" s="128">
        <v>1.958</v>
      </c>
      <c r="D228" s="129" t="s">
        <v>1333</v>
      </c>
      <c r="E228" s="128">
        <v>7</v>
      </c>
    </row>
    <row r="229" spans="1:5">
      <c r="A229" s="127"/>
      <c r="B229" s="748" t="s">
        <v>258</v>
      </c>
      <c r="C229" s="128">
        <v>758</v>
      </c>
      <c r="D229" s="129" t="s">
        <v>1334</v>
      </c>
      <c r="E229" s="128">
        <v>3</v>
      </c>
    </row>
    <row r="230" spans="1:5">
      <c r="A230" s="127"/>
      <c r="B230" s="748" t="s">
        <v>284</v>
      </c>
      <c r="C230" s="128">
        <v>535</v>
      </c>
      <c r="D230" s="129" t="s">
        <v>1335</v>
      </c>
      <c r="E230" s="128">
        <v>2</v>
      </c>
    </row>
    <row r="231" spans="1:5">
      <c r="A231" s="127"/>
      <c r="B231" s="748" t="s">
        <v>247</v>
      </c>
      <c r="C231" s="128">
        <v>512</v>
      </c>
      <c r="D231" s="129" t="s">
        <v>1195</v>
      </c>
      <c r="E231" s="128">
        <v>2</v>
      </c>
    </row>
    <row r="232" spans="1:5">
      <c r="A232" s="127"/>
      <c r="B232" s="748" t="s">
        <v>253</v>
      </c>
      <c r="C232" s="128">
        <v>440</v>
      </c>
      <c r="D232" s="129" t="s">
        <v>1336</v>
      </c>
      <c r="E232" s="128">
        <v>1</v>
      </c>
    </row>
    <row r="233" spans="1:5">
      <c r="A233" s="127"/>
      <c r="B233" s="748" t="s">
        <v>245</v>
      </c>
      <c r="C233" s="128">
        <v>438</v>
      </c>
      <c r="D233" s="129" t="s">
        <v>1337</v>
      </c>
      <c r="E233" s="128">
        <v>1</v>
      </c>
    </row>
    <row r="234" spans="1:5">
      <c r="A234" s="127"/>
      <c r="B234" s="748" t="s">
        <v>246</v>
      </c>
      <c r="C234" s="128">
        <v>384</v>
      </c>
      <c r="D234" s="129" t="s">
        <v>1197</v>
      </c>
      <c r="E234" s="128">
        <v>1</v>
      </c>
    </row>
    <row r="235" spans="1:5" ht="24">
      <c r="A235" s="127"/>
      <c r="B235" s="748" t="s">
        <v>248</v>
      </c>
      <c r="C235" s="128">
        <v>380</v>
      </c>
      <c r="D235" s="129" t="s">
        <v>1338</v>
      </c>
      <c r="E235" s="128">
        <v>1</v>
      </c>
    </row>
    <row r="236" spans="1:5">
      <c r="A236" s="127"/>
      <c r="B236" s="748" t="s">
        <v>259</v>
      </c>
      <c r="C236" s="128">
        <v>204</v>
      </c>
      <c r="D236" s="129" t="s">
        <v>1339</v>
      </c>
      <c r="E236" s="128">
        <v>1</v>
      </c>
    </row>
    <row r="237" spans="1:5" ht="24">
      <c r="A237" s="127" t="s">
        <v>40</v>
      </c>
      <c r="B237" s="748" t="s">
        <v>243</v>
      </c>
      <c r="C237" s="128">
        <v>4.593</v>
      </c>
      <c r="D237" s="129" t="s">
        <v>1340</v>
      </c>
      <c r="E237" s="128">
        <v>9</v>
      </c>
    </row>
    <row r="238" spans="1:5">
      <c r="A238" s="127"/>
      <c r="B238" s="748" t="s">
        <v>247</v>
      </c>
      <c r="C238" s="128">
        <v>3.254</v>
      </c>
      <c r="D238" s="129" t="s">
        <v>1341</v>
      </c>
      <c r="E238" s="128">
        <v>7</v>
      </c>
    </row>
    <row r="239" spans="1:5">
      <c r="A239" s="127"/>
      <c r="B239" s="748" t="s">
        <v>245</v>
      </c>
      <c r="C239" s="128">
        <v>1.7470000000000001</v>
      </c>
      <c r="D239" s="129" t="s">
        <v>1342</v>
      </c>
      <c r="E239" s="128">
        <v>3</v>
      </c>
    </row>
    <row r="240" spans="1:5">
      <c r="A240" s="127"/>
      <c r="B240" s="748" t="s">
        <v>246</v>
      </c>
      <c r="C240" s="128">
        <v>1.2589999999999999</v>
      </c>
      <c r="D240" s="129" t="s">
        <v>1343</v>
      </c>
      <c r="E240" s="128">
        <v>3</v>
      </c>
    </row>
    <row r="241" spans="1:5" ht="24">
      <c r="A241" s="127"/>
      <c r="B241" s="748" t="s">
        <v>248</v>
      </c>
      <c r="C241" s="128">
        <v>1.0029999999999999</v>
      </c>
      <c r="D241" s="129" t="s">
        <v>1344</v>
      </c>
      <c r="E241" s="128">
        <v>2</v>
      </c>
    </row>
    <row r="242" spans="1:5">
      <c r="A242" s="127"/>
      <c r="B242" s="748" t="s">
        <v>254</v>
      </c>
      <c r="C242" s="128">
        <v>745</v>
      </c>
      <c r="D242" s="129" t="s">
        <v>1345</v>
      </c>
      <c r="E242" s="128">
        <v>1</v>
      </c>
    </row>
    <row r="243" spans="1:5" ht="24">
      <c r="A243" s="127"/>
      <c r="B243" s="748" t="s">
        <v>263</v>
      </c>
      <c r="C243" s="128">
        <v>474</v>
      </c>
      <c r="D243" s="129" t="s">
        <v>1346</v>
      </c>
      <c r="E243" s="128">
        <v>1</v>
      </c>
    </row>
    <row r="244" spans="1:5">
      <c r="A244" s="127"/>
      <c r="B244" s="748" t="s">
        <v>285</v>
      </c>
      <c r="C244" s="128">
        <v>452</v>
      </c>
      <c r="D244" s="129" t="s">
        <v>1347</v>
      </c>
      <c r="E244" s="128">
        <v>1</v>
      </c>
    </row>
    <row r="245" spans="1:5" ht="24">
      <c r="A245" s="127" t="s">
        <v>41</v>
      </c>
      <c r="B245" s="748" t="s">
        <v>243</v>
      </c>
      <c r="C245" s="128">
        <v>4.6920000000000002</v>
      </c>
      <c r="D245" s="129" t="s">
        <v>1348</v>
      </c>
      <c r="E245" s="128">
        <v>12</v>
      </c>
    </row>
    <row r="246" spans="1:5">
      <c r="A246" s="127"/>
      <c r="B246" s="748" t="s">
        <v>245</v>
      </c>
      <c r="C246" s="128">
        <v>1.369</v>
      </c>
      <c r="D246" s="129" t="s">
        <v>1349</v>
      </c>
      <c r="E246" s="128">
        <v>3</v>
      </c>
    </row>
    <row r="247" spans="1:5">
      <c r="A247" s="127"/>
      <c r="B247" s="748" t="s">
        <v>246</v>
      </c>
      <c r="C247" s="128">
        <v>1.3420000000000001</v>
      </c>
      <c r="D247" s="129" t="s">
        <v>1350</v>
      </c>
      <c r="E247" s="128">
        <v>3</v>
      </c>
    </row>
    <row r="248" spans="1:5">
      <c r="A248" s="127"/>
      <c r="B248" s="748" t="s">
        <v>247</v>
      </c>
      <c r="C248" s="128">
        <v>1190</v>
      </c>
      <c r="D248" s="129" t="s">
        <v>1351</v>
      </c>
      <c r="E248" s="128">
        <v>3</v>
      </c>
    </row>
    <row r="249" spans="1:5" ht="24">
      <c r="A249" s="127"/>
      <c r="B249" s="748" t="s">
        <v>248</v>
      </c>
      <c r="C249" s="128">
        <v>839</v>
      </c>
      <c r="D249" s="129" t="s">
        <v>1352</v>
      </c>
      <c r="E249" s="128">
        <v>2</v>
      </c>
    </row>
    <row r="250" spans="1:5" ht="24">
      <c r="A250" s="127"/>
      <c r="B250" s="748" t="s">
        <v>255</v>
      </c>
      <c r="C250" s="128">
        <v>499</v>
      </c>
      <c r="D250" s="129" t="s">
        <v>1353</v>
      </c>
      <c r="E250" s="128">
        <v>1</v>
      </c>
    </row>
    <row r="251" spans="1:5">
      <c r="A251" s="127"/>
      <c r="B251" s="748" t="s">
        <v>254</v>
      </c>
      <c r="C251" s="128">
        <v>473</v>
      </c>
      <c r="D251" s="129" t="s">
        <v>1354</v>
      </c>
      <c r="E251" s="128">
        <v>1</v>
      </c>
    </row>
    <row r="252" spans="1:5" ht="24">
      <c r="A252" s="127" t="s">
        <v>42</v>
      </c>
      <c r="B252" s="748" t="s">
        <v>243</v>
      </c>
      <c r="C252" s="128">
        <v>2050</v>
      </c>
      <c r="D252" s="129" t="s">
        <v>1355</v>
      </c>
      <c r="E252" s="128">
        <v>6</v>
      </c>
    </row>
    <row r="253" spans="1:5">
      <c r="A253" s="127"/>
      <c r="B253" s="748" t="s">
        <v>247</v>
      </c>
      <c r="C253" s="128">
        <v>1.6459999999999999</v>
      </c>
      <c r="D253" s="129" t="s">
        <v>1356</v>
      </c>
      <c r="E253" s="128">
        <v>4</v>
      </c>
    </row>
    <row r="254" spans="1:5">
      <c r="A254" s="127"/>
      <c r="B254" s="748" t="s">
        <v>253</v>
      </c>
      <c r="C254" s="128">
        <v>1.119</v>
      </c>
      <c r="D254" s="129" t="s">
        <v>1357</v>
      </c>
      <c r="E254" s="128">
        <v>3</v>
      </c>
    </row>
    <row r="255" spans="1:5">
      <c r="A255" s="127"/>
      <c r="B255" s="748" t="s">
        <v>246</v>
      </c>
      <c r="C255" s="128">
        <v>1030</v>
      </c>
      <c r="D255" s="129" t="s">
        <v>1358</v>
      </c>
      <c r="E255" s="128">
        <v>3</v>
      </c>
    </row>
    <row r="256" spans="1:5" ht="24">
      <c r="A256" s="127"/>
      <c r="B256" s="748" t="s">
        <v>248</v>
      </c>
      <c r="C256" s="128">
        <v>657</v>
      </c>
      <c r="D256" s="129" t="s">
        <v>1359</v>
      </c>
      <c r="E256" s="128">
        <v>2</v>
      </c>
    </row>
    <row r="257" spans="1:5">
      <c r="A257" s="127"/>
      <c r="B257" s="748" t="s">
        <v>245</v>
      </c>
      <c r="C257" s="128">
        <v>490</v>
      </c>
      <c r="D257" s="129" t="s">
        <v>1360</v>
      </c>
      <c r="E257" s="128">
        <v>1</v>
      </c>
    </row>
    <row r="258" spans="1:5" ht="24">
      <c r="A258" s="127"/>
      <c r="B258" s="748" t="s">
        <v>255</v>
      </c>
      <c r="C258" s="128">
        <v>475</v>
      </c>
      <c r="D258" s="129" t="s">
        <v>1299</v>
      </c>
      <c r="E258" s="128">
        <v>1</v>
      </c>
    </row>
    <row r="259" spans="1:5">
      <c r="A259" s="127"/>
      <c r="B259" s="748" t="s">
        <v>254</v>
      </c>
      <c r="C259" s="128">
        <v>254</v>
      </c>
      <c r="D259" s="129" t="s">
        <v>1361</v>
      </c>
      <c r="E259" s="128">
        <v>1</v>
      </c>
    </row>
    <row r="260" spans="1:5" ht="24">
      <c r="A260" s="127" t="s">
        <v>43</v>
      </c>
      <c r="B260" s="748" t="s">
        <v>243</v>
      </c>
      <c r="C260" s="128">
        <v>5.6070000000000002</v>
      </c>
      <c r="D260" s="129" t="s">
        <v>1362</v>
      </c>
      <c r="E260" s="128">
        <v>9</v>
      </c>
    </row>
    <row r="261" spans="1:5">
      <c r="A261" s="127"/>
      <c r="B261" s="748" t="s">
        <v>247</v>
      </c>
      <c r="C261" s="128">
        <v>1.9079999999999999</v>
      </c>
      <c r="D261" s="129" t="s">
        <v>1363</v>
      </c>
      <c r="E261" s="128">
        <v>3</v>
      </c>
    </row>
    <row r="262" spans="1:5">
      <c r="A262" s="127"/>
      <c r="B262" s="748" t="s">
        <v>245</v>
      </c>
      <c r="C262" s="128">
        <v>1.627</v>
      </c>
      <c r="D262" s="129" t="s">
        <v>1364</v>
      </c>
      <c r="E262" s="128">
        <v>3</v>
      </c>
    </row>
    <row r="263" spans="1:5">
      <c r="A263" s="127"/>
      <c r="B263" s="748" t="s">
        <v>252</v>
      </c>
      <c r="C263" s="128">
        <v>1.5980000000000001</v>
      </c>
      <c r="D263" s="129" t="s">
        <v>1365</v>
      </c>
      <c r="E263" s="128">
        <v>3</v>
      </c>
    </row>
    <row r="264" spans="1:5" ht="24">
      <c r="A264" s="127"/>
      <c r="B264" s="748" t="s">
        <v>248</v>
      </c>
      <c r="C264" s="128">
        <v>1030</v>
      </c>
      <c r="D264" s="129" t="s">
        <v>1366</v>
      </c>
      <c r="E264" s="128">
        <v>2</v>
      </c>
    </row>
    <row r="265" spans="1:5">
      <c r="A265" s="127"/>
      <c r="B265" s="748" t="s">
        <v>254</v>
      </c>
      <c r="C265" s="128">
        <v>972</v>
      </c>
      <c r="D265" s="129" t="s">
        <v>1367</v>
      </c>
      <c r="E265" s="128">
        <v>2</v>
      </c>
    </row>
    <row r="266" spans="1:5" ht="24">
      <c r="A266" s="127"/>
      <c r="B266" s="748" t="s">
        <v>255</v>
      </c>
      <c r="C266" s="128">
        <v>859</v>
      </c>
      <c r="D266" s="129" t="s">
        <v>1368</v>
      </c>
      <c r="E266" s="128">
        <v>1</v>
      </c>
    </row>
    <row r="267" spans="1:5" ht="24">
      <c r="A267" s="127"/>
      <c r="B267" s="748" t="s">
        <v>262</v>
      </c>
      <c r="C267" s="128">
        <v>621</v>
      </c>
      <c r="D267" s="129" t="s">
        <v>1227</v>
      </c>
      <c r="E267" s="128">
        <v>1</v>
      </c>
    </row>
    <row r="268" spans="1:5">
      <c r="A268" s="127"/>
      <c r="B268" s="748" t="s">
        <v>246</v>
      </c>
      <c r="C268" s="128">
        <v>599</v>
      </c>
      <c r="D268" s="129" t="s">
        <v>1164</v>
      </c>
      <c r="E268" s="128">
        <v>1</v>
      </c>
    </row>
    <row r="269" spans="1:5" ht="24">
      <c r="A269" s="127"/>
      <c r="B269" s="748" t="s">
        <v>257</v>
      </c>
      <c r="C269" s="128">
        <v>491</v>
      </c>
      <c r="D269" s="129" t="s">
        <v>1369</v>
      </c>
      <c r="E269" s="128">
        <v>1</v>
      </c>
    </row>
    <row r="270" spans="1:5" ht="36">
      <c r="A270" s="127"/>
      <c r="B270" s="748" t="s">
        <v>286</v>
      </c>
      <c r="C270" s="128">
        <v>158</v>
      </c>
      <c r="D270" s="129" t="s">
        <v>70</v>
      </c>
      <c r="E270" s="128">
        <v>1</v>
      </c>
    </row>
    <row r="271" spans="1:5" ht="24">
      <c r="A271" s="127" t="s">
        <v>44</v>
      </c>
      <c r="B271" s="748" t="s">
        <v>243</v>
      </c>
      <c r="C271" s="128">
        <v>351</v>
      </c>
      <c r="D271" s="129" t="s">
        <v>1370</v>
      </c>
      <c r="E271" s="128">
        <v>4</v>
      </c>
    </row>
    <row r="272" spans="1:5">
      <c r="A272" s="127"/>
      <c r="B272" s="748" t="s">
        <v>247</v>
      </c>
      <c r="C272" s="128">
        <v>279</v>
      </c>
      <c r="D272" s="129" t="s">
        <v>1371</v>
      </c>
      <c r="E272" s="128">
        <v>3</v>
      </c>
    </row>
    <row r="273" spans="1:5">
      <c r="A273" s="127"/>
      <c r="B273" s="748" t="s">
        <v>252</v>
      </c>
      <c r="C273" s="128">
        <v>248</v>
      </c>
      <c r="D273" s="129" t="s">
        <v>1372</v>
      </c>
      <c r="E273" s="128">
        <v>2</v>
      </c>
    </row>
    <row r="274" spans="1:5">
      <c r="A274" s="127"/>
      <c r="B274" s="748" t="s">
        <v>254</v>
      </c>
      <c r="C274" s="128">
        <v>147</v>
      </c>
      <c r="D274" s="129" t="s">
        <v>1373</v>
      </c>
      <c r="E274" s="128">
        <v>1</v>
      </c>
    </row>
    <row r="275" spans="1:5">
      <c r="A275" s="127"/>
      <c r="B275" s="748" t="s">
        <v>253</v>
      </c>
      <c r="C275" s="128">
        <v>64</v>
      </c>
      <c r="D275" s="129" t="s">
        <v>1374</v>
      </c>
      <c r="E275" s="128">
        <v>1</v>
      </c>
    </row>
    <row r="276" spans="1:5" ht="24">
      <c r="A276" s="127"/>
      <c r="B276" s="748" t="s">
        <v>262</v>
      </c>
      <c r="C276" s="128">
        <v>61</v>
      </c>
      <c r="D276" s="129" t="s">
        <v>1375</v>
      </c>
      <c r="E276" s="128">
        <v>1</v>
      </c>
    </row>
    <row r="277" spans="1:5" ht="24">
      <c r="A277" s="127"/>
      <c r="B277" s="748" t="s">
        <v>287</v>
      </c>
      <c r="C277" s="128">
        <v>55</v>
      </c>
      <c r="D277" s="129" t="s">
        <v>1236</v>
      </c>
      <c r="E277" s="128">
        <v>1</v>
      </c>
    </row>
    <row r="278" spans="1:5" ht="24">
      <c r="A278" s="127" t="s">
        <v>45</v>
      </c>
      <c r="B278" s="748" t="s">
        <v>243</v>
      </c>
      <c r="C278" s="128">
        <v>491</v>
      </c>
      <c r="D278" s="129" t="s">
        <v>1376</v>
      </c>
      <c r="E278" s="128">
        <v>3</v>
      </c>
    </row>
    <row r="279" spans="1:5">
      <c r="A279" s="127"/>
      <c r="B279" s="748" t="s">
        <v>245</v>
      </c>
      <c r="C279" s="128">
        <v>451</v>
      </c>
      <c r="D279" s="129" t="s">
        <v>1377</v>
      </c>
      <c r="E279" s="128">
        <v>2</v>
      </c>
    </row>
    <row r="280" spans="1:5">
      <c r="A280" s="127"/>
      <c r="B280" s="748" t="s">
        <v>252</v>
      </c>
      <c r="C280" s="128">
        <v>380</v>
      </c>
      <c r="D280" s="129" t="s">
        <v>1378</v>
      </c>
      <c r="E280" s="128">
        <v>2</v>
      </c>
    </row>
    <row r="281" spans="1:5">
      <c r="A281" s="127"/>
      <c r="B281" s="748" t="s">
        <v>247</v>
      </c>
      <c r="C281" s="128">
        <v>356</v>
      </c>
      <c r="D281" s="129" t="s">
        <v>1379</v>
      </c>
      <c r="E281" s="128">
        <v>2</v>
      </c>
    </row>
    <row r="282" spans="1:5">
      <c r="A282" s="127"/>
      <c r="B282" s="748" t="s">
        <v>246</v>
      </c>
      <c r="C282" s="128">
        <v>234</v>
      </c>
      <c r="D282" s="129" t="s">
        <v>1380</v>
      </c>
      <c r="E282" s="128">
        <v>1</v>
      </c>
    </row>
    <row r="283" spans="1:5" ht="24">
      <c r="A283" s="127"/>
      <c r="B283" s="748" t="s">
        <v>248</v>
      </c>
      <c r="C283" s="128">
        <v>182</v>
      </c>
      <c r="D283" s="129" t="s">
        <v>1241</v>
      </c>
      <c r="E283" s="128">
        <v>1</v>
      </c>
    </row>
    <row r="284" spans="1:5">
      <c r="A284" s="127"/>
      <c r="B284" s="748" t="s">
        <v>273</v>
      </c>
      <c r="C284" s="128">
        <v>162</v>
      </c>
      <c r="D284" s="129" t="s">
        <v>1381</v>
      </c>
      <c r="E284" s="128">
        <v>1</v>
      </c>
    </row>
    <row r="285" spans="1:5">
      <c r="A285" s="127"/>
      <c r="B285" s="748" t="s">
        <v>254</v>
      </c>
      <c r="C285" s="128">
        <v>116</v>
      </c>
      <c r="D285" s="129" t="s">
        <v>1382</v>
      </c>
      <c r="E285" s="128">
        <v>1</v>
      </c>
    </row>
    <row r="286" spans="1:5">
      <c r="A286" s="127"/>
      <c r="B286" s="748" t="s">
        <v>256</v>
      </c>
      <c r="C286" s="128">
        <v>100</v>
      </c>
      <c r="D286" s="129" t="s">
        <v>1383</v>
      </c>
      <c r="E286" s="128">
        <v>1</v>
      </c>
    </row>
    <row r="287" spans="1:5" ht="24">
      <c r="A287" s="127"/>
      <c r="B287" s="748" t="s">
        <v>255</v>
      </c>
      <c r="C287" s="128">
        <v>98</v>
      </c>
      <c r="D287" s="129" t="s">
        <v>1384</v>
      </c>
      <c r="E287" s="128">
        <v>1</v>
      </c>
    </row>
    <row r="288" spans="1:5" ht="24">
      <c r="A288" s="127" t="s">
        <v>46</v>
      </c>
      <c r="B288" s="748" t="s">
        <v>243</v>
      </c>
      <c r="C288" s="128">
        <v>638</v>
      </c>
      <c r="D288" s="129" t="s">
        <v>1385</v>
      </c>
      <c r="E288" s="128">
        <v>4</v>
      </c>
    </row>
    <row r="289" spans="1:5">
      <c r="A289" s="127"/>
      <c r="B289" s="748" t="s">
        <v>245</v>
      </c>
      <c r="C289" s="128">
        <v>596</v>
      </c>
      <c r="D289" s="129" t="s">
        <v>1386</v>
      </c>
      <c r="E289" s="128">
        <v>4</v>
      </c>
    </row>
    <row r="290" spans="1:5">
      <c r="A290" s="127"/>
      <c r="B290" s="748" t="s">
        <v>246</v>
      </c>
      <c r="C290" s="128">
        <v>226</v>
      </c>
      <c r="D290" s="129" t="s">
        <v>1387</v>
      </c>
      <c r="E290" s="128">
        <v>2</v>
      </c>
    </row>
    <row r="291" spans="1:5" ht="24">
      <c r="A291" s="127"/>
      <c r="B291" s="748" t="s">
        <v>248</v>
      </c>
      <c r="C291" s="128">
        <v>225</v>
      </c>
      <c r="D291" s="129" t="s">
        <v>1388</v>
      </c>
      <c r="E291" s="128">
        <v>2</v>
      </c>
    </row>
    <row r="292" spans="1:5">
      <c r="A292" s="127"/>
      <c r="B292" s="748" t="s">
        <v>247</v>
      </c>
      <c r="C292" s="128">
        <v>177</v>
      </c>
      <c r="D292" s="129" t="s">
        <v>1389</v>
      </c>
      <c r="E292" s="128">
        <v>1</v>
      </c>
    </row>
    <row r="293" spans="1:5">
      <c r="A293" s="127"/>
      <c r="B293" s="748" t="s">
        <v>288</v>
      </c>
      <c r="C293" s="128">
        <v>98</v>
      </c>
      <c r="D293" s="129" t="s">
        <v>1390</v>
      </c>
      <c r="E293" s="128">
        <v>1</v>
      </c>
    </row>
    <row r="294" spans="1:5" ht="24">
      <c r="A294" s="127"/>
      <c r="B294" s="748" t="s">
        <v>255</v>
      </c>
      <c r="C294" s="128">
        <v>72</v>
      </c>
      <c r="D294" s="129" t="s">
        <v>1391</v>
      </c>
      <c r="E294" s="128">
        <v>1</v>
      </c>
    </row>
    <row r="295" spans="1:5" ht="24">
      <c r="A295" s="127" t="s">
        <v>25</v>
      </c>
      <c r="B295" s="748" t="s">
        <v>243</v>
      </c>
      <c r="C295" s="128">
        <v>3.1110000000000002</v>
      </c>
      <c r="D295" s="129" t="s">
        <v>1392</v>
      </c>
      <c r="E295" s="128">
        <v>7</v>
      </c>
    </row>
    <row r="296" spans="1:5">
      <c r="A296" s="127"/>
      <c r="B296" s="748" t="s">
        <v>247</v>
      </c>
      <c r="C296" s="128">
        <v>3.0990000000000002</v>
      </c>
      <c r="D296" s="129" t="s">
        <v>1393</v>
      </c>
      <c r="E296" s="128">
        <v>7</v>
      </c>
    </row>
    <row r="297" spans="1:5" ht="24">
      <c r="A297" s="127"/>
      <c r="B297" s="748" t="s">
        <v>248</v>
      </c>
      <c r="C297" s="128">
        <v>2.5070000000000001</v>
      </c>
      <c r="D297" s="129" t="s">
        <v>1394</v>
      </c>
      <c r="E297" s="128">
        <v>5</v>
      </c>
    </row>
    <row r="298" spans="1:5">
      <c r="A298" s="127"/>
      <c r="B298" s="748" t="s">
        <v>245</v>
      </c>
      <c r="C298" s="128">
        <v>1.724</v>
      </c>
      <c r="D298" s="129" t="s">
        <v>1395</v>
      </c>
      <c r="E298" s="128">
        <v>4</v>
      </c>
    </row>
    <row r="299" spans="1:5">
      <c r="A299" s="127"/>
      <c r="B299" s="748" t="s">
        <v>254</v>
      </c>
      <c r="C299" s="128">
        <v>656</v>
      </c>
      <c r="D299" s="129" t="s">
        <v>1396</v>
      </c>
      <c r="E299" s="128">
        <v>1</v>
      </c>
    </row>
    <row r="300" spans="1:5">
      <c r="A300" s="127"/>
      <c r="B300" s="748" t="s">
        <v>246</v>
      </c>
      <c r="C300" s="128">
        <v>568</v>
      </c>
      <c r="D300" s="129" t="s">
        <v>1210</v>
      </c>
      <c r="E300" s="128">
        <v>1</v>
      </c>
    </row>
    <row r="301" spans="1:5" ht="24">
      <c r="A301" s="127" t="s">
        <v>47</v>
      </c>
      <c r="B301" s="748" t="s">
        <v>289</v>
      </c>
      <c r="C301" s="128">
        <v>743</v>
      </c>
      <c r="D301" s="129" t="s">
        <v>1397</v>
      </c>
      <c r="E301" s="128">
        <v>4</v>
      </c>
    </row>
    <row r="302" spans="1:5">
      <c r="A302" s="127"/>
      <c r="B302" s="748" t="s">
        <v>246</v>
      </c>
      <c r="C302" s="128">
        <v>566</v>
      </c>
      <c r="D302" s="129" t="s">
        <v>1398</v>
      </c>
      <c r="E302" s="128">
        <v>3</v>
      </c>
    </row>
    <row r="303" spans="1:5" ht="24">
      <c r="A303" s="127"/>
      <c r="B303" s="748" t="s">
        <v>243</v>
      </c>
      <c r="C303" s="128">
        <v>335</v>
      </c>
      <c r="D303" s="129" t="s">
        <v>1399</v>
      </c>
      <c r="E303" s="128">
        <v>2</v>
      </c>
    </row>
    <row r="304" spans="1:5" ht="24">
      <c r="A304" s="127"/>
      <c r="B304" s="748" t="s">
        <v>263</v>
      </c>
      <c r="C304" s="128">
        <v>310</v>
      </c>
      <c r="D304" s="129" t="s">
        <v>1400</v>
      </c>
      <c r="E304" s="128">
        <v>1</v>
      </c>
    </row>
    <row r="305" spans="1:5">
      <c r="A305" s="127"/>
      <c r="B305" s="748" t="s">
        <v>245</v>
      </c>
      <c r="C305" s="128">
        <v>284</v>
      </c>
      <c r="D305" s="129" t="s">
        <v>1401</v>
      </c>
      <c r="E305" s="128">
        <v>1</v>
      </c>
    </row>
    <row r="306" spans="1:5">
      <c r="A306" s="127"/>
      <c r="B306" s="748" t="s">
        <v>253</v>
      </c>
      <c r="C306" s="128">
        <v>242</v>
      </c>
      <c r="D306" s="129" t="s">
        <v>1352</v>
      </c>
      <c r="E306" s="128">
        <v>1</v>
      </c>
    </row>
    <row r="307" spans="1:5" ht="24">
      <c r="A307" s="127"/>
      <c r="B307" s="748" t="s">
        <v>248</v>
      </c>
      <c r="C307" s="128">
        <v>216</v>
      </c>
      <c r="D307" s="129" t="s">
        <v>1402</v>
      </c>
      <c r="E307" s="128">
        <v>1</v>
      </c>
    </row>
    <row r="308" spans="1:5">
      <c r="A308" s="127"/>
      <c r="B308" s="748" t="s">
        <v>247</v>
      </c>
      <c r="C308" s="128">
        <v>190</v>
      </c>
      <c r="D308" s="129" t="s">
        <v>1403</v>
      </c>
      <c r="E308" s="128">
        <v>1</v>
      </c>
    </row>
    <row r="309" spans="1:5">
      <c r="A309" s="127"/>
      <c r="B309" s="748" t="s">
        <v>254</v>
      </c>
      <c r="C309" s="128">
        <v>148</v>
      </c>
      <c r="D309" s="129" t="s">
        <v>1404</v>
      </c>
      <c r="E309" s="128">
        <v>1</v>
      </c>
    </row>
    <row r="310" spans="1:5">
      <c r="A310" s="127" t="s">
        <v>48</v>
      </c>
      <c r="B310" s="748" t="s">
        <v>245</v>
      </c>
      <c r="C310" s="128">
        <v>328</v>
      </c>
      <c r="D310" s="129" t="s">
        <v>1405</v>
      </c>
      <c r="E310" s="128">
        <v>6</v>
      </c>
    </row>
    <row r="311" spans="1:5" ht="24">
      <c r="A311" s="127"/>
      <c r="B311" s="748" t="s">
        <v>243</v>
      </c>
      <c r="C311" s="128">
        <v>181</v>
      </c>
      <c r="D311" s="129" t="s">
        <v>1406</v>
      </c>
      <c r="E311" s="128">
        <v>3</v>
      </c>
    </row>
    <row r="312" spans="1:5">
      <c r="A312" s="127"/>
      <c r="B312" s="748" t="s">
        <v>247</v>
      </c>
      <c r="C312" s="128">
        <v>118</v>
      </c>
      <c r="D312" s="129" t="s">
        <v>1407</v>
      </c>
      <c r="E312" s="128">
        <v>2</v>
      </c>
    </row>
    <row r="313" spans="1:5">
      <c r="A313" s="127"/>
      <c r="B313" s="748" t="s">
        <v>256</v>
      </c>
      <c r="C313" s="128">
        <v>71</v>
      </c>
      <c r="D313" s="129" t="s">
        <v>1408</v>
      </c>
      <c r="E313" s="128">
        <v>1</v>
      </c>
    </row>
    <row r="314" spans="1:5">
      <c r="A314" s="127"/>
      <c r="B314" s="748" t="s">
        <v>246</v>
      </c>
      <c r="C314" s="128">
        <v>45</v>
      </c>
      <c r="D314" s="129" t="s">
        <v>1409</v>
      </c>
      <c r="E314" s="128">
        <v>1</v>
      </c>
    </row>
    <row r="315" spans="1:5">
      <c r="A315" s="127" t="s">
        <v>49</v>
      </c>
      <c r="B315" s="748" t="s">
        <v>247</v>
      </c>
      <c r="C315" s="128">
        <v>1.077</v>
      </c>
      <c r="D315" s="129" t="s">
        <v>1410</v>
      </c>
      <c r="E315" s="128">
        <v>4</v>
      </c>
    </row>
    <row r="316" spans="1:5" ht="24">
      <c r="A316" s="127"/>
      <c r="B316" s="748" t="s">
        <v>243</v>
      </c>
      <c r="C316" s="128">
        <v>707</v>
      </c>
      <c r="D316" s="129" t="s">
        <v>1411</v>
      </c>
      <c r="E316" s="128">
        <v>3</v>
      </c>
    </row>
    <row r="317" spans="1:5">
      <c r="A317" s="127"/>
      <c r="B317" s="748" t="s">
        <v>245</v>
      </c>
      <c r="C317" s="128">
        <v>529</v>
      </c>
      <c r="D317" s="129" t="s">
        <v>1412</v>
      </c>
      <c r="E317" s="128">
        <v>2</v>
      </c>
    </row>
    <row r="318" spans="1:5">
      <c r="A318" s="131"/>
      <c r="B318" s="748" t="s">
        <v>254</v>
      </c>
      <c r="C318" s="128">
        <v>480</v>
      </c>
      <c r="D318" s="129" t="s">
        <v>1413</v>
      </c>
      <c r="E318" s="128">
        <v>2</v>
      </c>
    </row>
    <row r="319" spans="1:5">
      <c r="A319" s="127"/>
      <c r="B319" s="748" t="s">
        <v>256</v>
      </c>
      <c r="C319" s="128">
        <v>375</v>
      </c>
      <c r="D319" s="129" t="s">
        <v>1414</v>
      </c>
      <c r="E319" s="128">
        <v>2</v>
      </c>
    </row>
    <row r="320" spans="1:5">
      <c r="A320" s="127"/>
      <c r="B320" s="748" t="s">
        <v>253</v>
      </c>
      <c r="C320" s="128">
        <v>277</v>
      </c>
      <c r="D320" s="129" t="s">
        <v>1344</v>
      </c>
      <c r="E320" s="128">
        <v>1</v>
      </c>
    </row>
    <row r="321" spans="1:5" ht="24">
      <c r="A321" s="127"/>
      <c r="B321" s="748" t="s">
        <v>248</v>
      </c>
      <c r="C321" s="128">
        <v>182</v>
      </c>
      <c r="D321" s="129" t="s">
        <v>1415</v>
      </c>
      <c r="E321" s="128">
        <v>1</v>
      </c>
    </row>
    <row r="322" spans="1:5" ht="24">
      <c r="A322" s="127"/>
      <c r="B322" s="748" t="s">
        <v>255</v>
      </c>
      <c r="C322" s="128">
        <v>166</v>
      </c>
      <c r="D322" s="129" t="s">
        <v>1416</v>
      </c>
      <c r="E322" s="128">
        <v>1</v>
      </c>
    </row>
    <row r="323" spans="1:5">
      <c r="A323" s="127"/>
      <c r="B323" s="748" t="s">
        <v>279</v>
      </c>
      <c r="C323" s="128">
        <v>158</v>
      </c>
      <c r="D323" s="129" t="s">
        <v>1417</v>
      </c>
      <c r="E323" s="128">
        <v>1</v>
      </c>
    </row>
    <row r="324" spans="1:5">
      <c r="A324" s="247" t="s">
        <v>50</v>
      </c>
      <c r="B324" s="748" t="s">
        <v>245</v>
      </c>
      <c r="C324" s="128">
        <v>11.119</v>
      </c>
      <c r="D324" s="129" t="s">
        <v>1418</v>
      </c>
      <c r="E324" s="128">
        <v>10</v>
      </c>
    </row>
    <row r="325" spans="1:5" ht="24">
      <c r="A325" s="127"/>
      <c r="B325" s="748" t="s">
        <v>243</v>
      </c>
      <c r="C325" s="128">
        <v>7.9870000000000001</v>
      </c>
      <c r="D325" s="129" t="s">
        <v>1419</v>
      </c>
      <c r="E325" s="128">
        <v>7</v>
      </c>
    </row>
    <row r="326" spans="1:5" ht="24">
      <c r="A326" s="127"/>
      <c r="B326" s="748" t="s">
        <v>274</v>
      </c>
      <c r="C326" s="128">
        <v>5.4980000000000002</v>
      </c>
      <c r="D326" s="129" t="s">
        <v>1420</v>
      </c>
      <c r="E326" s="128">
        <v>5</v>
      </c>
    </row>
    <row r="327" spans="1:5">
      <c r="A327" s="127"/>
      <c r="B327" s="748" t="s">
        <v>252</v>
      </c>
      <c r="C327" s="128">
        <v>2.8119999999999998</v>
      </c>
      <c r="D327" s="129" t="s">
        <v>1421</v>
      </c>
      <c r="E327" s="128">
        <v>3</v>
      </c>
    </row>
    <row r="328" spans="1:5" ht="24">
      <c r="A328" s="127"/>
      <c r="B328" s="748" t="s">
        <v>248</v>
      </c>
      <c r="C328" s="128">
        <v>2.1360000000000001</v>
      </c>
      <c r="D328" s="129" t="s">
        <v>1422</v>
      </c>
      <c r="E328" s="128">
        <v>2</v>
      </c>
    </row>
    <row r="329" spans="1:5">
      <c r="A329" s="127"/>
      <c r="B329" s="748" t="s">
        <v>246</v>
      </c>
      <c r="C329" s="128">
        <v>1.532</v>
      </c>
      <c r="D329" s="129" t="s">
        <v>1423</v>
      </c>
      <c r="E329" s="128">
        <v>1</v>
      </c>
    </row>
    <row r="330" spans="1:5">
      <c r="A330" s="127"/>
      <c r="B330" s="748" t="s">
        <v>290</v>
      </c>
      <c r="C330" s="128">
        <v>1360</v>
      </c>
      <c r="D330" s="129" t="s">
        <v>1424</v>
      </c>
      <c r="E330" s="128">
        <v>1</v>
      </c>
    </row>
    <row r="331" spans="1:5" ht="24">
      <c r="A331" s="127"/>
      <c r="B331" s="748" t="s">
        <v>262</v>
      </c>
      <c r="C331" s="128">
        <v>1.1839999999999999</v>
      </c>
      <c r="D331" s="129" t="s">
        <v>1425</v>
      </c>
      <c r="E331" s="128">
        <v>1</v>
      </c>
    </row>
    <row r="332" spans="1:5" ht="48">
      <c r="A332" s="127"/>
      <c r="B332" s="748" t="s">
        <v>291</v>
      </c>
      <c r="C332" s="128">
        <v>329</v>
      </c>
      <c r="D332" s="129" t="s">
        <v>70</v>
      </c>
      <c r="E332" s="128">
        <v>1</v>
      </c>
    </row>
    <row r="333" spans="1:5" ht="24">
      <c r="A333" s="127" t="s">
        <v>51</v>
      </c>
      <c r="B333" s="748" t="s">
        <v>243</v>
      </c>
      <c r="C333" s="128">
        <v>5.9050000000000002</v>
      </c>
      <c r="D333" s="129" t="s">
        <v>1426</v>
      </c>
      <c r="E333" s="128">
        <v>10</v>
      </c>
    </row>
    <row r="334" spans="1:5">
      <c r="A334" s="127"/>
      <c r="B334" s="748" t="s">
        <v>247</v>
      </c>
      <c r="C334" s="128">
        <v>5.3319999999999999</v>
      </c>
      <c r="D334" s="129" t="s">
        <v>1427</v>
      </c>
      <c r="E334" s="128">
        <v>9</v>
      </c>
    </row>
    <row r="335" spans="1:5">
      <c r="A335" s="127"/>
      <c r="B335" s="748" t="s">
        <v>254</v>
      </c>
      <c r="C335" s="128">
        <v>1620</v>
      </c>
      <c r="D335" s="129" t="s">
        <v>1428</v>
      </c>
      <c r="E335" s="128">
        <v>3</v>
      </c>
    </row>
    <row r="336" spans="1:5">
      <c r="A336" s="127"/>
      <c r="B336" s="748" t="s">
        <v>245</v>
      </c>
      <c r="C336" s="128">
        <v>928</v>
      </c>
      <c r="D336" s="129" t="s">
        <v>1429</v>
      </c>
      <c r="E336" s="128">
        <v>1</v>
      </c>
    </row>
    <row r="337" spans="1:5">
      <c r="A337" s="127"/>
      <c r="B337" s="748" t="s">
        <v>246</v>
      </c>
      <c r="C337" s="128">
        <v>918</v>
      </c>
      <c r="D337" s="129" t="s">
        <v>1430</v>
      </c>
      <c r="E337" s="128">
        <v>1</v>
      </c>
    </row>
    <row r="338" spans="1:5" ht="24">
      <c r="A338" s="127"/>
      <c r="B338" s="748" t="s">
        <v>292</v>
      </c>
      <c r="C338" s="128">
        <v>861</v>
      </c>
      <c r="D338" s="129" t="s">
        <v>1431</v>
      </c>
      <c r="E338" s="128">
        <v>1</v>
      </c>
    </row>
    <row r="339" spans="1:5">
      <c r="A339" s="127"/>
      <c r="B339" s="748" t="s">
        <v>252</v>
      </c>
      <c r="C339" s="128">
        <v>695</v>
      </c>
      <c r="D339" s="129" t="s">
        <v>1432</v>
      </c>
      <c r="E339" s="128">
        <v>1</v>
      </c>
    </row>
    <row r="340" spans="1:5">
      <c r="A340" s="127"/>
      <c r="B340" s="748" t="s">
        <v>256</v>
      </c>
      <c r="C340" s="128">
        <v>670</v>
      </c>
      <c r="D340" s="129" t="s">
        <v>1220</v>
      </c>
      <c r="E340" s="128">
        <v>1</v>
      </c>
    </row>
    <row r="341" spans="1:5" ht="24">
      <c r="A341" s="127"/>
      <c r="B341" s="748" t="s">
        <v>248</v>
      </c>
      <c r="C341" s="128">
        <v>600</v>
      </c>
      <c r="D341" s="129" t="s">
        <v>1433</v>
      </c>
      <c r="E341" s="128">
        <v>1</v>
      </c>
    </row>
    <row r="342" spans="1:5" ht="24">
      <c r="A342" s="127"/>
      <c r="B342" s="748" t="s">
        <v>293</v>
      </c>
      <c r="C342" s="128">
        <v>211</v>
      </c>
      <c r="D342" s="129" t="s">
        <v>70</v>
      </c>
      <c r="E342" s="128">
        <v>1</v>
      </c>
    </row>
    <row r="343" spans="1:5" ht="24">
      <c r="A343" s="127" t="s">
        <v>52</v>
      </c>
      <c r="B343" s="748" t="s">
        <v>243</v>
      </c>
      <c r="C343" s="128">
        <v>1.849</v>
      </c>
      <c r="D343" s="129" t="s">
        <v>1434</v>
      </c>
      <c r="E343" s="128">
        <v>8</v>
      </c>
    </row>
    <row r="344" spans="1:5" ht="24">
      <c r="A344" s="127"/>
      <c r="B344" s="748" t="s">
        <v>274</v>
      </c>
      <c r="C344" s="128">
        <v>880</v>
      </c>
      <c r="D344" s="129" t="s">
        <v>1435</v>
      </c>
      <c r="E344" s="128">
        <v>4</v>
      </c>
    </row>
    <row r="345" spans="1:5">
      <c r="A345" s="127"/>
      <c r="B345" s="748" t="s">
        <v>245</v>
      </c>
      <c r="C345" s="128">
        <v>807</v>
      </c>
      <c r="D345" s="129" t="s">
        <v>1436</v>
      </c>
      <c r="E345" s="128">
        <v>3</v>
      </c>
    </row>
    <row r="346" spans="1:5">
      <c r="A346" s="127"/>
      <c r="B346" s="748" t="s">
        <v>246</v>
      </c>
      <c r="C346" s="128">
        <v>317</v>
      </c>
      <c r="D346" s="129" t="s">
        <v>1437</v>
      </c>
      <c r="E346" s="128">
        <v>1</v>
      </c>
    </row>
    <row r="347" spans="1:5">
      <c r="A347" s="127"/>
      <c r="B347" s="748" t="s">
        <v>294</v>
      </c>
      <c r="C347" s="128">
        <v>264</v>
      </c>
      <c r="D347" s="129" t="s">
        <v>1129</v>
      </c>
      <c r="E347" s="128">
        <v>1</v>
      </c>
    </row>
    <row r="348" spans="1:5" ht="24">
      <c r="A348" s="127" t="s">
        <v>53</v>
      </c>
      <c r="B348" s="748" t="s">
        <v>243</v>
      </c>
      <c r="C348" s="128">
        <v>2.0910000000000002</v>
      </c>
      <c r="D348" s="129" t="s">
        <v>1438</v>
      </c>
      <c r="E348" s="128">
        <v>7</v>
      </c>
    </row>
    <row r="349" spans="1:5">
      <c r="A349" s="127"/>
      <c r="B349" s="748" t="s">
        <v>247</v>
      </c>
      <c r="C349" s="128">
        <v>1.601</v>
      </c>
      <c r="D349" s="129" t="s">
        <v>1439</v>
      </c>
      <c r="E349" s="128">
        <v>5</v>
      </c>
    </row>
    <row r="350" spans="1:5" ht="24">
      <c r="A350" s="127"/>
      <c r="B350" s="748" t="s">
        <v>248</v>
      </c>
      <c r="C350" s="128">
        <v>882</v>
      </c>
      <c r="D350" s="129" t="s">
        <v>1440</v>
      </c>
      <c r="E350" s="128">
        <v>3</v>
      </c>
    </row>
    <row r="351" spans="1:5" ht="24">
      <c r="A351" s="127"/>
      <c r="B351" s="748" t="s">
        <v>295</v>
      </c>
      <c r="C351" s="128">
        <v>324</v>
      </c>
      <c r="D351" s="129" t="s">
        <v>1441</v>
      </c>
      <c r="E351" s="128">
        <v>1</v>
      </c>
    </row>
    <row r="352" spans="1:5">
      <c r="A352" s="127"/>
      <c r="B352" s="748" t="s">
        <v>279</v>
      </c>
      <c r="C352" s="128">
        <v>242</v>
      </c>
      <c r="D352" s="129" t="s">
        <v>1442</v>
      </c>
      <c r="E352" s="128">
        <v>1</v>
      </c>
    </row>
    <row r="353" spans="1:5">
      <c r="A353" s="127"/>
      <c r="B353" s="748" t="s">
        <v>245</v>
      </c>
      <c r="C353" s="128">
        <v>231</v>
      </c>
      <c r="D353" s="129" t="s">
        <v>1443</v>
      </c>
      <c r="E353" s="128">
        <v>1</v>
      </c>
    </row>
    <row r="354" spans="1:5">
      <c r="A354" s="127"/>
      <c r="B354" s="748" t="s">
        <v>253</v>
      </c>
      <c r="C354" s="128">
        <v>212</v>
      </c>
      <c r="D354" s="129" t="s">
        <v>1369</v>
      </c>
      <c r="E354" s="128">
        <v>1</v>
      </c>
    </row>
    <row r="355" spans="1:5" ht="24">
      <c r="A355" s="127" t="s">
        <v>54</v>
      </c>
      <c r="B355" s="748" t="s">
        <v>243</v>
      </c>
      <c r="C355" s="128">
        <v>664</v>
      </c>
      <c r="D355" s="129" t="s">
        <v>1444</v>
      </c>
      <c r="E355" s="128">
        <v>3</v>
      </c>
    </row>
    <row r="356" spans="1:5">
      <c r="A356" s="127"/>
      <c r="B356" s="748" t="s">
        <v>245</v>
      </c>
      <c r="C356" s="128">
        <v>601</v>
      </c>
      <c r="D356" s="129" t="s">
        <v>1445</v>
      </c>
      <c r="E356" s="128">
        <v>2</v>
      </c>
    </row>
    <row r="357" spans="1:5">
      <c r="A357" s="127"/>
      <c r="B357" s="748" t="s">
        <v>247</v>
      </c>
      <c r="C357" s="128">
        <v>544</v>
      </c>
      <c r="D357" s="129" t="s">
        <v>1446</v>
      </c>
      <c r="E357" s="128">
        <v>2</v>
      </c>
    </row>
    <row r="358" spans="1:5" ht="24">
      <c r="A358" s="127"/>
      <c r="B358" s="748" t="s">
        <v>255</v>
      </c>
      <c r="C358" s="128">
        <v>520</v>
      </c>
      <c r="D358" s="129" t="s">
        <v>1447</v>
      </c>
      <c r="E358" s="128">
        <v>2</v>
      </c>
    </row>
    <row r="359" spans="1:5">
      <c r="A359" s="127"/>
      <c r="B359" s="748" t="s">
        <v>253</v>
      </c>
      <c r="C359" s="128">
        <v>417</v>
      </c>
      <c r="D359" s="129" t="s">
        <v>1448</v>
      </c>
      <c r="E359" s="128">
        <v>2</v>
      </c>
    </row>
    <row r="360" spans="1:5" ht="24">
      <c r="A360" s="127"/>
      <c r="B360" s="748" t="s">
        <v>248</v>
      </c>
      <c r="C360" s="128">
        <v>312</v>
      </c>
      <c r="D360" s="129" t="s">
        <v>1449</v>
      </c>
      <c r="E360" s="128">
        <v>1</v>
      </c>
    </row>
    <row r="361" spans="1:5">
      <c r="A361" s="127"/>
      <c r="B361" s="748" t="s">
        <v>254</v>
      </c>
      <c r="C361" s="128">
        <v>289</v>
      </c>
      <c r="D361" s="129" t="s">
        <v>1450</v>
      </c>
      <c r="E361" s="128">
        <v>1</v>
      </c>
    </row>
    <row r="362" spans="1:5">
      <c r="A362" s="127"/>
      <c r="B362" s="748" t="s">
        <v>296</v>
      </c>
      <c r="C362" s="128">
        <v>279</v>
      </c>
      <c r="D362" s="129" t="s">
        <v>1451</v>
      </c>
      <c r="E362" s="128">
        <v>1</v>
      </c>
    </row>
    <row r="363" spans="1:5">
      <c r="A363" s="127"/>
      <c r="B363" s="748" t="s">
        <v>249</v>
      </c>
      <c r="C363" s="128">
        <v>264</v>
      </c>
      <c r="D363" s="129" t="s">
        <v>1452</v>
      </c>
      <c r="E363" s="128">
        <v>1</v>
      </c>
    </row>
    <row r="364" spans="1:5">
      <c r="A364" s="127"/>
      <c r="B364" s="748" t="s">
        <v>246</v>
      </c>
      <c r="C364" s="128">
        <v>249</v>
      </c>
      <c r="D364" s="129" t="s">
        <v>1453</v>
      </c>
      <c r="E364" s="128">
        <v>1</v>
      </c>
    </row>
    <row r="365" spans="1:5">
      <c r="A365" s="127"/>
      <c r="B365" s="748" t="s">
        <v>297</v>
      </c>
      <c r="C365" s="128">
        <v>199</v>
      </c>
      <c r="D365" s="129" t="s">
        <v>1454</v>
      </c>
      <c r="E365" s="128">
        <v>1</v>
      </c>
    </row>
    <row r="366" spans="1:5">
      <c r="A366" s="127" t="s">
        <v>26</v>
      </c>
      <c r="B366" s="748" t="s">
        <v>247</v>
      </c>
      <c r="C366" s="128">
        <v>2.5619999999999998</v>
      </c>
      <c r="D366" s="129" t="s">
        <v>1455</v>
      </c>
      <c r="E366" s="128">
        <v>8</v>
      </c>
    </row>
    <row r="367" spans="1:5" ht="24">
      <c r="A367" s="127"/>
      <c r="B367" s="748" t="s">
        <v>243</v>
      </c>
      <c r="C367" s="128">
        <v>2.3610000000000002</v>
      </c>
      <c r="D367" s="129" t="s">
        <v>1456</v>
      </c>
      <c r="E367" s="128">
        <v>8</v>
      </c>
    </row>
    <row r="368" spans="1:5">
      <c r="A368" s="127"/>
      <c r="B368" s="748" t="s">
        <v>245</v>
      </c>
      <c r="C368" s="128">
        <v>786</v>
      </c>
      <c r="D368" s="129" t="s">
        <v>1457</v>
      </c>
      <c r="E368" s="128">
        <v>2</v>
      </c>
    </row>
    <row r="369" spans="1:5" ht="24">
      <c r="A369" s="127"/>
      <c r="B369" s="748" t="s">
        <v>248</v>
      </c>
      <c r="C369" s="128">
        <v>770</v>
      </c>
      <c r="D369" s="129" t="s">
        <v>1387</v>
      </c>
      <c r="E369" s="128">
        <v>2</v>
      </c>
    </row>
    <row r="370" spans="1:5" ht="36">
      <c r="A370" s="127"/>
      <c r="B370" s="748" t="s">
        <v>298</v>
      </c>
      <c r="C370" s="128">
        <v>57</v>
      </c>
      <c r="D370" s="129" t="s">
        <v>70</v>
      </c>
      <c r="E370" s="128">
        <v>1</v>
      </c>
    </row>
    <row r="371" spans="1:5" ht="24">
      <c r="A371" s="127" t="s">
        <v>55</v>
      </c>
      <c r="B371" s="748" t="s">
        <v>243</v>
      </c>
      <c r="C371" s="128">
        <v>5170</v>
      </c>
      <c r="D371" s="129" t="s">
        <v>1458</v>
      </c>
      <c r="E371" s="128">
        <v>12</v>
      </c>
    </row>
    <row r="372" spans="1:5">
      <c r="A372" s="127"/>
      <c r="B372" s="748" t="s">
        <v>247</v>
      </c>
      <c r="C372" s="128">
        <v>1.417</v>
      </c>
      <c r="D372" s="129" t="s">
        <v>1459</v>
      </c>
      <c r="E372" s="128">
        <v>3</v>
      </c>
    </row>
    <row r="373" spans="1:5">
      <c r="A373" s="127"/>
      <c r="B373" s="748" t="s">
        <v>246</v>
      </c>
      <c r="C373" s="128">
        <v>1.361</v>
      </c>
      <c r="D373" s="129" t="s">
        <v>1440</v>
      </c>
      <c r="E373" s="128">
        <v>3</v>
      </c>
    </row>
    <row r="374" spans="1:5" ht="24">
      <c r="A374" s="132"/>
      <c r="B374" s="748" t="s">
        <v>248</v>
      </c>
      <c r="C374" s="128">
        <v>1.1879999999999999</v>
      </c>
      <c r="D374" s="129" t="s">
        <v>1460</v>
      </c>
      <c r="E374" s="128">
        <v>3</v>
      </c>
    </row>
    <row r="375" spans="1:5">
      <c r="A375" s="132"/>
      <c r="B375" s="748" t="s">
        <v>254</v>
      </c>
      <c r="C375" s="128">
        <v>757</v>
      </c>
      <c r="D375" s="129" t="s">
        <v>1461</v>
      </c>
      <c r="E375" s="128">
        <v>2</v>
      </c>
    </row>
    <row r="376" spans="1:5">
      <c r="A376" s="132"/>
      <c r="B376" s="748" t="s">
        <v>245</v>
      </c>
      <c r="C376" s="128">
        <v>728</v>
      </c>
      <c r="D376" s="129" t="s">
        <v>1462</v>
      </c>
      <c r="E376" s="128">
        <v>2</v>
      </c>
    </row>
    <row r="377" spans="1:5">
      <c r="A377" s="132" t="s">
        <v>56</v>
      </c>
      <c r="B377" s="748" t="s">
        <v>272</v>
      </c>
      <c r="C377" s="128">
        <v>2.9060000000000001</v>
      </c>
      <c r="D377" s="129" t="s">
        <v>1463</v>
      </c>
      <c r="E377" s="128">
        <v>7</v>
      </c>
    </row>
    <row r="378" spans="1:5" ht="24">
      <c r="A378" s="132"/>
      <c r="B378" s="748" t="s">
        <v>243</v>
      </c>
      <c r="C378" s="128">
        <v>1.9910000000000001</v>
      </c>
      <c r="D378" s="129" t="s">
        <v>1464</v>
      </c>
      <c r="E378" s="128">
        <v>5</v>
      </c>
    </row>
    <row r="379" spans="1:5">
      <c r="A379" s="132"/>
      <c r="B379" s="748" t="s">
        <v>247</v>
      </c>
      <c r="C379" s="128">
        <v>1.038</v>
      </c>
      <c r="D379" s="129" t="s">
        <v>1465</v>
      </c>
      <c r="E379" s="128">
        <v>2</v>
      </c>
    </row>
    <row r="380" spans="1:5">
      <c r="A380" s="132"/>
      <c r="B380" s="748" t="s">
        <v>245</v>
      </c>
      <c r="C380" s="128">
        <v>697</v>
      </c>
      <c r="D380" s="129" t="s">
        <v>1466</v>
      </c>
      <c r="E380" s="128">
        <v>2</v>
      </c>
    </row>
    <row r="381" spans="1:5" ht="24">
      <c r="A381" s="113"/>
      <c r="B381" s="748" t="s">
        <v>262</v>
      </c>
      <c r="C381" s="128">
        <v>674</v>
      </c>
      <c r="D381" s="129" t="s">
        <v>1467</v>
      </c>
      <c r="E381" s="128">
        <v>2</v>
      </c>
    </row>
    <row r="382" spans="1:5">
      <c r="A382" s="132"/>
      <c r="B382" s="748" t="s">
        <v>253</v>
      </c>
      <c r="C382" s="128">
        <v>269</v>
      </c>
      <c r="D382" s="129" t="s">
        <v>1468</v>
      </c>
      <c r="E382" s="128">
        <v>1</v>
      </c>
    </row>
    <row r="383" spans="1:5" ht="24">
      <c r="A383" s="132"/>
      <c r="B383" s="748" t="s">
        <v>248</v>
      </c>
      <c r="C383" s="128">
        <v>261</v>
      </c>
      <c r="D383" s="129" t="s">
        <v>1142</v>
      </c>
      <c r="E383" s="128">
        <v>1</v>
      </c>
    </row>
    <row r="384" spans="1:5">
      <c r="A384" s="132"/>
      <c r="B384" s="748" t="s">
        <v>299</v>
      </c>
      <c r="C384" s="128">
        <v>260</v>
      </c>
      <c r="D384" s="129" t="s">
        <v>1322</v>
      </c>
      <c r="E384" s="128">
        <v>1</v>
      </c>
    </row>
    <row r="385" spans="1:5" ht="24">
      <c r="A385" s="132" t="s">
        <v>57</v>
      </c>
      <c r="B385" s="748" t="s">
        <v>243</v>
      </c>
      <c r="C385" s="128">
        <v>2380</v>
      </c>
      <c r="D385" s="129" t="s">
        <v>1469</v>
      </c>
      <c r="E385" s="128">
        <v>9</v>
      </c>
    </row>
    <row r="386" spans="1:5">
      <c r="A386" s="127"/>
      <c r="B386" s="748" t="s">
        <v>247</v>
      </c>
      <c r="C386" s="128">
        <v>895</v>
      </c>
      <c r="D386" s="129" t="s">
        <v>1470</v>
      </c>
      <c r="E386" s="128">
        <v>3</v>
      </c>
    </row>
    <row r="387" spans="1:5">
      <c r="A387" s="127"/>
      <c r="B387" s="748" t="s">
        <v>246</v>
      </c>
      <c r="C387" s="128">
        <v>674</v>
      </c>
      <c r="D387" s="129" t="s">
        <v>1471</v>
      </c>
      <c r="E387" s="128">
        <v>2</v>
      </c>
    </row>
    <row r="388" spans="1:5">
      <c r="A388" s="127"/>
      <c r="B388" s="748" t="s">
        <v>245</v>
      </c>
      <c r="C388" s="128">
        <v>629</v>
      </c>
      <c r="D388" s="129" t="s">
        <v>1472</v>
      </c>
      <c r="E388" s="128">
        <v>2</v>
      </c>
    </row>
    <row r="389" spans="1:5" ht="24">
      <c r="A389" s="127"/>
      <c r="B389" s="748" t="s">
        <v>248</v>
      </c>
      <c r="C389" s="128">
        <v>226</v>
      </c>
      <c r="D389" s="129" t="s">
        <v>1203</v>
      </c>
      <c r="E389" s="128">
        <v>1</v>
      </c>
    </row>
    <row r="390" spans="1:5">
      <c r="A390" s="127" t="s">
        <v>58</v>
      </c>
      <c r="B390" s="748" t="s">
        <v>247</v>
      </c>
      <c r="C390" s="128">
        <v>6.8209999999999997</v>
      </c>
      <c r="D390" s="129" t="s">
        <v>1473</v>
      </c>
      <c r="E390" s="128">
        <v>9</v>
      </c>
    </row>
    <row r="391" spans="1:5" ht="24">
      <c r="A391" s="127"/>
      <c r="B391" s="748" t="s">
        <v>243</v>
      </c>
      <c r="C391" s="128">
        <v>5.992</v>
      </c>
      <c r="D391" s="129" t="s">
        <v>1474</v>
      </c>
      <c r="E391" s="128">
        <v>7</v>
      </c>
    </row>
    <row r="392" spans="1:5" ht="24">
      <c r="A392" s="127"/>
      <c r="B392" s="748" t="s">
        <v>248</v>
      </c>
      <c r="C392" s="128">
        <v>3240</v>
      </c>
      <c r="D392" s="129" t="s">
        <v>1475</v>
      </c>
      <c r="E392" s="128">
        <v>4</v>
      </c>
    </row>
    <row r="393" spans="1:5">
      <c r="A393" s="127"/>
      <c r="B393" s="748" t="s">
        <v>246</v>
      </c>
      <c r="C393" s="128">
        <v>2.2869999999999999</v>
      </c>
      <c r="D393" s="129" t="s">
        <v>1476</v>
      </c>
      <c r="E393" s="128">
        <v>3</v>
      </c>
    </row>
    <row r="394" spans="1:5">
      <c r="A394" s="127"/>
      <c r="B394" s="748" t="s">
        <v>245</v>
      </c>
      <c r="C394" s="128">
        <v>1.766</v>
      </c>
      <c r="D394" s="129" t="s">
        <v>1320</v>
      </c>
      <c r="E394" s="128">
        <v>2</v>
      </c>
    </row>
    <row r="395" spans="1:5">
      <c r="A395" s="127"/>
      <c r="B395" s="748" t="s">
        <v>300</v>
      </c>
      <c r="C395" s="128">
        <v>1.474</v>
      </c>
      <c r="D395" s="129" t="s">
        <v>1452</v>
      </c>
      <c r="E395" s="128">
        <v>2</v>
      </c>
    </row>
    <row r="396" spans="1:5" ht="24">
      <c r="A396" s="131"/>
      <c r="B396" s="748" t="s">
        <v>262</v>
      </c>
      <c r="C396" s="128">
        <v>1.161</v>
      </c>
      <c r="D396" s="129" t="s">
        <v>1477</v>
      </c>
      <c r="E396" s="128">
        <v>1</v>
      </c>
    </row>
    <row r="397" spans="1:5">
      <c r="A397" s="127"/>
      <c r="B397" s="748" t="s">
        <v>253</v>
      </c>
      <c r="C397" s="128">
        <v>848</v>
      </c>
      <c r="D397" s="129" t="s">
        <v>1478</v>
      </c>
      <c r="E397" s="128">
        <v>1</v>
      </c>
    </row>
    <row r="398" spans="1:5" ht="24">
      <c r="A398" s="247" t="s">
        <v>59</v>
      </c>
      <c r="B398" s="748" t="s">
        <v>243</v>
      </c>
      <c r="C398" s="128">
        <v>7390</v>
      </c>
      <c r="D398" s="129" t="s">
        <v>1479</v>
      </c>
      <c r="E398" s="128">
        <v>11</v>
      </c>
    </row>
    <row r="399" spans="1:5" ht="24">
      <c r="A399" s="127"/>
      <c r="B399" s="748" t="s">
        <v>248</v>
      </c>
      <c r="C399" s="128">
        <v>3.5779999999999998</v>
      </c>
      <c r="D399" s="129" t="s">
        <v>1480</v>
      </c>
      <c r="E399" s="128">
        <v>6</v>
      </c>
    </row>
    <row r="400" spans="1:5">
      <c r="A400" s="127"/>
      <c r="B400" s="748" t="s">
        <v>247</v>
      </c>
      <c r="C400" s="128">
        <v>2.3010000000000002</v>
      </c>
      <c r="D400" s="129" t="s">
        <v>1472</v>
      </c>
      <c r="E400" s="128">
        <v>4</v>
      </c>
    </row>
    <row r="401" spans="1:5">
      <c r="A401" s="127"/>
      <c r="B401" s="748" t="s">
        <v>245</v>
      </c>
      <c r="C401" s="128">
        <v>1.5129999999999999</v>
      </c>
      <c r="D401" s="129" t="s">
        <v>1481</v>
      </c>
      <c r="E401" s="128">
        <v>2</v>
      </c>
    </row>
    <row r="402" spans="1:5">
      <c r="A402" s="127"/>
      <c r="B402" s="748" t="s">
        <v>246</v>
      </c>
      <c r="C402" s="128">
        <v>1.286</v>
      </c>
      <c r="D402" s="129" t="s">
        <v>1482</v>
      </c>
      <c r="E402" s="128">
        <v>2</v>
      </c>
    </row>
    <row r="403" spans="1:5">
      <c r="A403" s="127"/>
      <c r="B403" s="748" t="s">
        <v>249</v>
      </c>
      <c r="C403" s="128">
        <v>740</v>
      </c>
      <c r="D403" s="129" t="s">
        <v>1417</v>
      </c>
      <c r="E403" s="128">
        <v>1</v>
      </c>
    </row>
    <row r="404" spans="1:5">
      <c r="A404" s="127"/>
      <c r="B404" s="748" t="s">
        <v>301</v>
      </c>
      <c r="C404" s="128">
        <v>710</v>
      </c>
      <c r="D404" s="129" t="s">
        <v>1483</v>
      </c>
      <c r="E404" s="128">
        <v>1</v>
      </c>
    </row>
    <row r="405" spans="1:5">
      <c r="A405" s="127"/>
      <c r="B405" s="748" t="s">
        <v>279</v>
      </c>
      <c r="C405" s="128">
        <v>585</v>
      </c>
      <c r="D405" s="129" t="s">
        <v>1142</v>
      </c>
      <c r="E405" s="128">
        <v>1</v>
      </c>
    </row>
    <row r="406" spans="1:5" ht="36">
      <c r="A406" s="127"/>
      <c r="B406" s="748" t="s">
        <v>302</v>
      </c>
      <c r="C406" s="128">
        <v>191</v>
      </c>
      <c r="D406" s="129" t="s">
        <v>70</v>
      </c>
      <c r="E406" s="128">
        <v>1</v>
      </c>
    </row>
    <row r="407" spans="1:5" ht="24">
      <c r="A407" s="127" t="s">
        <v>27</v>
      </c>
      <c r="B407" s="748" t="s">
        <v>243</v>
      </c>
      <c r="C407" s="128">
        <v>426</v>
      </c>
      <c r="D407" s="129" t="s">
        <v>1484</v>
      </c>
      <c r="E407" s="128">
        <v>5</v>
      </c>
    </row>
    <row r="408" spans="1:5">
      <c r="A408" s="127"/>
      <c r="B408" s="748" t="s">
        <v>247</v>
      </c>
      <c r="C408" s="128">
        <v>313</v>
      </c>
      <c r="D408" s="129" t="s">
        <v>1485</v>
      </c>
      <c r="E408" s="128">
        <v>4</v>
      </c>
    </row>
    <row r="409" spans="1:5">
      <c r="A409" s="127"/>
      <c r="B409" s="748" t="s">
        <v>245</v>
      </c>
      <c r="C409" s="128">
        <v>96</v>
      </c>
      <c r="D409" s="129" t="s">
        <v>1486</v>
      </c>
      <c r="E409" s="128">
        <v>1</v>
      </c>
    </row>
    <row r="410" spans="1:5" ht="24">
      <c r="A410" s="127"/>
      <c r="B410" s="748" t="s">
        <v>248</v>
      </c>
      <c r="C410" s="128">
        <v>68</v>
      </c>
      <c r="D410" s="129" t="s">
        <v>1487</v>
      </c>
      <c r="E410" s="128">
        <v>1</v>
      </c>
    </row>
    <row r="411" spans="1:5">
      <c r="A411" s="127"/>
      <c r="B411" s="748" t="s">
        <v>246</v>
      </c>
      <c r="C411" s="128">
        <v>47</v>
      </c>
      <c r="D411" s="129" t="s">
        <v>1488</v>
      </c>
      <c r="E411" s="128">
        <v>1</v>
      </c>
    </row>
    <row r="412" spans="1:5">
      <c r="A412" s="127"/>
      <c r="B412" s="748" t="s">
        <v>290</v>
      </c>
      <c r="C412" s="128">
        <v>42</v>
      </c>
      <c r="D412" s="129" t="s">
        <v>1227</v>
      </c>
      <c r="E412" s="128">
        <v>1</v>
      </c>
    </row>
    <row r="413" spans="1:5">
      <c r="A413" s="127" t="s">
        <v>60</v>
      </c>
      <c r="B413" s="748" t="s">
        <v>247</v>
      </c>
      <c r="C413" s="128">
        <v>2.6779999999999999</v>
      </c>
      <c r="D413" s="129" t="s">
        <v>1489</v>
      </c>
      <c r="E413" s="128">
        <v>6</v>
      </c>
    </row>
    <row r="414" spans="1:5" ht="24">
      <c r="A414" s="127"/>
      <c r="B414" s="748" t="s">
        <v>243</v>
      </c>
      <c r="C414" s="128">
        <v>1600</v>
      </c>
      <c r="D414" s="129" t="s">
        <v>1490</v>
      </c>
      <c r="E414" s="128">
        <v>4</v>
      </c>
    </row>
    <row r="415" spans="1:5">
      <c r="A415" s="127"/>
      <c r="B415" s="748" t="s">
        <v>245</v>
      </c>
      <c r="C415" s="128">
        <v>1.403</v>
      </c>
      <c r="D415" s="129" t="s">
        <v>1491</v>
      </c>
      <c r="E415" s="128">
        <v>3</v>
      </c>
    </row>
    <row r="416" spans="1:5" ht="24">
      <c r="A416" s="127"/>
      <c r="B416" s="748" t="s">
        <v>255</v>
      </c>
      <c r="C416" s="128">
        <v>1.3460000000000001</v>
      </c>
      <c r="D416" s="129" t="s">
        <v>1239</v>
      </c>
      <c r="E416" s="128">
        <v>3</v>
      </c>
    </row>
    <row r="417" spans="1:5" ht="24">
      <c r="A417" s="127"/>
      <c r="B417" s="748" t="s">
        <v>248</v>
      </c>
      <c r="C417" s="128">
        <v>746</v>
      </c>
      <c r="D417" s="129" t="s">
        <v>1492</v>
      </c>
      <c r="E417" s="128">
        <v>2</v>
      </c>
    </row>
    <row r="418" spans="1:5">
      <c r="A418" s="127"/>
      <c r="B418" s="748" t="s">
        <v>246</v>
      </c>
      <c r="C418" s="128">
        <v>623</v>
      </c>
      <c r="D418" s="129" t="s">
        <v>1493</v>
      </c>
      <c r="E418" s="128">
        <v>1</v>
      </c>
    </row>
    <row r="419" spans="1:5">
      <c r="A419" s="127"/>
      <c r="B419" s="748" t="s">
        <v>252</v>
      </c>
      <c r="C419" s="128">
        <v>484</v>
      </c>
      <c r="D419" s="129" t="s">
        <v>1494</v>
      </c>
      <c r="E419" s="128">
        <v>1</v>
      </c>
    </row>
    <row r="420" spans="1:5">
      <c r="A420" s="127"/>
      <c r="B420" s="748" t="s">
        <v>254</v>
      </c>
      <c r="C420" s="128">
        <v>454</v>
      </c>
      <c r="D420" s="129" t="s">
        <v>1495</v>
      </c>
      <c r="E420" s="128">
        <v>1</v>
      </c>
    </row>
    <row r="421" spans="1:5">
      <c r="A421" s="127"/>
      <c r="B421" s="748" t="s">
        <v>259</v>
      </c>
      <c r="C421" s="128">
        <v>332</v>
      </c>
      <c r="D421" s="129" t="s">
        <v>1496</v>
      </c>
      <c r="E421" s="128">
        <v>1</v>
      </c>
    </row>
    <row r="422" spans="1:5">
      <c r="A422" s="127"/>
      <c r="B422" s="748" t="s">
        <v>251</v>
      </c>
      <c r="C422" s="128">
        <v>328</v>
      </c>
      <c r="D422" s="129" t="s">
        <v>1497</v>
      </c>
      <c r="E422" s="128">
        <v>1</v>
      </c>
    </row>
    <row r="423" spans="1:5" ht="24">
      <c r="A423" s="127" t="s">
        <v>61</v>
      </c>
      <c r="B423" s="748" t="s">
        <v>243</v>
      </c>
      <c r="C423" s="128">
        <v>3.5619999999999998</v>
      </c>
      <c r="D423" s="129" t="s">
        <v>1498</v>
      </c>
      <c r="E423" s="128">
        <v>8</v>
      </c>
    </row>
    <row r="424" spans="1:5">
      <c r="A424" s="127"/>
      <c r="B424" s="748" t="s">
        <v>303</v>
      </c>
      <c r="C424" s="128">
        <v>1.901</v>
      </c>
      <c r="D424" s="129" t="s">
        <v>1499</v>
      </c>
      <c r="E424" s="128">
        <v>5</v>
      </c>
    </row>
    <row r="425" spans="1:5">
      <c r="A425" s="127"/>
      <c r="B425" s="748" t="s">
        <v>247</v>
      </c>
      <c r="C425" s="128">
        <v>1.623</v>
      </c>
      <c r="D425" s="129" t="s">
        <v>1500</v>
      </c>
      <c r="E425" s="128">
        <v>4</v>
      </c>
    </row>
    <row r="426" spans="1:5">
      <c r="A426" s="127"/>
      <c r="B426" s="748" t="s">
        <v>245</v>
      </c>
      <c r="C426" s="128">
        <v>1.4330000000000001</v>
      </c>
      <c r="D426" s="129" t="s">
        <v>1501</v>
      </c>
      <c r="E426" s="128">
        <v>3</v>
      </c>
    </row>
    <row r="427" spans="1:5" ht="24">
      <c r="A427" s="127"/>
      <c r="B427" s="748" t="s">
        <v>248</v>
      </c>
      <c r="C427" s="128">
        <v>1.0009999999999999</v>
      </c>
      <c r="D427" s="129" t="s">
        <v>1502</v>
      </c>
      <c r="E427" s="128">
        <v>2</v>
      </c>
    </row>
    <row r="428" spans="1:5">
      <c r="A428" s="127"/>
      <c r="B428" s="748" t="s">
        <v>252</v>
      </c>
      <c r="C428" s="128">
        <v>705</v>
      </c>
      <c r="D428" s="129" t="s">
        <v>1503</v>
      </c>
      <c r="E428" s="128">
        <v>2</v>
      </c>
    </row>
    <row r="429" spans="1:5">
      <c r="A429" s="127"/>
      <c r="B429" s="748" t="s">
        <v>246</v>
      </c>
      <c r="C429" s="128">
        <v>499</v>
      </c>
      <c r="D429" s="129" t="s">
        <v>1488</v>
      </c>
      <c r="E429" s="128">
        <v>1</v>
      </c>
    </row>
    <row r="430" spans="1:5" ht="24">
      <c r="A430" s="127" t="s">
        <v>62</v>
      </c>
      <c r="B430" s="748" t="s">
        <v>243</v>
      </c>
      <c r="C430" s="128">
        <v>814</v>
      </c>
      <c r="D430" s="129" t="s">
        <v>1504</v>
      </c>
      <c r="E430" s="128">
        <v>5</v>
      </c>
    </row>
    <row r="431" spans="1:5">
      <c r="A431" s="127"/>
      <c r="B431" s="748" t="s">
        <v>247</v>
      </c>
      <c r="C431" s="128">
        <v>430</v>
      </c>
      <c r="D431" s="129" t="s">
        <v>1505</v>
      </c>
      <c r="E431" s="128">
        <v>2</v>
      </c>
    </row>
    <row r="432" spans="1:5">
      <c r="A432" s="127"/>
      <c r="B432" s="748" t="s">
        <v>245</v>
      </c>
      <c r="C432" s="128">
        <v>233</v>
      </c>
      <c r="D432" s="129" t="s">
        <v>1506</v>
      </c>
      <c r="E432" s="128">
        <v>1</v>
      </c>
    </row>
    <row r="433" spans="1:5">
      <c r="A433" s="127"/>
      <c r="B433" s="748" t="s">
        <v>246</v>
      </c>
      <c r="C433" s="128">
        <v>208</v>
      </c>
      <c r="D433" s="129" t="s">
        <v>1507</v>
      </c>
      <c r="E433" s="128">
        <v>1</v>
      </c>
    </row>
    <row r="434" spans="1:5">
      <c r="A434" s="127"/>
      <c r="B434" s="748" t="s">
        <v>253</v>
      </c>
      <c r="C434" s="128">
        <v>199</v>
      </c>
      <c r="D434" s="129" t="s">
        <v>1508</v>
      </c>
      <c r="E434" s="128">
        <v>1</v>
      </c>
    </row>
    <row r="435" spans="1:5" ht="24">
      <c r="A435" s="127"/>
      <c r="B435" s="748" t="s">
        <v>248</v>
      </c>
      <c r="C435" s="128">
        <v>94</v>
      </c>
      <c r="D435" s="129" t="s">
        <v>1509</v>
      </c>
      <c r="E435" s="128">
        <v>1</v>
      </c>
    </row>
    <row r="436" spans="1:5">
      <c r="A436" s="127"/>
      <c r="B436" s="748" t="s">
        <v>304</v>
      </c>
      <c r="C436" s="128">
        <v>93</v>
      </c>
      <c r="D436" s="129" t="s">
        <v>1417</v>
      </c>
      <c r="E436" s="128">
        <v>1</v>
      </c>
    </row>
    <row r="437" spans="1:5">
      <c r="A437" s="127"/>
      <c r="B437" s="748" t="s">
        <v>259</v>
      </c>
      <c r="C437" s="128">
        <v>89</v>
      </c>
      <c r="D437" s="129" t="s">
        <v>1164</v>
      </c>
      <c r="E437" s="128">
        <v>1</v>
      </c>
    </row>
    <row r="438" spans="1:5" ht="24">
      <c r="A438" s="127"/>
      <c r="B438" s="748" t="s">
        <v>305</v>
      </c>
      <c r="C438" s="128">
        <v>88</v>
      </c>
      <c r="D438" s="129" t="s">
        <v>1424</v>
      </c>
      <c r="E438" s="128">
        <v>1</v>
      </c>
    </row>
    <row r="439" spans="1:5" ht="24">
      <c r="A439" s="127"/>
      <c r="B439" s="748" t="s">
        <v>262</v>
      </c>
      <c r="C439" s="128">
        <v>87</v>
      </c>
      <c r="D439" s="129" t="s">
        <v>1510</v>
      </c>
      <c r="E439" s="128">
        <v>1</v>
      </c>
    </row>
    <row r="440" spans="1:5">
      <c r="A440" s="127" t="s">
        <v>63</v>
      </c>
      <c r="B440" s="748" t="s">
        <v>247</v>
      </c>
      <c r="C440" s="128">
        <v>701</v>
      </c>
      <c r="D440" s="129" t="s">
        <v>1511</v>
      </c>
      <c r="E440" s="128">
        <v>4</v>
      </c>
    </row>
    <row r="441" spans="1:5" ht="24">
      <c r="A441" s="127"/>
      <c r="B441" s="748" t="s">
        <v>243</v>
      </c>
      <c r="C441" s="128">
        <v>488</v>
      </c>
      <c r="D441" s="129" t="s">
        <v>1512</v>
      </c>
      <c r="E441" s="128">
        <v>2</v>
      </c>
    </row>
    <row r="442" spans="1:5">
      <c r="A442" s="127"/>
      <c r="B442" s="748" t="s">
        <v>246</v>
      </c>
      <c r="C442" s="128">
        <v>431</v>
      </c>
      <c r="D442" s="129" t="s">
        <v>1513</v>
      </c>
      <c r="E442" s="128">
        <v>2</v>
      </c>
    </row>
    <row r="443" spans="1:5">
      <c r="A443" s="127"/>
      <c r="B443" s="748" t="s">
        <v>245</v>
      </c>
      <c r="C443" s="128">
        <v>348</v>
      </c>
      <c r="D443" s="129" t="s">
        <v>1514</v>
      </c>
      <c r="E443" s="128">
        <v>2</v>
      </c>
    </row>
    <row r="444" spans="1:5" ht="24">
      <c r="A444" s="127"/>
      <c r="B444" s="748" t="s">
        <v>248</v>
      </c>
      <c r="C444" s="128">
        <v>285</v>
      </c>
      <c r="D444" s="129" t="s">
        <v>1201</v>
      </c>
      <c r="E444" s="128">
        <v>1</v>
      </c>
    </row>
    <row r="445" spans="1:5">
      <c r="A445" s="127"/>
      <c r="B445" s="748" t="s">
        <v>256</v>
      </c>
      <c r="C445" s="128">
        <v>129</v>
      </c>
      <c r="D445" s="129" t="s">
        <v>1515</v>
      </c>
      <c r="E445" s="128">
        <v>1</v>
      </c>
    </row>
    <row r="446" spans="1:5">
      <c r="A446" s="127"/>
      <c r="B446" s="748" t="s">
        <v>277</v>
      </c>
      <c r="C446" s="128">
        <v>122</v>
      </c>
      <c r="D446" s="129" t="s">
        <v>1236</v>
      </c>
      <c r="E446" s="128">
        <v>1</v>
      </c>
    </row>
    <row r="447" spans="1:5">
      <c r="A447" s="127"/>
      <c r="B447" s="748" t="s">
        <v>253</v>
      </c>
      <c r="C447" s="128">
        <v>112</v>
      </c>
      <c r="D447" s="129" t="s">
        <v>1516</v>
      </c>
      <c r="E447" s="128">
        <v>1</v>
      </c>
    </row>
    <row r="448" spans="1:5" ht="24">
      <c r="A448" s="127"/>
      <c r="B448" s="748" t="s">
        <v>255</v>
      </c>
      <c r="C448" s="128">
        <v>101</v>
      </c>
      <c r="D448" s="129" t="s">
        <v>1432</v>
      </c>
      <c r="E448" s="128">
        <v>1</v>
      </c>
    </row>
    <row r="449" spans="1:5" ht="24">
      <c r="A449" s="127" t="s">
        <v>64</v>
      </c>
      <c r="B449" s="748" t="s">
        <v>243</v>
      </c>
      <c r="C449" s="128">
        <v>2.4940000000000002</v>
      </c>
      <c r="D449" s="129" t="s">
        <v>1517</v>
      </c>
      <c r="E449" s="128">
        <v>6</v>
      </c>
    </row>
    <row r="450" spans="1:5">
      <c r="A450" s="127"/>
      <c r="B450" s="748" t="s">
        <v>245</v>
      </c>
      <c r="C450" s="128">
        <v>1.9419999999999999</v>
      </c>
      <c r="D450" s="129" t="s">
        <v>1518</v>
      </c>
      <c r="E450" s="128">
        <v>5</v>
      </c>
    </row>
    <row r="451" spans="1:5">
      <c r="A451" s="127"/>
      <c r="B451" s="748" t="s">
        <v>247</v>
      </c>
      <c r="C451" s="128">
        <v>1850</v>
      </c>
      <c r="D451" s="129" t="s">
        <v>1519</v>
      </c>
      <c r="E451" s="128">
        <v>5</v>
      </c>
    </row>
    <row r="452" spans="1:5">
      <c r="A452" s="127"/>
      <c r="B452" s="748" t="s">
        <v>246</v>
      </c>
      <c r="C452" s="128">
        <v>1.2190000000000001</v>
      </c>
      <c r="D452" s="129" t="s">
        <v>1520</v>
      </c>
      <c r="E452" s="128">
        <v>3</v>
      </c>
    </row>
    <row r="453" spans="1:5">
      <c r="A453" s="127"/>
      <c r="B453" s="748" t="s">
        <v>249</v>
      </c>
      <c r="C453" s="128">
        <v>729</v>
      </c>
      <c r="D453" s="129" t="s">
        <v>1251</v>
      </c>
      <c r="E453" s="128">
        <v>2</v>
      </c>
    </row>
    <row r="454" spans="1:5">
      <c r="A454" s="127"/>
      <c r="B454" s="748" t="s">
        <v>254</v>
      </c>
      <c r="C454" s="128">
        <v>712</v>
      </c>
      <c r="D454" s="129" t="s">
        <v>1521</v>
      </c>
      <c r="E454" s="128">
        <v>2</v>
      </c>
    </row>
    <row r="455" spans="1:5" ht="24">
      <c r="A455" s="127"/>
      <c r="B455" s="748" t="s">
        <v>248</v>
      </c>
      <c r="C455" s="128">
        <v>599</v>
      </c>
      <c r="D455" s="129" t="s">
        <v>1360</v>
      </c>
      <c r="E455" s="128">
        <v>2</v>
      </c>
    </row>
    <row r="456" spans="1:5" ht="24">
      <c r="A456" s="127" t="s">
        <v>65</v>
      </c>
      <c r="B456" s="748" t="s">
        <v>243</v>
      </c>
      <c r="C456" s="128">
        <v>2.1379999999999999</v>
      </c>
      <c r="D456" s="129" t="s">
        <v>1522</v>
      </c>
      <c r="E456" s="128">
        <v>6</v>
      </c>
    </row>
    <row r="457" spans="1:5">
      <c r="A457" s="132"/>
      <c r="B457" s="748" t="s">
        <v>247</v>
      </c>
      <c r="C457" s="128">
        <v>1.7350000000000001</v>
      </c>
      <c r="D457" s="129" t="s">
        <v>1523</v>
      </c>
      <c r="E457" s="128">
        <v>5</v>
      </c>
    </row>
    <row r="458" spans="1:5">
      <c r="A458" s="127"/>
      <c r="B458" s="748" t="s">
        <v>254</v>
      </c>
      <c r="C458" s="128">
        <v>1.6990000000000001</v>
      </c>
      <c r="D458" s="129" t="s">
        <v>1135</v>
      </c>
      <c r="E458" s="128">
        <v>5</v>
      </c>
    </row>
    <row r="459" spans="1:5">
      <c r="A459" s="127"/>
      <c r="B459" s="748" t="s">
        <v>245</v>
      </c>
      <c r="C459" s="128">
        <v>1.2669999999999999</v>
      </c>
      <c r="D459" s="129" t="s">
        <v>1524</v>
      </c>
      <c r="E459" s="128">
        <v>4</v>
      </c>
    </row>
    <row r="460" spans="1:5" ht="24">
      <c r="A460" s="127"/>
      <c r="B460" s="748" t="s">
        <v>306</v>
      </c>
      <c r="C460" s="128">
        <v>893</v>
      </c>
      <c r="D460" s="129" t="s">
        <v>1525</v>
      </c>
      <c r="E460" s="128">
        <v>3</v>
      </c>
    </row>
    <row r="461" spans="1:5">
      <c r="A461" s="127"/>
      <c r="B461" s="748" t="s">
        <v>246</v>
      </c>
      <c r="C461" s="128">
        <v>520</v>
      </c>
      <c r="D461" s="129" t="s">
        <v>1526</v>
      </c>
      <c r="E461" s="128">
        <v>1</v>
      </c>
    </row>
    <row r="462" spans="1:5" ht="24">
      <c r="A462" s="127"/>
      <c r="B462" s="748" t="s">
        <v>307</v>
      </c>
      <c r="C462" s="128">
        <v>339</v>
      </c>
      <c r="D462" s="129" t="s">
        <v>1424</v>
      </c>
      <c r="E462" s="128">
        <v>1</v>
      </c>
    </row>
    <row r="463" spans="1:5" ht="24">
      <c r="A463" s="127" t="s">
        <v>66</v>
      </c>
      <c r="B463" s="748" t="s">
        <v>248</v>
      </c>
      <c r="C463" s="128">
        <v>1220</v>
      </c>
      <c r="D463" s="129" t="s">
        <v>1527</v>
      </c>
      <c r="E463" s="128">
        <v>4</v>
      </c>
    </row>
    <row r="464" spans="1:5">
      <c r="A464" s="127"/>
      <c r="B464" s="748" t="s">
        <v>245</v>
      </c>
      <c r="C464" s="128">
        <v>1.0760000000000001</v>
      </c>
      <c r="D464" s="129" t="s">
        <v>1528</v>
      </c>
      <c r="E464" s="128">
        <v>3</v>
      </c>
    </row>
    <row r="465" spans="1:5">
      <c r="A465" s="127"/>
      <c r="B465" s="748" t="s">
        <v>247</v>
      </c>
      <c r="C465" s="128">
        <v>1.0149999999999999</v>
      </c>
      <c r="D465" s="129" t="s">
        <v>1529</v>
      </c>
      <c r="E465" s="128">
        <v>3</v>
      </c>
    </row>
    <row r="466" spans="1:5" ht="24">
      <c r="A466" s="127"/>
      <c r="B466" s="748" t="s">
        <v>243</v>
      </c>
      <c r="C466" s="128">
        <v>972</v>
      </c>
      <c r="D466" s="129" t="s">
        <v>1530</v>
      </c>
      <c r="E466" s="128">
        <v>3</v>
      </c>
    </row>
    <row r="467" spans="1:5">
      <c r="A467" s="127"/>
      <c r="B467" s="748" t="s">
        <v>246</v>
      </c>
      <c r="C467" s="128">
        <v>354</v>
      </c>
      <c r="D467" s="129" t="s">
        <v>1531</v>
      </c>
      <c r="E467" s="128">
        <v>1</v>
      </c>
    </row>
    <row r="468" spans="1:5">
      <c r="A468" s="16"/>
      <c r="B468" s="748" t="s">
        <v>259</v>
      </c>
      <c r="C468" s="43">
        <v>255</v>
      </c>
      <c r="D468" s="43" t="s">
        <v>1226</v>
      </c>
      <c r="E468" s="29">
        <v>1</v>
      </c>
    </row>
    <row r="469" spans="1:5">
      <c r="B469" s="133" t="s">
        <v>249</v>
      </c>
      <c r="C469" s="43">
        <v>213</v>
      </c>
      <c r="D469" s="43" t="s">
        <v>1532</v>
      </c>
      <c r="E469" s="29">
        <v>1</v>
      </c>
    </row>
    <row r="470" spans="1:5">
      <c r="B470" s="133" t="s">
        <v>253</v>
      </c>
      <c r="C470" s="43">
        <v>177</v>
      </c>
      <c r="D470" s="43" t="s">
        <v>1533</v>
      </c>
      <c r="E470" s="29">
        <v>1</v>
      </c>
    </row>
    <row r="471" spans="1:5">
      <c r="A471" s="9" t="s">
        <v>67</v>
      </c>
      <c r="B471" s="133" t="s">
        <v>243</v>
      </c>
      <c r="C471" s="43">
        <v>2.6829999999999998</v>
      </c>
      <c r="D471" s="43" t="s">
        <v>1534</v>
      </c>
      <c r="E471" s="29">
        <v>7</v>
      </c>
    </row>
    <row r="472" spans="1:5">
      <c r="B472" s="133" t="s">
        <v>245</v>
      </c>
      <c r="C472" s="43">
        <v>1.097</v>
      </c>
      <c r="D472" s="43" t="s">
        <v>1535</v>
      </c>
      <c r="E472" s="29">
        <v>3</v>
      </c>
    </row>
    <row r="473" spans="1:5">
      <c r="B473" s="133" t="s">
        <v>254</v>
      </c>
      <c r="C473" s="43">
        <v>950</v>
      </c>
      <c r="D473" s="43" t="s">
        <v>1536</v>
      </c>
      <c r="E473" s="29">
        <v>3</v>
      </c>
    </row>
    <row r="474" spans="1:5">
      <c r="B474" s="133" t="s">
        <v>259</v>
      </c>
      <c r="C474" s="43">
        <v>657</v>
      </c>
      <c r="D474" s="43" t="s">
        <v>1132</v>
      </c>
      <c r="E474" s="29">
        <v>2</v>
      </c>
    </row>
    <row r="475" spans="1:5">
      <c r="B475" s="133" t="s">
        <v>247</v>
      </c>
      <c r="C475" s="43">
        <v>544</v>
      </c>
      <c r="D475" s="43" t="s">
        <v>1537</v>
      </c>
      <c r="E475" s="29">
        <v>2</v>
      </c>
    </row>
    <row r="476" spans="1:5">
      <c r="B476" s="133" t="s">
        <v>248</v>
      </c>
      <c r="C476" s="43">
        <v>426</v>
      </c>
      <c r="D476" s="43" t="s">
        <v>1538</v>
      </c>
      <c r="E476" s="29">
        <v>1</v>
      </c>
    </row>
    <row r="477" spans="1:5">
      <c r="A477" s="248"/>
      <c r="B477" s="249" t="s">
        <v>252</v>
      </c>
      <c r="C477" s="250">
        <v>229</v>
      </c>
      <c r="D477" s="250" t="s">
        <v>1539</v>
      </c>
      <c r="E477" s="250">
        <v>1</v>
      </c>
    </row>
    <row r="479" spans="1:5">
      <c r="A479" s="759" t="s">
        <v>1542</v>
      </c>
      <c r="B479" s="759"/>
      <c r="C479" s="759"/>
      <c r="D479" s="759"/>
    </row>
  </sheetData>
  <mergeCells count="2">
    <mergeCell ref="A2:E2"/>
    <mergeCell ref="A479:D479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4" style="9" customWidth="1"/>
    <col min="2" max="2" width="10.28515625" style="9" customWidth="1"/>
    <col min="3" max="4" width="10.28515625" style="143" customWidth="1"/>
    <col min="5" max="7" width="9.140625" style="143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2" spans="1:8">
      <c r="A2" s="765" t="s">
        <v>1541</v>
      </c>
      <c r="B2" s="765"/>
      <c r="C2" s="765"/>
      <c r="D2" s="765"/>
      <c r="E2" s="765"/>
      <c r="F2" s="765"/>
      <c r="G2" s="765"/>
      <c r="H2" s="765"/>
    </row>
    <row r="3" spans="1:8" ht="15.75" thickBot="1">
      <c r="A3" s="134"/>
      <c r="B3" s="134"/>
      <c r="C3" s="135"/>
      <c r="D3" s="135"/>
      <c r="E3" s="135"/>
      <c r="F3" s="135"/>
      <c r="G3" s="766" t="s">
        <v>0</v>
      </c>
      <c r="H3" s="766"/>
    </row>
    <row r="4" spans="1:8" ht="22.5" customHeight="1">
      <c r="A4" s="760" t="s">
        <v>435</v>
      </c>
      <c r="B4" s="762" t="s">
        <v>71</v>
      </c>
      <c r="C4" s="762"/>
      <c r="D4" s="762"/>
      <c r="E4" s="763" t="s">
        <v>308</v>
      </c>
      <c r="F4" s="763"/>
      <c r="G4" s="763"/>
      <c r="H4" s="764"/>
    </row>
    <row r="5" spans="1:8" ht="22.5" customHeight="1" thickBot="1">
      <c r="A5" s="761"/>
      <c r="B5" s="251" t="s">
        <v>160</v>
      </c>
      <c r="C5" s="251" t="s">
        <v>73</v>
      </c>
      <c r="D5" s="251" t="s">
        <v>74</v>
      </c>
      <c r="E5" s="251" t="s">
        <v>309</v>
      </c>
      <c r="F5" s="251" t="s">
        <v>310</v>
      </c>
      <c r="G5" s="251" t="s">
        <v>311</v>
      </c>
      <c r="H5" s="252" t="s">
        <v>312</v>
      </c>
    </row>
    <row r="6" spans="1:8" s="137" customFormat="1">
      <c r="A6" s="139" t="s">
        <v>5</v>
      </c>
      <c r="B6" s="62">
        <v>30</v>
      </c>
      <c r="C6" s="136">
        <v>26</v>
      </c>
      <c r="D6" s="136">
        <v>4</v>
      </c>
      <c r="E6" s="136">
        <v>2</v>
      </c>
      <c r="F6" s="136">
        <v>12</v>
      </c>
      <c r="G6" s="136">
        <v>15</v>
      </c>
      <c r="H6" s="136">
        <v>1</v>
      </c>
    </row>
    <row r="7" spans="1:8" s="137" customFormat="1">
      <c r="A7" s="138" t="s">
        <v>6</v>
      </c>
      <c r="B7" s="136">
        <v>13</v>
      </c>
      <c r="C7" s="136">
        <v>9</v>
      </c>
      <c r="D7" s="136">
        <v>4</v>
      </c>
      <c r="E7" s="136">
        <v>6</v>
      </c>
      <c r="F7" s="136">
        <v>5</v>
      </c>
      <c r="G7" s="136">
        <v>2</v>
      </c>
      <c r="H7" s="136" t="s">
        <v>70</v>
      </c>
    </row>
    <row r="8" spans="1:8" s="137" customFormat="1">
      <c r="A8" s="139" t="s">
        <v>7</v>
      </c>
      <c r="B8" s="136">
        <v>31</v>
      </c>
      <c r="C8" s="136">
        <v>30</v>
      </c>
      <c r="D8" s="136">
        <v>1</v>
      </c>
      <c r="E8" s="136">
        <v>1</v>
      </c>
      <c r="F8" s="136">
        <v>9</v>
      </c>
      <c r="G8" s="136">
        <v>20</v>
      </c>
      <c r="H8" s="136">
        <v>1</v>
      </c>
    </row>
    <row r="9" spans="1:8" s="137" customFormat="1">
      <c r="A9" s="138" t="s">
        <v>8</v>
      </c>
      <c r="B9" s="136">
        <v>19</v>
      </c>
      <c r="C9" s="136">
        <v>18</v>
      </c>
      <c r="D9" s="136">
        <v>1</v>
      </c>
      <c r="E9" s="136">
        <v>2</v>
      </c>
      <c r="F9" s="136">
        <v>7</v>
      </c>
      <c r="G9" s="136">
        <v>10</v>
      </c>
      <c r="H9" s="136" t="s">
        <v>70</v>
      </c>
    </row>
    <row r="10" spans="1:8" s="137" customFormat="1">
      <c r="A10" s="138" t="s">
        <v>9</v>
      </c>
      <c r="B10" s="136">
        <v>25</v>
      </c>
      <c r="C10" s="136">
        <v>20</v>
      </c>
      <c r="D10" s="136">
        <v>5</v>
      </c>
      <c r="E10" s="136">
        <v>2</v>
      </c>
      <c r="F10" s="136">
        <v>7</v>
      </c>
      <c r="G10" s="136">
        <v>13</v>
      </c>
      <c r="H10" s="136">
        <v>3</v>
      </c>
    </row>
    <row r="11" spans="1:8" s="137" customFormat="1">
      <c r="A11" s="138" t="s">
        <v>10</v>
      </c>
      <c r="B11" s="136">
        <v>25</v>
      </c>
      <c r="C11" s="136">
        <v>19</v>
      </c>
      <c r="D11" s="136">
        <v>6</v>
      </c>
      <c r="E11" s="136">
        <v>2</v>
      </c>
      <c r="F11" s="136">
        <v>7</v>
      </c>
      <c r="G11" s="136">
        <v>13</v>
      </c>
      <c r="H11" s="136">
        <v>3</v>
      </c>
    </row>
    <row r="12" spans="1:8" s="137" customFormat="1">
      <c r="A12" s="138" t="s">
        <v>11</v>
      </c>
      <c r="B12" s="62">
        <v>21</v>
      </c>
      <c r="C12" s="136">
        <v>18</v>
      </c>
      <c r="D12" s="136">
        <v>3</v>
      </c>
      <c r="E12" s="136">
        <v>2</v>
      </c>
      <c r="F12" s="136">
        <v>7</v>
      </c>
      <c r="G12" s="136">
        <v>10</v>
      </c>
      <c r="H12" s="136">
        <v>2</v>
      </c>
    </row>
    <row r="13" spans="1:8" s="137" customFormat="1">
      <c r="A13" s="138" t="s">
        <v>12</v>
      </c>
      <c r="B13" s="136">
        <v>19</v>
      </c>
      <c r="C13" s="136">
        <v>16</v>
      </c>
      <c r="D13" s="136">
        <v>3</v>
      </c>
      <c r="E13" s="136">
        <v>5</v>
      </c>
      <c r="F13" s="136">
        <v>6</v>
      </c>
      <c r="G13" s="136">
        <v>6</v>
      </c>
      <c r="H13" s="136">
        <v>2</v>
      </c>
    </row>
    <row r="14" spans="1:8" s="137" customFormat="1">
      <c r="A14" s="138" t="s">
        <v>13</v>
      </c>
      <c r="B14" s="136">
        <v>14</v>
      </c>
      <c r="C14" s="136">
        <v>12</v>
      </c>
      <c r="D14" s="136">
        <v>2</v>
      </c>
      <c r="E14" s="136">
        <v>5</v>
      </c>
      <c r="F14" s="136">
        <v>2</v>
      </c>
      <c r="G14" s="136">
        <v>5</v>
      </c>
      <c r="H14" s="136">
        <v>2</v>
      </c>
    </row>
    <row r="15" spans="1:8" s="137" customFormat="1">
      <c r="A15" s="138" t="s">
        <v>14</v>
      </c>
      <c r="B15" s="136">
        <v>19</v>
      </c>
      <c r="C15" s="136">
        <v>16</v>
      </c>
      <c r="D15" s="136">
        <v>3</v>
      </c>
      <c r="E15" s="136">
        <v>2</v>
      </c>
      <c r="F15" s="136">
        <v>4</v>
      </c>
      <c r="G15" s="136">
        <v>11</v>
      </c>
      <c r="H15" s="136">
        <v>2</v>
      </c>
    </row>
    <row r="16" spans="1:8" s="137" customFormat="1">
      <c r="A16" s="138" t="s">
        <v>1040</v>
      </c>
      <c r="B16" s="136">
        <v>30</v>
      </c>
      <c r="C16" s="136">
        <v>27</v>
      </c>
      <c r="D16" s="136">
        <v>3</v>
      </c>
      <c r="E16" s="136">
        <v>4</v>
      </c>
      <c r="F16" s="136">
        <v>8</v>
      </c>
      <c r="G16" s="136">
        <v>16</v>
      </c>
      <c r="H16" s="136">
        <v>2</v>
      </c>
    </row>
    <row r="17" spans="1:8" s="137" customFormat="1">
      <c r="A17" s="138" t="s">
        <v>15</v>
      </c>
      <c r="B17" s="136">
        <v>29</v>
      </c>
      <c r="C17" s="136">
        <v>25</v>
      </c>
      <c r="D17" s="136">
        <v>4</v>
      </c>
      <c r="E17" s="136" t="s">
        <v>70</v>
      </c>
      <c r="F17" s="136">
        <v>6</v>
      </c>
      <c r="G17" s="136">
        <v>21</v>
      </c>
      <c r="H17" s="136">
        <v>2</v>
      </c>
    </row>
    <row r="18" spans="1:8" s="137" customFormat="1">
      <c r="A18" s="139" t="s">
        <v>16</v>
      </c>
      <c r="B18" s="62">
        <v>31</v>
      </c>
      <c r="C18" s="136">
        <v>26</v>
      </c>
      <c r="D18" s="136">
        <v>5</v>
      </c>
      <c r="E18" s="136">
        <v>6</v>
      </c>
      <c r="F18" s="136">
        <v>14</v>
      </c>
      <c r="G18" s="136">
        <v>10</v>
      </c>
      <c r="H18" s="136">
        <v>1</v>
      </c>
    </row>
    <row r="19" spans="1:8" s="137" customFormat="1">
      <c r="A19" s="138" t="s">
        <v>17</v>
      </c>
      <c r="B19" s="136">
        <v>13</v>
      </c>
      <c r="C19" s="136">
        <v>13</v>
      </c>
      <c r="D19" s="136" t="s">
        <v>70</v>
      </c>
      <c r="E19" s="136">
        <v>1</v>
      </c>
      <c r="F19" s="136">
        <v>1</v>
      </c>
      <c r="G19" s="136">
        <v>8</v>
      </c>
      <c r="H19" s="136">
        <v>3</v>
      </c>
    </row>
    <row r="20" spans="1:8" s="137" customFormat="1">
      <c r="A20" s="139" t="s">
        <v>176</v>
      </c>
      <c r="B20" s="136">
        <v>31</v>
      </c>
      <c r="C20" s="136">
        <v>29</v>
      </c>
      <c r="D20" s="136">
        <v>2</v>
      </c>
      <c r="E20" s="136">
        <v>2</v>
      </c>
      <c r="F20" s="136">
        <v>12</v>
      </c>
      <c r="G20" s="136">
        <v>16</v>
      </c>
      <c r="H20" s="136">
        <v>1</v>
      </c>
    </row>
    <row r="21" spans="1:8" s="137" customFormat="1">
      <c r="A21" s="138" t="s">
        <v>22</v>
      </c>
      <c r="B21" s="136">
        <v>23</v>
      </c>
      <c r="C21" s="136">
        <v>18</v>
      </c>
      <c r="D21" s="136">
        <v>5</v>
      </c>
      <c r="E21" s="136">
        <v>7</v>
      </c>
      <c r="F21" s="136">
        <v>7</v>
      </c>
      <c r="G21" s="136">
        <v>9</v>
      </c>
      <c r="H21" s="136" t="s">
        <v>70</v>
      </c>
    </row>
    <row r="22" spans="1:8" s="137" customFormat="1">
      <c r="A22" s="140" t="s">
        <v>19</v>
      </c>
      <c r="B22" s="136">
        <v>11</v>
      </c>
      <c r="C22" s="136">
        <v>8</v>
      </c>
      <c r="D22" s="136">
        <v>3</v>
      </c>
      <c r="E22" s="136">
        <v>1</v>
      </c>
      <c r="F22" s="136">
        <v>3</v>
      </c>
      <c r="G22" s="136">
        <v>6</v>
      </c>
      <c r="H22" s="136">
        <v>1</v>
      </c>
    </row>
    <row r="23" spans="1:8" s="137" customFormat="1">
      <c r="A23" s="138" t="s">
        <v>20</v>
      </c>
      <c r="B23" s="136">
        <v>11</v>
      </c>
      <c r="C23" s="136">
        <v>8</v>
      </c>
      <c r="D23" s="136">
        <v>3</v>
      </c>
      <c r="E23" s="136" t="s">
        <v>70</v>
      </c>
      <c r="F23" s="136">
        <v>2</v>
      </c>
      <c r="G23" s="136">
        <v>9</v>
      </c>
      <c r="H23" s="136" t="s">
        <v>70</v>
      </c>
    </row>
    <row r="24" spans="1:8" s="137" customFormat="1">
      <c r="A24" s="138" t="s">
        <v>23</v>
      </c>
      <c r="B24" s="62">
        <v>13</v>
      </c>
      <c r="C24" s="136">
        <v>9</v>
      </c>
      <c r="D24" s="136">
        <v>4</v>
      </c>
      <c r="E24" s="136">
        <v>3</v>
      </c>
      <c r="F24" s="136">
        <v>7</v>
      </c>
      <c r="G24" s="136">
        <v>3</v>
      </c>
      <c r="H24" s="136" t="s">
        <v>70</v>
      </c>
    </row>
    <row r="25" spans="1:8" s="137" customFormat="1">
      <c r="A25" s="138" t="s">
        <v>24</v>
      </c>
      <c r="B25" s="136">
        <v>19</v>
      </c>
      <c r="C25" s="136">
        <v>17</v>
      </c>
      <c r="D25" s="136">
        <v>2</v>
      </c>
      <c r="E25" s="136">
        <v>6</v>
      </c>
      <c r="F25" s="136">
        <v>8</v>
      </c>
      <c r="G25" s="136">
        <v>4</v>
      </c>
      <c r="H25" s="136">
        <v>1</v>
      </c>
    </row>
    <row r="26" spans="1:8" s="137" customFormat="1">
      <c r="A26" s="138" t="s">
        <v>28</v>
      </c>
      <c r="B26" s="136">
        <v>13</v>
      </c>
      <c r="C26" s="136">
        <v>8</v>
      </c>
      <c r="D26" s="136">
        <v>5</v>
      </c>
      <c r="E26" s="136">
        <v>3</v>
      </c>
      <c r="F26" s="136">
        <v>3</v>
      </c>
      <c r="G26" s="136">
        <v>5</v>
      </c>
      <c r="H26" s="136">
        <v>2</v>
      </c>
    </row>
    <row r="27" spans="1:8" s="137" customFormat="1">
      <c r="A27" s="138" t="s">
        <v>29</v>
      </c>
      <c r="B27" s="136">
        <v>13</v>
      </c>
      <c r="C27" s="136">
        <v>10</v>
      </c>
      <c r="D27" s="136">
        <v>3</v>
      </c>
      <c r="E27" s="136">
        <v>2</v>
      </c>
      <c r="F27" s="136">
        <v>2</v>
      </c>
      <c r="G27" s="136">
        <v>8</v>
      </c>
      <c r="H27" s="136">
        <v>1</v>
      </c>
    </row>
    <row r="28" spans="1:8" s="137" customFormat="1">
      <c r="A28" s="138" t="s">
        <v>30</v>
      </c>
      <c r="B28" s="136">
        <v>19</v>
      </c>
      <c r="C28" s="136">
        <v>17</v>
      </c>
      <c r="D28" s="136">
        <v>2</v>
      </c>
      <c r="E28" s="136">
        <v>1</v>
      </c>
      <c r="F28" s="136">
        <v>7</v>
      </c>
      <c r="G28" s="136">
        <v>11</v>
      </c>
      <c r="H28" s="136" t="s">
        <v>70</v>
      </c>
    </row>
    <row r="29" spans="1:8" s="137" customFormat="1">
      <c r="A29" s="138" t="s">
        <v>31</v>
      </c>
      <c r="B29" s="136">
        <v>27</v>
      </c>
      <c r="C29" s="136">
        <v>14</v>
      </c>
      <c r="D29" s="136">
        <v>3</v>
      </c>
      <c r="E29" s="136">
        <v>1</v>
      </c>
      <c r="F29" s="136">
        <v>7</v>
      </c>
      <c r="G29" s="136">
        <v>16</v>
      </c>
      <c r="H29" s="136">
        <v>3</v>
      </c>
    </row>
    <row r="30" spans="1:8" s="137" customFormat="1">
      <c r="A30" s="138" t="s">
        <v>32</v>
      </c>
      <c r="B30" s="62">
        <v>17</v>
      </c>
      <c r="C30" s="136">
        <v>22</v>
      </c>
      <c r="D30" s="136">
        <v>5</v>
      </c>
      <c r="E30" s="136">
        <v>5</v>
      </c>
      <c r="F30" s="136">
        <v>4</v>
      </c>
      <c r="G30" s="136">
        <v>6</v>
      </c>
      <c r="H30" s="136">
        <v>2</v>
      </c>
    </row>
    <row r="31" spans="1:8" s="137" customFormat="1">
      <c r="A31" s="138" t="s">
        <v>33</v>
      </c>
      <c r="B31" s="136">
        <v>27</v>
      </c>
      <c r="C31" s="136">
        <v>22</v>
      </c>
      <c r="D31" s="136">
        <v>5</v>
      </c>
      <c r="E31" s="136">
        <v>3</v>
      </c>
      <c r="F31" s="136">
        <v>12</v>
      </c>
      <c r="G31" s="136">
        <v>12</v>
      </c>
      <c r="H31" s="136" t="s">
        <v>70</v>
      </c>
    </row>
    <row r="32" spans="1:8" s="137" customFormat="1">
      <c r="A32" s="138" t="s">
        <v>34</v>
      </c>
      <c r="B32" s="136">
        <v>13</v>
      </c>
      <c r="C32" s="136">
        <v>11</v>
      </c>
      <c r="D32" s="136">
        <v>2</v>
      </c>
      <c r="E32" s="136">
        <v>1</v>
      </c>
      <c r="F32" s="136">
        <v>2</v>
      </c>
      <c r="G32" s="136">
        <v>9</v>
      </c>
      <c r="H32" s="136">
        <v>1</v>
      </c>
    </row>
    <row r="33" spans="1:8" s="137" customFormat="1">
      <c r="A33" s="138" t="s">
        <v>35</v>
      </c>
      <c r="B33" s="136">
        <v>11</v>
      </c>
      <c r="C33" s="136">
        <v>5</v>
      </c>
      <c r="D33" s="136">
        <v>6</v>
      </c>
      <c r="E33" s="136">
        <v>3</v>
      </c>
      <c r="F33" s="136">
        <v>1</v>
      </c>
      <c r="G33" s="136">
        <v>7</v>
      </c>
      <c r="H33" s="136" t="s">
        <v>70</v>
      </c>
    </row>
    <row r="34" spans="1:8" s="137" customFormat="1">
      <c r="A34" s="140" t="s">
        <v>36</v>
      </c>
      <c r="B34" s="136">
        <v>29</v>
      </c>
      <c r="C34" s="136">
        <v>21</v>
      </c>
      <c r="D34" s="136">
        <v>8</v>
      </c>
      <c r="E34" s="136">
        <v>7</v>
      </c>
      <c r="F34" s="136">
        <v>10</v>
      </c>
      <c r="G34" s="136">
        <v>11</v>
      </c>
      <c r="H34" s="136">
        <v>1</v>
      </c>
    </row>
    <row r="35" spans="1:8" s="137" customFormat="1">
      <c r="A35" s="138" t="s">
        <v>37</v>
      </c>
      <c r="B35" s="136">
        <v>23</v>
      </c>
      <c r="C35" s="136">
        <v>18</v>
      </c>
      <c r="D35" s="136">
        <v>5</v>
      </c>
      <c r="E35" s="136">
        <v>1</v>
      </c>
      <c r="F35" s="136">
        <v>4</v>
      </c>
      <c r="G35" s="137">
        <v>18</v>
      </c>
      <c r="H35" s="136" t="s">
        <v>70</v>
      </c>
    </row>
    <row r="36" spans="1:8" s="137" customFormat="1">
      <c r="A36" s="138" t="s">
        <v>38</v>
      </c>
      <c r="B36" s="62">
        <v>15</v>
      </c>
      <c r="C36" s="136">
        <v>10</v>
      </c>
      <c r="D36" s="136">
        <v>5</v>
      </c>
      <c r="E36" s="136">
        <v>2</v>
      </c>
      <c r="F36" s="136">
        <v>6</v>
      </c>
      <c r="G36" s="136">
        <v>7</v>
      </c>
      <c r="H36" s="136" t="s">
        <v>70</v>
      </c>
    </row>
    <row r="37" spans="1:8" s="137" customFormat="1">
      <c r="A37" s="138" t="s">
        <v>39</v>
      </c>
      <c r="B37" s="136">
        <v>19</v>
      </c>
      <c r="C37" s="136">
        <v>18</v>
      </c>
      <c r="D37" s="136">
        <v>1</v>
      </c>
      <c r="E37" s="136">
        <v>1</v>
      </c>
      <c r="F37" s="136">
        <v>6</v>
      </c>
      <c r="G37" s="136">
        <v>12</v>
      </c>
      <c r="H37" s="136" t="s">
        <v>70</v>
      </c>
    </row>
    <row r="38" spans="1:8" s="137" customFormat="1">
      <c r="A38" s="138" t="s">
        <v>40</v>
      </c>
      <c r="B38" s="136">
        <v>27</v>
      </c>
      <c r="C38" s="136">
        <v>19</v>
      </c>
      <c r="D38" s="136">
        <v>8</v>
      </c>
      <c r="E38" s="136">
        <v>4</v>
      </c>
      <c r="F38" s="136">
        <v>9</v>
      </c>
      <c r="G38" s="136">
        <v>12</v>
      </c>
      <c r="H38" s="136">
        <v>2</v>
      </c>
    </row>
    <row r="39" spans="1:8" s="137" customFormat="1">
      <c r="A39" s="138" t="s">
        <v>41</v>
      </c>
      <c r="B39" s="136">
        <v>25</v>
      </c>
      <c r="C39" s="136">
        <v>20</v>
      </c>
      <c r="D39" s="136">
        <v>5</v>
      </c>
      <c r="E39" s="136">
        <v>3</v>
      </c>
      <c r="F39" s="136">
        <v>9</v>
      </c>
      <c r="G39" s="136">
        <v>11</v>
      </c>
      <c r="H39" s="136">
        <v>2</v>
      </c>
    </row>
    <row r="40" spans="1:8" s="137" customFormat="1">
      <c r="A40" s="138" t="s">
        <v>42</v>
      </c>
      <c r="B40" s="136">
        <v>21</v>
      </c>
      <c r="C40" s="136">
        <v>17</v>
      </c>
      <c r="D40" s="136">
        <v>4</v>
      </c>
      <c r="E40" s="136">
        <v>4</v>
      </c>
      <c r="F40" s="136">
        <v>9</v>
      </c>
      <c r="G40" s="136">
        <v>7</v>
      </c>
      <c r="H40" s="136">
        <v>1</v>
      </c>
    </row>
    <row r="41" spans="1:8" s="137" customFormat="1">
      <c r="A41" s="138" t="s">
        <v>43</v>
      </c>
      <c r="B41" s="136">
        <v>26</v>
      </c>
      <c r="C41" s="136">
        <v>19</v>
      </c>
      <c r="D41" s="136">
        <v>7</v>
      </c>
      <c r="E41" s="136">
        <v>5</v>
      </c>
      <c r="F41" s="136">
        <v>3</v>
      </c>
      <c r="G41" s="136">
        <v>14</v>
      </c>
      <c r="H41" s="136">
        <v>4</v>
      </c>
    </row>
    <row r="42" spans="1:8" s="137" customFormat="1">
      <c r="A42" s="138" t="s">
        <v>44</v>
      </c>
      <c r="B42" s="62">
        <v>13</v>
      </c>
      <c r="C42" s="136">
        <v>12</v>
      </c>
      <c r="D42" s="136">
        <v>1</v>
      </c>
      <c r="E42" s="136" t="s">
        <v>70</v>
      </c>
      <c r="F42" s="136">
        <v>5</v>
      </c>
      <c r="G42" s="136">
        <v>8</v>
      </c>
      <c r="H42" s="136" t="s">
        <v>70</v>
      </c>
    </row>
    <row r="43" spans="1:8" s="137" customFormat="1">
      <c r="A43" s="138" t="s">
        <v>45</v>
      </c>
      <c r="B43" s="136">
        <v>15</v>
      </c>
      <c r="C43" s="136">
        <v>14</v>
      </c>
      <c r="D43" s="136">
        <v>1</v>
      </c>
      <c r="E43" s="136">
        <v>2</v>
      </c>
      <c r="F43" s="136">
        <v>4</v>
      </c>
      <c r="G43" s="136">
        <v>9</v>
      </c>
      <c r="H43" s="136" t="s">
        <v>70</v>
      </c>
    </row>
    <row r="44" spans="1:8" s="137" customFormat="1">
      <c r="A44" s="138" t="s">
        <v>46</v>
      </c>
      <c r="B44" s="136">
        <v>15</v>
      </c>
      <c r="C44" s="136">
        <v>14</v>
      </c>
      <c r="D44" s="136">
        <v>1</v>
      </c>
      <c r="E44" s="136">
        <v>2</v>
      </c>
      <c r="F44" s="136" t="s">
        <v>70</v>
      </c>
      <c r="G44" s="136">
        <v>10</v>
      </c>
      <c r="H44" s="136">
        <v>3</v>
      </c>
    </row>
    <row r="45" spans="1:8" s="137" customFormat="1">
      <c r="A45" s="138" t="s">
        <v>25</v>
      </c>
      <c r="B45" s="136">
        <v>25</v>
      </c>
      <c r="C45" s="136">
        <v>21</v>
      </c>
      <c r="D45" s="136">
        <v>4</v>
      </c>
      <c r="E45" s="136">
        <v>3</v>
      </c>
      <c r="F45" s="136">
        <v>13</v>
      </c>
      <c r="G45" s="136">
        <v>8</v>
      </c>
      <c r="H45" s="136">
        <v>1</v>
      </c>
    </row>
    <row r="46" spans="1:8" s="137" customFormat="1">
      <c r="A46" s="138" t="s">
        <v>47</v>
      </c>
      <c r="B46" s="136">
        <v>15</v>
      </c>
      <c r="C46" s="136">
        <v>15</v>
      </c>
      <c r="D46" s="136" t="s">
        <v>70</v>
      </c>
      <c r="E46" s="136">
        <v>2</v>
      </c>
      <c r="F46" s="136">
        <v>2</v>
      </c>
      <c r="G46" s="136">
        <v>9</v>
      </c>
      <c r="H46" s="136">
        <v>2</v>
      </c>
    </row>
    <row r="47" spans="1:8" s="137" customFormat="1">
      <c r="A47" s="138" t="s">
        <v>48</v>
      </c>
      <c r="B47" s="136">
        <v>13</v>
      </c>
      <c r="C47" s="136">
        <v>8</v>
      </c>
      <c r="D47" s="136">
        <v>5</v>
      </c>
      <c r="E47" s="136">
        <v>3</v>
      </c>
      <c r="F47" s="136">
        <v>5</v>
      </c>
      <c r="G47" s="136">
        <v>5</v>
      </c>
      <c r="H47" s="136" t="s">
        <v>70</v>
      </c>
    </row>
    <row r="48" spans="1:8" s="137" customFormat="1">
      <c r="A48" s="138" t="s">
        <v>49</v>
      </c>
      <c r="B48" s="62">
        <v>17</v>
      </c>
      <c r="C48" s="136">
        <v>15</v>
      </c>
      <c r="D48" s="136">
        <v>2</v>
      </c>
      <c r="E48" s="136">
        <v>1</v>
      </c>
      <c r="F48" s="136">
        <v>2</v>
      </c>
      <c r="G48" s="136">
        <v>13</v>
      </c>
      <c r="H48" s="136">
        <v>1</v>
      </c>
    </row>
    <row r="49" spans="1:8" s="137" customFormat="1">
      <c r="A49" s="141" t="s">
        <v>50</v>
      </c>
      <c r="B49" s="136">
        <v>30</v>
      </c>
      <c r="C49" s="136">
        <v>26</v>
      </c>
      <c r="D49" s="136">
        <v>4</v>
      </c>
      <c r="E49" s="136">
        <v>3</v>
      </c>
      <c r="F49" s="136">
        <v>5</v>
      </c>
      <c r="G49" s="136">
        <v>19</v>
      </c>
      <c r="H49" s="136">
        <v>3</v>
      </c>
    </row>
    <row r="50" spans="1:8" s="137" customFormat="1">
      <c r="A50" s="138" t="s">
        <v>51</v>
      </c>
      <c r="B50" s="136">
        <v>28</v>
      </c>
      <c r="C50" s="136">
        <v>24</v>
      </c>
      <c r="D50" s="136">
        <v>4</v>
      </c>
      <c r="E50" s="136">
        <v>2</v>
      </c>
      <c r="F50" s="136">
        <v>4</v>
      </c>
      <c r="G50" s="136">
        <v>21</v>
      </c>
      <c r="H50" s="136">
        <v>1</v>
      </c>
    </row>
    <row r="51" spans="1:8" s="137" customFormat="1">
      <c r="A51" s="138" t="s">
        <v>52</v>
      </c>
      <c r="B51" s="136">
        <v>17</v>
      </c>
      <c r="C51" s="136">
        <v>16</v>
      </c>
      <c r="D51" s="136">
        <v>1</v>
      </c>
      <c r="E51" s="136" t="s">
        <v>70</v>
      </c>
      <c r="F51" s="136">
        <v>8</v>
      </c>
      <c r="G51" s="136">
        <v>6</v>
      </c>
      <c r="H51" s="136">
        <v>3</v>
      </c>
    </row>
    <row r="52" spans="1:8" s="137" customFormat="1">
      <c r="A52" s="138" t="s">
        <v>53</v>
      </c>
      <c r="B52" s="136">
        <v>19</v>
      </c>
      <c r="C52" s="136">
        <v>15</v>
      </c>
      <c r="D52" s="136">
        <v>4</v>
      </c>
      <c r="E52" s="136">
        <v>5</v>
      </c>
      <c r="F52" s="136">
        <v>8</v>
      </c>
      <c r="G52" s="136">
        <v>5</v>
      </c>
      <c r="H52" s="136">
        <v>1</v>
      </c>
    </row>
    <row r="53" spans="1:8" s="137" customFormat="1">
      <c r="A53" s="138" t="s">
        <v>54</v>
      </c>
      <c r="B53" s="136">
        <v>17</v>
      </c>
      <c r="C53" s="136">
        <v>17</v>
      </c>
      <c r="D53" s="136" t="s">
        <v>70</v>
      </c>
      <c r="E53" s="136">
        <v>1</v>
      </c>
      <c r="F53" s="136">
        <v>5</v>
      </c>
      <c r="G53" s="136">
        <v>8</v>
      </c>
      <c r="H53" s="136">
        <v>3</v>
      </c>
    </row>
    <row r="54" spans="1:8" s="137" customFormat="1">
      <c r="A54" s="138" t="s">
        <v>26</v>
      </c>
      <c r="B54" s="62">
        <v>20</v>
      </c>
      <c r="C54" s="136">
        <v>17</v>
      </c>
      <c r="D54" s="136">
        <v>3</v>
      </c>
      <c r="E54" s="136">
        <v>5</v>
      </c>
      <c r="F54" s="136">
        <v>6</v>
      </c>
      <c r="G54" s="136">
        <v>8</v>
      </c>
      <c r="H54" s="136">
        <v>1</v>
      </c>
    </row>
    <row r="55" spans="1:8" s="137" customFormat="1">
      <c r="A55" s="138" t="s">
        <v>55</v>
      </c>
      <c r="B55" s="136">
        <v>25</v>
      </c>
      <c r="C55" s="136">
        <v>15</v>
      </c>
      <c r="D55" s="136">
        <v>10</v>
      </c>
      <c r="E55" s="136">
        <v>5</v>
      </c>
      <c r="F55" s="136">
        <v>3</v>
      </c>
      <c r="G55" s="136">
        <v>16</v>
      </c>
      <c r="H55" s="136">
        <v>1</v>
      </c>
    </row>
    <row r="56" spans="1:8" s="137" customFormat="1">
      <c r="A56" s="138" t="s">
        <v>56</v>
      </c>
      <c r="B56" s="136">
        <v>21</v>
      </c>
      <c r="C56" s="136">
        <v>19</v>
      </c>
      <c r="D56" s="136">
        <v>2</v>
      </c>
      <c r="E56" s="136">
        <v>2</v>
      </c>
      <c r="F56" s="136">
        <v>7</v>
      </c>
      <c r="G56" s="136">
        <v>11</v>
      </c>
      <c r="H56" s="136">
        <v>1</v>
      </c>
    </row>
    <row r="57" spans="1:8" s="137" customFormat="1">
      <c r="A57" s="140" t="s">
        <v>57</v>
      </c>
      <c r="B57" s="136">
        <v>17</v>
      </c>
      <c r="C57" s="136">
        <v>14</v>
      </c>
      <c r="D57" s="136">
        <v>3</v>
      </c>
      <c r="E57" s="136">
        <v>4</v>
      </c>
      <c r="F57" s="136">
        <v>3</v>
      </c>
      <c r="G57" s="136">
        <v>10</v>
      </c>
      <c r="H57" s="136" t="s">
        <v>70</v>
      </c>
    </row>
    <row r="58" spans="1:8" s="137" customFormat="1">
      <c r="A58" s="138" t="s">
        <v>58</v>
      </c>
      <c r="B58" s="136">
        <v>29</v>
      </c>
      <c r="C58" s="136">
        <v>26</v>
      </c>
      <c r="D58" s="136">
        <v>3</v>
      </c>
      <c r="E58" s="136">
        <v>3</v>
      </c>
      <c r="F58" s="136">
        <v>9</v>
      </c>
      <c r="G58" s="136">
        <v>16</v>
      </c>
      <c r="H58" s="136">
        <v>1</v>
      </c>
    </row>
    <row r="59" spans="1:8" s="137" customFormat="1">
      <c r="A59" s="141" t="s">
        <v>59</v>
      </c>
      <c r="B59" s="136">
        <v>28</v>
      </c>
      <c r="C59" s="136">
        <v>25</v>
      </c>
      <c r="D59" s="136">
        <v>3</v>
      </c>
      <c r="E59" s="136">
        <v>4</v>
      </c>
      <c r="F59" s="136">
        <v>9</v>
      </c>
      <c r="G59" s="136">
        <v>11</v>
      </c>
      <c r="H59" s="136">
        <v>4</v>
      </c>
    </row>
    <row r="60" spans="1:8" s="137" customFormat="1">
      <c r="A60" s="138" t="s">
        <v>27</v>
      </c>
      <c r="B60" s="136">
        <v>13</v>
      </c>
      <c r="C60" s="136">
        <v>10</v>
      </c>
      <c r="D60" s="136">
        <v>3</v>
      </c>
      <c r="E60" s="136">
        <v>3</v>
      </c>
      <c r="F60" s="136">
        <v>7</v>
      </c>
      <c r="G60" s="136">
        <v>3</v>
      </c>
      <c r="H60" s="136" t="s">
        <v>70</v>
      </c>
    </row>
    <row r="61" spans="1:8" s="137" customFormat="1">
      <c r="A61" s="138" t="s">
        <v>60</v>
      </c>
      <c r="B61" s="62">
        <v>23</v>
      </c>
      <c r="C61" s="136">
        <v>22</v>
      </c>
      <c r="D61" s="136">
        <v>1</v>
      </c>
      <c r="E61" s="136">
        <v>2</v>
      </c>
      <c r="F61" s="136">
        <v>6</v>
      </c>
      <c r="G61" s="136">
        <v>13</v>
      </c>
      <c r="H61" s="136">
        <v>2</v>
      </c>
    </row>
    <row r="62" spans="1:8" s="137" customFormat="1">
      <c r="A62" s="138" t="s">
        <v>61</v>
      </c>
      <c r="B62" s="136">
        <v>25</v>
      </c>
      <c r="C62" s="136">
        <v>23</v>
      </c>
      <c r="D62" s="136">
        <v>2</v>
      </c>
      <c r="E62" s="136">
        <v>4</v>
      </c>
      <c r="F62" s="136">
        <v>7</v>
      </c>
      <c r="G62" s="136">
        <v>13</v>
      </c>
      <c r="H62" s="136">
        <v>1</v>
      </c>
    </row>
    <row r="63" spans="1:8" s="137" customFormat="1">
      <c r="A63" s="138" t="s">
        <v>62</v>
      </c>
      <c r="B63" s="136">
        <v>15</v>
      </c>
      <c r="C63" s="136">
        <v>11</v>
      </c>
      <c r="D63" s="136">
        <v>4</v>
      </c>
      <c r="E63" s="136">
        <v>1</v>
      </c>
      <c r="F63" s="136">
        <v>6</v>
      </c>
      <c r="G63" s="136">
        <v>6</v>
      </c>
      <c r="H63" s="136">
        <v>2</v>
      </c>
    </row>
    <row r="64" spans="1:8" s="137" customFormat="1">
      <c r="A64" s="138" t="s">
        <v>63</v>
      </c>
      <c r="B64" s="136">
        <v>15</v>
      </c>
      <c r="C64" s="136">
        <v>13</v>
      </c>
      <c r="D64" s="136">
        <v>2</v>
      </c>
      <c r="E64" s="136">
        <v>5</v>
      </c>
      <c r="F64" s="136">
        <v>3</v>
      </c>
      <c r="G64" s="136">
        <v>6</v>
      </c>
      <c r="H64" s="136">
        <v>1</v>
      </c>
    </row>
    <row r="65" spans="1:8" s="137" customFormat="1">
      <c r="A65" s="138" t="s">
        <v>64</v>
      </c>
      <c r="B65" s="136">
        <v>25</v>
      </c>
      <c r="C65" s="136">
        <v>22</v>
      </c>
      <c r="D65" s="136">
        <v>3</v>
      </c>
      <c r="E65" s="136">
        <v>3</v>
      </c>
      <c r="F65" s="136">
        <v>9</v>
      </c>
      <c r="G65" s="136">
        <v>13</v>
      </c>
      <c r="H65" s="136" t="s">
        <v>70</v>
      </c>
    </row>
    <row r="66" spans="1:8" s="137" customFormat="1">
      <c r="A66" s="138" t="s">
        <v>65</v>
      </c>
      <c r="B66" s="136">
        <v>25</v>
      </c>
      <c r="C66" s="136">
        <v>20</v>
      </c>
      <c r="D66" s="136">
        <v>5</v>
      </c>
      <c r="E66" s="136">
        <v>1</v>
      </c>
      <c r="F66" s="136">
        <v>8</v>
      </c>
      <c r="G66" s="136">
        <v>13</v>
      </c>
      <c r="H66" s="136">
        <v>3</v>
      </c>
    </row>
    <row r="67" spans="1:8" s="137" customFormat="1">
      <c r="A67" s="138" t="s">
        <v>66</v>
      </c>
      <c r="B67" s="136">
        <v>17</v>
      </c>
      <c r="C67" s="136">
        <v>15</v>
      </c>
      <c r="D67" s="136">
        <v>2</v>
      </c>
      <c r="E67" s="136">
        <v>2</v>
      </c>
      <c r="F67" s="136">
        <v>7</v>
      </c>
      <c r="G67" s="136">
        <v>8</v>
      </c>
      <c r="H67" s="136" t="s">
        <v>70</v>
      </c>
    </row>
    <row r="68" spans="1:8" s="137" customFormat="1">
      <c r="A68" s="253" t="s">
        <v>67</v>
      </c>
      <c r="B68" s="254">
        <v>19</v>
      </c>
      <c r="C68" s="254">
        <v>17</v>
      </c>
      <c r="D68" s="254">
        <v>2</v>
      </c>
      <c r="E68" s="254">
        <v>3</v>
      </c>
      <c r="F68" s="254">
        <v>8</v>
      </c>
      <c r="G68" s="254">
        <v>7</v>
      </c>
      <c r="H68" s="254">
        <v>1</v>
      </c>
    </row>
    <row r="69" spans="1:8" ht="10.5" customHeight="1">
      <c r="B69" s="142"/>
      <c r="D69" s="144"/>
      <c r="H69" s="145"/>
    </row>
    <row r="70" spans="1:8">
      <c r="A70" s="9" t="s">
        <v>313</v>
      </c>
      <c r="H70" s="16"/>
    </row>
    <row r="71" spans="1:8">
      <c r="H71" s="16"/>
    </row>
    <row r="72" spans="1:8">
      <c r="A72" s="146"/>
    </row>
    <row r="73" spans="1:8">
      <c r="A73" s="147"/>
    </row>
  </sheetData>
  <mergeCells count="5"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7.28515625" style="9" customWidth="1"/>
    <col min="2" max="2" width="8.85546875" style="9" customWidth="1"/>
    <col min="3" max="3" width="9.140625" style="16" customWidth="1"/>
    <col min="4" max="5" width="9.140625" style="9" customWidth="1"/>
    <col min="6" max="16384" width="9.140625" style="9"/>
  </cols>
  <sheetData>
    <row r="2" spans="1:8">
      <c r="A2" s="767" t="s">
        <v>436</v>
      </c>
      <c r="B2" s="767"/>
      <c r="C2" s="767"/>
      <c r="D2" s="767"/>
      <c r="E2" s="767"/>
      <c r="F2" s="767"/>
    </row>
    <row r="3" spans="1:8" s="11" customFormat="1" ht="13.5" customHeight="1" thickBot="1">
      <c r="A3" s="148"/>
      <c r="B3" s="9"/>
      <c r="D3" s="768" t="s">
        <v>0</v>
      </c>
      <c r="E3" s="768"/>
      <c r="F3" s="768"/>
    </row>
    <row r="4" spans="1:8" ht="24" customHeight="1" thickBot="1">
      <c r="A4" s="240" t="s">
        <v>435</v>
      </c>
      <c r="B4" s="255">
        <v>2015</v>
      </c>
      <c r="C4" s="256">
        <v>2016</v>
      </c>
      <c r="D4" s="256">
        <v>2017</v>
      </c>
      <c r="E4" s="256">
        <v>2018</v>
      </c>
      <c r="F4" s="256">
        <v>2019</v>
      </c>
    </row>
    <row r="5" spans="1:8" ht="15" customHeight="1">
      <c r="A5" s="103" t="s">
        <v>4</v>
      </c>
      <c r="B5" s="63">
        <v>29140</v>
      </c>
      <c r="C5" s="63">
        <v>30275</v>
      </c>
      <c r="D5" s="63">
        <v>31286</v>
      </c>
      <c r="E5" s="142">
        <v>32376</v>
      </c>
      <c r="F5" s="142">
        <v>33447</v>
      </c>
      <c r="G5" s="149"/>
      <c r="H5" s="142"/>
    </row>
    <row r="6" spans="1:8" ht="15" customHeight="1">
      <c r="A6" s="13" t="s">
        <v>5</v>
      </c>
      <c r="B6" s="142">
        <v>7627</v>
      </c>
      <c r="C6" s="142">
        <v>7998</v>
      </c>
      <c r="D6" s="142">
        <v>8328</v>
      </c>
      <c r="E6" s="142">
        <v>8680</v>
      </c>
      <c r="F6" s="142">
        <v>9182</v>
      </c>
      <c r="G6" s="151"/>
    </row>
    <row r="7" spans="1:8" ht="15" customHeight="1">
      <c r="A7" s="14" t="s">
        <v>6</v>
      </c>
      <c r="B7" s="142">
        <v>63</v>
      </c>
      <c r="C7" s="142">
        <v>68</v>
      </c>
      <c r="D7" s="142">
        <v>69</v>
      </c>
      <c r="E7" s="142">
        <v>69</v>
      </c>
      <c r="F7" s="142">
        <v>71</v>
      </c>
      <c r="G7" s="151"/>
    </row>
    <row r="8" spans="1:8" ht="15" customHeight="1">
      <c r="A8" s="13" t="s">
        <v>7</v>
      </c>
      <c r="B8" s="142">
        <v>2860</v>
      </c>
      <c r="C8" s="142">
        <v>2965</v>
      </c>
      <c r="D8" s="142">
        <v>3050</v>
      </c>
      <c r="E8" s="142">
        <v>3135</v>
      </c>
      <c r="F8" s="142">
        <v>3230</v>
      </c>
      <c r="G8" s="151"/>
    </row>
    <row r="9" spans="1:8" ht="15" customHeight="1">
      <c r="A9" s="14" t="s">
        <v>8</v>
      </c>
      <c r="B9" s="142">
        <v>233</v>
      </c>
      <c r="C9" s="142">
        <v>236</v>
      </c>
      <c r="D9" s="142">
        <v>238</v>
      </c>
      <c r="E9" s="142">
        <v>244</v>
      </c>
      <c r="F9" s="142">
        <v>254</v>
      </c>
      <c r="G9" s="151"/>
    </row>
    <row r="10" spans="1:8" ht="15" customHeight="1">
      <c r="A10" s="14" t="s">
        <v>9</v>
      </c>
      <c r="B10" s="142">
        <v>307</v>
      </c>
      <c r="C10" s="142">
        <v>312</v>
      </c>
      <c r="D10" s="142">
        <v>318</v>
      </c>
      <c r="E10" s="142">
        <v>322</v>
      </c>
      <c r="F10" s="142">
        <v>324</v>
      </c>
      <c r="G10" s="151"/>
    </row>
    <row r="11" spans="1:8" ht="15" customHeight="1">
      <c r="A11" s="14" t="s">
        <v>10</v>
      </c>
      <c r="B11" s="142">
        <v>329</v>
      </c>
      <c r="C11" s="142">
        <v>334</v>
      </c>
      <c r="D11" s="142">
        <v>339</v>
      </c>
      <c r="E11" s="142">
        <v>345</v>
      </c>
      <c r="F11" s="142">
        <v>339</v>
      </c>
      <c r="G11" s="151"/>
    </row>
    <row r="12" spans="1:8" ht="15" customHeight="1">
      <c r="A12" s="14" t="s">
        <v>11</v>
      </c>
      <c r="B12" s="142">
        <v>212</v>
      </c>
      <c r="C12" s="142">
        <v>221</v>
      </c>
      <c r="D12" s="142">
        <v>230</v>
      </c>
      <c r="E12" s="142">
        <v>240</v>
      </c>
      <c r="F12" s="142">
        <v>244</v>
      </c>
      <c r="G12" s="151"/>
    </row>
    <row r="13" spans="1:8" ht="15" customHeight="1">
      <c r="A13" s="14" t="s">
        <v>12</v>
      </c>
      <c r="B13" s="142">
        <v>159</v>
      </c>
      <c r="C13" s="142">
        <v>162</v>
      </c>
      <c r="D13" s="142">
        <v>163</v>
      </c>
      <c r="E13" s="142">
        <v>169</v>
      </c>
      <c r="F13" s="142">
        <v>172</v>
      </c>
      <c r="G13" s="151"/>
    </row>
    <row r="14" spans="1:8" s="15" customFormat="1" ht="15" customHeight="1">
      <c r="A14" s="14" t="s">
        <v>13</v>
      </c>
      <c r="B14" s="142">
        <v>39</v>
      </c>
      <c r="C14" s="142">
        <v>43</v>
      </c>
      <c r="D14" s="142">
        <v>44</v>
      </c>
      <c r="E14" s="142">
        <v>44</v>
      </c>
      <c r="F14" s="142">
        <v>43</v>
      </c>
      <c r="G14" s="151"/>
    </row>
    <row r="15" spans="1:8" s="16" customFormat="1" ht="15" customHeight="1">
      <c r="A15" s="14" t="s">
        <v>14</v>
      </c>
      <c r="B15" s="22">
        <v>135</v>
      </c>
      <c r="C15" s="22">
        <v>137</v>
      </c>
      <c r="D15" s="22">
        <v>141</v>
      </c>
      <c r="E15" s="142">
        <v>143</v>
      </c>
      <c r="F15" s="142">
        <v>144</v>
      </c>
      <c r="G15" s="152"/>
    </row>
    <row r="16" spans="1:8" s="16" customFormat="1" ht="15" customHeight="1">
      <c r="A16" s="13" t="s">
        <v>968</v>
      </c>
      <c r="B16" s="22">
        <v>1334</v>
      </c>
      <c r="C16" s="22">
        <v>1380</v>
      </c>
      <c r="D16" s="22">
        <v>1425</v>
      </c>
      <c r="E16" s="142">
        <v>1465</v>
      </c>
      <c r="F16" s="142">
        <v>1516</v>
      </c>
      <c r="G16" s="152"/>
    </row>
    <row r="17" spans="1:7" s="16" customFormat="1" ht="15" customHeight="1">
      <c r="A17" s="14" t="s">
        <v>15</v>
      </c>
      <c r="B17" s="22">
        <v>524</v>
      </c>
      <c r="C17" s="22">
        <v>539</v>
      </c>
      <c r="D17" s="22">
        <v>555</v>
      </c>
      <c r="E17" s="142">
        <v>572</v>
      </c>
      <c r="F17" s="142">
        <v>572</v>
      </c>
      <c r="G17" s="152"/>
    </row>
    <row r="18" spans="1:7" s="16" customFormat="1" ht="15" customHeight="1">
      <c r="A18" s="13" t="s">
        <v>16</v>
      </c>
      <c r="B18" s="22">
        <v>1266</v>
      </c>
      <c r="C18" s="22">
        <v>1315</v>
      </c>
      <c r="D18" s="22">
        <v>1354</v>
      </c>
      <c r="E18" s="142">
        <v>1403</v>
      </c>
      <c r="F18" s="142">
        <v>1405</v>
      </c>
      <c r="G18" s="152"/>
    </row>
    <row r="19" spans="1:7" ht="15" customHeight="1">
      <c r="A19" s="14" t="s">
        <v>17</v>
      </c>
      <c r="B19" s="142">
        <v>88</v>
      </c>
      <c r="C19" s="142">
        <v>89</v>
      </c>
      <c r="D19" s="142">
        <v>90</v>
      </c>
      <c r="E19" s="142">
        <v>93</v>
      </c>
      <c r="F19" s="142">
        <v>91</v>
      </c>
      <c r="G19" s="151"/>
    </row>
    <row r="20" spans="1:7" ht="15" customHeight="1">
      <c r="A20" s="260" t="s">
        <v>176</v>
      </c>
      <c r="B20" s="142">
        <v>806</v>
      </c>
      <c r="C20" s="142">
        <v>841</v>
      </c>
      <c r="D20" s="142">
        <v>874</v>
      </c>
      <c r="E20" s="142">
        <v>900</v>
      </c>
      <c r="F20" s="142">
        <v>939</v>
      </c>
      <c r="G20" s="151"/>
    </row>
    <row r="21" spans="1:7" ht="15" customHeight="1">
      <c r="A21" s="14" t="s">
        <v>19</v>
      </c>
      <c r="B21" s="22">
        <v>37</v>
      </c>
      <c r="C21" s="22">
        <v>38</v>
      </c>
      <c r="D21" s="22">
        <v>39</v>
      </c>
      <c r="E21" s="142">
        <v>41</v>
      </c>
      <c r="F21" s="142">
        <v>42</v>
      </c>
      <c r="G21" s="151"/>
    </row>
    <row r="22" spans="1:7" ht="15" customHeight="1">
      <c r="A22" s="14" t="s">
        <v>20</v>
      </c>
      <c r="B22" s="22">
        <v>3</v>
      </c>
      <c r="C22" s="22">
        <v>3</v>
      </c>
      <c r="D22" s="22">
        <v>3</v>
      </c>
      <c r="E22" s="142">
        <v>3</v>
      </c>
      <c r="F22" s="142">
        <v>3</v>
      </c>
      <c r="G22" s="151"/>
    </row>
    <row r="23" spans="1:7" ht="15" customHeight="1">
      <c r="A23" s="13" t="s">
        <v>21</v>
      </c>
      <c r="B23" s="22">
        <v>2032</v>
      </c>
      <c r="C23" s="22">
        <v>2124</v>
      </c>
      <c r="D23" s="22">
        <v>2213</v>
      </c>
      <c r="E23" s="142">
        <v>2316</v>
      </c>
      <c r="F23" s="142">
        <v>2431</v>
      </c>
      <c r="G23" s="151"/>
    </row>
    <row r="24" spans="1:7" ht="15" customHeight="1">
      <c r="A24" s="19" t="s">
        <v>22</v>
      </c>
      <c r="B24" s="22">
        <v>406</v>
      </c>
      <c r="C24" s="22">
        <v>421</v>
      </c>
      <c r="D24" s="22">
        <v>442</v>
      </c>
      <c r="E24" s="142">
        <v>458</v>
      </c>
      <c r="F24" s="142">
        <v>490</v>
      </c>
      <c r="G24" s="151"/>
    </row>
    <row r="25" spans="1:7" ht="15" customHeight="1">
      <c r="A25" s="19" t="s">
        <v>23</v>
      </c>
      <c r="B25" s="22">
        <v>47</v>
      </c>
      <c r="C25" s="22">
        <v>51</v>
      </c>
      <c r="D25" s="22">
        <v>51</v>
      </c>
      <c r="E25" s="142">
        <v>54</v>
      </c>
      <c r="F25" s="142">
        <v>57</v>
      </c>
      <c r="G25" s="151"/>
    </row>
    <row r="26" spans="1:7" ht="15" customHeight="1">
      <c r="A26" s="19" t="s">
        <v>24</v>
      </c>
      <c r="B26" s="22">
        <v>520</v>
      </c>
      <c r="C26" s="22">
        <v>552</v>
      </c>
      <c r="D26" s="22">
        <v>588</v>
      </c>
      <c r="E26" s="142">
        <v>633</v>
      </c>
      <c r="F26" s="142">
        <v>674</v>
      </c>
      <c r="G26" s="151"/>
    </row>
    <row r="27" spans="1:7" ht="15" customHeight="1">
      <c r="A27" s="19" t="s">
        <v>25</v>
      </c>
      <c r="B27" s="22">
        <v>708</v>
      </c>
      <c r="C27" s="22">
        <v>741</v>
      </c>
      <c r="D27" s="22">
        <v>765</v>
      </c>
      <c r="E27" s="142">
        <v>789</v>
      </c>
      <c r="F27" s="142">
        <v>820</v>
      </c>
      <c r="G27" s="151"/>
    </row>
    <row r="28" spans="1:7" ht="15" customHeight="1">
      <c r="A28" s="19" t="s">
        <v>26</v>
      </c>
      <c r="B28" s="22">
        <v>307</v>
      </c>
      <c r="C28" s="22">
        <v>314</v>
      </c>
      <c r="D28" s="22">
        <v>320</v>
      </c>
      <c r="E28" s="142">
        <v>331</v>
      </c>
      <c r="F28" s="142">
        <v>338</v>
      </c>
      <c r="G28" s="151"/>
    </row>
    <row r="29" spans="1:7" ht="15" customHeight="1">
      <c r="A29" s="19" t="s">
        <v>27</v>
      </c>
      <c r="B29" s="22">
        <v>44</v>
      </c>
      <c r="C29" s="22">
        <v>45</v>
      </c>
      <c r="D29" s="22">
        <v>47</v>
      </c>
      <c r="E29" s="142">
        <v>51</v>
      </c>
      <c r="F29" s="142">
        <v>52</v>
      </c>
      <c r="G29" s="151"/>
    </row>
    <row r="30" spans="1:7" ht="15" customHeight="1">
      <c r="A30" s="14" t="s">
        <v>28</v>
      </c>
      <c r="B30" s="142">
        <v>18</v>
      </c>
      <c r="C30" s="142">
        <v>18</v>
      </c>
      <c r="D30" s="142">
        <v>22</v>
      </c>
      <c r="E30" s="142">
        <v>23</v>
      </c>
      <c r="F30" s="142">
        <v>24</v>
      </c>
      <c r="G30" s="151"/>
    </row>
    <row r="31" spans="1:7" ht="15" customHeight="1">
      <c r="A31" s="14" t="s">
        <v>29</v>
      </c>
      <c r="B31" s="142">
        <v>58</v>
      </c>
      <c r="C31" s="142">
        <v>58</v>
      </c>
      <c r="D31" s="142">
        <v>60</v>
      </c>
      <c r="E31" s="142">
        <v>61</v>
      </c>
      <c r="F31" s="142">
        <v>61</v>
      </c>
      <c r="G31" s="151"/>
    </row>
    <row r="32" spans="1:7" ht="15" customHeight="1">
      <c r="A32" s="14" t="s">
        <v>30</v>
      </c>
      <c r="B32" s="142">
        <v>153</v>
      </c>
      <c r="C32" s="142">
        <v>158</v>
      </c>
      <c r="D32" s="142">
        <v>163</v>
      </c>
      <c r="E32" s="142">
        <v>166</v>
      </c>
      <c r="F32" s="142">
        <v>168</v>
      </c>
      <c r="G32" s="151"/>
    </row>
    <row r="33" spans="1:7" ht="15" customHeight="1">
      <c r="A33" s="14" t="s">
        <v>31</v>
      </c>
      <c r="B33" s="142">
        <v>381</v>
      </c>
      <c r="C33" s="142">
        <v>396</v>
      </c>
      <c r="D33" s="142">
        <v>410</v>
      </c>
      <c r="E33" s="142">
        <v>426</v>
      </c>
      <c r="F33" s="142">
        <v>442</v>
      </c>
      <c r="G33" s="151"/>
    </row>
    <row r="34" spans="1:7" ht="15" customHeight="1">
      <c r="A34" s="14" t="s">
        <v>32</v>
      </c>
      <c r="B34" s="142">
        <v>99</v>
      </c>
      <c r="C34" s="142">
        <v>101</v>
      </c>
      <c r="D34" s="142">
        <v>103</v>
      </c>
      <c r="E34" s="142">
        <v>106</v>
      </c>
      <c r="F34" s="142">
        <v>107</v>
      </c>
      <c r="G34" s="151"/>
    </row>
    <row r="35" spans="1:7" ht="15" customHeight="1">
      <c r="A35" s="14" t="s">
        <v>33</v>
      </c>
      <c r="B35" s="142">
        <v>263</v>
      </c>
      <c r="C35" s="142">
        <v>275</v>
      </c>
      <c r="D35" s="142">
        <v>282</v>
      </c>
      <c r="E35" s="142">
        <v>290</v>
      </c>
      <c r="F35" s="142">
        <v>293</v>
      </c>
      <c r="G35" s="151"/>
    </row>
    <row r="36" spans="1:7" ht="15" customHeight="1">
      <c r="A36" s="14" t="s">
        <v>34</v>
      </c>
      <c r="B36" s="142">
        <v>22</v>
      </c>
      <c r="C36" s="142">
        <v>22</v>
      </c>
      <c r="D36" s="142">
        <v>22</v>
      </c>
      <c r="E36" s="142">
        <v>24</v>
      </c>
      <c r="F36" s="142">
        <v>25</v>
      </c>
      <c r="G36" s="151"/>
    </row>
    <row r="37" spans="1:7" ht="15" customHeight="1">
      <c r="A37" s="14" t="s">
        <v>35</v>
      </c>
      <c r="B37" s="142">
        <v>18</v>
      </c>
      <c r="C37" s="142">
        <v>18</v>
      </c>
      <c r="D37" s="142">
        <v>18</v>
      </c>
      <c r="E37" s="142">
        <v>18</v>
      </c>
      <c r="F37" s="142">
        <v>18</v>
      </c>
      <c r="G37" s="151"/>
    </row>
    <row r="38" spans="1:7" ht="15" customHeight="1">
      <c r="A38" s="14" t="s">
        <v>36</v>
      </c>
      <c r="B38" s="142">
        <v>1377</v>
      </c>
      <c r="C38" s="142">
        <v>1428</v>
      </c>
      <c r="D38" s="142">
        <v>1456</v>
      </c>
      <c r="E38" s="142">
        <v>1504</v>
      </c>
      <c r="F38" s="142">
        <v>1526</v>
      </c>
      <c r="G38" s="151"/>
    </row>
    <row r="39" spans="1:7" ht="15" customHeight="1">
      <c r="A39" s="14" t="s">
        <v>37</v>
      </c>
      <c r="B39" s="142">
        <v>160</v>
      </c>
      <c r="C39" s="142">
        <v>166</v>
      </c>
      <c r="D39" s="142">
        <v>170</v>
      </c>
      <c r="E39" s="142">
        <v>174</v>
      </c>
      <c r="F39" s="142">
        <v>181</v>
      </c>
      <c r="G39" s="151"/>
    </row>
    <row r="40" spans="1:7" ht="15" customHeight="1">
      <c r="A40" s="14" t="s">
        <v>38</v>
      </c>
      <c r="B40" s="142">
        <v>115</v>
      </c>
      <c r="C40" s="142">
        <v>119</v>
      </c>
      <c r="D40" s="142">
        <v>121</v>
      </c>
      <c r="E40" s="142">
        <v>124</v>
      </c>
      <c r="F40" s="142">
        <v>128</v>
      </c>
      <c r="G40" s="151"/>
    </row>
    <row r="41" spans="1:7" ht="15" customHeight="1">
      <c r="A41" s="14" t="s">
        <v>39</v>
      </c>
      <c r="B41" s="142">
        <v>124</v>
      </c>
      <c r="C41" s="142">
        <v>124</v>
      </c>
      <c r="D41" s="142">
        <v>126</v>
      </c>
      <c r="E41" s="142">
        <v>128</v>
      </c>
      <c r="F41" s="142">
        <v>132</v>
      </c>
      <c r="G41" s="151"/>
    </row>
    <row r="42" spans="1:7" ht="15" customHeight="1">
      <c r="A42" s="14" t="s">
        <v>40</v>
      </c>
      <c r="B42" s="142">
        <v>522</v>
      </c>
      <c r="C42" s="142">
        <v>536</v>
      </c>
      <c r="D42" s="142">
        <v>542</v>
      </c>
      <c r="E42" s="142">
        <v>566</v>
      </c>
      <c r="F42" s="142">
        <v>546</v>
      </c>
      <c r="G42" s="151"/>
    </row>
    <row r="43" spans="1:7" ht="15" customHeight="1">
      <c r="A43" s="14" t="s">
        <v>41</v>
      </c>
      <c r="B43" s="142">
        <v>291</v>
      </c>
      <c r="C43" s="142">
        <v>312</v>
      </c>
      <c r="D43" s="142">
        <v>321</v>
      </c>
      <c r="E43" s="142">
        <v>328</v>
      </c>
      <c r="F43" s="142">
        <v>333</v>
      </c>
      <c r="G43" s="151"/>
    </row>
    <row r="44" spans="1:7" ht="15" customHeight="1">
      <c r="A44" s="14" t="s">
        <v>42</v>
      </c>
      <c r="B44" s="142">
        <v>194</v>
      </c>
      <c r="C44" s="142">
        <v>206</v>
      </c>
      <c r="D44" s="142">
        <v>218</v>
      </c>
      <c r="E44" s="142">
        <v>232</v>
      </c>
      <c r="F44" s="142">
        <v>236</v>
      </c>
      <c r="G44" s="151"/>
    </row>
    <row r="45" spans="1:7" ht="15" customHeight="1">
      <c r="A45" s="14" t="s">
        <v>43</v>
      </c>
      <c r="B45" s="142">
        <v>458</v>
      </c>
      <c r="C45" s="142">
        <v>467</v>
      </c>
      <c r="D45" s="142">
        <v>478</v>
      </c>
      <c r="E45" s="142">
        <v>488</v>
      </c>
      <c r="F45" s="142">
        <v>493</v>
      </c>
      <c r="G45" s="151"/>
    </row>
    <row r="46" spans="1:7" ht="15" customHeight="1">
      <c r="A46" s="14" t="s">
        <v>44</v>
      </c>
      <c r="B46" s="142">
        <v>60</v>
      </c>
      <c r="C46" s="142">
        <v>60</v>
      </c>
      <c r="D46" s="142">
        <v>62</v>
      </c>
      <c r="E46" s="142">
        <v>63</v>
      </c>
      <c r="F46" s="142">
        <v>63</v>
      </c>
      <c r="G46" s="151"/>
    </row>
    <row r="47" spans="1:7" ht="15" customHeight="1">
      <c r="A47" s="14" t="s">
        <v>45</v>
      </c>
      <c r="B47" s="142">
        <v>81</v>
      </c>
      <c r="C47" s="142">
        <v>83</v>
      </c>
      <c r="D47" s="142">
        <v>85</v>
      </c>
      <c r="E47" s="142">
        <v>86</v>
      </c>
      <c r="F47" s="142">
        <v>89</v>
      </c>
      <c r="G47" s="151"/>
    </row>
    <row r="48" spans="1:7" ht="15" customHeight="1">
      <c r="A48" s="14" t="s">
        <v>46</v>
      </c>
      <c r="B48" s="142">
        <v>71</v>
      </c>
      <c r="C48" s="142">
        <v>72</v>
      </c>
      <c r="D48" s="142">
        <v>74</v>
      </c>
      <c r="E48" s="142">
        <v>77</v>
      </c>
      <c r="F48" s="142">
        <v>78</v>
      </c>
      <c r="G48" s="151"/>
    </row>
    <row r="49" spans="1:7" ht="15" customHeight="1">
      <c r="A49" s="14" t="s">
        <v>47</v>
      </c>
      <c r="B49" s="142">
        <v>110</v>
      </c>
      <c r="C49" s="142">
        <v>112</v>
      </c>
      <c r="D49" s="142">
        <v>115</v>
      </c>
      <c r="E49" s="142">
        <v>120</v>
      </c>
      <c r="F49" s="142">
        <v>118</v>
      </c>
      <c r="G49" s="151"/>
    </row>
    <row r="50" spans="1:7" ht="15" customHeight="1">
      <c r="A50" s="14" t="s">
        <v>48</v>
      </c>
      <c r="B50" s="142">
        <v>71</v>
      </c>
      <c r="C50" s="142">
        <v>75</v>
      </c>
      <c r="D50" s="142">
        <v>77</v>
      </c>
      <c r="E50" s="142">
        <v>79</v>
      </c>
      <c r="F50" s="142">
        <v>78</v>
      </c>
      <c r="G50" s="151"/>
    </row>
    <row r="51" spans="1:7" ht="15" customHeight="1">
      <c r="A51" s="14" t="s">
        <v>49</v>
      </c>
      <c r="B51" s="142">
        <v>149</v>
      </c>
      <c r="C51" s="142">
        <v>150</v>
      </c>
      <c r="D51" s="142">
        <v>154</v>
      </c>
      <c r="E51" s="142">
        <v>158</v>
      </c>
      <c r="F51" s="142">
        <v>154</v>
      </c>
      <c r="G51" s="151"/>
    </row>
    <row r="52" spans="1:7" ht="15" customHeight="1">
      <c r="A52" s="13" t="s">
        <v>50</v>
      </c>
      <c r="B52" s="142">
        <v>1256</v>
      </c>
      <c r="C52" s="142">
        <v>1290</v>
      </c>
      <c r="D52" s="142">
        <v>1334</v>
      </c>
      <c r="E52" s="142">
        <v>1374</v>
      </c>
      <c r="F52" s="142">
        <v>1415</v>
      </c>
      <c r="G52" s="151"/>
    </row>
    <row r="53" spans="1:7" ht="15" customHeight="1">
      <c r="A53" s="14" t="s">
        <v>51</v>
      </c>
      <c r="B53" s="142">
        <v>646</v>
      </c>
      <c r="C53" s="142">
        <v>671</v>
      </c>
      <c r="D53" s="142">
        <v>689</v>
      </c>
      <c r="E53" s="142">
        <v>691</v>
      </c>
      <c r="F53" s="142">
        <v>704</v>
      </c>
      <c r="G53" s="151"/>
    </row>
    <row r="54" spans="1:7" ht="15" customHeight="1">
      <c r="A54" s="14" t="s">
        <v>52</v>
      </c>
      <c r="B54" s="142">
        <v>115</v>
      </c>
      <c r="C54" s="142">
        <v>119</v>
      </c>
      <c r="D54" s="142">
        <v>123</v>
      </c>
      <c r="E54" s="142">
        <v>126</v>
      </c>
      <c r="F54" s="142">
        <v>130</v>
      </c>
      <c r="G54" s="151"/>
    </row>
    <row r="55" spans="1:7" ht="15" customHeight="1">
      <c r="A55" s="14" t="s">
        <v>53</v>
      </c>
      <c r="B55" s="142">
        <v>197</v>
      </c>
      <c r="C55" s="142">
        <v>198</v>
      </c>
      <c r="D55" s="142">
        <v>200</v>
      </c>
      <c r="E55" s="142">
        <v>204</v>
      </c>
      <c r="F55" s="142">
        <v>206</v>
      </c>
      <c r="G55" s="151"/>
    </row>
    <row r="56" spans="1:7" ht="15" customHeight="1">
      <c r="A56" s="14" t="s">
        <v>54</v>
      </c>
      <c r="B56" s="142">
        <v>107</v>
      </c>
      <c r="C56" s="142">
        <v>111</v>
      </c>
      <c r="D56" s="142">
        <v>116</v>
      </c>
      <c r="E56" s="142">
        <v>120</v>
      </c>
      <c r="F56" s="142">
        <v>121</v>
      </c>
      <c r="G56" s="151"/>
    </row>
    <row r="57" spans="1:7" ht="15" customHeight="1">
      <c r="A57" s="14" t="s">
        <v>55</v>
      </c>
      <c r="B57" s="142">
        <v>458</v>
      </c>
      <c r="C57" s="142">
        <v>485</v>
      </c>
      <c r="D57" s="142">
        <v>487</v>
      </c>
      <c r="E57" s="142">
        <v>503</v>
      </c>
      <c r="F57" s="142">
        <v>516</v>
      </c>
      <c r="G57" s="151"/>
    </row>
    <row r="58" spans="1:7" ht="15" customHeight="1">
      <c r="A58" s="14" t="s">
        <v>56</v>
      </c>
      <c r="B58" s="142">
        <v>235</v>
      </c>
      <c r="C58" s="142">
        <v>242</v>
      </c>
      <c r="D58" s="142">
        <v>249</v>
      </c>
      <c r="E58" s="142">
        <v>267</v>
      </c>
      <c r="F58" s="142">
        <v>281</v>
      </c>
      <c r="G58" s="151"/>
    </row>
    <row r="59" spans="1:7" ht="15" customHeight="1">
      <c r="A59" s="140" t="s">
        <v>57</v>
      </c>
      <c r="B59" s="142">
        <v>10</v>
      </c>
      <c r="C59" s="142">
        <v>18</v>
      </c>
      <c r="D59" s="142">
        <v>24</v>
      </c>
      <c r="E59" s="142">
        <v>28</v>
      </c>
      <c r="F59" s="142">
        <v>31</v>
      </c>
      <c r="G59" s="151"/>
    </row>
    <row r="60" spans="1:7" ht="15" customHeight="1">
      <c r="A60" s="14" t="s">
        <v>58</v>
      </c>
      <c r="B60" s="142">
        <v>509</v>
      </c>
      <c r="C60" s="142">
        <v>536</v>
      </c>
      <c r="D60" s="142">
        <v>553</v>
      </c>
      <c r="E60" s="142">
        <v>565</v>
      </c>
      <c r="F60" s="142">
        <v>564</v>
      </c>
      <c r="G60" s="151"/>
    </row>
    <row r="61" spans="1:7" ht="15" customHeight="1">
      <c r="A61" s="13" t="s">
        <v>59</v>
      </c>
      <c r="B61" s="142">
        <v>825</v>
      </c>
      <c r="C61" s="142">
        <v>861</v>
      </c>
      <c r="D61" s="142">
        <v>923</v>
      </c>
      <c r="E61" s="142">
        <v>984</v>
      </c>
      <c r="F61" s="142">
        <v>1061</v>
      </c>
      <c r="G61" s="151"/>
    </row>
    <row r="62" spans="1:7" ht="15" customHeight="1">
      <c r="A62" s="14" t="s">
        <v>60</v>
      </c>
      <c r="B62" s="142">
        <v>308</v>
      </c>
      <c r="C62" s="142">
        <v>315</v>
      </c>
      <c r="D62" s="142">
        <v>321</v>
      </c>
      <c r="E62" s="142">
        <v>328</v>
      </c>
      <c r="F62" s="142">
        <v>333</v>
      </c>
      <c r="G62" s="151"/>
    </row>
    <row r="63" spans="1:7" ht="15" customHeight="1">
      <c r="A63" s="14" t="s">
        <v>61</v>
      </c>
      <c r="B63" s="142">
        <v>316</v>
      </c>
      <c r="C63" s="142">
        <v>329</v>
      </c>
      <c r="D63" s="142">
        <v>340</v>
      </c>
      <c r="E63" s="142">
        <v>353</v>
      </c>
      <c r="F63" s="142">
        <v>362</v>
      </c>
      <c r="G63" s="151"/>
    </row>
    <row r="64" spans="1:7" ht="15" customHeight="1">
      <c r="A64" s="14" t="s">
        <v>62</v>
      </c>
      <c r="B64" s="142">
        <v>119</v>
      </c>
      <c r="C64" s="142">
        <v>120</v>
      </c>
      <c r="D64" s="142">
        <v>121</v>
      </c>
      <c r="E64" s="142">
        <v>122</v>
      </c>
      <c r="F64" s="142">
        <v>125</v>
      </c>
      <c r="G64" s="151"/>
    </row>
    <row r="65" spans="1:7" ht="15" customHeight="1">
      <c r="A65" s="14" t="s">
        <v>63</v>
      </c>
      <c r="B65" s="142">
        <v>81</v>
      </c>
      <c r="C65" s="142">
        <v>82</v>
      </c>
      <c r="D65" s="142">
        <v>83</v>
      </c>
      <c r="E65" s="142">
        <v>86</v>
      </c>
      <c r="F65" s="142">
        <v>90</v>
      </c>
      <c r="G65" s="151"/>
    </row>
    <row r="66" spans="1:7" ht="15" customHeight="1">
      <c r="A66" s="14" t="s">
        <v>64</v>
      </c>
      <c r="B66" s="142">
        <v>329</v>
      </c>
      <c r="C66" s="142">
        <v>337</v>
      </c>
      <c r="D66" s="142">
        <v>348</v>
      </c>
      <c r="E66" s="142">
        <v>353</v>
      </c>
      <c r="F66" s="142">
        <v>361</v>
      </c>
      <c r="G66" s="151"/>
    </row>
    <row r="67" spans="1:7" ht="15" customHeight="1">
      <c r="A67" s="14" t="s">
        <v>65</v>
      </c>
      <c r="B67" s="142">
        <v>399</v>
      </c>
      <c r="C67" s="142">
        <v>412</v>
      </c>
      <c r="D67" s="142">
        <v>422</v>
      </c>
      <c r="E67" s="142">
        <v>435</v>
      </c>
      <c r="F67" s="142">
        <v>434</v>
      </c>
      <c r="G67" s="151"/>
    </row>
    <row r="68" spans="1:7" ht="15" customHeight="1">
      <c r="A68" s="14" t="s">
        <v>66</v>
      </c>
      <c r="B68" s="142">
        <v>110</v>
      </c>
      <c r="C68" s="142">
        <v>111</v>
      </c>
      <c r="D68" s="142">
        <v>115</v>
      </c>
      <c r="E68" s="142">
        <v>121</v>
      </c>
      <c r="F68" s="142">
        <v>122</v>
      </c>
      <c r="G68" s="151"/>
    </row>
    <row r="69" spans="1:7" ht="15" customHeight="1">
      <c r="A69" s="257" t="s">
        <v>67</v>
      </c>
      <c r="B69" s="259">
        <v>271</v>
      </c>
      <c r="C69" s="259">
        <v>277</v>
      </c>
      <c r="D69" s="259">
        <v>286</v>
      </c>
      <c r="E69" s="259">
        <v>291</v>
      </c>
      <c r="F69" s="259">
        <v>296</v>
      </c>
      <c r="G69" s="151"/>
    </row>
    <row r="70" spans="1:7">
      <c r="D70" s="142"/>
      <c r="E70" s="142"/>
    </row>
    <row r="71" spans="1:7">
      <c r="A71" s="121" t="s">
        <v>336</v>
      </c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57" t="s">
        <v>969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</row>
    <row r="3" spans="1:24" ht="15.75" thickBot="1">
      <c r="A3" s="15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68" t="s">
        <v>0</v>
      </c>
      <c r="W3" s="768"/>
    </row>
    <row r="4" spans="1:24" ht="48.75" thickBot="1">
      <c r="A4" s="240" t="s">
        <v>435</v>
      </c>
      <c r="B4" s="261" t="s">
        <v>314</v>
      </c>
      <c r="C4" s="572" t="s">
        <v>315</v>
      </c>
      <c r="D4" s="572" t="s">
        <v>316</v>
      </c>
      <c r="E4" s="572" t="s">
        <v>317</v>
      </c>
      <c r="F4" s="572" t="s">
        <v>318</v>
      </c>
      <c r="G4" s="572" t="s">
        <v>319</v>
      </c>
      <c r="H4" s="572" t="s">
        <v>320</v>
      </c>
      <c r="I4" s="572" t="s">
        <v>321</v>
      </c>
      <c r="J4" s="572" t="s">
        <v>322</v>
      </c>
      <c r="K4" s="572" t="s">
        <v>323</v>
      </c>
      <c r="L4" s="572" t="s">
        <v>324</v>
      </c>
      <c r="M4" s="572" t="s">
        <v>325</v>
      </c>
      <c r="N4" s="572" t="s">
        <v>326</v>
      </c>
      <c r="O4" s="572" t="s">
        <v>327</v>
      </c>
      <c r="P4" s="572" t="s">
        <v>328</v>
      </c>
      <c r="Q4" s="572" t="s">
        <v>329</v>
      </c>
      <c r="R4" s="572" t="s">
        <v>330</v>
      </c>
      <c r="S4" s="572" t="s">
        <v>331</v>
      </c>
      <c r="T4" s="572" t="s">
        <v>332</v>
      </c>
      <c r="U4" s="572" t="s">
        <v>333</v>
      </c>
      <c r="V4" s="572" t="s">
        <v>334</v>
      </c>
      <c r="W4" s="242" t="s">
        <v>335</v>
      </c>
    </row>
    <row r="5" spans="1:24" ht="15" customHeight="1">
      <c r="A5" s="6" t="s">
        <v>4</v>
      </c>
      <c r="B5" s="630">
        <v>33447</v>
      </c>
      <c r="C5" s="631">
        <v>183</v>
      </c>
      <c r="D5" s="631">
        <v>2164</v>
      </c>
      <c r="E5" s="631">
        <v>20006</v>
      </c>
      <c r="F5" s="631">
        <v>3</v>
      </c>
      <c r="G5" s="631">
        <v>154</v>
      </c>
      <c r="H5" s="631">
        <v>2</v>
      </c>
      <c r="I5" s="631">
        <v>27</v>
      </c>
      <c r="J5" s="631">
        <v>291</v>
      </c>
      <c r="K5" s="631">
        <v>218</v>
      </c>
      <c r="L5" s="631">
        <v>7</v>
      </c>
      <c r="M5" s="631">
        <v>23</v>
      </c>
      <c r="N5" s="631">
        <v>29</v>
      </c>
      <c r="O5" s="631">
        <v>1691</v>
      </c>
      <c r="P5" s="631">
        <v>206</v>
      </c>
      <c r="Q5" s="631">
        <v>67</v>
      </c>
      <c r="R5" s="631">
        <v>7654</v>
      </c>
      <c r="S5" s="631">
        <v>98</v>
      </c>
      <c r="T5" s="631">
        <v>385</v>
      </c>
      <c r="U5" s="631">
        <v>30</v>
      </c>
      <c r="V5" s="631">
        <v>99</v>
      </c>
      <c r="W5" s="631">
        <v>110</v>
      </c>
    </row>
    <row r="6" spans="1:24" ht="15" customHeight="1">
      <c r="A6" s="23" t="s">
        <v>5</v>
      </c>
      <c r="B6" s="616">
        <v>9182</v>
      </c>
      <c r="C6" s="62">
        <v>13</v>
      </c>
      <c r="D6" s="29">
        <v>423</v>
      </c>
      <c r="E6" s="29">
        <v>5825</v>
      </c>
      <c r="F6" s="29">
        <v>1</v>
      </c>
      <c r="G6" s="29">
        <v>30</v>
      </c>
      <c r="H6" s="62" t="s">
        <v>70</v>
      </c>
      <c r="I6" s="29">
        <v>14</v>
      </c>
      <c r="J6" s="29">
        <v>13</v>
      </c>
      <c r="K6" s="29">
        <v>25</v>
      </c>
      <c r="L6" s="29">
        <v>1</v>
      </c>
      <c r="M6" s="29">
        <v>5</v>
      </c>
      <c r="N6" s="29">
        <v>12</v>
      </c>
      <c r="O6" s="29">
        <v>397</v>
      </c>
      <c r="P6" s="29">
        <v>68</v>
      </c>
      <c r="Q6" s="29">
        <v>9</v>
      </c>
      <c r="R6" s="29">
        <v>2147</v>
      </c>
      <c r="S6" s="29">
        <v>38</v>
      </c>
      <c r="T6" s="29">
        <v>46</v>
      </c>
      <c r="U6" s="29">
        <v>20</v>
      </c>
      <c r="V6" s="29">
        <v>60</v>
      </c>
      <c r="W6" s="29">
        <v>35</v>
      </c>
      <c r="X6" s="154"/>
    </row>
    <row r="7" spans="1:24" ht="15" customHeight="1">
      <c r="A7" s="103" t="s">
        <v>6</v>
      </c>
      <c r="B7" s="616">
        <v>71</v>
      </c>
      <c r="C7" s="62" t="s">
        <v>70</v>
      </c>
      <c r="D7" s="62">
        <v>4</v>
      </c>
      <c r="E7" s="62">
        <v>34</v>
      </c>
      <c r="F7" s="62" t="s">
        <v>70</v>
      </c>
      <c r="G7" s="62">
        <v>1</v>
      </c>
      <c r="H7" s="62" t="s">
        <v>70</v>
      </c>
      <c r="I7" s="62" t="s">
        <v>70</v>
      </c>
      <c r="J7" s="62">
        <v>2</v>
      </c>
      <c r="K7" s="62" t="s">
        <v>70</v>
      </c>
      <c r="L7" s="62" t="s">
        <v>70</v>
      </c>
      <c r="M7" s="62" t="s">
        <v>70</v>
      </c>
      <c r="N7" s="62" t="s">
        <v>70</v>
      </c>
      <c r="O7" s="62">
        <v>6</v>
      </c>
      <c r="P7" s="62">
        <v>1</v>
      </c>
      <c r="Q7" s="62" t="s">
        <v>70</v>
      </c>
      <c r="R7" s="62">
        <v>20</v>
      </c>
      <c r="S7" s="62" t="s">
        <v>70</v>
      </c>
      <c r="T7" s="62">
        <v>3</v>
      </c>
      <c r="U7" s="62" t="s">
        <v>70</v>
      </c>
      <c r="V7" s="62" t="s">
        <v>70</v>
      </c>
      <c r="W7" s="62" t="s">
        <v>70</v>
      </c>
      <c r="X7" s="154"/>
    </row>
    <row r="8" spans="1:24" ht="15" customHeight="1">
      <c r="A8" s="23" t="s">
        <v>7</v>
      </c>
      <c r="B8" s="616">
        <v>3230</v>
      </c>
      <c r="C8" s="62">
        <v>6</v>
      </c>
      <c r="D8" s="29">
        <v>250</v>
      </c>
      <c r="E8" s="29">
        <v>2123</v>
      </c>
      <c r="F8" s="29">
        <v>1</v>
      </c>
      <c r="G8" s="29">
        <v>11</v>
      </c>
      <c r="H8" s="29">
        <v>1</v>
      </c>
      <c r="I8" s="29">
        <v>4</v>
      </c>
      <c r="J8" s="29">
        <v>30</v>
      </c>
      <c r="K8" s="29">
        <v>14</v>
      </c>
      <c r="L8" s="29">
        <v>3</v>
      </c>
      <c r="M8" s="29">
        <v>4</v>
      </c>
      <c r="N8" s="29">
        <v>6</v>
      </c>
      <c r="O8" s="29">
        <v>148</v>
      </c>
      <c r="P8" s="29">
        <v>1</v>
      </c>
      <c r="Q8" s="29">
        <v>5</v>
      </c>
      <c r="R8" s="29">
        <v>554</v>
      </c>
      <c r="S8" s="29">
        <v>4</v>
      </c>
      <c r="T8" s="29">
        <v>39</v>
      </c>
      <c r="U8" s="29">
        <v>1</v>
      </c>
      <c r="V8" s="29">
        <v>15</v>
      </c>
      <c r="W8" s="29">
        <v>10</v>
      </c>
      <c r="X8" s="154"/>
    </row>
    <row r="9" spans="1:24" ht="15" customHeight="1">
      <c r="A9" s="103" t="s">
        <v>8</v>
      </c>
      <c r="B9" s="616">
        <v>254</v>
      </c>
      <c r="C9" s="62">
        <v>2</v>
      </c>
      <c r="D9" s="62">
        <v>30</v>
      </c>
      <c r="E9" s="62">
        <v>129</v>
      </c>
      <c r="F9" s="62" t="s">
        <v>70</v>
      </c>
      <c r="G9" s="62">
        <v>3</v>
      </c>
      <c r="H9" s="62" t="s">
        <v>70</v>
      </c>
      <c r="I9" s="62" t="s">
        <v>70</v>
      </c>
      <c r="J9" s="62" t="s">
        <v>70</v>
      </c>
      <c r="K9" s="62">
        <v>3</v>
      </c>
      <c r="L9" s="62" t="s">
        <v>70</v>
      </c>
      <c r="M9" s="62" t="s">
        <v>70</v>
      </c>
      <c r="N9" s="62" t="s">
        <v>70</v>
      </c>
      <c r="O9" s="62">
        <v>17</v>
      </c>
      <c r="P9" s="62">
        <v>2</v>
      </c>
      <c r="Q9" s="62">
        <v>1</v>
      </c>
      <c r="R9" s="62">
        <v>63</v>
      </c>
      <c r="S9" s="62">
        <v>1</v>
      </c>
      <c r="T9" s="62">
        <v>3</v>
      </c>
      <c r="U9" s="62" t="s">
        <v>70</v>
      </c>
      <c r="V9" s="62" t="s">
        <v>70</v>
      </c>
      <c r="W9" s="62" t="s">
        <v>70</v>
      </c>
      <c r="X9" s="154"/>
    </row>
    <row r="10" spans="1:24" ht="15" customHeight="1">
      <c r="A10" s="103" t="s">
        <v>9</v>
      </c>
      <c r="B10" s="616">
        <v>324</v>
      </c>
      <c r="C10" s="62">
        <v>4</v>
      </c>
      <c r="D10" s="62">
        <v>27</v>
      </c>
      <c r="E10" s="62">
        <v>159</v>
      </c>
      <c r="F10" s="62" t="s">
        <v>70</v>
      </c>
      <c r="G10" s="62" t="s">
        <v>70</v>
      </c>
      <c r="H10" s="62" t="s">
        <v>70</v>
      </c>
      <c r="I10" s="62" t="s">
        <v>70</v>
      </c>
      <c r="J10" s="62">
        <v>11</v>
      </c>
      <c r="K10" s="62">
        <v>9</v>
      </c>
      <c r="L10" s="62" t="s">
        <v>70</v>
      </c>
      <c r="M10" s="62">
        <v>1</v>
      </c>
      <c r="N10" s="62" t="s">
        <v>70</v>
      </c>
      <c r="O10" s="62">
        <v>18</v>
      </c>
      <c r="P10" s="62">
        <v>1</v>
      </c>
      <c r="Q10" s="62">
        <v>1</v>
      </c>
      <c r="R10" s="62">
        <v>87</v>
      </c>
      <c r="S10" s="62">
        <v>1</v>
      </c>
      <c r="T10" s="62">
        <v>5</v>
      </c>
      <c r="U10" s="62" t="s">
        <v>70</v>
      </c>
      <c r="V10" s="62" t="s">
        <v>70</v>
      </c>
      <c r="W10" s="62" t="s">
        <v>70</v>
      </c>
      <c r="X10" s="154"/>
    </row>
    <row r="11" spans="1:24" ht="15" customHeight="1">
      <c r="A11" s="103" t="s">
        <v>10</v>
      </c>
      <c r="B11" s="616">
        <v>339</v>
      </c>
      <c r="C11" s="62">
        <v>1</v>
      </c>
      <c r="D11" s="62">
        <v>30</v>
      </c>
      <c r="E11" s="62">
        <v>179</v>
      </c>
      <c r="F11" s="62" t="s">
        <v>70</v>
      </c>
      <c r="G11" s="62">
        <v>1</v>
      </c>
      <c r="H11" s="62" t="s">
        <v>70</v>
      </c>
      <c r="I11" s="62" t="s">
        <v>70</v>
      </c>
      <c r="J11" s="62">
        <v>1</v>
      </c>
      <c r="K11" s="62">
        <v>2</v>
      </c>
      <c r="L11" s="62" t="s">
        <v>70</v>
      </c>
      <c r="M11" s="62" t="s">
        <v>70</v>
      </c>
      <c r="N11" s="62" t="s">
        <v>70</v>
      </c>
      <c r="O11" s="62">
        <v>18</v>
      </c>
      <c r="P11" s="62">
        <v>2</v>
      </c>
      <c r="Q11" s="62">
        <v>1</v>
      </c>
      <c r="R11" s="62">
        <v>93</v>
      </c>
      <c r="S11" s="62" t="s">
        <v>70</v>
      </c>
      <c r="T11" s="62">
        <v>10</v>
      </c>
      <c r="U11" s="62" t="s">
        <v>70</v>
      </c>
      <c r="V11" s="62" t="s">
        <v>70</v>
      </c>
      <c r="W11" s="62">
        <v>1</v>
      </c>
      <c r="X11" s="154"/>
    </row>
    <row r="12" spans="1:24" ht="15" customHeight="1">
      <c r="A12" s="103" t="s">
        <v>11</v>
      </c>
      <c r="B12" s="616">
        <v>244</v>
      </c>
      <c r="C12" s="62">
        <v>4</v>
      </c>
      <c r="D12" s="62">
        <v>23</v>
      </c>
      <c r="E12" s="62">
        <v>129</v>
      </c>
      <c r="F12" s="62" t="s">
        <v>70</v>
      </c>
      <c r="G12" s="62">
        <v>3</v>
      </c>
      <c r="H12" s="62" t="s">
        <v>70</v>
      </c>
      <c r="I12" s="62" t="s">
        <v>70</v>
      </c>
      <c r="J12" s="62">
        <v>4</v>
      </c>
      <c r="K12" s="62">
        <v>1</v>
      </c>
      <c r="L12" s="62" t="s">
        <v>70</v>
      </c>
      <c r="M12" s="62" t="s">
        <v>70</v>
      </c>
      <c r="N12" s="62" t="s">
        <v>70</v>
      </c>
      <c r="O12" s="62">
        <v>16</v>
      </c>
      <c r="P12" s="62">
        <v>1</v>
      </c>
      <c r="Q12" s="62">
        <v>1</v>
      </c>
      <c r="R12" s="62">
        <v>58</v>
      </c>
      <c r="S12" s="62">
        <v>1</v>
      </c>
      <c r="T12" s="62">
        <v>3</v>
      </c>
      <c r="U12" s="62" t="s">
        <v>70</v>
      </c>
      <c r="V12" s="62" t="s">
        <v>70</v>
      </c>
      <c r="W12" s="62" t="s">
        <v>70</v>
      </c>
      <c r="X12" s="154"/>
    </row>
    <row r="13" spans="1:24" ht="15" customHeight="1">
      <c r="A13" s="103" t="s">
        <v>12</v>
      </c>
      <c r="B13" s="616">
        <v>172</v>
      </c>
      <c r="C13" s="62" t="s">
        <v>70</v>
      </c>
      <c r="D13" s="62">
        <v>15</v>
      </c>
      <c r="E13" s="62">
        <v>70</v>
      </c>
      <c r="F13" s="62" t="s">
        <v>70</v>
      </c>
      <c r="G13" s="62" t="s">
        <v>70</v>
      </c>
      <c r="H13" s="62" t="s">
        <v>70</v>
      </c>
      <c r="I13" s="62" t="s">
        <v>70</v>
      </c>
      <c r="J13" s="62">
        <v>4</v>
      </c>
      <c r="K13" s="62">
        <v>3</v>
      </c>
      <c r="L13" s="62" t="s">
        <v>70</v>
      </c>
      <c r="M13" s="62" t="s">
        <v>70</v>
      </c>
      <c r="N13" s="62" t="s">
        <v>70</v>
      </c>
      <c r="O13" s="62">
        <v>14</v>
      </c>
      <c r="P13" s="62">
        <v>12</v>
      </c>
      <c r="Q13" s="62">
        <v>2</v>
      </c>
      <c r="R13" s="62">
        <v>51</v>
      </c>
      <c r="S13" s="62" t="s">
        <v>70</v>
      </c>
      <c r="T13" s="62">
        <v>1</v>
      </c>
      <c r="U13" s="62" t="s">
        <v>70</v>
      </c>
      <c r="V13" s="62" t="s">
        <v>70</v>
      </c>
      <c r="W13" s="62" t="s">
        <v>70</v>
      </c>
      <c r="X13" s="154"/>
    </row>
    <row r="14" spans="1:24" ht="15" customHeight="1">
      <c r="A14" s="103" t="s">
        <v>13</v>
      </c>
      <c r="B14" s="616">
        <v>43</v>
      </c>
      <c r="C14" s="62">
        <v>1</v>
      </c>
      <c r="D14" s="62">
        <v>1</v>
      </c>
      <c r="E14" s="62">
        <v>18</v>
      </c>
      <c r="F14" s="62" t="s">
        <v>70</v>
      </c>
      <c r="G14" s="62" t="s">
        <v>70</v>
      </c>
      <c r="H14" s="62" t="s">
        <v>70</v>
      </c>
      <c r="I14" s="62" t="s">
        <v>70</v>
      </c>
      <c r="J14" s="62">
        <v>1</v>
      </c>
      <c r="K14" s="62" t="s">
        <v>70</v>
      </c>
      <c r="L14" s="62" t="s">
        <v>70</v>
      </c>
      <c r="M14" s="62" t="s">
        <v>70</v>
      </c>
      <c r="N14" s="62" t="s">
        <v>70</v>
      </c>
      <c r="O14" s="62">
        <v>4</v>
      </c>
      <c r="P14" s="62">
        <v>1</v>
      </c>
      <c r="Q14" s="62" t="s">
        <v>70</v>
      </c>
      <c r="R14" s="62">
        <v>14</v>
      </c>
      <c r="S14" s="62" t="s">
        <v>70</v>
      </c>
      <c r="T14" s="62">
        <v>3</v>
      </c>
      <c r="U14" s="62" t="s">
        <v>70</v>
      </c>
      <c r="V14" s="62" t="s">
        <v>70</v>
      </c>
      <c r="W14" s="62" t="s">
        <v>70</v>
      </c>
      <c r="X14" s="154"/>
    </row>
    <row r="15" spans="1:24" ht="15" customHeight="1">
      <c r="A15" s="103" t="s">
        <v>14</v>
      </c>
      <c r="B15" s="616">
        <v>144</v>
      </c>
      <c r="C15" s="62">
        <v>1</v>
      </c>
      <c r="D15" s="62">
        <v>12</v>
      </c>
      <c r="E15" s="62">
        <v>55</v>
      </c>
      <c r="F15" s="62" t="s">
        <v>70</v>
      </c>
      <c r="G15" s="62">
        <v>1</v>
      </c>
      <c r="H15" s="62" t="s">
        <v>70</v>
      </c>
      <c r="I15" s="62">
        <v>1</v>
      </c>
      <c r="J15" s="62">
        <v>4</v>
      </c>
      <c r="K15" s="62">
        <v>1</v>
      </c>
      <c r="L15" s="62" t="s">
        <v>70</v>
      </c>
      <c r="M15" s="62" t="s">
        <v>70</v>
      </c>
      <c r="N15" s="62" t="s">
        <v>70</v>
      </c>
      <c r="O15" s="62">
        <v>12</v>
      </c>
      <c r="P15" s="62">
        <v>1</v>
      </c>
      <c r="Q15" s="62" t="s">
        <v>70</v>
      </c>
      <c r="R15" s="62">
        <v>54</v>
      </c>
      <c r="S15" s="62" t="s">
        <v>70</v>
      </c>
      <c r="T15" s="62">
        <v>2</v>
      </c>
      <c r="U15" s="62" t="s">
        <v>70</v>
      </c>
      <c r="V15" s="62" t="s">
        <v>70</v>
      </c>
      <c r="W15" s="62" t="s">
        <v>70</v>
      </c>
      <c r="X15" s="154"/>
    </row>
    <row r="16" spans="1:24" ht="15" customHeight="1">
      <c r="A16" s="687" t="s">
        <v>968</v>
      </c>
      <c r="B16" s="616">
        <v>1516</v>
      </c>
      <c r="C16" s="62">
        <v>2</v>
      </c>
      <c r="D16" s="62">
        <v>107</v>
      </c>
      <c r="E16" s="62">
        <v>993</v>
      </c>
      <c r="F16" s="62">
        <v>1</v>
      </c>
      <c r="G16" s="62">
        <v>3</v>
      </c>
      <c r="H16" s="62" t="s">
        <v>70</v>
      </c>
      <c r="I16" s="62">
        <v>1</v>
      </c>
      <c r="J16" s="62">
        <v>14</v>
      </c>
      <c r="K16" s="62">
        <v>10</v>
      </c>
      <c r="L16" s="62" t="s">
        <v>70</v>
      </c>
      <c r="M16" s="62" t="s">
        <v>70</v>
      </c>
      <c r="N16" s="62" t="s">
        <v>70</v>
      </c>
      <c r="O16" s="62">
        <v>59</v>
      </c>
      <c r="P16" s="62">
        <v>4</v>
      </c>
      <c r="Q16" s="62">
        <v>1</v>
      </c>
      <c r="R16" s="62">
        <v>291</v>
      </c>
      <c r="S16" s="62">
        <v>3</v>
      </c>
      <c r="T16" s="62">
        <v>20</v>
      </c>
      <c r="U16" s="62" t="s">
        <v>70</v>
      </c>
      <c r="V16" s="62">
        <v>2</v>
      </c>
      <c r="W16" s="62">
        <v>5</v>
      </c>
      <c r="X16" s="154"/>
    </row>
    <row r="17" spans="1:24" ht="15" customHeight="1">
      <c r="A17" s="103" t="s">
        <v>15</v>
      </c>
      <c r="B17" s="616">
        <v>572</v>
      </c>
      <c r="C17" s="62">
        <v>1</v>
      </c>
      <c r="D17" s="62">
        <v>37</v>
      </c>
      <c r="E17" s="62">
        <v>339</v>
      </c>
      <c r="F17" s="62" t="s">
        <v>70</v>
      </c>
      <c r="G17" s="62">
        <v>3</v>
      </c>
      <c r="H17" s="62" t="s">
        <v>70</v>
      </c>
      <c r="I17" s="62" t="s">
        <v>70</v>
      </c>
      <c r="J17" s="62">
        <v>5</v>
      </c>
      <c r="K17" s="62">
        <v>7</v>
      </c>
      <c r="L17" s="62" t="s">
        <v>70</v>
      </c>
      <c r="M17" s="62" t="s">
        <v>70</v>
      </c>
      <c r="N17" s="62" t="s">
        <v>70</v>
      </c>
      <c r="O17" s="62">
        <v>32</v>
      </c>
      <c r="P17" s="62">
        <v>1</v>
      </c>
      <c r="Q17" s="62">
        <v>2</v>
      </c>
      <c r="R17" s="62">
        <v>123</v>
      </c>
      <c r="S17" s="62">
        <v>1</v>
      </c>
      <c r="T17" s="62">
        <v>19</v>
      </c>
      <c r="U17" s="62">
        <v>1</v>
      </c>
      <c r="V17" s="62" t="s">
        <v>70</v>
      </c>
      <c r="W17" s="62">
        <v>1</v>
      </c>
      <c r="X17" s="154"/>
    </row>
    <row r="18" spans="1:24" ht="15" customHeight="1">
      <c r="A18" s="23" t="s">
        <v>16</v>
      </c>
      <c r="B18" s="616">
        <v>1405</v>
      </c>
      <c r="C18" s="62">
        <v>5</v>
      </c>
      <c r="D18" s="62">
        <v>99</v>
      </c>
      <c r="E18" s="62">
        <v>691</v>
      </c>
      <c r="F18" s="62" t="s">
        <v>70</v>
      </c>
      <c r="G18" s="62">
        <v>4</v>
      </c>
      <c r="H18" s="62">
        <v>1</v>
      </c>
      <c r="I18" s="62">
        <v>2</v>
      </c>
      <c r="J18" s="62">
        <v>10</v>
      </c>
      <c r="K18" s="62">
        <v>9</v>
      </c>
      <c r="L18" s="62" t="s">
        <v>70</v>
      </c>
      <c r="M18" s="62">
        <v>3</v>
      </c>
      <c r="N18" s="62">
        <v>1</v>
      </c>
      <c r="O18" s="62">
        <v>85</v>
      </c>
      <c r="P18" s="62">
        <v>2</v>
      </c>
      <c r="Q18" s="62">
        <v>5</v>
      </c>
      <c r="R18" s="62">
        <v>451</v>
      </c>
      <c r="S18" s="62">
        <v>3</v>
      </c>
      <c r="T18" s="62">
        <v>27</v>
      </c>
      <c r="U18" s="62">
        <v>2</v>
      </c>
      <c r="V18" s="62">
        <v>1</v>
      </c>
      <c r="W18" s="62">
        <v>4</v>
      </c>
      <c r="X18" s="154"/>
    </row>
    <row r="19" spans="1:24" ht="15" customHeight="1">
      <c r="A19" s="103" t="s">
        <v>17</v>
      </c>
      <c r="B19" s="616">
        <v>91</v>
      </c>
      <c r="C19" s="62">
        <v>2</v>
      </c>
      <c r="D19" s="62">
        <v>8</v>
      </c>
      <c r="E19" s="62">
        <v>49</v>
      </c>
      <c r="F19" s="62" t="s">
        <v>70</v>
      </c>
      <c r="G19" s="62" t="s">
        <v>70</v>
      </c>
      <c r="H19" s="62" t="s">
        <v>70</v>
      </c>
      <c r="I19" s="62" t="s">
        <v>70</v>
      </c>
      <c r="J19" s="62">
        <v>1</v>
      </c>
      <c r="K19" s="62">
        <v>1</v>
      </c>
      <c r="L19" s="62" t="s">
        <v>70</v>
      </c>
      <c r="M19" s="62" t="s">
        <v>70</v>
      </c>
      <c r="N19" s="62" t="s">
        <v>70</v>
      </c>
      <c r="O19" s="62">
        <v>4</v>
      </c>
      <c r="P19" s="62">
        <v>1</v>
      </c>
      <c r="Q19" s="62" t="s">
        <v>70</v>
      </c>
      <c r="R19" s="62">
        <v>22</v>
      </c>
      <c r="S19" s="62">
        <v>1</v>
      </c>
      <c r="T19" s="62">
        <v>2</v>
      </c>
      <c r="U19" s="62" t="s">
        <v>70</v>
      </c>
      <c r="V19" s="62" t="s">
        <v>70</v>
      </c>
      <c r="W19" s="62" t="s">
        <v>70</v>
      </c>
      <c r="X19" s="154"/>
    </row>
    <row r="20" spans="1:24" ht="15" customHeight="1">
      <c r="A20" s="260" t="s">
        <v>176</v>
      </c>
      <c r="B20" s="616">
        <v>939</v>
      </c>
      <c r="C20" s="62">
        <v>2</v>
      </c>
      <c r="D20" s="62">
        <v>64</v>
      </c>
      <c r="E20" s="62">
        <v>567</v>
      </c>
      <c r="F20" s="62" t="s">
        <v>70</v>
      </c>
      <c r="G20" s="62">
        <v>5</v>
      </c>
      <c r="H20" s="62" t="s">
        <v>70</v>
      </c>
      <c r="I20" s="62" t="s">
        <v>70</v>
      </c>
      <c r="J20" s="62">
        <v>6</v>
      </c>
      <c r="K20" s="62">
        <v>7</v>
      </c>
      <c r="L20" s="62" t="s">
        <v>70</v>
      </c>
      <c r="M20" s="62" t="s">
        <v>70</v>
      </c>
      <c r="N20" s="62" t="s">
        <v>70</v>
      </c>
      <c r="O20" s="62">
        <v>45</v>
      </c>
      <c r="P20" s="62">
        <v>2</v>
      </c>
      <c r="Q20" s="62">
        <v>2</v>
      </c>
      <c r="R20" s="62">
        <v>216</v>
      </c>
      <c r="S20" s="62">
        <v>1</v>
      </c>
      <c r="T20" s="62">
        <v>15</v>
      </c>
      <c r="U20" s="62" t="s">
        <v>70</v>
      </c>
      <c r="V20" s="62">
        <v>4</v>
      </c>
      <c r="W20" s="62">
        <v>3</v>
      </c>
      <c r="X20" s="154"/>
    </row>
    <row r="21" spans="1:24" ht="15" customHeight="1">
      <c r="A21" s="103" t="s">
        <v>19</v>
      </c>
      <c r="B21" s="616">
        <v>42</v>
      </c>
      <c r="C21" s="62">
        <v>1</v>
      </c>
      <c r="D21" s="62">
        <v>6</v>
      </c>
      <c r="E21" s="62">
        <v>22</v>
      </c>
      <c r="F21" s="62" t="s">
        <v>70</v>
      </c>
      <c r="G21" s="62" t="s">
        <v>70</v>
      </c>
      <c r="H21" s="62" t="s">
        <v>70</v>
      </c>
      <c r="I21" s="62" t="s">
        <v>70</v>
      </c>
      <c r="J21" s="62">
        <v>1</v>
      </c>
      <c r="K21" s="62" t="s">
        <v>70</v>
      </c>
      <c r="L21" s="62" t="s">
        <v>70</v>
      </c>
      <c r="M21" s="62" t="s">
        <v>70</v>
      </c>
      <c r="N21" s="62" t="s">
        <v>70</v>
      </c>
      <c r="O21" s="62">
        <v>1</v>
      </c>
      <c r="P21" s="62">
        <v>1</v>
      </c>
      <c r="Q21" s="62" t="s">
        <v>70</v>
      </c>
      <c r="R21" s="62">
        <v>10</v>
      </c>
      <c r="S21" s="62" t="s">
        <v>70</v>
      </c>
      <c r="T21" s="62" t="s">
        <v>70</v>
      </c>
      <c r="U21" s="62" t="s">
        <v>70</v>
      </c>
      <c r="V21" s="62" t="s">
        <v>70</v>
      </c>
      <c r="W21" s="62" t="s">
        <v>70</v>
      </c>
      <c r="X21" s="154"/>
    </row>
    <row r="22" spans="1:24" ht="15" customHeight="1">
      <c r="A22" s="103" t="s">
        <v>20</v>
      </c>
      <c r="B22" s="616">
        <v>3</v>
      </c>
      <c r="C22" s="62" t="s">
        <v>70</v>
      </c>
      <c r="D22" s="62" t="s">
        <v>70</v>
      </c>
      <c r="E22" s="62">
        <v>1</v>
      </c>
      <c r="F22" s="62" t="s">
        <v>70</v>
      </c>
      <c r="G22" s="62" t="s">
        <v>70</v>
      </c>
      <c r="H22" s="62" t="s">
        <v>70</v>
      </c>
      <c r="I22" s="62" t="s">
        <v>70</v>
      </c>
      <c r="J22" s="62" t="s">
        <v>70</v>
      </c>
      <c r="K22" s="62" t="s">
        <v>70</v>
      </c>
      <c r="L22" s="62" t="s">
        <v>70</v>
      </c>
      <c r="M22" s="62" t="s">
        <v>70</v>
      </c>
      <c r="N22" s="62" t="s">
        <v>70</v>
      </c>
      <c r="O22" s="62" t="s">
        <v>70</v>
      </c>
      <c r="P22" s="62">
        <v>1</v>
      </c>
      <c r="Q22" s="62" t="s">
        <v>70</v>
      </c>
      <c r="R22" s="62">
        <v>1</v>
      </c>
      <c r="S22" s="62" t="s">
        <v>70</v>
      </c>
      <c r="T22" s="62" t="s">
        <v>70</v>
      </c>
      <c r="U22" s="62" t="s">
        <v>70</v>
      </c>
      <c r="V22" s="62" t="s">
        <v>70</v>
      </c>
      <c r="W22" s="62" t="s">
        <v>70</v>
      </c>
      <c r="X22" s="154"/>
    </row>
    <row r="23" spans="1:24" ht="15" customHeight="1">
      <c r="A23" s="155" t="s">
        <v>21</v>
      </c>
      <c r="B23" s="722">
        <v>2431</v>
      </c>
      <c r="C23" s="62">
        <v>30</v>
      </c>
      <c r="D23" s="62">
        <v>186</v>
      </c>
      <c r="E23" s="62">
        <v>1455</v>
      </c>
      <c r="F23" s="62" t="s">
        <v>70</v>
      </c>
      <c r="G23" s="62">
        <v>12</v>
      </c>
      <c r="H23" s="62" t="s">
        <v>70</v>
      </c>
      <c r="I23" s="62">
        <v>2</v>
      </c>
      <c r="J23" s="62">
        <v>20</v>
      </c>
      <c r="K23" s="62">
        <v>20</v>
      </c>
      <c r="L23" s="62">
        <v>0</v>
      </c>
      <c r="M23" s="62">
        <v>3</v>
      </c>
      <c r="N23" s="62">
        <v>1</v>
      </c>
      <c r="O23" s="62">
        <v>127</v>
      </c>
      <c r="P23" s="62">
        <v>26</v>
      </c>
      <c r="Q23" s="62">
        <v>8</v>
      </c>
      <c r="R23" s="62">
        <v>512</v>
      </c>
      <c r="S23" s="62">
        <v>7</v>
      </c>
      <c r="T23" s="62">
        <v>11</v>
      </c>
      <c r="U23" s="62">
        <v>1</v>
      </c>
      <c r="V23" s="62">
        <v>8</v>
      </c>
      <c r="W23" s="62">
        <v>2</v>
      </c>
      <c r="X23" s="154"/>
    </row>
    <row r="24" spans="1:24" ht="15" customHeight="1">
      <c r="A24" s="156" t="s">
        <v>22</v>
      </c>
      <c r="B24" s="616">
        <v>490</v>
      </c>
      <c r="C24" s="62">
        <v>6</v>
      </c>
      <c r="D24" s="29">
        <v>27</v>
      </c>
      <c r="E24" s="29">
        <v>306</v>
      </c>
      <c r="F24" s="62" t="s">
        <v>70</v>
      </c>
      <c r="G24" s="29">
        <v>1</v>
      </c>
      <c r="H24" s="62" t="s">
        <v>70</v>
      </c>
      <c r="I24" s="62" t="s">
        <v>70</v>
      </c>
      <c r="J24" s="29">
        <v>4</v>
      </c>
      <c r="K24" s="29">
        <v>2</v>
      </c>
      <c r="L24" s="62" t="s">
        <v>70</v>
      </c>
      <c r="M24" s="62" t="s">
        <v>70</v>
      </c>
      <c r="N24" s="62" t="s">
        <v>70</v>
      </c>
      <c r="O24" s="29">
        <v>21</v>
      </c>
      <c r="P24" s="29">
        <v>2</v>
      </c>
      <c r="Q24" s="29">
        <v>4</v>
      </c>
      <c r="R24" s="29">
        <v>108</v>
      </c>
      <c r="S24" s="29">
        <v>4</v>
      </c>
      <c r="T24" s="29">
        <v>3</v>
      </c>
      <c r="U24" s="62" t="s">
        <v>70</v>
      </c>
      <c r="V24" s="29">
        <v>2</v>
      </c>
      <c r="W24" s="62" t="s">
        <v>70</v>
      </c>
      <c r="X24" s="154"/>
    </row>
    <row r="25" spans="1:24" ht="15" customHeight="1">
      <c r="A25" s="156" t="s">
        <v>23</v>
      </c>
      <c r="B25" s="616">
        <v>57</v>
      </c>
      <c r="C25" s="62">
        <v>1</v>
      </c>
      <c r="D25" s="62" t="s">
        <v>70</v>
      </c>
      <c r="E25" s="29">
        <v>38</v>
      </c>
      <c r="F25" s="62" t="s">
        <v>70</v>
      </c>
      <c r="G25" s="62" t="s">
        <v>70</v>
      </c>
      <c r="H25" s="62" t="s">
        <v>70</v>
      </c>
      <c r="I25" s="62" t="s">
        <v>70</v>
      </c>
      <c r="J25" s="29">
        <v>2</v>
      </c>
      <c r="K25" s="62" t="s">
        <v>70</v>
      </c>
      <c r="L25" s="62" t="s">
        <v>70</v>
      </c>
      <c r="M25" s="62" t="s">
        <v>70</v>
      </c>
      <c r="N25" s="62" t="s">
        <v>70</v>
      </c>
      <c r="O25" s="29">
        <v>2</v>
      </c>
      <c r="P25" s="29">
        <v>1</v>
      </c>
      <c r="Q25" s="29" t="s">
        <v>70</v>
      </c>
      <c r="R25" s="29">
        <v>11</v>
      </c>
      <c r="S25" s="29">
        <v>1</v>
      </c>
      <c r="T25" s="29">
        <v>1</v>
      </c>
      <c r="U25" s="62" t="s">
        <v>70</v>
      </c>
      <c r="V25" s="62" t="s">
        <v>70</v>
      </c>
      <c r="W25" s="62" t="s">
        <v>70</v>
      </c>
      <c r="X25" s="154"/>
    </row>
    <row r="26" spans="1:24" ht="15" customHeight="1">
      <c r="A26" s="7" t="s">
        <v>24</v>
      </c>
      <c r="B26" s="616">
        <v>674</v>
      </c>
      <c r="C26" s="62">
        <v>10</v>
      </c>
      <c r="D26" s="29">
        <v>37</v>
      </c>
      <c r="E26" s="29">
        <v>415</v>
      </c>
      <c r="F26" s="62" t="s">
        <v>70</v>
      </c>
      <c r="G26" s="29">
        <v>3</v>
      </c>
      <c r="H26" s="62" t="s">
        <v>70</v>
      </c>
      <c r="I26" s="29">
        <v>1</v>
      </c>
      <c r="J26" s="29">
        <v>1</v>
      </c>
      <c r="K26" s="29">
        <v>5</v>
      </c>
      <c r="L26" s="62" t="s">
        <v>70</v>
      </c>
      <c r="M26" s="29">
        <v>2</v>
      </c>
      <c r="N26" s="62" t="s">
        <v>70</v>
      </c>
      <c r="O26" s="29">
        <v>40</v>
      </c>
      <c r="P26" s="29">
        <v>13</v>
      </c>
      <c r="Q26" s="29">
        <v>2</v>
      </c>
      <c r="R26" s="29">
        <v>137</v>
      </c>
      <c r="S26" s="29">
        <v>2</v>
      </c>
      <c r="T26" s="29">
        <v>1</v>
      </c>
      <c r="U26" s="29">
        <v>1</v>
      </c>
      <c r="V26" s="29">
        <v>4</v>
      </c>
      <c r="W26" s="62" t="s">
        <v>70</v>
      </c>
      <c r="X26" s="154"/>
    </row>
    <row r="27" spans="1:24" ht="15" customHeight="1">
      <c r="A27" s="156" t="s">
        <v>25</v>
      </c>
      <c r="B27" s="616">
        <v>820</v>
      </c>
      <c r="C27" s="62">
        <v>7</v>
      </c>
      <c r="D27" s="29">
        <v>94</v>
      </c>
      <c r="E27" s="29">
        <v>476</v>
      </c>
      <c r="F27" s="62" t="s">
        <v>70</v>
      </c>
      <c r="G27" s="29">
        <v>5</v>
      </c>
      <c r="H27" s="62" t="s">
        <v>70</v>
      </c>
      <c r="I27" s="29">
        <v>1</v>
      </c>
      <c r="J27" s="29">
        <v>7</v>
      </c>
      <c r="K27" s="29">
        <v>8</v>
      </c>
      <c r="L27" s="62" t="s">
        <v>70</v>
      </c>
      <c r="M27" s="29">
        <v>1</v>
      </c>
      <c r="N27" s="29">
        <v>1</v>
      </c>
      <c r="O27" s="29">
        <v>38</v>
      </c>
      <c r="P27" s="29">
        <v>7</v>
      </c>
      <c r="Q27" s="29">
        <v>1</v>
      </c>
      <c r="R27" s="29">
        <v>169</v>
      </c>
      <c r="S27" s="62" t="s">
        <v>70</v>
      </c>
      <c r="T27" s="29">
        <v>2</v>
      </c>
      <c r="U27" s="62" t="s">
        <v>70</v>
      </c>
      <c r="V27" s="29">
        <v>2</v>
      </c>
      <c r="W27" s="29">
        <v>1</v>
      </c>
      <c r="X27" s="154"/>
    </row>
    <row r="28" spans="1:24" ht="15" customHeight="1">
      <c r="A28" s="156" t="s">
        <v>26</v>
      </c>
      <c r="B28" s="616">
        <v>338</v>
      </c>
      <c r="C28" s="62">
        <v>4</v>
      </c>
      <c r="D28" s="29">
        <v>26</v>
      </c>
      <c r="E28" s="29">
        <v>200</v>
      </c>
      <c r="F28" s="62" t="s">
        <v>70</v>
      </c>
      <c r="G28" s="29">
        <v>3</v>
      </c>
      <c r="H28" s="62" t="s">
        <v>70</v>
      </c>
      <c r="I28" s="62" t="s">
        <v>70</v>
      </c>
      <c r="J28" s="29">
        <v>5</v>
      </c>
      <c r="K28" s="29">
        <v>5</v>
      </c>
      <c r="L28" s="62" t="s">
        <v>70</v>
      </c>
      <c r="M28" s="62" t="s">
        <v>70</v>
      </c>
      <c r="N28" s="62" t="s">
        <v>70</v>
      </c>
      <c r="O28" s="29">
        <v>21</v>
      </c>
      <c r="P28" s="29">
        <v>2</v>
      </c>
      <c r="Q28" s="29">
        <v>1</v>
      </c>
      <c r="R28" s="29">
        <v>66</v>
      </c>
      <c r="S28" s="62" t="s">
        <v>70</v>
      </c>
      <c r="T28" s="29">
        <v>4</v>
      </c>
      <c r="U28" s="62" t="s">
        <v>70</v>
      </c>
      <c r="V28" s="62" t="s">
        <v>70</v>
      </c>
      <c r="W28" s="29">
        <v>1</v>
      </c>
      <c r="X28" s="154"/>
    </row>
    <row r="29" spans="1:24" ht="15" customHeight="1">
      <c r="A29" s="156" t="s">
        <v>27</v>
      </c>
      <c r="B29" s="616">
        <v>52</v>
      </c>
      <c r="C29" s="62">
        <v>2</v>
      </c>
      <c r="D29" s="29">
        <v>2</v>
      </c>
      <c r="E29" s="29">
        <v>20</v>
      </c>
      <c r="F29" s="62" t="s">
        <v>70</v>
      </c>
      <c r="G29" s="62" t="s">
        <v>70</v>
      </c>
      <c r="H29" s="62" t="s">
        <v>70</v>
      </c>
      <c r="I29" s="62" t="s">
        <v>70</v>
      </c>
      <c r="J29" s="29">
        <v>1</v>
      </c>
      <c r="K29" s="62" t="s">
        <v>70</v>
      </c>
      <c r="L29" s="62" t="s">
        <v>70</v>
      </c>
      <c r="M29" s="62" t="s">
        <v>70</v>
      </c>
      <c r="N29" s="62" t="s">
        <v>70</v>
      </c>
      <c r="O29" s="29">
        <v>5</v>
      </c>
      <c r="P29" s="29">
        <v>1</v>
      </c>
      <c r="Q29" s="62" t="s">
        <v>70</v>
      </c>
      <c r="R29" s="29">
        <v>21</v>
      </c>
      <c r="S29" s="62" t="s">
        <v>70</v>
      </c>
      <c r="T29" s="62" t="s">
        <v>70</v>
      </c>
      <c r="U29" s="62" t="s">
        <v>70</v>
      </c>
      <c r="V29" s="62" t="s">
        <v>70</v>
      </c>
      <c r="W29" s="62" t="s">
        <v>70</v>
      </c>
      <c r="X29" s="154"/>
    </row>
    <row r="30" spans="1:24" ht="15" customHeight="1">
      <c r="A30" s="103" t="s">
        <v>28</v>
      </c>
      <c r="B30" s="616">
        <v>24</v>
      </c>
      <c r="C30" s="62" t="s">
        <v>70</v>
      </c>
      <c r="D30" s="62">
        <v>5</v>
      </c>
      <c r="E30" s="62">
        <v>8</v>
      </c>
      <c r="F30" s="62" t="s">
        <v>70</v>
      </c>
      <c r="G30" s="62" t="s">
        <v>70</v>
      </c>
      <c r="H30" s="62" t="s">
        <v>70</v>
      </c>
      <c r="I30" s="62" t="s">
        <v>70</v>
      </c>
      <c r="J30" s="62">
        <v>1</v>
      </c>
      <c r="K30" s="62" t="s">
        <v>70</v>
      </c>
      <c r="L30" s="62" t="s">
        <v>70</v>
      </c>
      <c r="M30" s="62" t="s">
        <v>70</v>
      </c>
      <c r="N30" s="62" t="s">
        <v>70</v>
      </c>
      <c r="O30" s="62">
        <v>1</v>
      </c>
      <c r="P30" s="62">
        <v>1</v>
      </c>
      <c r="Q30" s="62" t="s">
        <v>70</v>
      </c>
      <c r="R30" s="62">
        <v>8</v>
      </c>
      <c r="S30" s="62" t="s">
        <v>70</v>
      </c>
      <c r="T30" s="62" t="s">
        <v>70</v>
      </c>
      <c r="U30" s="62" t="s">
        <v>70</v>
      </c>
      <c r="V30" s="62" t="s">
        <v>70</v>
      </c>
      <c r="W30" s="62" t="s">
        <v>70</v>
      </c>
      <c r="X30" s="154"/>
    </row>
    <row r="31" spans="1:24" ht="15" customHeight="1">
      <c r="A31" s="103" t="s">
        <v>29</v>
      </c>
      <c r="B31" s="616">
        <v>61</v>
      </c>
      <c r="C31" s="62">
        <v>5</v>
      </c>
      <c r="D31" s="62">
        <v>2</v>
      </c>
      <c r="E31" s="62">
        <v>22</v>
      </c>
      <c r="F31" s="62" t="s">
        <v>70</v>
      </c>
      <c r="G31" s="62" t="s">
        <v>70</v>
      </c>
      <c r="H31" s="62" t="s">
        <v>70</v>
      </c>
      <c r="I31" s="62" t="s">
        <v>70</v>
      </c>
      <c r="J31" s="62">
        <v>1</v>
      </c>
      <c r="K31" s="62">
        <v>1</v>
      </c>
      <c r="L31" s="62" t="s">
        <v>70</v>
      </c>
      <c r="M31" s="62" t="s">
        <v>70</v>
      </c>
      <c r="N31" s="62" t="s">
        <v>70</v>
      </c>
      <c r="O31" s="62">
        <v>7</v>
      </c>
      <c r="P31" s="62">
        <v>1</v>
      </c>
      <c r="Q31" s="62" t="s">
        <v>70</v>
      </c>
      <c r="R31" s="62">
        <v>21</v>
      </c>
      <c r="S31" s="62" t="s">
        <v>70</v>
      </c>
      <c r="T31" s="62">
        <v>1</v>
      </c>
      <c r="U31" s="62" t="s">
        <v>70</v>
      </c>
      <c r="V31" s="62" t="s">
        <v>70</v>
      </c>
      <c r="W31" s="62" t="s">
        <v>70</v>
      </c>
      <c r="X31" s="154"/>
    </row>
    <row r="32" spans="1:24" ht="15" customHeight="1">
      <c r="A32" s="103" t="s">
        <v>30</v>
      </c>
      <c r="B32" s="616">
        <v>168</v>
      </c>
      <c r="C32" s="62">
        <v>5</v>
      </c>
      <c r="D32" s="62">
        <v>11</v>
      </c>
      <c r="E32" s="62">
        <v>83</v>
      </c>
      <c r="F32" s="62" t="s">
        <v>70</v>
      </c>
      <c r="G32" s="62">
        <v>3</v>
      </c>
      <c r="H32" s="62" t="s">
        <v>70</v>
      </c>
      <c r="I32" s="62" t="s">
        <v>70</v>
      </c>
      <c r="J32" s="62">
        <v>5</v>
      </c>
      <c r="K32" s="62">
        <v>3</v>
      </c>
      <c r="L32" s="62" t="s">
        <v>70</v>
      </c>
      <c r="M32" s="62" t="s">
        <v>70</v>
      </c>
      <c r="N32" s="62" t="s">
        <v>70</v>
      </c>
      <c r="O32" s="62">
        <v>11</v>
      </c>
      <c r="P32" s="62">
        <v>2</v>
      </c>
      <c r="Q32" s="62" t="s">
        <v>70</v>
      </c>
      <c r="R32" s="62">
        <v>40</v>
      </c>
      <c r="S32" s="62" t="s">
        <v>70</v>
      </c>
      <c r="T32" s="62">
        <v>5</v>
      </c>
      <c r="U32" s="62" t="s">
        <v>70</v>
      </c>
      <c r="V32" s="62" t="s">
        <v>70</v>
      </c>
      <c r="W32" s="62" t="s">
        <v>70</v>
      </c>
      <c r="X32" s="154"/>
    </row>
    <row r="33" spans="1:24" ht="15" customHeight="1">
      <c r="A33" s="103" t="s">
        <v>31</v>
      </c>
      <c r="B33" s="616">
        <v>442</v>
      </c>
      <c r="C33" s="62">
        <v>3</v>
      </c>
      <c r="D33" s="62">
        <v>29</v>
      </c>
      <c r="E33" s="62">
        <v>279</v>
      </c>
      <c r="F33" s="62" t="s">
        <v>70</v>
      </c>
      <c r="G33" s="62">
        <v>1</v>
      </c>
      <c r="H33" s="62" t="s">
        <v>70</v>
      </c>
      <c r="I33" s="62" t="s">
        <v>70</v>
      </c>
      <c r="J33" s="62">
        <v>8</v>
      </c>
      <c r="K33" s="62">
        <v>5</v>
      </c>
      <c r="L33" s="62">
        <v>1</v>
      </c>
      <c r="M33" s="62" t="s">
        <v>70</v>
      </c>
      <c r="N33" s="62" t="s">
        <v>70</v>
      </c>
      <c r="O33" s="62">
        <v>21</v>
      </c>
      <c r="P33" s="62">
        <v>2</v>
      </c>
      <c r="Q33" s="62" t="s">
        <v>70</v>
      </c>
      <c r="R33" s="62">
        <v>87</v>
      </c>
      <c r="S33" s="62" t="s">
        <v>70</v>
      </c>
      <c r="T33" s="62">
        <v>2</v>
      </c>
      <c r="U33" s="62" t="s">
        <v>70</v>
      </c>
      <c r="V33" s="62" t="s">
        <v>70</v>
      </c>
      <c r="W33" s="62">
        <v>4</v>
      </c>
      <c r="X33" s="154"/>
    </row>
    <row r="34" spans="1:24" ht="15" customHeight="1">
      <c r="A34" s="103" t="s">
        <v>32</v>
      </c>
      <c r="B34" s="616">
        <v>107</v>
      </c>
      <c r="C34" s="62">
        <v>1</v>
      </c>
      <c r="D34" s="62">
        <v>2</v>
      </c>
      <c r="E34" s="62">
        <v>58</v>
      </c>
      <c r="F34" s="62" t="s">
        <v>70</v>
      </c>
      <c r="G34" s="62" t="s">
        <v>70</v>
      </c>
      <c r="H34" s="62" t="s">
        <v>70</v>
      </c>
      <c r="I34" s="62" t="s">
        <v>70</v>
      </c>
      <c r="J34" s="62">
        <v>2</v>
      </c>
      <c r="K34" s="62">
        <v>1</v>
      </c>
      <c r="L34" s="62" t="s">
        <v>70</v>
      </c>
      <c r="M34" s="62" t="s">
        <v>70</v>
      </c>
      <c r="N34" s="62">
        <v>1</v>
      </c>
      <c r="O34" s="62">
        <v>9</v>
      </c>
      <c r="P34" s="62">
        <v>1</v>
      </c>
      <c r="Q34" s="62" t="s">
        <v>70</v>
      </c>
      <c r="R34" s="62">
        <v>30</v>
      </c>
      <c r="S34" s="62" t="s">
        <v>70</v>
      </c>
      <c r="T34" s="62">
        <v>1</v>
      </c>
      <c r="U34" s="62" t="s">
        <v>70</v>
      </c>
      <c r="V34" s="62" t="s">
        <v>70</v>
      </c>
      <c r="W34" s="62">
        <v>1</v>
      </c>
      <c r="X34" s="154"/>
    </row>
    <row r="35" spans="1:24" ht="15" customHeight="1">
      <c r="A35" s="103" t="s">
        <v>33</v>
      </c>
      <c r="B35" s="616">
        <v>293</v>
      </c>
      <c r="C35" s="62">
        <v>2</v>
      </c>
      <c r="D35" s="62">
        <v>16</v>
      </c>
      <c r="E35" s="62">
        <v>171</v>
      </c>
      <c r="F35" s="62" t="s">
        <v>70</v>
      </c>
      <c r="G35" s="62">
        <v>2</v>
      </c>
      <c r="H35" s="62" t="s">
        <v>70</v>
      </c>
      <c r="I35" s="62" t="s">
        <v>70</v>
      </c>
      <c r="J35" s="62">
        <v>2</v>
      </c>
      <c r="K35" s="62">
        <v>3</v>
      </c>
      <c r="L35" s="62" t="s">
        <v>70</v>
      </c>
      <c r="M35" s="62" t="s">
        <v>70</v>
      </c>
      <c r="N35" s="62" t="s">
        <v>70</v>
      </c>
      <c r="O35" s="62">
        <v>17</v>
      </c>
      <c r="P35" s="62">
        <v>1</v>
      </c>
      <c r="Q35" s="62" t="s">
        <v>70</v>
      </c>
      <c r="R35" s="62">
        <v>73</v>
      </c>
      <c r="S35" s="62" t="s">
        <v>70</v>
      </c>
      <c r="T35" s="62">
        <v>5</v>
      </c>
      <c r="U35" s="62" t="s">
        <v>70</v>
      </c>
      <c r="V35" s="62" t="s">
        <v>70</v>
      </c>
      <c r="W35" s="62">
        <v>1</v>
      </c>
      <c r="X35" s="154"/>
    </row>
    <row r="36" spans="1:24" ht="15" customHeight="1">
      <c r="A36" s="103" t="s">
        <v>34</v>
      </c>
      <c r="B36" s="616">
        <v>25</v>
      </c>
      <c r="C36" s="62">
        <v>1</v>
      </c>
      <c r="D36" s="62">
        <v>2</v>
      </c>
      <c r="E36" s="62">
        <v>13</v>
      </c>
      <c r="F36" s="62" t="s">
        <v>70</v>
      </c>
      <c r="G36" s="62" t="s">
        <v>70</v>
      </c>
      <c r="H36" s="62" t="s">
        <v>70</v>
      </c>
      <c r="I36" s="62" t="s">
        <v>70</v>
      </c>
      <c r="J36" s="62">
        <v>1</v>
      </c>
      <c r="K36" s="62" t="s">
        <v>70</v>
      </c>
      <c r="L36" s="62" t="s">
        <v>70</v>
      </c>
      <c r="M36" s="62" t="s">
        <v>70</v>
      </c>
      <c r="N36" s="62" t="s">
        <v>70</v>
      </c>
      <c r="O36" s="62">
        <v>1</v>
      </c>
      <c r="P36" s="62">
        <v>1</v>
      </c>
      <c r="Q36" s="62" t="s">
        <v>70</v>
      </c>
      <c r="R36" s="62">
        <v>6</v>
      </c>
      <c r="S36" s="62" t="s">
        <v>70</v>
      </c>
      <c r="T36" s="62" t="s">
        <v>70</v>
      </c>
      <c r="U36" s="62" t="s">
        <v>70</v>
      </c>
      <c r="V36" s="62" t="s">
        <v>70</v>
      </c>
      <c r="W36" s="62" t="s">
        <v>70</v>
      </c>
      <c r="X36" s="154"/>
    </row>
    <row r="37" spans="1:24" ht="15" customHeight="1">
      <c r="A37" s="103" t="s">
        <v>35</v>
      </c>
      <c r="B37" s="616">
        <v>18</v>
      </c>
      <c r="C37" s="62">
        <v>1</v>
      </c>
      <c r="D37" s="62">
        <v>5</v>
      </c>
      <c r="E37" s="62">
        <v>7</v>
      </c>
      <c r="F37" s="62" t="s">
        <v>70</v>
      </c>
      <c r="G37" s="62" t="s">
        <v>70</v>
      </c>
      <c r="H37" s="62" t="s">
        <v>70</v>
      </c>
      <c r="I37" s="62" t="s">
        <v>70</v>
      </c>
      <c r="J37" s="62" t="s">
        <v>70</v>
      </c>
      <c r="K37" s="62">
        <v>1</v>
      </c>
      <c r="L37" s="62" t="s">
        <v>70</v>
      </c>
      <c r="M37" s="62" t="s">
        <v>70</v>
      </c>
      <c r="N37" s="62" t="s">
        <v>70</v>
      </c>
      <c r="O37" s="62" t="s">
        <v>70</v>
      </c>
      <c r="P37" s="62">
        <v>1</v>
      </c>
      <c r="Q37" s="62" t="s">
        <v>70</v>
      </c>
      <c r="R37" s="62">
        <v>2</v>
      </c>
      <c r="S37" s="62" t="s">
        <v>70</v>
      </c>
      <c r="T37" s="62">
        <v>1</v>
      </c>
      <c r="U37" s="62" t="s">
        <v>70</v>
      </c>
      <c r="V37" s="62" t="s">
        <v>70</v>
      </c>
      <c r="W37" s="62" t="s">
        <v>70</v>
      </c>
      <c r="X37" s="154"/>
    </row>
    <row r="38" spans="1:24" ht="15" customHeight="1">
      <c r="A38" s="103" t="s">
        <v>36</v>
      </c>
      <c r="B38" s="616">
        <v>1526</v>
      </c>
      <c r="C38" s="62" t="s">
        <v>70</v>
      </c>
      <c r="D38" s="62">
        <v>64</v>
      </c>
      <c r="E38" s="62">
        <v>1221</v>
      </c>
      <c r="F38" s="62" t="s">
        <v>70</v>
      </c>
      <c r="G38" s="62">
        <v>8</v>
      </c>
      <c r="H38" s="62" t="s">
        <v>70</v>
      </c>
      <c r="I38" s="62" t="s">
        <v>70</v>
      </c>
      <c r="J38" s="62">
        <v>11</v>
      </c>
      <c r="K38" s="62">
        <v>4</v>
      </c>
      <c r="L38" s="62" t="s">
        <v>70</v>
      </c>
      <c r="M38" s="62">
        <v>4</v>
      </c>
      <c r="N38" s="62">
        <v>1</v>
      </c>
      <c r="O38" s="62">
        <v>36</v>
      </c>
      <c r="P38" s="62">
        <v>11</v>
      </c>
      <c r="Q38" s="62" t="s">
        <v>70</v>
      </c>
      <c r="R38" s="62">
        <v>143</v>
      </c>
      <c r="S38" s="62">
        <v>5</v>
      </c>
      <c r="T38" s="62">
        <v>14</v>
      </c>
      <c r="U38" s="62" t="s">
        <v>70</v>
      </c>
      <c r="V38" s="62">
        <v>4</v>
      </c>
      <c r="W38" s="62" t="s">
        <v>70</v>
      </c>
      <c r="X38" s="154"/>
    </row>
    <row r="39" spans="1:24" ht="15" customHeight="1">
      <c r="A39" s="103" t="s">
        <v>37</v>
      </c>
      <c r="B39" s="616">
        <v>181</v>
      </c>
      <c r="C39" s="62">
        <v>2</v>
      </c>
      <c r="D39" s="62">
        <v>20</v>
      </c>
      <c r="E39" s="62">
        <v>83</v>
      </c>
      <c r="F39" s="62" t="s">
        <v>70</v>
      </c>
      <c r="G39" s="62" t="s">
        <v>70</v>
      </c>
      <c r="H39" s="62" t="s">
        <v>70</v>
      </c>
      <c r="I39" s="62" t="s">
        <v>70</v>
      </c>
      <c r="J39" s="62">
        <v>11</v>
      </c>
      <c r="K39" s="62">
        <v>1</v>
      </c>
      <c r="L39" s="62" t="s">
        <v>70</v>
      </c>
      <c r="M39" s="62" t="s">
        <v>70</v>
      </c>
      <c r="N39" s="62" t="s">
        <v>70</v>
      </c>
      <c r="O39" s="62">
        <v>17</v>
      </c>
      <c r="P39" s="62">
        <v>1</v>
      </c>
      <c r="Q39" s="62" t="s">
        <v>70</v>
      </c>
      <c r="R39" s="62">
        <v>40</v>
      </c>
      <c r="S39" s="62" t="s">
        <v>70</v>
      </c>
      <c r="T39" s="62">
        <v>6</v>
      </c>
      <c r="U39" s="62" t="s">
        <v>70</v>
      </c>
      <c r="V39" s="62" t="s">
        <v>70</v>
      </c>
      <c r="W39" s="62" t="s">
        <v>70</v>
      </c>
      <c r="X39" s="154"/>
    </row>
    <row r="40" spans="1:24" ht="15" customHeight="1">
      <c r="A40" s="103" t="s">
        <v>38</v>
      </c>
      <c r="B40" s="616">
        <v>128</v>
      </c>
      <c r="C40" s="62">
        <v>8</v>
      </c>
      <c r="D40" s="62">
        <v>8</v>
      </c>
      <c r="E40" s="62">
        <v>53</v>
      </c>
      <c r="F40" s="62" t="s">
        <v>70</v>
      </c>
      <c r="G40" s="62">
        <v>1</v>
      </c>
      <c r="H40" s="62" t="s">
        <v>70</v>
      </c>
      <c r="I40" s="62" t="s">
        <v>70</v>
      </c>
      <c r="J40" s="62">
        <v>5</v>
      </c>
      <c r="K40" s="62">
        <v>1</v>
      </c>
      <c r="L40" s="62" t="s">
        <v>70</v>
      </c>
      <c r="M40" s="62" t="s">
        <v>70</v>
      </c>
      <c r="N40" s="62" t="s">
        <v>70</v>
      </c>
      <c r="O40" s="62">
        <v>9</v>
      </c>
      <c r="P40" s="62">
        <v>1</v>
      </c>
      <c r="Q40" s="62">
        <v>1</v>
      </c>
      <c r="R40" s="62">
        <v>40</v>
      </c>
      <c r="S40" s="62" t="s">
        <v>70</v>
      </c>
      <c r="T40" s="62" t="s">
        <v>70</v>
      </c>
      <c r="U40" s="62" t="s">
        <v>70</v>
      </c>
      <c r="V40" s="62" t="s">
        <v>70</v>
      </c>
      <c r="W40" s="62">
        <v>1</v>
      </c>
      <c r="X40" s="154"/>
    </row>
    <row r="41" spans="1:24" ht="15" customHeight="1">
      <c r="A41" s="103" t="s">
        <v>39</v>
      </c>
      <c r="B41" s="616">
        <v>132</v>
      </c>
      <c r="C41" s="62" t="s">
        <v>70</v>
      </c>
      <c r="D41" s="62">
        <v>9</v>
      </c>
      <c r="E41" s="62">
        <v>61</v>
      </c>
      <c r="F41" s="62" t="s">
        <v>70</v>
      </c>
      <c r="G41" s="62">
        <v>5</v>
      </c>
      <c r="H41" s="62" t="s">
        <v>70</v>
      </c>
      <c r="I41" s="62" t="s">
        <v>70</v>
      </c>
      <c r="J41" s="62">
        <v>5</v>
      </c>
      <c r="K41" s="62" t="s">
        <v>70</v>
      </c>
      <c r="L41" s="62" t="s">
        <v>70</v>
      </c>
      <c r="M41" s="62" t="s">
        <v>70</v>
      </c>
      <c r="N41" s="62" t="s">
        <v>70</v>
      </c>
      <c r="O41" s="62">
        <v>10</v>
      </c>
      <c r="P41" s="62">
        <v>1</v>
      </c>
      <c r="Q41" s="62">
        <v>1</v>
      </c>
      <c r="R41" s="62">
        <v>38</v>
      </c>
      <c r="S41" s="62" t="s">
        <v>70</v>
      </c>
      <c r="T41" s="62">
        <v>2</v>
      </c>
      <c r="U41" s="62" t="s">
        <v>70</v>
      </c>
      <c r="V41" s="62" t="s">
        <v>70</v>
      </c>
      <c r="W41" s="62" t="s">
        <v>70</v>
      </c>
      <c r="X41" s="154"/>
    </row>
    <row r="42" spans="1:24" ht="15" customHeight="1">
      <c r="A42" s="103" t="s">
        <v>40</v>
      </c>
      <c r="B42" s="616">
        <v>546</v>
      </c>
      <c r="C42" s="62">
        <v>5</v>
      </c>
      <c r="D42" s="62">
        <v>45</v>
      </c>
      <c r="E42" s="62">
        <v>305</v>
      </c>
      <c r="F42" s="62" t="s">
        <v>70</v>
      </c>
      <c r="G42" s="62">
        <v>2</v>
      </c>
      <c r="H42" s="62" t="s">
        <v>70</v>
      </c>
      <c r="I42" s="62" t="s">
        <v>70</v>
      </c>
      <c r="J42" s="62">
        <v>8</v>
      </c>
      <c r="K42" s="62">
        <v>8</v>
      </c>
      <c r="L42" s="62" t="s">
        <v>70</v>
      </c>
      <c r="M42" s="62" t="s">
        <v>70</v>
      </c>
      <c r="N42" s="62" t="s">
        <v>70</v>
      </c>
      <c r="O42" s="62">
        <v>28</v>
      </c>
      <c r="P42" s="62">
        <v>2</v>
      </c>
      <c r="Q42" s="62">
        <v>1</v>
      </c>
      <c r="R42" s="62">
        <v>121</v>
      </c>
      <c r="S42" s="62">
        <v>2</v>
      </c>
      <c r="T42" s="62">
        <v>15</v>
      </c>
      <c r="U42" s="62">
        <v>1</v>
      </c>
      <c r="V42" s="62" t="s">
        <v>70</v>
      </c>
      <c r="W42" s="62">
        <v>3</v>
      </c>
      <c r="X42" s="154"/>
    </row>
    <row r="43" spans="1:24" ht="15" customHeight="1">
      <c r="A43" s="103" t="s">
        <v>41</v>
      </c>
      <c r="B43" s="616">
        <v>333</v>
      </c>
      <c r="C43" s="62">
        <v>3</v>
      </c>
      <c r="D43" s="62">
        <v>26</v>
      </c>
      <c r="E43" s="62">
        <v>183</v>
      </c>
      <c r="F43" s="62" t="s">
        <v>70</v>
      </c>
      <c r="G43" s="62">
        <v>1</v>
      </c>
      <c r="H43" s="62" t="s">
        <v>70</v>
      </c>
      <c r="I43" s="62" t="s">
        <v>70</v>
      </c>
      <c r="J43" s="62">
        <v>4</v>
      </c>
      <c r="K43" s="62">
        <v>1</v>
      </c>
      <c r="L43" s="62" t="s">
        <v>70</v>
      </c>
      <c r="M43" s="62" t="s">
        <v>70</v>
      </c>
      <c r="N43" s="62" t="s">
        <v>70</v>
      </c>
      <c r="O43" s="62">
        <v>22</v>
      </c>
      <c r="P43" s="62">
        <v>1</v>
      </c>
      <c r="Q43" s="62" t="s">
        <v>70</v>
      </c>
      <c r="R43" s="62">
        <v>88</v>
      </c>
      <c r="S43" s="62" t="s">
        <v>70</v>
      </c>
      <c r="T43" s="62">
        <v>3</v>
      </c>
      <c r="U43" s="62" t="s">
        <v>70</v>
      </c>
      <c r="V43" s="62" t="s">
        <v>70</v>
      </c>
      <c r="W43" s="62">
        <v>1</v>
      </c>
      <c r="X43" s="154"/>
    </row>
    <row r="44" spans="1:24" ht="15" customHeight="1">
      <c r="A44" s="103" t="s">
        <v>42</v>
      </c>
      <c r="B44" s="616">
        <v>236</v>
      </c>
      <c r="C44" s="62">
        <v>3</v>
      </c>
      <c r="D44" s="62">
        <v>21</v>
      </c>
      <c r="E44" s="62">
        <v>101</v>
      </c>
      <c r="F44" s="62" t="s">
        <v>70</v>
      </c>
      <c r="G44" s="62">
        <v>7</v>
      </c>
      <c r="H44" s="62" t="s">
        <v>70</v>
      </c>
      <c r="I44" s="62" t="s">
        <v>70</v>
      </c>
      <c r="J44" s="62">
        <v>2</v>
      </c>
      <c r="K44" s="62">
        <v>3</v>
      </c>
      <c r="L44" s="62" t="s">
        <v>70</v>
      </c>
      <c r="M44" s="62" t="s">
        <v>70</v>
      </c>
      <c r="N44" s="62" t="s">
        <v>70</v>
      </c>
      <c r="O44" s="62">
        <v>16</v>
      </c>
      <c r="P44" s="62">
        <v>2</v>
      </c>
      <c r="Q44" s="62">
        <v>1</v>
      </c>
      <c r="R44" s="62">
        <v>73</v>
      </c>
      <c r="S44" s="62" t="s">
        <v>70</v>
      </c>
      <c r="T44" s="62">
        <v>4</v>
      </c>
      <c r="U44" s="62" t="s">
        <v>70</v>
      </c>
      <c r="V44" s="62" t="s">
        <v>70</v>
      </c>
      <c r="W44" s="62">
        <v>3</v>
      </c>
      <c r="X44" s="154"/>
    </row>
    <row r="45" spans="1:24" ht="15" customHeight="1">
      <c r="A45" s="103" t="s">
        <v>43</v>
      </c>
      <c r="B45" s="616">
        <v>493</v>
      </c>
      <c r="C45" s="62">
        <v>5</v>
      </c>
      <c r="D45" s="62">
        <v>35</v>
      </c>
      <c r="E45" s="62">
        <v>297</v>
      </c>
      <c r="F45" s="62" t="s">
        <v>70</v>
      </c>
      <c r="G45" s="62">
        <v>8</v>
      </c>
      <c r="H45" s="62" t="s">
        <v>70</v>
      </c>
      <c r="I45" s="62" t="s">
        <v>70</v>
      </c>
      <c r="J45" s="62">
        <v>10</v>
      </c>
      <c r="K45" s="62">
        <v>3</v>
      </c>
      <c r="L45" s="62" t="s">
        <v>70</v>
      </c>
      <c r="M45" s="62" t="s">
        <v>70</v>
      </c>
      <c r="N45" s="62" t="s">
        <v>70</v>
      </c>
      <c r="O45" s="62">
        <v>27</v>
      </c>
      <c r="P45" s="62">
        <v>1</v>
      </c>
      <c r="Q45" s="62" t="s">
        <v>70</v>
      </c>
      <c r="R45" s="62">
        <v>103</v>
      </c>
      <c r="S45" s="62" t="s">
        <v>70</v>
      </c>
      <c r="T45" s="62">
        <v>3</v>
      </c>
      <c r="U45" s="62" t="s">
        <v>70</v>
      </c>
      <c r="V45" s="62" t="s">
        <v>70</v>
      </c>
      <c r="W45" s="62">
        <v>1</v>
      </c>
      <c r="X45" s="154"/>
    </row>
    <row r="46" spans="1:24" ht="15" customHeight="1">
      <c r="A46" s="103" t="s">
        <v>44</v>
      </c>
      <c r="B46" s="616">
        <v>63</v>
      </c>
      <c r="C46" s="62">
        <v>4</v>
      </c>
      <c r="D46" s="62">
        <v>5</v>
      </c>
      <c r="E46" s="62">
        <v>26</v>
      </c>
      <c r="F46" s="62" t="s">
        <v>70</v>
      </c>
      <c r="G46" s="62">
        <v>1</v>
      </c>
      <c r="H46" s="62" t="s">
        <v>70</v>
      </c>
      <c r="I46" s="62" t="s">
        <v>70</v>
      </c>
      <c r="J46" s="62">
        <v>2</v>
      </c>
      <c r="K46" s="62">
        <v>1</v>
      </c>
      <c r="L46" s="62" t="s">
        <v>70</v>
      </c>
      <c r="M46" s="62" t="s">
        <v>70</v>
      </c>
      <c r="N46" s="62" t="s">
        <v>70</v>
      </c>
      <c r="O46" s="62">
        <v>4</v>
      </c>
      <c r="P46" s="62">
        <v>1</v>
      </c>
      <c r="Q46" s="62" t="s">
        <v>70</v>
      </c>
      <c r="R46" s="62">
        <v>17</v>
      </c>
      <c r="S46" s="62" t="s">
        <v>70</v>
      </c>
      <c r="T46" s="62">
        <v>1</v>
      </c>
      <c r="U46" s="62">
        <v>1</v>
      </c>
      <c r="V46" s="62" t="s">
        <v>70</v>
      </c>
      <c r="W46" s="62" t="s">
        <v>70</v>
      </c>
      <c r="X46" s="154"/>
    </row>
    <row r="47" spans="1:24" ht="15" customHeight="1">
      <c r="A47" s="103" t="s">
        <v>45</v>
      </c>
      <c r="B47" s="616">
        <v>89</v>
      </c>
      <c r="C47" s="62">
        <v>1</v>
      </c>
      <c r="D47" s="62">
        <v>5</v>
      </c>
      <c r="E47" s="62">
        <v>54</v>
      </c>
      <c r="F47" s="62" t="s">
        <v>70</v>
      </c>
      <c r="G47" s="62" t="s">
        <v>70</v>
      </c>
      <c r="H47" s="62" t="s">
        <v>70</v>
      </c>
      <c r="I47" s="62" t="s">
        <v>70</v>
      </c>
      <c r="J47" s="62">
        <v>1</v>
      </c>
      <c r="K47" s="62" t="s">
        <v>70</v>
      </c>
      <c r="L47" s="62" t="s">
        <v>70</v>
      </c>
      <c r="M47" s="62" t="s">
        <v>70</v>
      </c>
      <c r="N47" s="62" t="s">
        <v>70</v>
      </c>
      <c r="O47" s="62">
        <v>1</v>
      </c>
      <c r="P47" s="62">
        <v>1</v>
      </c>
      <c r="Q47" s="62" t="s">
        <v>70</v>
      </c>
      <c r="R47" s="62">
        <v>23</v>
      </c>
      <c r="S47" s="62" t="s">
        <v>70</v>
      </c>
      <c r="T47" s="62">
        <v>2</v>
      </c>
      <c r="U47" s="62" t="s">
        <v>70</v>
      </c>
      <c r="V47" s="62" t="s">
        <v>70</v>
      </c>
      <c r="W47" s="62">
        <v>1</v>
      </c>
      <c r="X47" s="154"/>
    </row>
    <row r="48" spans="1:24" ht="15" customHeight="1">
      <c r="A48" s="103" t="s">
        <v>46</v>
      </c>
      <c r="B48" s="616">
        <v>78</v>
      </c>
      <c r="C48" s="62">
        <v>3</v>
      </c>
      <c r="D48" s="62">
        <v>4</v>
      </c>
      <c r="E48" s="62">
        <v>48</v>
      </c>
      <c r="F48" s="62" t="s">
        <v>70</v>
      </c>
      <c r="G48" s="62">
        <v>1</v>
      </c>
      <c r="H48" s="62" t="s">
        <v>70</v>
      </c>
      <c r="I48" s="62" t="s">
        <v>70</v>
      </c>
      <c r="J48" s="62">
        <v>3</v>
      </c>
      <c r="K48" s="62" t="s">
        <v>70</v>
      </c>
      <c r="L48" s="62" t="s">
        <v>70</v>
      </c>
      <c r="M48" s="62" t="s">
        <v>70</v>
      </c>
      <c r="N48" s="62" t="s">
        <v>70</v>
      </c>
      <c r="O48" s="62">
        <v>3</v>
      </c>
      <c r="P48" s="62">
        <v>1</v>
      </c>
      <c r="Q48" s="62" t="s">
        <v>70</v>
      </c>
      <c r="R48" s="62">
        <v>15</v>
      </c>
      <c r="S48" s="62" t="s">
        <v>70</v>
      </c>
      <c r="T48" s="62" t="s">
        <v>70</v>
      </c>
      <c r="U48" s="62" t="s">
        <v>70</v>
      </c>
      <c r="V48" s="62" t="s">
        <v>70</v>
      </c>
      <c r="W48" s="62" t="s">
        <v>70</v>
      </c>
      <c r="X48" s="154"/>
    </row>
    <row r="49" spans="1:24" ht="15" customHeight="1">
      <c r="A49" s="103" t="s">
        <v>47</v>
      </c>
      <c r="B49" s="616">
        <v>118</v>
      </c>
      <c r="C49" s="62" t="s">
        <v>70</v>
      </c>
      <c r="D49" s="62">
        <v>8</v>
      </c>
      <c r="E49" s="62">
        <v>48</v>
      </c>
      <c r="F49" s="62" t="s">
        <v>70</v>
      </c>
      <c r="G49" s="62">
        <v>2</v>
      </c>
      <c r="H49" s="62" t="s">
        <v>70</v>
      </c>
      <c r="I49" s="62" t="s">
        <v>70</v>
      </c>
      <c r="J49" s="62">
        <v>1</v>
      </c>
      <c r="K49" s="62">
        <v>1</v>
      </c>
      <c r="L49" s="62" t="s">
        <v>70</v>
      </c>
      <c r="M49" s="62" t="s">
        <v>70</v>
      </c>
      <c r="N49" s="62" t="s">
        <v>70</v>
      </c>
      <c r="O49" s="62">
        <v>4</v>
      </c>
      <c r="P49" s="62">
        <v>11</v>
      </c>
      <c r="Q49" s="62">
        <v>1</v>
      </c>
      <c r="R49" s="62">
        <v>36</v>
      </c>
      <c r="S49" s="62" t="s">
        <v>70</v>
      </c>
      <c r="T49" s="62">
        <v>5</v>
      </c>
      <c r="U49" s="62" t="s">
        <v>70</v>
      </c>
      <c r="V49" s="62" t="s">
        <v>70</v>
      </c>
      <c r="W49" s="62">
        <v>1</v>
      </c>
      <c r="X49" s="154"/>
    </row>
    <row r="50" spans="1:24" ht="15" customHeight="1">
      <c r="A50" s="103" t="s">
        <v>48</v>
      </c>
      <c r="B50" s="616">
        <v>78</v>
      </c>
      <c r="C50" s="62">
        <v>1</v>
      </c>
      <c r="D50" s="62">
        <v>9</v>
      </c>
      <c r="E50" s="62">
        <v>36</v>
      </c>
      <c r="F50" s="62" t="s">
        <v>70</v>
      </c>
      <c r="G50" s="62" t="s">
        <v>70</v>
      </c>
      <c r="H50" s="62" t="s">
        <v>70</v>
      </c>
      <c r="I50" s="62" t="s">
        <v>70</v>
      </c>
      <c r="J50" s="62">
        <v>4</v>
      </c>
      <c r="K50" s="62" t="s">
        <v>70</v>
      </c>
      <c r="L50" s="62" t="s">
        <v>70</v>
      </c>
      <c r="M50" s="62" t="s">
        <v>70</v>
      </c>
      <c r="N50" s="62" t="s">
        <v>70</v>
      </c>
      <c r="O50" s="62">
        <v>3</v>
      </c>
      <c r="P50" s="62">
        <v>1</v>
      </c>
      <c r="Q50" s="62" t="s">
        <v>70</v>
      </c>
      <c r="R50" s="62">
        <v>22</v>
      </c>
      <c r="S50" s="62" t="s">
        <v>70</v>
      </c>
      <c r="T50" s="62">
        <v>2</v>
      </c>
      <c r="U50" s="62" t="s">
        <v>70</v>
      </c>
      <c r="V50" s="62" t="s">
        <v>70</v>
      </c>
      <c r="W50" s="62" t="s">
        <v>70</v>
      </c>
      <c r="X50" s="154"/>
    </row>
    <row r="51" spans="1:24" ht="15" customHeight="1">
      <c r="A51" s="103" t="s">
        <v>49</v>
      </c>
      <c r="B51" s="616">
        <v>154</v>
      </c>
      <c r="C51" s="62">
        <v>3</v>
      </c>
      <c r="D51" s="62">
        <v>17</v>
      </c>
      <c r="E51" s="62">
        <v>70</v>
      </c>
      <c r="F51" s="62" t="s">
        <v>70</v>
      </c>
      <c r="G51" s="62" t="s">
        <v>70</v>
      </c>
      <c r="H51" s="62" t="s">
        <v>70</v>
      </c>
      <c r="I51" s="62" t="s">
        <v>70</v>
      </c>
      <c r="J51" s="62">
        <v>1</v>
      </c>
      <c r="K51" s="62">
        <v>1</v>
      </c>
      <c r="L51" s="62" t="s">
        <v>70</v>
      </c>
      <c r="M51" s="62">
        <v>2</v>
      </c>
      <c r="N51" s="62" t="s">
        <v>70</v>
      </c>
      <c r="O51" s="62">
        <v>8</v>
      </c>
      <c r="P51" s="62">
        <v>1</v>
      </c>
      <c r="Q51" s="62" t="s">
        <v>70</v>
      </c>
      <c r="R51" s="62">
        <v>43</v>
      </c>
      <c r="S51" s="62">
        <v>2</v>
      </c>
      <c r="T51" s="62">
        <v>5</v>
      </c>
      <c r="U51" s="62" t="s">
        <v>70</v>
      </c>
      <c r="V51" s="62" t="s">
        <v>70</v>
      </c>
      <c r="W51" s="62">
        <v>1</v>
      </c>
      <c r="X51" s="154"/>
    </row>
    <row r="52" spans="1:24" ht="15" customHeight="1">
      <c r="A52" s="23" t="s">
        <v>50</v>
      </c>
      <c r="B52" s="616">
        <v>1415</v>
      </c>
      <c r="C52" s="62">
        <v>4</v>
      </c>
      <c r="D52" s="29">
        <v>68</v>
      </c>
      <c r="E52" s="29">
        <v>848</v>
      </c>
      <c r="F52" s="62" t="s">
        <v>70</v>
      </c>
      <c r="G52" s="29">
        <v>2</v>
      </c>
      <c r="H52" s="62" t="s">
        <v>70</v>
      </c>
      <c r="I52" s="62" t="s">
        <v>70</v>
      </c>
      <c r="J52" s="29">
        <v>7</v>
      </c>
      <c r="K52" s="29">
        <v>12</v>
      </c>
      <c r="L52" s="62" t="s">
        <v>70</v>
      </c>
      <c r="M52" s="62" t="s">
        <v>70</v>
      </c>
      <c r="N52" s="29">
        <v>1</v>
      </c>
      <c r="O52" s="29">
        <v>83</v>
      </c>
      <c r="P52" s="29">
        <v>1</v>
      </c>
      <c r="Q52" s="29">
        <v>4</v>
      </c>
      <c r="R52" s="29">
        <v>351</v>
      </c>
      <c r="S52" s="29">
        <v>6</v>
      </c>
      <c r="T52" s="29">
        <v>16</v>
      </c>
      <c r="U52" s="29">
        <v>1</v>
      </c>
      <c r="V52" s="29">
        <v>1</v>
      </c>
      <c r="W52" s="29">
        <v>10</v>
      </c>
      <c r="X52" s="154"/>
    </row>
    <row r="53" spans="1:24" ht="15" customHeight="1">
      <c r="A53" s="103" t="s">
        <v>51</v>
      </c>
      <c r="B53" s="616">
        <v>704</v>
      </c>
      <c r="C53" s="62">
        <v>2</v>
      </c>
      <c r="D53" s="62">
        <v>54</v>
      </c>
      <c r="E53" s="62">
        <v>412</v>
      </c>
      <c r="F53" s="62" t="s">
        <v>70</v>
      </c>
      <c r="G53" s="62">
        <v>2</v>
      </c>
      <c r="H53" s="62" t="s">
        <v>70</v>
      </c>
      <c r="I53" s="62" t="s">
        <v>70</v>
      </c>
      <c r="J53" s="62">
        <v>8</v>
      </c>
      <c r="K53" s="62">
        <v>4</v>
      </c>
      <c r="L53" s="62" t="s">
        <v>70</v>
      </c>
      <c r="M53" s="62" t="s">
        <v>70</v>
      </c>
      <c r="N53" s="62" t="s">
        <v>70</v>
      </c>
      <c r="O53" s="62">
        <v>50</v>
      </c>
      <c r="P53" s="62">
        <v>1</v>
      </c>
      <c r="Q53" s="62">
        <v>1</v>
      </c>
      <c r="R53" s="62">
        <v>151</v>
      </c>
      <c r="S53" s="62" t="s">
        <v>70</v>
      </c>
      <c r="T53" s="62">
        <v>19</v>
      </c>
      <c r="U53" s="62" t="s">
        <v>70</v>
      </c>
      <c r="V53" s="62" t="s">
        <v>70</v>
      </c>
      <c r="W53" s="62" t="s">
        <v>70</v>
      </c>
      <c r="X53" s="154"/>
    </row>
    <row r="54" spans="1:24" ht="15" customHeight="1">
      <c r="A54" s="103" t="s">
        <v>52</v>
      </c>
      <c r="B54" s="616">
        <v>130</v>
      </c>
      <c r="C54" s="62">
        <v>1</v>
      </c>
      <c r="D54" s="62">
        <v>7</v>
      </c>
      <c r="E54" s="62">
        <v>72</v>
      </c>
      <c r="F54" s="62" t="s">
        <v>70</v>
      </c>
      <c r="G54" s="62" t="s">
        <v>70</v>
      </c>
      <c r="H54" s="62" t="s">
        <v>70</v>
      </c>
      <c r="I54" s="62" t="s">
        <v>70</v>
      </c>
      <c r="J54" s="62">
        <v>4</v>
      </c>
      <c r="K54" s="62" t="s">
        <v>70</v>
      </c>
      <c r="L54" s="62" t="s">
        <v>70</v>
      </c>
      <c r="M54" s="62" t="s">
        <v>70</v>
      </c>
      <c r="N54" s="62" t="s">
        <v>70</v>
      </c>
      <c r="O54" s="62">
        <v>10</v>
      </c>
      <c r="P54" s="62">
        <v>1</v>
      </c>
      <c r="Q54" s="62" t="s">
        <v>70</v>
      </c>
      <c r="R54" s="62">
        <v>32</v>
      </c>
      <c r="S54" s="62">
        <v>1</v>
      </c>
      <c r="T54" s="62">
        <v>2</v>
      </c>
      <c r="U54" s="62" t="s">
        <v>70</v>
      </c>
      <c r="V54" s="62" t="s">
        <v>70</v>
      </c>
      <c r="W54" s="62" t="s">
        <v>70</v>
      </c>
      <c r="X54" s="154"/>
    </row>
    <row r="55" spans="1:24" ht="15" customHeight="1">
      <c r="A55" s="103" t="s">
        <v>53</v>
      </c>
      <c r="B55" s="616">
        <v>206</v>
      </c>
      <c r="C55" s="62">
        <v>2</v>
      </c>
      <c r="D55" s="62">
        <v>14</v>
      </c>
      <c r="E55" s="62">
        <v>114</v>
      </c>
      <c r="F55" s="62" t="s">
        <v>70</v>
      </c>
      <c r="G55" s="62">
        <v>1</v>
      </c>
      <c r="H55" s="62" t="s">
        <v>70</v>
      </c>
      <c r="I55" s="62" t="s">
        <v>70</v>
      </c>
      <c r="J55" s="62">
        <v>4</v>
      </c>
      <c r="K55" s="62">
        <v>3</v>
      </c>
      <c r="L55" s="62" t="s">
        <v>70</v>
      </c>
      <c r="M55" s="62" t="s">
        <v>70</v>
      </c>
      <c r="N55" s="62" t="s">
        <v>70</v>
      </c>
      <c r="O55" s="62">
        <v>12</v>
      </c>
      <c r="P55" s="62">
        <v>1</v>
      </c>
      <c r="Q55" s="62">
        <v>1</v>
      </c>
      <c r="R55" s="62">
        <v>50</v>
      </c>
      <c r="S55" s="62" t="s">
        <v>70</v>
      </c>
      <c r="T55" s="62">
        <v>2</v>
      </c>
      <c r="U55" s="62" t="s">
        <v>70</v>
      </c>
      <c r="V55" s="62" t="s">
        <v>70</v>
      </c>
      <c r="W55" s="62">
        <v>2</v>
      </c>
      <c r="X55" s="154"/>
    </row>
    <row r="56" spans="1:24" ht="15" customHeight="1">
      <c r="A56" s="103" t="s">
        <v>54</v>
      </c>
      <c r="B56" s="616">
        <v>121</v>
      </c>
      <c r="C56" s="62">
        <v>6</v>
      </c>
      <c r="D56" s="62">
        <v>12</v>
      </c>
      <c r="E56" s="62">
        <v>56</v>
      </c>
      <c r="F56" s="62" t="s">
        <v>70</v>
      </c>
      <c r="G56" s="62">
        <v>1</v>
      </c>
      <c r="H56" s="62" t="s">
        <v>70</v>
      </c>
      <c r="I56" s="62" t="s">
        <v>70</v>
      </c>
      <c r="J56" s="62">
        <v>2</v>
      </c>
      <c r="K56" s="62" t="s">
        <v>70</v>
      </c>
      <c r="L56" s="62" t="s">
        <v>70</v>
      </c>
      <c r="M56" s="62" t="s">
        <v>70</v>
      </c>
      <c r="N56" s="62" t="s">
        <v>70</v>
      </c>
      <c r="O56" s="62">
        <v>10</v>
      </c>
      <c r="P56" s="62">
        <v>1</v>
      </c>
      <c r="Q56" s="62">
        <v>1</v>
      </c>
      <c r="R56" s="62">
        <v>31</v>
      </c>
      <c r="S56" s="62" t="s">
        <v>70</v>
      </c>
      <c r="T56" s="62">
        <v>1</v>
      </c>
      <c r="U56" s="62" t="s">
        <v>70</v>
      </c>
      <c r="V56" s="62" t="s">
        <v>70</v>
      </c>
      <c r="W56" s="62" t="s">
        <v>70</v>
      </c>
      <c r="X56" s="154"/>
    </row>
    <row r="57" spans="1:24" ht="15" customHeight="1">
      <c r="A57" s="103" t="s">
        <v>55</v>
      </c>
      <c r="B57" s="616">
        <v>516</v>
      </c>
      <c r="C57" s="62">
        <v>1</v>
      </c>
      <c r="D57" s="62">
        <v>40</v>
      </c>
      <c r="E57" s="62">
        <v>325</v>
      </c>
      <c r="F57" s="62" t="s">
        <v>70</v>
      </c>
      <c r="G57" s="62">
        <v>4</v>
      </c>
      <c r="H57" s="62" t="s">
        <v>70</v>
      </c>
      <c r="I57" s="62">
        <v>1</v>
      </c>
      <c r="J57" s="62">
        <v>3</v>
      </c>
      <c r="K57" s="62">
        <v>6</v>
      </c>
      <c r="L57" s="62" t="s">
        <v>70</v>
      </c>
      <c r="M57" s="62" t="s">
        <v>70</v>
      </c>
      <c r="N57" s="62">
        <v>2</v>
      </c>
      <c r="O57" s="62">
        <v>21</v>
      </c>
      <c r="P57" s="62">
        <v>3</v>
      </c>
      <c r="Q57" s="62">
        <v>1</v>
      </c>
      <c r="R57" s="62">
        <v>99</v>
      </c>
      <c r="S57" s="62">
        <v>1</v>
      </c>
      <c r="T57" s="62">
        <v>6</v>
      </c>
      <c r="U57" s="62" t="s">
        <v>70</v>
      </c>
      <c r="V57" s="62" t="s">
        <v>70</v>
      </c>
      <c r="W57" s="62">
        <v>3</v>
      </c>
      <c r="X57" s="154"/>
    </row>
    <row r="58" spans="1:24" ht="15" customHeight="1">
      <c r="A58" s="103" t="s">
        <v>56</v>
      </c>
      <c r="B58" s="616">
        <v>281</v>
      </c>
      <c r="C58" s="62">
        <v>3</v>
      </c>
      <c r="D58" s="62">
        <v>21</v>
      </c>
      <c r="E58" s="62">
        <v>97</v>
      </c>
      <c r="F58" s="62" t="s">
        <v>70</v>
      </c>
      <c r="G58" s="62" t="s">
        <v>70</v>
      </c>
      <c r="H58" s="62" t="s">
        <v>70</v>
      </c>
      <c r="I58" s="62" t="s">
        <v>70</v>
      </c>
      <c r="J58" s="62">
        <v>13</v>
      </c>
      <c r="K58" s="62">
        <v>7</v>
      </c>
      <c r="L58" s="62" t="s">
        <v>70</v>
      </c>
      <c r="M58" s="62" t="s">
        <v>70</v>
      </c>
      <c r="N58" s="62" t="s">
        <v>70</v>
      </c>
      <c r="O58" s="62">
        <v>16</v>
      </c>
      <c r="P58" s="62">
        <v>2</v>
      </c>
      <c r="Q58" s="62">
        <v>2</v>
      </c>
      <c r="R58" s="62">
        <v>111</v>
      </c>
      <c r="S58" s="62">
        <v>3</v>
      </c>
      <c r="T58" s="62">
        <v>5</v>
      </c>
      <c r="U58" s="62">
        <v>1</v>
      </c>
      <c r="V58" s="62" t="s">
        <v>70</v>
      </c>
      <c r="W58" s="62" t="s">
        <v>70</v>
      </c>
      <c r="X58" s="154"/>
    </row>
    <row r="59" spans="1:24" ht="15" customHeight="1">
      <c r="A59" s="140" t="s">
        <v>57</v>
      </c>
      <c r="B59" s="616">
        <v>31</v>
      </c>
      <c r="C59" s="62" t="s">
        <v>70</v>
      </c>
      <c r="D59" s="62" t="s">
        <v>70</v>
      </c>
      <c r="E59" s="62">
        <v>13</v>
      </c>
      <c r="F59" s="62" t="s">
        <v>70</v>
      </c>
      <c r="G59" s="62" t="s">
        <v>70</v>
      </c>
      <c r="H59" s="62" t="s">
        <v>70</v>
      </c>
      <c r="I59" s="62" t="s">
        <v>70</v>
      </c>
      <c r="J59" s="62" t="s">
        <v>70</v>
      </c>
      <c r="K59" s="62" t="s">
        <v>70</v>
      </c>
      <c r="L59" s="62" t="s">
        <v>70</v>
      </c>
      <c r="M59" s="62" t="s">
        <v>70</v>
      </c>
      <c r="N59" s="62" t="s">
        <v>70</v>
      </c>
      <c r="O59" s="62">
        <v>4</v>
      </c>
      <c r="P59" s="62">
        <v>1</v>
      </c>
      <c r="Q59" s="62" t="s">
        <v>70</v>
      </c>
      <c r="R59" s="62">
        <v>13</v>
      </c>
      <c r="S59" s="62" t="s">
        <v>70</v>
      </c>
      <c r="T59" s="62" t="s">
        <v>70</v>
      </c>
      <c r="U59" s="62" t="s">
        <v>70</v>
      </c>
      <c r="V59" s="62" t="s">
        <v>70</v>
      </c>
      <c r="W59" s="62" t="s">
        <v>70</v>
      </c>
      <c r="X59" s="154"/>
    </row>
    <row r="60" spans="1:24" ht="15" customHeight="1">
      <c r="A60" s="103" t="s">
        <v>58</v>
      </c>
      <c r="B60" s="616">
        <v>564</v>
      </c>
      <c r="C60" s="62">
        <v>2</v>
      </c>
      <c r="D60" s="62">
        <v>50</v>
      </c>
      <c r="E60" s="62">
        <v>313</v>
      </c>
      <c r="F60" s="62" t="s">
        <v>70</v>
      </c>
      <c r="G60" s="62">
        <v>4</v>
      </c>
      <c r="H60" s="62" t="s">
        <v>70</v>
      </c>
      <c r="I60" s="62" t="s">
        <v>70</v>
      </c>
      <c r="J60" s="62">
        <v>7</v>
      </c>
      <c r="K60" s="62">
        <v>3</v>
      </c>
      <c r="L60" s="62">
        <v>1</v>
      </c>
      <c r="M60" s="62" t="s">
        <v>70</v>
      </c>
      <c r="N60" s="62" t="s">
        <v>70</v>
      </c>
      <c r="O60" s="62">
        <v>47</v>
      </c>
      <c r="P60" s="62">
        <v>2</v>
      </c>
      <c r="Q60" s="62">
        <v>1</v>
      </c>
      <c r="R60" s="62">
        <v>118</v>
      </c>
      <c r="S60" s="62" t="s">
        <v>70</v>
      </c>
      <c r="T60" s="62">
        <v>15</v>
      </c>
      <c r="U60" s="62" t="s">
        <v>70</v>
      </c>
      <c r="V60" s="62">
        <v>1</v>
      </c>
      <c r="W60" s="62" t="s">
        <v>70</v>
      </c>
      <c r="X60" s="154"/>
    </row>
    <row r="61" spans="1:24" ht="15" customHeight="1">
      <c r="A61" s="23" t="s">
        <v>59</v>
      </c>
      <c r="B61" s="616">
        <v>1061</v>
      </c>
      <c r="C61" s="62">
        <v>6</v>
      </c>
      <c r="D61" s="29">
        <v>39</v>
      </c>
      <c r="E61" s="29">
        <v>557</v>
      </c>
      <c r="F61" s="62" t="s">
        <v>70</v>
      </c>
      <c r="G61" s="29">
        <v>5</v>
      </c>
      <c r="H61" s="62" t="s">
        <v>70</v>
      </c>
      <c r="I61" s="29">
        <v>1</v>
      </c>
      <c r="J61" s="29">
        <v>5</v>
      </c>
      <c r="K61" s="29">
        <v>9</v>
      </c>
      <c r="L61" s="29">
        <v>1</v>
      </c>
      <c r="M61" s="29">
        <v>1</v>
      </c>
      <c r="N61" s="62" t="s">
        <v>70</v>
      </c>
      <c r="O61" s="29">
        <v>61</v>
      </c>
      <c r="P61" s="29">
        <v>1</v>
      </c>
      <c r="Q61" s="29">
        <v>6</v>
      </c>
      <c r="R61" s="29">
        <v>339</v>
      </c>
      <c r="S61" s="29">
        <v>14</v>
      </c>
      <c r="T61" s="29">
        <v>5</v>
      </c>
      <c r="U61" s="29">
        <v>1</v>
      </c>
      <c r="V61" s="29">
        <v>1</v>
      </c>
      <c r="W61" s="29">
        <v>9</v>
      </c>
      <c r="X61" s="154"/>
    </row>
    <row r="62" spans="1:24" ht="15" customHeight="1">
      <c r="A62" s="103" t="s">
        <v>60</v>
      </c>
      <c r="B62" s="616">
        <v>333</v>
      </c>
      <c r="C62" s="62">
        <v>2</v>
      </c>
      <c r="D62" s="62">
        <v>37</v>
      </c>
      <c r="E62" s="62">
        <v>160</v>
      </c>
      <c r="F62" s="62" t="s">
        <v>70</v>
      </c>
      <c r="G62" s="62">
        <v>5</v>
      </c>
      <c r="H62" s="62" t="s">
        <v>70</v>
      </c>
      <c r="I62" s="62" t="s">
        <v>70</v>
      </c>
      <c r="J62" s="62">
        <v>3</v>
      </c>
      <c r="K62" s="62">
        <v>10</v>
      </c>
      <c r="L62" s="62" t="s">
        <v>70</v>
      </c>
      <c r="M62" s="62" t="s">
        <v>70</v>
      </c>
      <c r="N62" s="62" t="s">
        <v>70</v>
      </c>
      <c r="O62" s="62">
        <v>16</v>
      </c>
      <c r="P62" s="62">
        <v>1</v>
      </c>
      <c r="Q62" s="62" t="s">
        <v>70</v>
      </c>
      <c r="R62" s="62">
        <v>91</v>
      </c>
      <c r="S62" s="62" t="s">
        <v>70</v>
      </c>
      <c r="T62" s="62">
        <v>6</v>
      </c>
      <c r="U62" s="62" t="s">
        <v>70</v>
      </c>
      <c r="V62" s="62">
        <v>1</v>
      </c>
      <c r="W62" s="62">
        <v>1</v>
      </c>
      <c r="X62" s="154"/>
    </row>
    <row r="63" spans="1:24" ht="15" customHeight="1">
      <c r="A63" s="103" t="s">
        <v>61</v>
      </c>
      <c r="B63" s="616">
        <v>362</v>
      </c>
      <c r="C63" s="62">
        <v>2</v>
      </c>
      <c r="D63" s="62">
        <v>18</v>
      </c>
      <c r="E63" s="62">
        <v>184</v>
      </c>
      <c r="F63" s="62" t="s">
        <v>70</v>
      </c>
      <c r="G63" s="62">
        <v>1</v>
      </c>
      <c r="H63" s="62" t="s">
        <v>70</v>
      </c>
      <c r="I63" s="62">
        <v>1</v>
      </c>
      <c r="J63" s="62">
        <v>9</v>
      </c>
      <c r="K63" s="62">
        <v>1</v>
      </c>
      <c r="L63" s="62" t="s">
        <v>70</v>
      </c>
      <c r="M63" s="62" t="s">
        <v>70</v>
      </c>
      <c r="N63" s="62">
        <v>1</v>
      </c>
      <c r="O63" s="62">
        <v>31</v>
      </c>
      <c r="P63" s="62">
        <v>1</v>
      </c>
      <c r="Q63" s="62">
        <v>2</v>
      </c>
      <c r="R63" s="62">
        <v>105</v>
      </c>
      <c r="S63" s="62" t="s">
        <v>70</v>
      </c>
      <c r="T63" s="62">
        <v>2</v>
      </c>
      <c r="U63" s="62" t="s">
        <v>70</v>
      </c>
      <c r="V63" s="62">
        <v>1</v>
      </c>
      <c r="W63" s="62">
        <v>3</v>
      </c>
      <c r="X63" s="154"/>
    </row>
    <row r="64" spans="1:24" ht="15" customHeight="1">
      <c r="A64" s="103" t="s">
        <v>62</v>
      </c>
      <c r="B64" s="616">
        <v>125</v>
      </c>
      <c r="C64" s="62">
        <v>5</v>
      </c>
      <c r="D64" s="62">
        <v>11</v>
      </c>
      <c r="E64" s="62">
        <v>61</v>
      </c>
      <c r="F64" s="62" t="s">
        <v>70</v>
      </c>
      <c r="G64" s="62">
        <v>1</v>
      </c>
      <c r="H64" s="62" t="s">
        <v>70</v>
      </c>
      <c r="I64" s="62" t="s">
        <v>70</v>
      </c>
      <c r="J64" s="62">
        <v>2</v>
      </c>
      <c r="K64" s="62">
        <v>1</v>
      </c>
      <c r="L64" s="62" t="s">
        <v>70</v>
      </c>
      <c r="M64" s="62" t="s">
        <v>70</v>
      </c>
      <c r="N64" s="62" t="s">
        <v>70</v>
      </c>
      <c r="O64" s="62">
        <v>5</v>
      </c>
      <c r="P64" s="62">
        <v>1</v>
      </c>
      <c r="Q64" s="62">
        <v>1</v>
      </c>
      <c r="R64" s="62">
        <v>33</v>
      </c>
      <c r="S64" s="62" t="s">
        <v>70</v>
      </c>
      <c r="T64" s="62">
        <v>2</v>
      </c>
      <c r="U64" s="62" t="s">
        <v>70</v>
      </c>
      <c r="V64" s="62" t="s">
        <v>70</v>
      </c>
      <c r="W64" s="62">
        <v>2</v>
      </c>
      <c r="X64" s="154"/>
    </row>
    <row r="65" spans="1:24" ht="15" customHeight="1">
      <c r="A65" s="103" t="s">
        <v>63</v>
      </c>
      <c r="B65" s="616">
        <v>90</v>
      </c>
      <c r="C65" s="62">
        <v>5</v>
      </c>
      <c r="D65" s="62">
        <v>10</v>
      </c>
      <c r="E65" s="62">
        <v>37</v>
      </c>
      <c r="F65" s="62" t="s">
        <v>70</v>
      </c>
      <c r="G65" s="62">
        <v>1</v>
      </c>
      <c r="H65" s="62" t="s">
        <v>70</v>
      </c>
      <c r="I65" s="62" t="s">
        <v>70</v>
      </c>
      <c r="J65" s="62">
        <v>1</v>
      </c>
      <c r="K65" s="62" t="s">
        <v>70</v>
      </c>
      <c r="L65" s="62" t="s">
        <v>70</v>
      </c>
      <c r="M65" s="62" t="s">
        <v>70</v>
      </c>
      <c r="N65" s="62" t="s">
        <v>70</v>
      </c>
      <c r="O65" s="62">
        <v>9</v>
      </c>
      <c r="P65" s="62">
        <v>1</v>
      </c>
      <c r="Q65" s="62">
        <v>1</v>
      </c>
      <c r="R65" s="62">
        <v>25</v>
      </c>
      <c r="S65" s="62" t="s">
        <v>70</v>
      </c>
      <c r="T65" s="62" t="s">
        <v>70</v>
      </c>
      <c r="U65" s="62" t="s">
        <v>70</v>
      </c>
      <c r="V65" s="62" t="s">
        <v>70</v>
      </c>
      <c r="W65" s="62" t="s">
        <v>70</v>
      </c>
      <c r="X65" s="154"/>
    </row>
    <row r="66" spans="1:24" ht="15" customHeight="1">
      <c r="A66" s="103" t="s">
        <v>64</v>
      </c>
      <c r="B66" s="616">
        <v>361</v>
      </c>
      <c r="C66" s="62">
        <v>1</v>
      </c>
      <c r="D66" s="62">
        <v>27</v>
      </c>
      <c r="E66" s="62">
        <v>238</v>
      </c>
      <c r="F66" s="62" t="s">
        <v>70</v>
      </c>
      <c r="G66" s="62">
        <v>3</v>
      </c>
      <c r="H66" s="62" t="s">
        <v>70</v>
      </c>
      <c r="I66" s="62" t="s">
        <v>70</v>
      </c>
      <c r="J66" s="62">
        <v>2</v>
      </c>
      <c r="K66" s="62">
        <v>3</v>
      </c>
      <c r="L66" s="62" t="s">
        <v>70</v>
      </c>
      <c r="M66" s="62" t="s">
        <v>70</v>
      </c>
      <c r="N66" s="62" t="s">
        <v>70</v>
      </c>
      <c r="O66" s="62">
        <v>17</v>
      </c>
      <c r="P66" s="62">
        <v>1</v>
      </c>
      <c r="Q66" s="62" t="s">
        <v>70</v>
      </c>
      <c r="R66" s="62">
        <v>63</v>
      </c>
      <c r="S66" s="62">
        <v>2</v>
      </c>
      <c r="T66" s="62">
        <v>4</v>
      </c>
      <c r="U66" s="62" t="s">
        <v>70</v>
      </c>
      <c r="V66" s="62" t="s">
        <v>70</v>
      </c>
      <c r="W66" s="62" t="s">
        <v>70</v>
      </c>
      <c r="X66" s="154"/>
    </row>
    <row r="67" spans="1:24" ht="15" customHeight="1">
      <c r="A67" s="103" t="s">
        <v>65</v>
      </c>
      <c r="B67" s="616">
        <v>434</v>
      </c>
      <c r="C67" s="62">
        <v>5</v>
      </c>
      <c r="D67" s="62">
        <v>47</v>
      </c>
      <c r="E67" s="62">
        <v>220</v>
      </c>
      <c r="F67" s="62" t="s">
        <v>70</v>
      </c>
      <c r="G67" s="62">
        <v>2</v>
      </c>
      <c r="H67" s="62" t="s">
        <v>70</v>
      </c>
      <c r="I67" s="62" t="s">
        <v>70</v>
      </c>
      <c r="J67" s="62">
        <v>4</v>
      </c>
      <c r="K67" s="62">
        <v>5</v>
      </c>
      <c r="L67" s="62" t="s">
        <v>70</v>
      </c>
      <c r="M67" s="62" t="s">
        <v>70</v>
      </c>
      <c r="N67" s="62" t="s">
        <v>70</v>
      </c>
      <c r="O67" s="62">
        <v>21</v>
      </c>
      <c r="P67" s="62">
        <v>11</v>
      </c>
      <c r="Q67" s="62">
        <v>1</v>
      </c>
      <c r="R67" s="62">
        <v>108</v>
      </c>
      <c r="S67" s="62">
        <v>1</v>
      </c>
      <c r="T67" s="62">
        <v>9</v>
      </c>
      <c r="U67" s="62" t="s">
        <v>70</v>
      </c>
      <c r="V67" s="62" t="s">
        <v>70</v>
      </c>
      <c r="W67" s="62" t="s">
        <v>70</v>
      </c>
      <c r="X67" s="154"/>
    </row>
    <row r="68" spans="1:24" ht="15" customHeight="1">
      <c r="A68" s="103" t="s">
        <v>66</v>
      </c>
      <c r="B68" s="616">
        <v>122</v>
      </c>
      <c r="C68" s="62">
        <v>3</v>
      </c>
      <c r="D68" s="62">
        <v>14</v>
      </c>
      <c r="E68" s="62">
        <v>49</v>
      </c>
      <c r="F68" s="62" t="s">
        <v>70</v>
      </c>
      <c r="G68" s="62">
        <v>2</v>
      </c>
      <c r="H68" s="62" t="s">
        <v>70</v>
      </c>
      <c r="I68" s="62" t="s">
        <v>70</v>
      </c>
      <c r="J68" s="62" t="s">
        <v>70</v>
      </c>
      <c r="K68" s="62">
        <v>2</v>
      </c>
      <c r="L68" s="62" t="s">
        <v>70</v>
      </c>
      <c r="M68" s="62" t="s">
        <v>70</v>
      </c>
      <c r="N68" s="62" t="s">
        <v>70</v>
      </c>
      <c r="O68" s="62">
        <v>8</v>
      </c>
      <c r="P68" s="62">
        <v>1</v>
      </c>
      <c r="Q68" s="62">
        <v>1</v>
      </c>
      <c r="R68" s="62">
        <v>38</v>
      </c>
      <c r="S68" s="62" t="s">
        <v>70</v>
      </c>
      <c r="T68" s="62">
        <v>4</v>
      </c>
      <c r="U68" s="62" t="s">
        <v>70</v>
      </c>
      <c r="V68" s="62" t="s">
        <v>70</v>
      </c>
      <c r="W68" s="62" t="s">
        <v>70</v>
      </c>
      <c r="X68" s="154"/>
    </row>
    <row r="69" spans="1:24" ht="15" customHeight="1">
      <c r="A69" s="243" t="s">
        <v>67</v>
      </c>
      <c r="B69" s="263">
        <v>296</v>
      </c>
      <c r="C69" s="258">
        <v>2</v>
      </c>
      <c r="D69" s="258">
        <v>25</v>
      </c>
      <c r="E69" s="258">
        <v>185</v>
      </c>
      <c r="F69" s="258" t="s">
        <v>70</v>
      </c>
      <c r="G69" s="258">
        <v>1</v>
      </c>
      <c r="H69" s="258" t="s">
        <v>70</v>
      </c>
      <c r="I69" s="258" t="s">
        <v>70</v>
      </c>
      <c r="J69" s="258">
        <v>2</v>
      </c>
      <c r="K69" s="258">
        <v>2</v>
      </c>
      <c r="L69" s="258" t="s">
        <v>70</v>
      </c>
      <c r="M69" s="258" t="s">
        <v>70</v>
      </c>
      <c r="N69" s="258">
        <v>3</v>
      </c>
      <c r="O69" s="258">
        <v>12</v>
      </c>
      <c r="P69" s="258">
        <v>1</v>
      </c>
      <c r="Q69" s="258">
        <v>1</v>
      </c>
      <c r="R69" s="258">
        <v>60</v>
      </c>
      <c r="S69" s="258" t="s">
        <v>70</v>
      </c>
      <c r="T69" s="258">
        <v>1</v>
      </c>
      <c r="U69" s="258" t="s">
        <v>70</v>
      </c>
      <c r="V69" s="258" t="s">
        <v>70</v>
      </c>
      <c r="W69" s="258">
        <v>1</v>
      </c>
      <c r="X69" s="154"/>
    </row>
    <row r="71" spans="1:24">
      <c r="A71" s="9" t="s">
        <v>336</v>
      </c>
    </row>
  </sheetData>
  <mergeCells count="2">
    <mergeCell ref="A2:W2"/>
    <mergeCell ref="V3:W3"/>
  </mergeCells>
  <hyperlinks>
    <hyperlink ref="V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68</vt:i4>
      </vt:variant>
    </vt:vector>
  </HeadingPairs>
  <TitlesOfParts>
    <vt:vector size="126" baseType="lpstr">
      <vt:lpstr>Листа табела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'11.1.'!Print_Titles</vt:lpstr>
      <vt:lpstr>'12.1.'!Print_Titles</vt:lpstr>
      <vt:lpstr>'12.2.'!Print_Titles</vt:lpstr>
      <vt:lpstr>'12.3.'!Print_Titles</vt:lpstr>
      <vt:lpstr>'13.1.'!Print_Titles</vt:lpstr>
      <vt:lpstr>'14.1.'!Print_Titles</vt:lpstr>
      <vt:lpstr>'14.2.'!Print_Titles</vt:lpstr>
      <vt:lpstr>'15.1.'!Print_Titles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'16.1.'!Print_Titles</vt:lpstr>
      <vt:lpstr>'16.2.'!Print_Titles</vt:lpstr>
      <vt:lpstr>'16.3.'!Print_Titles</vt:lpstr>
      <vt:lpstr>'16.5.'!Print_Titles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'6.2.'!Print_Titles</vt:lpstr>
      <vt:lpstr>'7.1.'!Print_Titles</vt:lpstr>
      <vt:lpstr>'7.2.'!Print_Titles</vt:lpstr>
      <vt:lpstr>'8.2.'!Print_Titles</vt:lpstr>
      <vt:lpstr>'9.1.'!Print_Titles</vt:lpstr>
      <vt:lpstr>'9.2.'!Print_Titles</vt:lpstr>
      <vt:lpstr>'9.3.'!Print_Titles</vt:lpstr>
      <vt:lpstr>'Листа табела'!Print_Titles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2020-12-04T15:10:00Z</cp:lastPrinted>
  <dcterms:created xsi:type="dcterms:W3CDTF">2016-06-03T09:16:05Z</dcterms:created>
  <dcterms:modified xsi:type="dcterms:W3CDTF">2021-01-21T10:28:05Z</dcterms:modified>
</cp:coreProperties>
</file>